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beard\Dropbox\2013_McGill\1_PhD\__ThesisTEX\__Paper1_Aegirine\ForResub_NoLithos\"/>
    </mc:Choice>
  </mc:AlternateContent>
  <bookViews>
    <workbookView xWindow="3990" yWindow="465" windowWidth="19020" windowHeight="7305" tabRatio="500" activeTab="3"/>
  </bookViews>
  <sheets>
    <sheet name="IHPV Starting Materials" sheetId="1" r:id="rId1"/>
    <sheet name="Experiment Conditions" sheetId="2" r:id="rId2"/>
    <sheet name="EPMA QA-QC" sheetId="7" r:id="rId3"/>
    <sheet name="EPMA pyroxenes" sheetId="3" r:id="rId4"/>
    <sheet name="EPMA glasses" sheetId="4" r:id="rId5"/>
    <sheet name="LA-ICP-MS spot data" sheetId="9" r:id="rId6"/>
    <sheet name="LA-ICP-MS QA-QC" sheetId="8" r:id="rId7"/>
    <sheet name="D values" sheetId="5" r:id="rId8"/>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O3" i="8" l="1"/>
  <c r="CQ3" i="8"/>
  <c r="CR3" i="8"/>
  <c r="CS3" i="8"/>
  <c r="CT3" i="8"/>
  <c r="CU3" i="8"/>
  <c r="CV3" i="8"/>
  <c r="CW3" i="8"/>
  <c r="CP3" i="8"/>
  <c r="CH108" i="8"/>
  <c r="CI108" i="8"/>
  <c r="CJ108" i="8"/>
  <c r="CK108" i="8"/>
  <c r="CL108" i="8"/>
  <c r="CM108" i="8"/>
  <c r="CN108" i="8"/>
  <c r="CO108" i="8"/>
  <c r="CP108" i="8"/>
  <c r="CQ108" i="8"/>
  <c r="CR108" i="8"/>
  <c r="CS108" i="8"/>
  <c r="CT108" i="8"/>
  <c r="CU108" i="8"/>
  <c r="CV108" i="8"/>
  <c r="CW108" i="8"/>
  <c r="CH109" i="8"/>
  <c r="CI109" i="8"/>
  <c r="CJ109" i="8"/>
  <c r="CK109" i="8"/>
  <c r="CL109" i="8"/>
  <c r="CM109" i="8"/>
  <c r="CN109" i="8"/>
  <c r="CO109" i="8"/>
  <c r="CP109" i="8"/>
  <c r="CQ109" i="8"/>
  <c r="CR109" i="8"/>
  <c r="CS109" i="8"/>
  <c r="CT109" i="8"/>
  <c r="CU109" i="8"/>
  <c r="CV109" i="8"/>
  <c r="CW109" i="8"/>
  <c r="CH110" i="8"/>
  <c r="CI110" i="8"/>
  <c r="CJ110" i="8"/>
  <c r="CK110" i="8"/>
  <c r="CL110" i="8"/>
  <c r="CM110" i="8"/>
  <c r="CN110" i="8"/>
  <c r="CO110" i="8"/>
  <c r="CP110" i="8"/>
  <c r="CQ110" i="8"/>
  <c r="CR110" i="8"/>
  <c r="CS110" i="8"/>
  <c r="CT110" i="8"/>
  <c r="CU110" i="8"/>
  <c r="CV110" i="8"/>
  <c r="CW110" i="8"/>
  <c r="CH111" i="8"/>
  <c r="CI111" i="8"/>
  <c r="CJ111" i="8"/>
  <c r="CK111" i="8"/>
  <c r="CL111" i="8"/>
  <c r="CM111" i="8"/>
  <c r="CN111" i="8"/>
  <c r="CO111" i="8"/>
  <c r="CP111" i="8"/>
  <c r="CQ111" i="8"/>
  <c r="CR111" i="8"/>
  <c r="CS111" i="8"/>
  <c r="CT111" i="8"/>
  <c r="CU111" i="8"/>
  <c r="CV111" i="8"/>
  <c r="CW111" i="8"/>
  <c r="CG108" i="8"/>
  <c r="CG111" i="8"/>
  <c r="CG109" i="8"/>
  <c r="CG110" i="8"/>
  <c r="CA108" i="8"/>
  <c r="CB108" i="8"/>
  <c r="CC108" i="8"/>
  <c r="CD108" i="8"/>
  <c r="CE108" i="8"/>
  <c r="CF108" i="8"/>
  <c r="CA109" i="8"/>
  <c r="CB109" i="8"/>
  <c r="CC109" i="8"/>
  <c r="CD109" i="8"/>
  <c r="CE109" i="8"/>
  <c r="CF109" i="8"/>
  <c r="CA110" i="8"/>
  <c r="CC110" i="8"/>
  <c r="CE110" i="8"/>
  <c r="CA111" i="8"/>
  <c r="CC111" i="8"/>
  <c r="CE111" i="8"/>
  <c r="BU108" i="8"/>
  <c r="BV108" i="8"/>
  <c r="BW108" i="8"/>
  <c r="BX108" i="8"/>
  <c r="BY108" i="8"/>
  <c r="BZ108" i="8"/>
  <c r="BU109" i="8"/>
  <c r="BV109" i="8"/>
  <c r="BW109" i="8"/>
  <c r="BX109" i="8"/>
  <c r="BY109" i="8"/>
  <c r="BZ109" i="8"/>
  <c r="BU110" i="8"/>
  <c r="BW110" i="8"/>
  <c r="BY110" i="8"/>
  <c r="BU111" i="8"/>
  <c r="BW111" i="8"/>
  <c r="BY111" i="8"/>
  <c r="BS108" i="8"/>
  <c r="BS111" i="8"/>
  <c r="BS109" i="8"/>
  <c r="BS110" i="8"/>
  <c r="BT109" i="8"/>
  <c r="BT108" i="8"/>
  <c r="CO52" i="8"/>
  <c r="CP52" i="8"/>
  <c r="CQ52" i="8"/>
  <c r="CR52" i="8"/>
  <c r="CS52" i="8"/>
  <c r="CT52" i="8"/>
  <c r="CU52" i="8"/>
  <c r="CV52" i="8"/>
  <c r="CW52" i="8"/>
  <c r="CO53" i="8"/>
  <c r="CP53" i="8"/>
  <c r="CQ53" i="8"/>
  <c r="CR53" i="8"/>
  <c r="CS53" i="8"/>
  <c r="CT53" i="8"/>
  <c r="CU53" i="8"/>
  <c r="CV53" i="8"/>
  <c r="CW53" i="8"/>
  <c r="CO54" i="8"/>
  <c r="CP54" i="8"/>
  <c r="CQ54" i="8"/>
  <c r="CR54" i="8"/>
  <c r="CS54" i="8"/>
  <c r="CT54" i="8"/>
  <c r="CU54" i="8"/>
  <c r="CV54" i="8"/>
  <c r="CW54" i="8"/>
  <c r="CO55" i="8"/>
  <c r="CP55" i="8"/>
  <c r="CQ55" i="8"/>
  <c r="CR55" i="8"/>
  <c r="CS55" i="8"/>
  <c r="CT55" i="8"/>
  <c r="CU55" i="8"/>
  <c r="CV55" i="8"/>
  <c r="CW55" i="8"/>
  <c r="CN52" i="8"/>
  <c r="CN55" i="8"/>
  <c r="CN53" i="8"/>
  <c r="CN54" i="8"/>
  <c r="CM52" i="8"/>
  <c r="CM55" i="8"/>
  <c r="CM53" i="8"/>
  <c r="CM54" i="8"/>
  <c r="CL52" i="8"/>
  <c r="CL55" i="8"/>
  <c r="CL53" i="8"/>
  <c r="CL54" i="8"/>
  <c r="CK52" i="8"/>
  <c r="CK55" i="8"/>
  <c r="CK53" i="8"/>
  <c r="CK54" i="8"/>
  <c r="CJ52" i="8"/>
  <c r="CJ55" i="8"/>
  <c r="CJ53" i="8"/>
  <c r="CJ54" i="8"/>
  <c r="CH52" i="8"/>
  <c r="CH55" i="8"/>
  <c r="CH53" i="8"/>
  <c r="CH54" i="8"/>
  <c r="CI52" i="8"/>
  <c r="CI55" i="8"/>
  <c r="CI53" i="8"/>
  <c r="CI54" i="8"/>
  <c r="CG52" i="8"/>
  <c r="CG55" i="8"/>
  <c r="CG53" i="8"/>
  <c r="CG54" i="8"/>
  <c r="CE52" i="8"/>
  <c r="CE53" i="8"/>
  <c r="CE54" i="8"/>
  <c r="CF53" i="8"/>
  <c r="CF52" i="8"/>
  <c r="CC52" i="8"/>
  <c r="CC53" i="8"/>
  <c r="CC54" i="8"/>
  <c r="CD53" i="8"/>
  <c r="CD52" i="8"/>
  <c r="CA52" i="8"/>
  <c r="CA53" i="8"/>
  <c r="CA54" i="8"/>
  <c r="CB53" i="8"/>
  <c r="CB52" i="8"/>
  <c r="BY52" i="8"/>
  <c r="BY53" i="8"/>
  <c r="BY54" i="8"/>
  <c r="BZ53" i="8"/>
  <c r="BZ52" i="8"/>
  <c r="BW52" i="8"/>
  <c r="BW53" i="8"/>
  <c r="BW54" i="8"/>
  <c r="BX53" i="8"/>
  <c r="BX52" i="8"/>
  <c r="BU52" i="8"/>
  <c r="BU53" i="8"/>
  <c r="BU54" i="8"/>
  <c r="BV53" i="8"/>
  <c r="BV52" i="8"/>
  <c r="BS52" i="8"/>
  <c r="BS53" i="8"/>
  <c r="BS54" i="8"/>
  <c r="BT53" i="8"/>
  <c r="BT52" i="8"/>
  <c r="CW137" i="8"/>
  <c r="CG114" i="8"/>
  <c r="CH114" i="8"/>
  <c r="CJ114" i="8"/>
  <c r="CK114" i="8"/>
  <c r="CL114" i="8"/>
  <c r="CM114" i="8"/>
  <c r="CN114" i="8"/>
  <c r="CO114" i="8"/>
  <c r="CW114" i="8"/>
  <c r="CW140" i="8"/>
  <c r="CW138" i="8"/>
  <c r="CW139" i="8"/>
  <c r="CV137" i="8"/>
  <c r="CV114" i="8"/>
  <c r="CV140" i="8"/>
  <c r="CV138" i="8"/>
  <c r="CV139" i="8"/>
  <c r="CU137" i="8"/>
  <c r="CU114" i="8"/>
  <c r="CU140" i="8"/>
  <c r="CU138" i="8"/>
  <c r="CU139" i="8"/>
  <c r="CT137" i="8"/>
  <c r="CT114" i="8"/>
  <c r="CT140" i="8"/>
  <c r="CT138" i="8"/>
  <c r="CT139" i="8"/>
  <c r="CS137" i="8"/>
  <c r="CS114" i="8"/>
  <c r="CS140" i="8"/>
  <c r="CS138" i="8"/>
  <c r="CS139" i="8"/>
  <c r="CR137" i="8"/>
  <c r="CR114" i="8"/>
  <c r="CR140" i="8"/>
  <c r="CR138" i="8"/>
  <c r="CR139" i="8"/>
  <c r="CQ137" i="8"/>
  <c r="CQ114" i="8"/>
  <c r="CQ140" i="8"/>
  <c r="CQ138" i="8"/>
  <c r="CQ139" i="8"/>
  <c r="CP137" i="8"/>
  <c r="CP114" i="8"/>
  <c r="CP140" i="8"/>
  <c r="CP138" i="8"/>
  <c r="CP139" i="8"/>
  <c r="CO137" i="8"/>
  <c r="CO140" i="8"/>
  <c r="CO138" i="8"/>
  <c r="CO139" i="8"/>
  <c r="CN137" i="8"/>
  <c r="CN140" i="8"/>
  <c r="CN138" i="8"/>
  <c r="CN139" i="8"/>
  <c r="CM137" i="8"/>
  <c r="CM140" i="8"/>
  <c r="CM138" i="8"/>
  <c r="CM139" i="8"/>
  <c r="CL137" i="8"/>
  <c r="CL140" i="8"/>
  <c r="CL138" i="8"/>
  <c r="CL139" i="8"/>
  <c r="CK137" i="8"/>
  <c r="CK140" i="8"/>
  <c r="CK138" i="8"/>
  <c r="CK139" i="8"/>
  <c r="CJ137" i="8"/>
  <c r="CJ140" i="8"/>
  <c r="CJ138" i="8"/>
  <c r="CJ139" i="8"/>
  <c r="CI137" i="8"/>
  <c r="CI140" i="8"/>
  <c r="CI138" i="8"/>
  <c r="CI139" i="8"/>
  <c r="CH137" i="8"/>
  <c r="CH140" i="8"/>
  <c r="CH138" i="8"/>
  <c r="CH139" i="8"/>
  <c r="CG137" i="8"/>
  <c r="CG140" i="8"/>
  <c r="CG138" i="8"/>
  <c r="CG139" i="8"/>
  <c r="CE137" i="8"/>
  <c r="CE140" i="8"/>
  <c r="CE138" i="8"/>
  <c r="CE139" i="8"/>
  <c r="CF138" i="8"/>
  <c r="CF137" i="8"/>
  <c r="CC137" i="8"/>
  <c r="CC140" i="8"/>
  <c r="CC138" i="8"/>
  <c r="CC139" i="8"/>
  <c r="CD138" i="8"/>
  <c r="CD137" i="8"/>
  <c r="CA137" i="8"/>
  <c r="CA140" i="8"/>
  <c r="CA138" i="8"/>
  <c r="CA139" i="8"/>
  <c r="CB138" i="8"/>
  <c r="CB137" i="8"/>
  <c r="BY137" i="8"/>
  <c r="BY140" i="8"/>
  <c r="BY138" i="8"/>
  <c r="BY139" i="8"/>
  <c r="BZ138" i="8"/>
  <c r="BZ137" i="8"/>
  <c r="BW137" i="8"/>
  <c r="BW140" i="8"/>
  <c r="BW138" i="8"/>
  <c r="BW139" i="8"/>
  <c r="BX138" i="8"/>
  <c r="BX137" i="8"/>
  <c r="BU137" i="8"/>
  <c r="BU140" i="8"/>
  <c r="BU138" i="8"/>
  <c r="BU139" i="8"/>
  <c r="BV138" i="8"/>
  <c r="BV137" i="8"/>
  <c r="BS137" i="8"/>
  <c r="BS140" i="8"/>
  <c r="BS138" i="8"/>
  <c r="BS139" i="8"/>
  <c r="BT138" i="8"/>
  <c r="BT137" i="8"/>
  <c r="BQ53" i="8"/>
  <c r="BP53" i="8"/>
  <c r="BO53" i="8"/>
  <c r="BN53" i="8"/>
  <c r="BM53" i="8"/>
  <c r="BL53" i="8"/>
  <c r="BK53" i="8"/>
  <c r="BJ53" i="8"/>
  <c r="BI53" i="8"/>
  <c r="BH53" i="8"/>
  <c r="BG53" i="8"/>
  <c r="BF53" i="8"/>
  <c r="BE53" i="8"/>
  <c r="BD53" i="8"/>
  <c r="BC53" i="8"/>
  <c r="BB53" i="8"/>
  <c r="BA53" i="8"/>
  <c r="AZ53" i="8"/>
  <c r="AY53" i="8"/>
  <c r="AX53" i="8"/>
  <c r="AW53" i="8"/>
  <c r="AV53" i="8"/>
  <c r="AU53" i="8"/>
  <c r="AT53" i="8"/>
  <c r="AS53" i="8"/>
  <c r="AR53" i="8"/>
  <c r="AQ53" i="8"/>
  <c r="AP53" i="8"/>
  <c r="AO53" i="8"/>
  <c r="AN53" i="8"/>
  <c r="AM53" i="8"/>
  <c r="AL53" i="8"/>
  <c r="AK53" i="8"/>
  <c r="AJ53" i="8"/>
  <c r="AI53" i="8"/>
  <c r="AH53" i="8"/>
  <c r="AG53" i="8"/>
  <c r="AF53" i="8"/>
  <c r="AE53" i="8"/>
  <c r="AD53" i="8"/>
  <c r="AC53" i="8"/>
  <c r="AB53" i="8"/>
  <c r="AA53" i="8"/>
  <c r="Z53" i="8"/>
  <c r="Y53" i="8"/>
  <c r="X53" i="8"/>
  <c r="W53" i="8"/>
  <c r="V53" i="8"/>
  <c r="U53" i="8"/>
  <c r="T53" i="8"/>
  <c r="S53" i="8"/>
  <c r="R53" i="8"/>
  <c r="Q53" i="8"/>
  <c r="P53" i="8"/>
  <c r="O53" i="8"/>
  <c r="N53" i="8"/>
  <c r="M53" i="8"/>
  <c r="L53" i="8"/>
  <c r="BQ52" i="8"/>
  <c r="BP52" i="8"/>
  <c r="BO52" i="8"/>
  <c r="BN52" i="8"/>
  <c r="BM52" i="8"/>
  <c r="BL52" i="8"/>
  <c r="BK52" i="8"/>
  <c r="BJ52" i="8"/>
  <c r="BI52" i="8"/>
  <c r="BH52" i="8"/>
  <c r="BG52" i="8"/>
  <c r="BF52" i="8"/>
  <c r="BE52" i="8"/>
  <c r="BD52" i="8"/>
  <c r="BC52" i="8"/>
  <c r="BB52" i="8"/>
  <c r="BA52" i="8"/>
  <c r="AZ52" i="8"/>
  <c r="AY52" i="8"/>
  <c r="AX52" i="8"/>
  <c r="AW52" i="8"/>
  <c r="AV52" i="8"/>
  <c r="AU52" i="8"/>
  <c r="AT52" i="8"/>
  <c r="AS52" i="8"/>
  <c r="AR52" i="8"/>
  <c r="AQ52" i="8"/>
  <c r="AP52" i="8"/>
  <c r="AO52" i="8"/>
  <c r="AN52" i="8"/>
  <c r="AM52" i="8"/>
  <c r="AL52" i="8"/>
  <c r="AK52" i="8"/>
  <c r="AJ52" i="8"/>
  <c r="AI52" i="8"/>
  <c r="AH52" i="8"/>
  <c r="AG52" i="8"/>
  <c r="AF52" i="8"/>
  <c r="AE52" i="8"/>
  <c r="AD52" i="8"/>
  <c r="AC52" i="8"/>
  <c r="AB52" i="8"/>
  <c r="AA52" i="8"/>
  <c r="Z52" i="8"/>
  <c r="Y52" i="8"/>
  <c r="X52" i="8"/>
  <c r="W52" i="8"/>
  <c r="V52" i="8"/>
  <c r="U52" i="8"/>
  <c r="T52" i="8"/>
  <c r="S52" i="8"/>
  <c r="R52" i="8"/>
  <c r="Q52" i="8"/>
  <c r="P52" i="8"/>
  <c r="O52" i="8"/>
  <c r="N52" i="8"/>
  <c r="M52" i="8"/>
  <c r="L52" i="8"/>
  <c r="BP137" i="8"/>
  <c r="BP140" i="8"/>
  <c r="BN137" i="8"/>
  <c r="BN140" i="8"/>
  <c r="BL137" i="8"/>
  <c r="BL140" i="8"/>
  <c r="BJ137" i="8"/>
  <c r="BJ140" i="8"/>
  <c r="BH137" i="8"/>
  <c r="BH140" i="8"/>
  <c r="BF137" i="8"/>
  <c r="BF140" i="8"/>
  <c r="BD137" i="8"/>
  <c r="BD140" i="8"/>
  <c r="BB137" i="8"/>
  <c r="BB140" i="8"/>
  <c r="AZ137" i="8"/>
  <c r="AZ140" i="8"/>
  <c r="AX137" i="8"/>
  <c r="AX140" i="8"/>
  <c r="AV137" i="8"/>
  <c r="AV140" i="8"/>
  <c r="AT137" i="8"/>
  <c r="AT140" i="8"/>
  <c r="AR137" i="8"/>
  <c r="AR140" i="8"/>
  <c r="AP137" i="8"/>
  <c r="AP140" i="8"/>
  <c r="AN137" i="8"/>
  <c r="AN140" i="8"/>
  <c r="AL137" i="8"/>
  <c r="AL140" i="8"/>
  <c r="AJ137" i="8"/>
  <c r="AJ140" i="8"/>
  <c r="AH137" i="8"/>
  <c r="AH140" i="8"/>
  <c r="AF137" i="8"/>
  <c r="AF140" i="8"/>
  <c r="AD137" i="8"/>
  <c r="AD140" i="8"/>
  <c r="AB137" i="8"/>
  <c r="AB140" i="8"/>
  <c r="Z137" i="8"/>
  <c r="X137" i="8"/>
  <c r="V137" i="8"/>
  <c r="T137" i="8"/>
  <c r="R137" i="8"/>
  <c r="P137" i="8"/>
  <c r="N137" i="8"/>
  <c r="L137" i="8"/>
  <c r="L140" i="8"/>
  <c r="BQ138" i="8"/>
  <c r="BP138" i="8"/>
  <c r="BO138" i="8"/>
  <c r="BN138" i="8"/>
  <c r="BM138" i="8"/>
  <c r="BL138" i="8"/>
  <c r="AM138" i="8"/>
  <c r="AL138" i="8"/>
  <c r="AK138" i="8"/>
  <c r="AJ138" i="8"/>
  <c r="AI138" i="8"/>
  <c r="AH138" i="8"/>
  <c r="AG138" i="8"/>
  <c r="AF138" i="8"/>
  <c r="AE138" i="8"/>
  <c r="AD138" i="8"/>
  <c r="AC138" i="8"/>
  <c r="AB138" i="8"/>
  <c r="AA138" i="8"/>
  <c r="Z138" i="8"/>
  <c r="Y138" i="8"/>
  <c r="X138" i="8"/>
  <c r="W138" i="8"/>
  <c r="V138" i="8"/>
  <c r="U138" i="8"/>
  <c r="T138" i="8"/>
  <c r="S138" i="8"/>
  <c r="R138" i="8"/>
  <c r="Q138" i="8"/>
  <c r="P138" i="8"/>
  <c r="O138" i="8"/>
  <c r="N138" i="8"/>
  <c r="M138" i="8"/>
  <c r="L138" i="8"/>
  <c r="BQ137" i="8"/>
  <c r="BO137" i="8"/>
  <c r="BM137" i="8"/>
  <c r="AM137" i="8"/>
  <c r="AK137" i="8"/>
  <c r="AI137" i="8"/>
  <c r="AG137" i="8"/>
  <c r="AE137" i="8"/>
  <c r="AC137" i="8"/>
  <c r="AA137" i="8"/>
  <c r="Y137" i="8"/>
  <c r="W137" i="8"/>
  <c r="U137" i="8"/>
  <c r="S137" i="8"/>
  <c r="Q137" i="8"/>
  <c r="O137" i="8"/>
  <c r="M137" i="8"/>
  <c r="BK138" i="8"/>
  <c r="BJ138" i="8"/>
  <c r="BI138" i="8"/>
  <c r="BH138" i="8"/>
  <c r="BG138" i="8"/>
  <c r="BF138" i="8"/>
  <c r="BE138" i="8"/>
  <c r="BD138" i="8"/>
  <c r="BC138" i="8"/>
  <c r="BB138" i="8"/>
  <c r="BA138" i="8"/>
  <c r="AZ138" i="8"/>
  <c r="AY138" i="8"/>
  <c r="AX138" i="8"/>
  <c r="AW138" i="8"/>
  <c r="AV138" i="8"/>
  <c r="AU138" i="8"/>
  <c r="AT138" i="8"/>
  <c r="AS138" i="8"/>
  <c r="AR138" i="8"/>
  <c r="AQ138" i="8"/>
  <c r="AP138" i="8"/>
  <c r="AO138" i="8"/>
  <c r="AN138" i="8"/>
  <c r="BK137" i="8"/>
  <c r="BI137" i="8"/>
  <c r="BG137" i="8"/>
  <c r="BE137" i="8"/>
  <c r="BC137" i="8"/>
  <c r="BA137" i="8"/>
  <c r="AY137" i="8"/>
  <c r="AW137" i="8"/>
  <c r="AU137" i="8"/>
  <c r="AS137" i="8"/>
  <c r="AQ137" i="8"/>
  <c r="AO137" i="8"/>
  <c r="BP139" i="8"/>
  <c r="BN139" i="8"/>
  <c r="BL139" i="8"/>
  <c r="BJ139" i="8"/>
  <c r="BH139" i="8"/>
  <c r="BF139" i="8"/>
  <c r="BD139" i="8"/>
  <c r="BB139" i="8"/>
  <c r="AZ139" i="8"/>
  <c r="AX139" i="8"/>
  <c r="AV139" i="8"/>
  <c r="AT139" i="8"/>
  <c r="AR139" i="8"/>
  <c r="AP139" i="8"/>
  <c r="AN139" i="8"/>
  <c r="AL139" i="8"/>
  <c r="AJ139" i="8"/>
  <c r="AH139" i="8"/>
  <c r="AF139" i="8"/>
  <c r="AD139" i="8"/>
  <c r="AB139" i="8"/>
  <c r="Z139" i="8"/>
  <c r="X139" i="8"/>
  <c r="V139" i="8"/>
  <c r="T139" i="8"/>
  <c r="R139" i="8"/>
  <c r="P139" i="8"/>
  <c r="N139" i="8"/>
  <c r="L139" i="8"/>
  <c r="BP108" i="8"/>
  <c r="BP111" i="8"/>
  <c r="BN108" i="8"/>
  <c r="BN111" i="8"/>
  <c r="BL108" i="8"/>
  <c r="BL111" i="8"/>
  <c r="BJ108" i="8"/>
  <c r="BJ111" i="8"/>
  <c r="BH108" i="8"/>
  <c r="BH111" i="8"/>
  <c r="BF108" i="8"/>
  <c r="BF111" i="8"/>
  <c r="BD108" i="8"/>
  <c r="BD111" i="8"/>
  <c r="BB108" i="8"/>
  <c r="BB111" i="8"/>
  <c r="AZ108" i="8"/>
  <c r="AZ111" i="8"/>
  <c r="AX108" i="8"/>
  <c r="AX111" i="8"/>
  <c r="AV108" i="8"/>
  <c r="AV111" i="8"/>
  <c r="AT108" i="8"/>
  <c r="AT111" i="8"/>
  <c r="AR108" i="8"/>
  <c r="AR111" i="8"/>
  <c r="AP108" i="8"/>
  <c r="AP111" i="8"/>
  <c r="AN108" i="8"/>
  <c r="AN111" i="8"/>
  <c r="AL108" i="8"/>
  <c r="AL111" i="8"/>
  <c r="AJ108" i="8"/>
  <c r="AJ111" i="8"/>
  <c r="AH108" i="8"/>
  <c r="AH111" i="8"/>
  <c r="AF108" i="8"/>
  <c r="AF111" i="8"/>
  <c r="AD108" i="8"/>
  <c r="AD111" i="8"/>
  <c r="AB108" i="8"/>
  <c r="AB111" i="8"/>
  <c r="Z108" i="8"/>
  <c r="Z111" i="8"/>
  <c r="X108" i="8"/>
  <c r="X111" i="8"/>
  <c r="V108" i="8"/>
  <c r="V111" i="8"/>
  <c r="T108" i="8"/>
  <c r="T111" i="8"/>
  <c r="R108" i="8"/>
  <c r="R111" i="8"/>
  <c r="P108" i="8"/>
  <c r="P111" i="8"/>
  <c r="N108" i="8"/>
  <c r="N111" i="8"/>
  <c r="L108" i="8"/>
  <c r="L111" i="8"/>
  <c r="BQ109" i="8"/>
  <c r="BP109" i="8"/>
  <c r="BO109" i="8"/>
  <c r="BN109" i="8"/>
  <c r="BM109" i="8"/>
  <c r="BL109" i="8"/>
  <c r="BK109" i="8"/>
  <c r="BJ109" i="8"/>
  <c r="BI109" i="8"/>
  <c r="BH109" i="8"/>
  <c r="BG109" i="8"/>
  <c r="BF109" i="8"/>
  <c r="BE109" i="8"/>
  <c r="BD109" i="8"/>
  <c r="BC109" i="8"/>
  <c r="BB109" i="8"/>
  <c r="BA109" i="8"/>
  <c r="AZ109" i="8"/>
  <c r="AY109" i="8"/>
  <c r="AX109" i="8"/>
  <c r="AW109" i="8"/>
  <c r="AV109" i="8"/>
  <c r="AU109" i="8"/>
  <c r="AT109" i="8"/>
  <c r="AS109" i="8"/>
  <c r="AR109" i="8"/>
  <c r="AQ109" i="8"/>
  <c r="AP109" i="8"/>
  <c r="AO109" i="8"/>
  <c r="AN109" i="8"/>
  <c r="AM109" i="8"/>
  <c r="AL109" i="8"/>
  <c r="AK109" i="8"/>
  <c r="AJ109" i="8"/>
  <c r="AI109" i="8"/>
  <c r="AH109" i="8"/>
  <c r="AG109" i="8"/>
  <c r="AF109" i="8"/>
  <c r="AE109" i="8"/>
  <c r="AD109" i="8"/>
  <c r="AC109" i="8"/>
  <c r="AB109" i="8"/>
  <c r="AA109" i="8"/>
  <c r="Z109" i="8"/>
  <c r="Y109" i="8"/>
  <c r="X109" i="8"/>
  <c r="W109" i="8"/>
  <c r="V109" i="8"/>
  <c r="U109" i="8"/>
  <c r="T109" i="8"/>
  <c r="S109" i="8"/>
  <c r="R109" i="8"/>
  <c r="Q109" i="8"/>
  <c r="P109" i="8"/>
  <c r="O109" i="8"/>
  <c r="N109" i="8"/>
  <c r="M109" i="8"/>
  <c r="L109" i="8"/>
  <c r="BQ108" i="8"/>
  <c r="BO108" i="8"/>
  <c r="BM108" i="8"/>
  <c r="BK108" i="8"/>
  <c r="BI108" i="8"/>
  <c r="BG108" i="8"/>
  <c r="BE108" i="8"/>
  <c r="BC108" i="8"/>
  <c r="BA108" i="8"/>
  <c r="AY108" i="8"/>
  <c r="AW108" i="8"/>
  <c r="AU108" i="8"/>
  <c r="AS108" i="8"/>
  <c r="AQ108" i="8"/>
  <c r="AO108" i="8"/>
  <c r="AM108" i="8"/>
  <c r="AK108" i="8"/>
  <c r="AI108" i="8"/>
  <c r="AG108" i="8"/>
  <c r="AE108" i="8"/>
  <c r="AC108" i="8"/>
  <c r="AA108" i="8"/>
  <c r="Y108" i="8"/>
  <c r="W108" i="8"/>
  <c r="U108" i="8"/>
  <c r="S108" i="8"/>
  <c r="Q108" i="8"/>
  <c r="O108" i="8"/>
  <c r="M108" i="8"/>
  <c r="BP110" i="8"/>
  <c r="BN110" i="8"/>
  <c r="BL110" i="8"/>
  <c r="BJ110" i="8"/>
  <c r="BH110" i="8"/>
  <c r="BF110" i="8"/>
  <c r="BD110" i="8"/>
  <c r="BB110" i="8"/>
  <c r="AZ110" i="8"/>
  <c r="AX110" i="8"/>
  <c r="AV110" i="8"/>
  <c r="AT110" i="8"/>
  <c r="AR110" i="8"/>
  <c r="AP110" i="8"/>
  <c r="AN110" i="8"/>
  <c r="AL110" i="8"/>
  <c r="AJ110" i="8"/>
  <c r="AH110" i="8"/>
  <c r="AF110" i="8"/>
  <c r="AD110" i="8"/>
  <c r="AB110" i="8"/>
  <c r="Z110" i="8"/>
  <c r="X110" i="8"/>
  <c r="V110" i="8"/>
  <c r="T110" i="8"/>
  <c r="R110" i="8"/>
  <c r="P110" i="8"/>
  <c r="N110" i="8"/>
  <c r="L110" i="8"/>
  <c r="AN59" i="1"/>
  <c r="AK59" i="1"/>
  <c r="AJ59" i="1"/>
  <c r="AI59" i="1"/>
  <c r="AH59" i="1"/>
  <c r="AG59" i="1"/>
  <c r="AF59" i="1"/>
  <c r="AE59" i="1"/>
  <c r="AD59" i="1"/>
  <c r="Z59" i="1"/>
  <c r="Y59" i="1"/>
  <c r="X59" i="1"/>
  <c r="W59" i="1"/>
  <c r="V59" i="1"/>
  <c r="U59" i="1"/>
  <c r="T59" i="1"/>
  <c r="S59" i="1"/>
  <c r="AN40" i="1"/>
  <c r="AK40" i="1"/>
  <c r="AJ40" i="1"/>
  <c r="AI40" i="1"/>
  <c r="AH40" i="1"/>
  <c r="AG40" i="1"/>
  <c r="AF40" i="1"/>
  <c r="AE40" i="1"/>
  <c r="AD40" i="1"/>
  <c r="Z40" i="1"/>
  <c r="Y40" i="1"/>
  <c r="X40" i="1"/>
  <c r="W40" i="1"/>
  <c r="V40" i="1"/>
  <c r="U40" i="1"/>
  <c r="T40" i="1"/>
  <c r="S40" i="1"/>
  <c r="N54" i="8"/>
  <c r="P54" i="8"/>
  <c r="R54" i="8"/>
  <c r="T54" i="8"/>
  <c r="V54" i="8"/>
  <c r="X54" i="8"/>
  <c r="Z54" i="8"/>
  <c r="AB54" i="8"/>
  <c r="AD54" i="8"/>
  <c r="AF54" i="8"/>
  <c r="AH54" i="8"/>
  <c r="AJ54" i="8"/>
  <c r="AL54" i="8"/>
  <c r="AN54" i="8"/>
  <c r="AP54" i="8"/>
  <c r="AR54" i="8"/>
  <c r="AT54" i="8"/>
  <c r="AV54" i="8"/>
  <c r="AX54" i="8"/>
  <c r="AZ54" i="8"/>
  <c r="BB54" i="8"/>
  <c r="BD54" i="8"/>
  <c r="BF54" i="8"/>
  <c r="BH54" i="8"/>
  <c r="BJ54" i="8"/>
  <c r="BL54" i="8"/>
  <c r="BN54" i="8"/>
  <c r="BP54" i="8"/>
  <c r="AB55" i="8"/>
  <c r="AD55" i="8"/>
  <c r="AF55" i="8"/>
  <c r="AH55" i="8"/>
  <c r="AJ55" i="8"/>
  <c r="AL55" i="8"/>
  <c r="AN55" i="8"/>
  <c r="AP55" i="8"/>
  <c r="AR55" i="8"/>
  <c r="AT55" i="8"/>
  <c r="AV55" i="8"/>
  <c r="AX55" i="8"/>
  <c r="AZ55" i="8"/>
  <c r="BB55" i="8"/>
  <c r="BD55" i="8"/>
  <c r="BF55" i="8"/>
  <c r="BH55" i="8"/>
  <c r="BJ55" i="8"/>
  <c r="BL55" i="8"/>
  <c r="BN55" i="8"/>
  <c r="BP55" i="8"/>
  <c r="L55" i="8"/>
  <c r="L54" i="8"/>
</calcChain>
</file>

<file path=xl/sharedStrings.xml><?xml version="1.0" encoding="utf-8"?>
<sst xmlns="http://schemas.openxmlformats.org/spreadsheetml/2006/main" count="7986" uniqueCount="2361">
  <si>
    <t>L1</t>
  </si>
  <si>
    <t>L5</t>
  </si>
  <si>
    <t>L2</t>
  </si>
  <si>
    <t>L3</t>
  </si>
  <si>
    <t>L4</t>
  </si>
  <si>
    <t>M1</t>
  </si>
  <si>
    <t>M2</t>
  </si>
  <si>
    <t>M3</t>
  </si>
  <si>
    <t>M4</t>
  </si>
  <si>
    <t>M5</t>
  </si>
  <si>
    <t>H1</t>
  </si>
  <si>
    <t>H2</t>
  </si>
  <si>
    <t>H3</t>
  </si>
  <si>
    <t>H4</t>
  </si>
  <si>
    <t>H5</t>
  </si>
  <si>
    <t>SiO2</t>
  </si>
  <si>
    <t>TiO2</t>
  </si>
  <si>
    <t>Al2O3</t>
  </si>
  <si>
    <t>FeOT</t>
  </si>
  <si>
    <t>MgO</t>
  </si>
  <si>
    <t>CaO</t>
  </si>
  <si>
    <t>Na2O</t>
  </si>
  <si>
    <t>K2O</t>
  </si>
  <si>
    <t>(Na+K)/Al</t>
  </si>
  <si>
    <t>Starting materials for IHPV experiments</t>
  </si>
  <si>
    <t>Ce</t>
  </si>
  <si>
    <t>La</t>
  </si>
  <si>
    <t>Y</t>
  </si>
  <si>
    <t>Nd</t>
  </si>
  <si>
    <t>Sm</t>
  </si>
  <si>
    <t>Eu</t>
  </si>
  <si>
    <t>Dy</t>
  </si>
  <si>
    <t>Tm</t>
  </si>
  <si>
    <t>Yb</t>
  </si>
  <si>
    <t>Th</t>
  </si>
  <si>
    <t>U</t>
  </si>
  <si>
    <t>Li</t>
  </si>
  <si>
    <t>Rb</t>
  </si>
  <si>
    <t>Cs</t>
  </si>
  <si>
    <t>Ba</t>
  </si>
  <si>
    <t>Pb</t>
  </si>
  <si>
    <t>Sr</t>
  </si>
  <si>
    <t>Ga</t>
  </si>
  <si>
    <t>TRACE ELEMENTS ADDED AS SINGLE ELEMENT ICP-MS SOLUTIONS [PPM IN STARTING GLASS]</t>
  </si>
  <si>
    <t>ppm</t>
  </si>
  <si>
    <t>MUD TANK ZIRCON ADDED (FOR Zr, Hf, Nb, Ta)</t>
  </si>
  <si>
    <t>Composition</t>
  </si>
  <si>
    <t>2015_McGill</t>
  </si>
  <si>
    <t xml:space="preserve">L5 glass 1 </t>
  </si>
  <si>
    <t xml:space="preserve">L5 glass 2 </t>
  </si>
  <si>
    <t xml:space="preserve">L5 glass 3 </t>
  </si>
  <si>
    <t xml:space="preserve">L5 glass 4 </t>
  </si>
  <si>
    <t xml:space="preserve">L5 glass 5 </t>
  </si>
  <si>
    <t>McGIll_charlie_glass_072017</t>
  </si>
  <si>
    <t xml:space="preserve">L5 </t>
  </si>
  <si>
    <t xml:space="preserve">L5_glass_2 </t>
  </si>
  <si>
    <t xml:space="preserve">L5_glass_3 </t>
  </si>
  <si>
    <t>s.d.</t>
  </si>
  <si>
    <t>rsd</t>
  </si>
  <si>
    <t xml:space="preserve">H5 glass 1 </t>
  </si>
  <si>
    <t xml:space="preserve">H5 glass 2 </t>
  </si>
  <si>
    <t xml:space="preserve">H5 glass 3 </t>
  </si>
  <si>
    <t xml:space="preserve">H5 glass 4 </t>
  </si>
  <si>
    <t xml:space="preserve">H5 glass 5 (2nd piece) </t>
  </si>
  <si>
    <t xml:space="preserve">H5_glass_1 </t>
  </si>
  <si>
    <t xml:space="preserve">H5_glass_2 </t>
  </si>
  <si>
    <t xml:space="preserve">H5_glass_3 </t>
  </si>
  <si>
    <t xml:space="preserve">H5_glass_4 </t>
  </si>
  <si>
    <t xml:space="preserve">H5_glass_5 </t>
  </si>
  <si>
    <t xml:space="preserve">H5_glass_end_1 </t>
  </si>
  <si>
    <t xml:space="preserve">H5_glass_end_2 </t>
  </si>
  <si>
    <t xml:space="preserve">H5_glass_end_3 </t>
  </si>
  <si>
    <t>Session</t>
  </si>
  <si>
    <t>Index</t>
  </si>
  <si>
    <t>Name</t>
  </si>
  <si>
    <t xml:space="preserve">   SiO2  </t>
  </si>
  <si>
    <t xml:space="preserve">   TiO2  </t>
  </si>
  <si>
    <t xml:space="preserve">   Al2O3 </t>
  </si>
  <si>
    <t xml:space="preserve">   FeO(T)   </t>
  </si>
  <si>
    <t>Fe2O3T</t>
  </si>
  <si>
    <t>MnO</t>
  </si>
  <si>
    <t xml:space="preserve">   MgO   </t>
  </si>
  <si>
    <t xml:space="preserve">   CaO   </t>
  </si>
  <si>
    <t xml:space="preserve">   Na2O  </t>
  </si>
  <si>
    <t xml:space="preserve">   K2O   </t>
  </si>
  <si>
    <t>F</t>
  </si>
  <si>
    <t>Cl</t>
  </si>
  <si>
    <t xml:space="preserve">  Tot. Fe2</t>
  </si>
  <si>
    <t>Tot. Fe3</t>
  </si>
  <si>
    <t>Note</t>
  </si>
  <si>
    <t>Total</t>
  </si>
  <si>
    <t>Si</t>
  </si>
  <si>
    <t>Ti</t>
  </si>
  <si>
    <t>Al</t>
  </si>
  <si>
    <t>Fe</t>
  </si>
  <si>
    <t>Mn</t>
  </si>
  <si>
    <t>Mg</t>
  </si>
  <si>
    <t>Ca</t>
  </si>
  <si>
    <t>Na</t>
  </si>
  <si>
    <t>K</t>
  </si>
  <si>
    <t>Na+K</t>
  </si>
  <si>
    <t>Na2O+K2O</t>
  </si>
  <si>
    <t>Mg#</t>
  </si>
  <si>
    <t>Si/Ti</t>
  </si>
  <si>
    <t>0.5*(Mg+Fe)/Ti</t>
  </si>
  <si>
    <t>Na/K</t>
  </si>
  <si>
    <t>wt% norm to 100% (Fe2+)</t>
  </si>
  <si>
    <t>Mol</t>
  </si>
  <si>
    <t>Cations norm to 100 cations</t>
  </si>
  <si>
    <t>wt% EPMA raw</t>
  </si>
  <si>
    <t>McGill_072017</t>
  </si>
  <si>
    <t>-</t>
  </si>
  <si>
    <t>mean (n = 13)</t>
  </si>
  <si>
    <t>mean (n = 8)</t>
  </si>
  <si>
    <t>Glass</t>
  </si>
  <si>
    <t>Total (FeII)</t>
  </si>
  <si>
    <t>Sum [ppm]</t>
  </si>
  <si>
    <t>SUPERLIQUIDUS EXPERIMENTS – ANALYSES OF WATER SATURATED QUENCHED MELTS</t>
  </si>
  <si>
    <t>wt%</t>
  </si>
  <si>
    <t xml:space="preserve">DRY COMPOSITION CALCUALTED FROM MASSES OF OXIDES AND CARBONATES IN STARTING MATERIAL </t>
  </si>
  <si>
    <t>Glasses L1 and L5 were mixed in varying proportions to make starting materials L2–L4. An alkalinity component was then added to make starting glasses in the M and H series:</t>
  </si>
  <si>
    <t>Alkalinity component</t>
  </si>
  <si>
    <t>NaOH as Na2O</t>
  </si>
  <si>
    <t>KOH as K2O</t>
  </si>
  <si>
    <t>Zrn added</t>
  </si>
  <si>
    <t>Homogenisation</t>
  </si>
  <si>
    <t>Crystallisation</t>
  </si>
  <si>
    <t>Water</t>
  </si>
  <si>
    <t>Proportion estimated from RL images Aug 2015 (%)</t>
  </si>
  <si>
    <t>Institution</t>
  </si>
  <si>
    <t>Setup</t>
  </si>
  <si>
    <t>Run no.</t>
  </si>
  <si>
    <t>Log no.</t>
  </si>
  <si>
    <t>Start date</t>
  </si>
  <si>
    <t>TE-2 (spls)</t>
  </si>
  <si>
    <t>Pressure</t>
  </si>
  <si>
    <t>Time</t>
  </si>
  <si>
    <t xml:space="preserve">Cycle </t>
  </si>
  <si>
    <t>T1/T3</t>
  </si>
  <si>
    <t>Pres.</t>
  </si>
  <si>
    <t>Time (after ramp)</t>
  </si>
  <si>
    <t>Total contents</t>
  </si>
  <si>
    <t>Added H2O</t>
  </si>
  <si>
    <t>Cryst AlkOH</t>
  </si>
  <si>
    <t>Total H2O</t>
  </si>
  <si>
    <t>aH2O</t>
  </si>
  <si>
    <t>Free water</t>
  </si>
  <si>
    <t>Notes</t>
  </si>
  <si>
    <t>dd/mm/yy</t>
  </si>
  <si>
    <t>[ºC]</t>
  </si>
  <si>
    <t>[bar]</t>
  </si>
  <si>
    <t>[hr]</t>
  </si>
  <si>
    <t>ºC/min</t>
  </si>
  <si>
    <t xml:space="preserve"> +10ºC</t>
  </si>
  <si>
    <t>[g]</t>
  </si>
  <si>
    <t>[mg]</t>
  </si>
  <si>
    <t>[wt.%]</t>
  </si>
  <si>
    <t>[wt %]</t>
  </si>
  <si>
    <t>mt</t>
  </si>
  <si>
    <t>px/amph</t>
  </si>
  <si>
    <t>tit</t>
  </si>
  <si>
    <t>bt</t>
  </si>
  <si>
    <t># images</t>
  </si>
  <si>
    <t>San</t>
  </si>
  <si>
    <t>Oxide</t>
  </si>
  <si>
    <t>GFZ</t>
  </si>
  <si>
    <t>IHPV</t>
  </si>
  <si>
    <t>IHPV_1</t>
  </si>
  <si>
    <t>HW#219</t>
  </si>
  <si>
    <t>~48</t>
  </si>
  <si>
    <t>N</t>
  </si>
  <si>
    <t>Highly crystallised, T too low</t>
  </si>
  <si>
    <t>np</t>
  </si>
  <si>
    <t>L1_2</t>
  </si>
  <si>
    <t>IHPV_6</t>
  </si>
  <si>
    <t>HW#268</t>
  </si>
  <si>
    <t>&gt;48</t>
  </si>
  <si>
    <t>L2_2</t>
  </si>
  <si>
    <t>IHPV_RQ</t>
  </si>
  <si>
    <t>IHPV_3</t>
  </si>
  <si>
    <t>HW#221</t>
  </si>
  <si>
    <t>Looks good, well quenched. To make TS</t>
  </si>
  <si>
    <t>L4 leak</t>
  </si>
  <si>
    <t xml:space="preserve">Leaked… but run products look good. Didn't loose mass on puncture, but didn't loose the full mass of water added either. Perhaps lost water as the capsule fell in rapid quench system??? </t>
  </si>
  <si>
    <t>IHPV_5</t>
  </si>
  <si>
    <t>HW#225</t>
  </si>
  <si>
    <t>1105/1024</t>
  </si>
  <si>
    <t>Looks to be highly crystalline. Hard to see from chips. Something visible in RL</t>
  </si>
  <si>
    <t>L4_3</t>
  </si>
  <si>
    <t>IHPV_RQ (fail)</t>
  </si>
  <si>
    <t>IHPV_8</t>
  </si>
  <si>
    <t>HW#274</t>
  </si>
  <si>
    <t>37h35m</t>
  </si>
  <si>
    <t>44h50m</t>
  </si>
  <si>
    <t>All /nearly all quenched, pale brown glass</t>
  </si>
  <si>
    <t>Some glass and some inosilicates. Most chips near opaque</t>
  </si>
  <si>
    <t>L5_3</t>
  </si>
  <si>
    <t>M1leak</t>
  </si>
  <si>
    <t>M1_2</t>
  </si>
  <si>
    <t>IHPV_4</t>
  </si>
  <si>
    <t>1050/1015</t>
  </si>
  <si>
    <t>~66</t>
  </si>
  <si>
    <t>825/828</t>
  </si>
  <si>
    <t>Mostly green glass, some larger pyroxenes and opaques at end of capsule</t>
  </si>
  <si>
    <t>M3_2</t>
  </si>
  <si>
    <t>IHPV_9</t>
  </si>
  <si>
    <t>HW#277</t>
  </si>
  <si>
    <t>1116-1121 cycling</t>
  </si>
  <si>
    <t>2020±20</t>
  </si>
  <si>
    <t>16h15m</t>
  </si>
  <si>
    <t>796/795</t>
  </si>
  <si>
    <t>Very finely crystalline. Look at again to see if crysts are partitioned to end of capsule. RL, something visible…. Check it out.</t>
  </si>
  <si>
    <t>Not clear. Some pyroxene. Most chips near opaque</t>
  </si>
  <si>
    <t>M4_3</t>
  </si>
  <si>
    <t>M4_4</t>
  </si>
  <si>
    <t>IHPV_2</t>
  </si>
  <si>
    <t>HW#220</t>
  </si>
  <si>
    <t>H2 leak</t>
  </si>
  <si>
    <t>Might be okay…. 10% big acicular crystals, ~ 4% small near cubic opaques.</t>
  </si>
  <si>
    <t>H4 leak</t>
  </si>
  <si>
    <t>Finely cryst groundmass, some nicely formed larger inosilicates</t>
  </si>
  <si>
    <t>H5_3</t>
  </si>
  <si>
    <t>IHPV_10</t>
  </si>
  <si>
    <t>HW#279</t>
  </si>
  <si>
    <t>651/649</t>
  </si>
  <si>
    <t>IHPV_11</t>
  </si>
  <si>
    <t>1100 20hr, 800ºC 4hr in double capsule</t>
  </si>
  <si>
    <t>Mt armoured to exterior of capsule, not possible to weigh accurately</t>
  </si>
  <si>
    <t>NLS-8</t>
  </si>
  <si>
    <t>IHPV_7</t>
  </si>
  <si>
    <t>HW#269, 270</t>
  </si>
  <si>
    <t>49hr15m</t>
  </si>
  <si>
    <t>59h15m</t>
  </si>
  <si>
    <t>NLS-8_2</t>
  </si>
  <si>
    <t>No visible release</t>
  </si>
  <si>
    <t>Mostly glass, all small fragments contain fine oxides, rare euhedral green needles, prob cpx</t>
  </si>
  <si>
    <t>Looks to be all obsidian glass! Perhaps some mt. Need section to tell. Looks poor.</t>
  </si>
  <si>
    <t>NLS-9</t>
  </si>
  <si>
    <t>Lots of px, and oxides. Fine-grained. could run at 700ºC</t>
  </si>
  <si>
    <t>Inner capsule fused to outer capsule. fO2 gradient preserved?</t>
  </si>
  <si>
    <t>Lots of pale green needles, highly crystallised. Also colourless, tabular crystals --&gt; sanidine? Possibly diffficult to measure glass</t>
  </si>
  <si>
    <t>IHPV_RQ (Fail)</t>
  </si>
  <si>
    <t>HW#222, 223, 224</t>
  </si>
  <si>
    <t>TE-1/TE-3 (top, bottom)</t>
  </si>
  <si>
    <t>Loss on drying</t>
  </si>
  <si>
    <t>Loss on run</t>
  </si>
  <si>
    <t>Visible water</t>
  </si>
  <si>
    <t>release on piercing</t>
  </si>
  <si>
    <t>Analysis No</t>
  </si>
  <si>
    <t xml:space="preserve"> </t>
  </si>
  <si>
    <t>Cations</t>
  </si>
  <si>
    <t>Wt% 100%norm</t>
  </si>
  <si>
    <t>Uottawa_GlassNoVolatiles11Oct2016</t>
  </si>
  <si>
    <t xml:space="preserve">L2,2_glass-1 </t>
  </si>
  <si>
    <t>Microlites, homogeneous</t>
  </si>
  <si>
    <t xml:space="preserve">L2,2_glass-2 </t>
  </si>
  <si>
    <t xml:space="preserve">L2,2_glass-3 </t>
  </si>
  <si>
    <t xml:space="preserve">L2,2_glass-4 </t>
  </si>
  <si>
    <t xml:space="preserve">L2,2_glass-5 </t>
  </si>
  <si>
    <t xml:space="preserve">L2,2_glass-6 </t>
  </si>
  <si>
    <t xml:space="preserve">L3_grmass_1 </t>
  </si>
  <si>
    <t xml:space="preserve">L3_grmass_2 </t>
  </si>
  <si>
    <t xml:space="preserve">L3_grmass_3 </t>
  </si>
  <si>
    <t xml:space="preserve">L3_grmass_4 </t>
  </si>
  <si>
    <t xml:space="preserve">L3_grmass_5 </t>
  </si>
  <si>
    <t xml:space="preserve">L3_grmass_6 </t>
  </si>
  <si>
    <t xml:space="preserve">L3_grmass_7 </t>
  </si>
  <si>
    <t>Uottawa_GlassNoVolatiles08Oct2016</t>
  </si>
  <si>
    <t xml:space="preserve">L4,3-glass-1 </t>
  </si>
  <si>
    <t xml:space="preserve">L4,3-glass-2 </t>
  </si>
  <si>
    <t xml:space="preserve">L4,3-glass-3 </t>
  </si>
  <si>
    <t xml:space="preserve">L4,3-glass-4 </t>
  </si>
  <si>
    <t xml:space="preserve">L4,3-glass-5 </t>
  </si>
  <si>
    <t xml:space="preserve">L4,3-glass-6 </t>
  </si>
  <si>
    <t xml:space="preserve">L4,3-glass-7 </t>
  </si>
  <si>
    <t xml:space="preserve">L4,3-glass-8 </t>
  </si>
  <si>
    <t xml:space="preserve">L4,3-glass-9 </t>
  </si>
  <si>
    <t xml:space="preserve">L4,3-glass-10 </t>
  </si>
  <si>
    <t xml:space="preserve">L5_2leak gmass (P2) 1 </t>
  </si>
  <si>
    <t xml:space="preserve">L5_2leak gmass (P2) 2 (crysts at edge) </t>
  </si>
  <si>
    <t xml:space="preserve">L5_2leak gmass (P2) 3 (crysts at edge) </t>
  </si>
  <si>
    <t xml:space="preserve">L5_2leak gmass (P2) 4 (crysts at edge) </t>
  </si>
  <si>
    <t xml:space="preserve">L5,3-glass-top-1 </t>
  </si>
  <si>
    <t xml:space="preserve">L5,3-glass-top-2 </t>
  </si>
  <si>
    <t xml:space="preserve">L5,3-glass-top-3 </t>
  </si>
  <si>
    <t xml:space="preserve">L5,3-glass-top-4 </t>
  </si>
  <si>
    <t xml:space="preserve">L5,3-glass-top-5 </t>
  </si>
  <si>
    <t xml:space="preserve">L5,3-glass-top-6 </t>
  </si>
  <si>
    <t xml:space="preserve">L5,3-glass-top-7 </t>
  </si>
  <si>
    <t xml:space="preserve">L5,3-glass-top-8 </t>
  </si>
  <si>
    <t xml:space="preserve">L5,3-glass-main-9 </t>
  </si>
  <si>
    <t xml:space="preserve">L5,3-glass-main-10 </t>
  </si>
  <si>
    <t xml:space="preserve">L5,3-glass-main-11 </t>
  </si>
  <si>
    <t xml:space="preserve">L5,3-glass-main-12 </t>
  </si>
  <si>
    <t xml:space="preserve">L5,3-glass-main-13 </t>
  </si>
  <si>
    <t xml:space="preserve">L5,3-glass-main-14 </t>
  </si>
  <si>
    <t xml:space="preserve">M1,2_glasstop-1 </t>
  </si>
  <si>
    <t xml:space="preserve">M1,2_glasstop-2 </t>
  </si>
  <si>
    <t>Slightly brighter area, check</t>
  </si>
  <si>
    <t xml:space="preserve">M1,2_glasstop-3 </t>
  </si>
  <si>
    <t xml:space="preserve">M1,2_glasstop-4 </t>
  </si>
  <si>
    <t xml:space="preserve">M1,2_glasstop-5 </t>
  </si>
  <si>
    <t xml:space="preserve">M1,2_glasstop-6 </t>
  </si>
  <si>
    <t>Hit a small mineral or surface unevenness</t>
  </si>
  <si>
    <t xml:space="preserve">M1,2_glassmain-1 </t>
  </si>
  <si>
    <t xml:space="preserve">M1,2_glassmain-2 </t>
  </si>
  <si>
    <t xml:space="preserve">M1,2_glassmain-3 </t>
  </si>
  <si>
    <t xml:space="preserve">M1,2_glassmain-4 </t>
  </si>
  <si>
    <t xml:space="preserve">M3leak gmass (P2) 4 </t>
  </si>
  <si>
    <t xml:space="preserve">M3leak gmass (P2) 5 </t>
  </si>
  <si>
    <t xml:space="preserve">M3leak gmass (P3) 10 </t>
  </si>
  <si>
    <t xml:space="preserve">M3leak gmass (P3) 6 </t>
  </si>
  <si>
    <t xml:space="preserve">M3leak gmass (P3) 7 </t>
  </si>
  <si>
    <t xml:space="preserve">M3leak gmass (P3) 8 </t>
  </si>
  <si>
    <t xml:space="preserve">M3leak gmass (P3) 9 (more glass?) </t>
  </si>
  <si>
    <t xml:space="preserve">M3leak gmass 1 </t>
  </si>
  <si>
    <t xml:space="preserve">M3leak gmass 2 </t>
  </si>
  <si>
    <t xml:space="preserve">M3leak gmass 3 </t>
  </si>
  <si>
    <t xml:space="preserve">M3,2-glass-1 </t>
  </si>
  <si>
    <t xml:space="preserve">M3,2-glass-2 </t>
  </si>
  <si>
    <t xml:space="preserve">M3,2-glass-3 </t>
  </si>
  <si>
    <t xml:space="preserve">M3,2-glass-4 </t>
  </si>
  <si>
    <t xml:space="preserve">M3,2-glass-5 </t>
  </si>
  <si>
    <t xml:space="preserve">M3,2-glass-7 </t>
  </si>
  <si>
    <t xml:space="preserve">M3,2-glass-8 </t>
  </si>
  <si>
    <t xml:space="preserve">M3,2-glass-9 </t>
  </si>
  <si>
    <t xml:space="preserve">M3,2-glass-10 </t>
  </si>
  <si>
    <t xml:space="preserve">M4 gmass (P1) 1 </t>
  </si>
  <si>
    <t xml:space="preserve">M4 gmass (P1) 2 </t>
  </si>
  <si>
    <t xml:space="preserve">M4 gmass (P2) 3 </t>
  </si>
  <si>
    <t xml:space="preserve">M4 gmass (P2) 4 </t>
  </si>
  <si>
    <t xml:space="preserve">M4 gmass (P2) 5 </t>
  </si>
  <si>
    <t xml:space="preserve">M4_2 glass (P1) pitted 1 </t>
  </si>
  <si>
    <t xml:space="preserve">M4_2 glass (P1) pitted 2 </t>
  </si>
  <si>
    <t xml:space="preserve">M4_2 glass (P1) pitted 3 </t>
  </si>
  <si>
    <t xml:space="preserve">M4_2 glass (P1) pitted 4 </t>
  </si>
  <si>
    <t xml:space="preserve">M4_2 glass (P1) pitted 5 </t>
  </si>
  <si>
    <t xml:space="preserve">M4_2 glass (P1) pitted 6 </t>
  </si>
  <si>
    <t xml:space="preserve">M4_2 glass (P1) pitted 7 </t>
  </si>
  <si>
    <t xml:space="preserve">M4_2 glass (P2) pitted 10 </t>
  </si>
  <si>
    <t xml:space="preserve">M4_2 glass (P2) pitted 8 </t>
  </si>
  <si>
    <t xml:space="preserve">M4_2 glass (P2) pitted 9 </t>
  </si>
  <si>
    <t xml:space="preserve">M4,3-glass-1 </t>
  </si>
  <si>
    <t xml:space="preserve">M4,3-glass-2 </t>
  </si>
  <si>
    <t xml:space="preserve">M4,3-glass-3 </t>
  </si>
  <si>
    <t xml:space="preserve">M4,3-glass-4 </t>
  </si>
  <si>
    <t xml:space="preserve">M4,3-glass-5 </t>
  </si>
  <si>
    <t xml:space="preserve">M4,3-glass-6 </t>
  </si>
  <si>
    <t xml:space="preserve">M4,3-glass-7 </t>
  </si>
  <si>
    <t xml:space="preserve">M4,3-glass-8 </t>
  </si>
  <si>
    <t xml:space="preserve">M4,4-glass-2 </t>
  </si>
  <si>
    <t xml:space="preserve">M4,4-glass-3 </t>
  </si>
  <si>
    <t xml:space="preserve">M4,4-glass-5 </t>
  </si>
  <si>
    <t xml:space="preserve">M4,4-glass-6 </t>
  </si>
  <si>
    <t xml:space="preserve">M4,4-glass-7 </t>
  </si>
  <si>
    <t xml:space="preserve">M4,4-glass-8 </t>
  </si>
  <si>
    <t xml:space="preserve">M4,4-glass-9 </t>
  </si>
  <si>
    <t xml:space="preserve">M4,4-glass-10 </t>
  </si>
  <si>
    <t xml:space="preserve">M5 Glass (P2) 5 </t>
  </si>
  <si>
    <t xml:space="preserve">M5 Glass (P2) 6 </t>
  </si>
  <si>
    <t xml:space="preserve">M5 Glass (P2) 7 </t>
  </si>
  <si>
    <t xml:space="preserve">M5 Glass (P3) 8 </t>
  </si>
  <si>
    <t xml:space="preserve">M5 Glass (P3) 9 </t>
  </si>
  <si>
    <t xml:space="preserve">M5 Glass (P4) 10 </t>
  </si>
  <si>
    <t xml:space="preserve">M5 Glass (P4) 11 </t>
  </si>
  <si>
    <t xml:space="preserve">M5 Glass (P4) 12 </t>
  </si>
  <si>
    <t xml:space="preserve">Stix3 35-1 </t>
  </si>
  <si>
    <t xml:space="preserve">Stix3 KN9-1 </t>
  </si>
  <si>
    <t xml:space="preserve">Stix3 KN9-2 </t>
  </si>
  <si>
    <t xml:space="preserve">Stix3 KN9-3 </t>
  </si>
  <si>
    <t xml:space="preserve">Stix3 KN9-4 </t>
  </si>
  <si>
    <t xml:space="preserve">Stix3 M3N-1 </t>
  </si>
  <si>
    <t xml:space="preserve">Stix3 M3N-2 </t>
  </si>
  <si>
    <t xml:space="preserve">Stix3 M3N-3 </t>
  </si>
  <si>
    <t xml:space="preserve">Stix3 M3N-4 </t>
  </si>
  <si>
    <t xml:space="preserve">Stix3 M6N </t>
  </si>
  <si>
    <t xml:space="preserve">Stix3 M6N-2 </t>
  </si>
  <si>
    <t xml:space="preserve">Stix3 M6N-3 </t>
  </si>
  <si>
    <t xml:space="preserve">Stix3 M6N-4 </t>
  </si>
  <si>
    <t xml:space="preserve">Stix3 NIST 610 </t>
  </si>
  <si>
    <t xml:space="preserve">Stix3 NIST 610-2 </t>
  </si>
  <si>
    <t xml:space="preserve">Stix3 NIST 610-3 </t>
  </si>
  <si>
    <t xml:space="preserve">Stix3 NIST 610-4 </t>
  </si>
  <si>
    <t xml:space="preserve">Stix3 NIST 612-1 </t>
  </si>
  <si>
    <t xml:space="preserve">Stix3 NIST 612-2 </t>
  </si>
  <si>
    <t xml:space="preserve">Stix3 NIST 612-3 </t>
  </si>
  <si>
    <t xml:space="preserve">Stix3 NIST 612-4 </t>
  </si>
  <si>
    <t xml:space="preserve">Stix3 NIST 620-1 </t>
  </si>
  <si>
    <t xml:space="preserve">Stix3 NIST 620-2 </t>
  </si>
  <si>
    <t xml:space="preserve">Stix3 NIST 620-3 </t>
  </si>
  <si>
    <t xml:space="preserve">Stix3 NIST 620-4 </t>
  </si>
  <si>
    <t xml:space="preserve">Stix3 PCD-1 </t>
  </si>
  <si>
    <t xml:space="preserve">Stix3 PCD-2 </t>
  </si>
  <si>
    <t xml:space="preserve">Stix3 PCD-3 </t>
  </si>
  <si>
    <t xml:space="preserve">Stix3 PCD-4 </t>
  </si>
  <si>
    <t xml:space="preserve">Stix3 QTZ </t>
  </si>
  <si>
    <t xml:space="preserve">Stix3 UTR-2-1 </t>
  </si>
  <si>
    <t xml:space="preserve">Stix3 UTR-2-2 </t>
  </si>
  <si>
    <t xml:space="preserve">Stix3 UTR-2-3 </t>
  </si>
  <si>
    <t xml:space="preserve">Stix3 UTR-2-4 </t>
  </si>
  <si>
    <t xml:space="preserve">M5 Glass (P4) 13 </t>
  </si>
  <si>
    <t xml:space="preserve">M5 Glass (P4) 14 </t>
  </si>
  <si>
    <t xml:space="preserve">M5 Glass 1 </t>
  </si>
  <si>
    <t xml:space="preserve">M5 Glass 2 </t>
  </si>
  <si>
    <t xml:space="preserve">M5 Glass 3 </t>
  </si>
  <si>
    <t xml:space="preserve">M5 Glass 4 </t>
  </si>
  <si>
    <t xml:space="preserve">M5_2 glass (P2) 1 </t>
  </si>
  <si>
    <t xml:space="preserve">M5_2 glass (P2) 2 </t>
  </si>
  <si>
    <t xml:space="preserve">M5_2 glass (P2) 3 </t>
  </si>
  <si>
    <t xml:space="preserve">M5_2 glass (P2) 4 </t>
  </si>
  <si>
    <t xml:space="preserve">M5_2 glass (P2) 5 </t>
  </si>
  <si>
    <t xml:space="preserve">M5_2 glass (P3) 6 </t>
  </si>
  <si>
    <t xml:space="preserve">M5_2 glass (P3) 7 </t>
  </si>
  <si>
    <t xml:space="preserve">M5_2 glass (P3) 8 </t>
  </si>
  <si>
    <t xml:space="preserve">M5_2 glass (P3) 9 </t>
  </si>
  <si>
    <t xml:space="preserve">H3leak gmass (P1) 1 </t>
  </si>
  <si>
    <t xml:space="preserve">H3leak gmass (P1) 2 </t>
  </si>
  <si>
    <t>Uottawa_Glass+Vol_6Oct_Nat</t>
  </si>
  <si>
    <t xml:space="preserve">Vg568 </t>
  </si>
  <si>
    <t xml:space="preserve">Vg569 </t>
  </si>
  <si>
    <t xml:space="preserve">Vg570 </t>
  </si>
  <si>
    <t xml:space="preserve">Vg571 20 um </t>
  </si>
  <si>
    <t xml:space="preserve">VG-A99 1 </t>
  </si>
  <si>
    <t xml:space="preserve">VG-A99 2 </t>
  </si>
  <si>
    <t xml:space="preserve">VG-A99 3 </t>
  </si>
  <si>
    <t xml:space="preserve">H3leak gmass (P1) 3 </t>
  </si>
  <si>
    <t xml:space="preserve">H3leak gmass (P2) 4 </t>
  </si>
  <si>
    <t xml:space="preserve">H3leak gmass (P2) 5 </t>
  </si>
  <si>
    <t xml:space="preserve">H3leak gmass (P2) 6 </t>
  </si>
  <si>
    <t xml:space="preserve">H3leak gmass (P3) 10 </t>
  </si>
  <si>
    <t xml:space="preserve">H3leak gmass (P3) 11 </t>
  </si>
  <si>
    <t xml:space="preserve">H3leak gmass (P3) 12 </t>
  </si>
  <si>
    <t xml:space="preserve">H3leak gmass (P3) 7 </t>
  </si>
  <si>
    <t xml:space="preserve">H3leak gmass (P3) 8 </t>
  </si>
  <si>
    <t xml:space="preserve">H3leak gmass (P3) 9 </t>
  </si>
  <si>
    <t xml:space="preserve">H4_2 Glass 1 </t>
  </si>
  <si>
    <t xml:space="preserve">H4_2 Glass 2 </t>
  </si>
  <si>
    <t xml:space="preserve">H4_2 Glass 3 </t>
  </si>
  <si>
    <t xml:space="preserve">H4_2 Glass 4 </t>
  </si>
  <si>
    <t xml:space="preserve">H4_2 Glass 5 </t>
  </si>
  <si>
    <t xml:space="preserve">H4_2 Glass 6 (2 piece) </t>
  </si>
  <si>
    <t xml:space="preserve">H4_2 Glass 7 (3 piece) </t>
  </si>
  <si>
    <t xml:space="preserve">H4leak glass (P2) 6 with edge of cryst? </t>
  </si>
  <si>
    <t xml:space="preserve">H4leak glass (P2) 7 </t>
  </si>
  <si>
    <t xml:space="preserve">H4leak glass (P3) 10 (e. of crysts?) </t>
  </si>
  <si>
    <t xml:space="preserve">H4leak glass (P3) 8 (edge of crysts?) </t>
  </si>
  <si>
    <t xml:space="preserve">H4leak glass (P3) 9 (e. of crysts?) </t>
  </si>
  <si>
    <t xml:space="preserve">H4leak gmass (P1) 1 </t>
  </si>
  <si>
    <t xml:space="preserve">H4leak gmass (P1) 2 </t>
  </si>
  <si>
    <t xml:space="preserve">H4leak gmass (P1) 3 </t>
  </si>
  <si>
    <t xml:space="preserve">H4leak gmass (P1) 4 </t>
  </si>
  <si>
    <t xml:space="preserve">H4leak gmass (P2) 5 </t>
  </si>
  <si>
    <t xml:space="preserve">H5_2 glass (P1) 1 </t>
  </si>
  <si>
    <t xml:space="preserve">H5_2 glass (P1) 2 </t>
  </si>
  <si>
    <t xml:space="preserve">H5_2 glass (P1) 3 </t>
  </si>
  <si>
    <t xml:space="preserve">H5_2 glass (P1) 4 </t>
  </si>
  <si>
    <t xml:space="preserve">H5_2 glass (P2) 5 </t>
  </si>
  <si>
    <t xml:space="preserve">H5_2 glass (P2) 6 </t>
  </si>
  <si>
    <t xml:space="preserve">H5_2 glass (P2) 7 </t>
  </si>
  <si>
    <t xml:space="preserve">H5_2 glass (P3) 8 </t>
  </si>
  <si>
    <t xml:space="preserve">H5_2 glass (P3) 9 </t>
  </si>
  <si>
    <t xml:space="preserve">H5_2 glass (P4) 10 </t>
  </si>
  <si>
    <t xml:space="preserve">H5_2 glass (P5) 11 </t>
  </si>
  <si>
    <t xml:space="preserve">H5_2 glass (P5) 12 </t>
  </si>
  <si>
    <t xml:space="preserve">H5_2 glass (P5) 13 </t>
  </si>
  <si>
    <t xml:space="preserve">H5_2 glass (P5) 14 </t>
  </si>
  <si>
    <t xml:space="preserve">H5_2 glass (P6) 15 </t>
  </si>
  <si>
    <t xml:space="preserve">H5_2 glass (P6) 16 </t>
  </si>
  <si>
    <t xml:space="preserve">H5_2 glass (P6) 17 </t>
  </si>
  <si>
    <t xml:space="preserve">H5_2 glass (P6) 18 </t>
  </si>
  <si>
    <t xml:space="preserve">H5,3-glass-1 </t>
  </si>
  <si>
    <t xml:space="preserve">H5,3-glass-2 </t>
  </si>
  <si>
    <t xml:space="preserve">H5,3-glass-3 </t>
  </si>
  <si>
    <t xml:space="preserve">H5,3-glass-4 </t>
  </si>
  <si>
    <t xml:space="preserve">H5,3-glass-5 </t>
  </si>
  <si>
    <t xml:space="preserve">H5,3-glass-6 </t>
  </si>
  <si>
    <t xml:space="preserve">H5,3-glass-7 </t>
  </si>
  <si>
    <t xml:space="preserve">H5,3-glass-8 </t>
  </si>
  <si>
    <t xml:space="preserve">H5,3-glass-9 </t>
  </si>
  <si>
    <t xml:space="preserve">H5,3-glass-10 </t>
  </si>
  <si>
    <t xml:space="preserve">H5,3-glass-11 </t>
  </si>
  <si>
    <t>Uottawa_GlassWithVolatiles11Oct2016</t>
  </si>
  <si>
    <t xml:space="preserve">H5,4,HM_glass-1 </t>
  </si>
  <si>
    <t xml:space="preserve">H5,4,HM_glass-2 </t>
  </si>
  <si>
    <t xml:space="preserve">H5,4,HM_glass-3 </t>
  </si>
  <si>
    <t xml:space="preserve">H5,4,HM_glass-4 </t>
  </si>
  <si>
    <t xml:space="preserve">H5,4,HM_glass-5 </t>
  </si>
  <si>
    <t>NLS-8_glass-1 ,</t>
  </si>
  <si>
    <t>NLS-8_glass-2 ,</t>
  </si>
  <si>
    <t>NLS-8_glass-3 ,</t>
  </si>
  <si>
    <t>NLS-8_glass-4 ,</t>
  </si>
  <si>
    <t>NLS-8_glass-5 ,</t>
  </si>
  <si>
    <t>NLS-8_glass-top-6 ,</t>
  </si>
  <si>
    <t>NLS-8_glass-top-7 ,</t>
  </si>
  <si>
    <t xml:space="preserve">NLS-8,3,HM_gmass-1 </t>
  </si>
  <si>
    <t xml:space="preserve">NLS-8,3,HM_gmass-2 </t>
  </si>
  <si>
    <t xml:space="preserve">NLS-8,3,HM_gmass-3 </t>
  </si>
  <si>
    <t xml:space="preserve">NLS-8,3,HM_gmass-4 </t>
  </si>
  <si>
    <t xml:space="preserve">NLS-8,3,HM_gmass-5 </t>
  </si>
  <si>
    <t xml:space="preserve">NLS-8,3,HM_glass-6 </t>
  </si>
  <si>
    <t xml:space="preserve">NLS-9_glass-1 </t>
  </si>
  <si>
    <t xml:space="preserve">NLS-9_glass-2 </t>
  </si>
  <si>
    <t xml:space="preserve">NLS-9_glass-3 </t>
  </si>
  <si>
    <t xml:space="preserve">NLS-9_glass-4 </t>
  </si>
  <si>
    <t xml:space="preserve">NLS-9_glass-5 </t>
  </si>
  <si>
    <t xml:space="preserve">NLS-9_glass-6 </t>
  </si>
  <si>
    <t xml:space="preserve">NLS-9_glass-7 </t>
  </si>
  <si>
    <t xml:space="preserve">NLS-9_glass-8 </t>
  </si>
  <si>
    <t xml:space="preserve">NLS-9,2,HM_glass-1 </t>
  </si>
  <si>
    <t xml:space="preserve">NLS-9,2,HM_glass-2 </t>
  </si>
  <si>
    <t xml:space="preserve">NLS-9,2,HM_glass-3 </t>
  </si>
  <si>
    <t xml:space="preserve">NLS-9,2,HM_glass-4 </t>
  </si>
  <si>
    <t xml:space="preserve">NLS-9,2,HM_glass-5 </t>
  </si>
  <si>
    <t xml:space="preserve">NLS-9,2,HM_glass-6 </t>
  </si>
  <si>
    <t xml:space="preserve">NLS-9,2,HM_glass-7 </t>
  </si>
  <si>
    <t xml:space="preserve">NLS-9,2,HM_glass-8 </t>
  </si>
  <si>
    <t xml:space="preserve">NLS-9,2,HM_glass-9 </t>
  </si>
  <si>
    <t xml:space="preserve">NLS-9,2,HM_glass-10 </t>
  </si>
  <si>
    <t xml:space="preserve">16-07-px04-glass transect </t>
  </si>
  <si>
    <t xml:space="preserve">21-30-px04-glass-R </t>
  </si>
  <si>
    <t xml:space="preserve">21-30-px04-glass-L </t>
  </si>
  <si>
    <t xml:space="preserve">21-30-px06-glass-R </t>
  </si>
  <si>
    <t xml:space="preserve">15-03a-px4-MI </t>
  </si>
  <si>
    <t>Low total - check</t>
  </si>
  <si>
    <t xml:space="preserve">15-01c-pxs-4-glass </t>
  </si>
  <si>
    <t>OK</t>
  </si>
  <si>
    <t xml:space="preserve">15-01c-pxs-6-glass </t>
  </si>
  <si>
    <t xml:space="preserve">17-12-pxs-2-glass </t>
  </si>
  <si>
    <t xml:space="preserve">17-12-pxs-4-glass </t>
  </si>
  <si>
    <t xml:space="preserve">17-12-pxs-9-glass </t>
  </si>
  <si>
    <t xml:space="preserve">17-14-pxs-3-glass </t>
  </si>
  <si>
    <t xml:space="preserve">17-14-pxs-4-glass2 </t>
  </si>
  <si>
    <t xml:space="preserve">17-14-pxs-5-glass </t>
  </si>
  <si>
    <t xml:space="preserve">21-30-pxs-2-glass </t>
  </si>
  <si>
    <t xml:space="preserve">21-30-pxs-3-glass1 </t>
  </si>
  <si>
    <t xml:space="preserve">21-30-pxs-6-glass </t>
  </si>
  <si>
    <t xml:space="preserve">BMAK </t>
  </si>
  <si>
    <t xml:space="preserve">Utr2 </t>
  </si>
  <si>
    <t xml:space="preserve">Utr2-2 </t>
  </si>
  <si>
    <t xml:space="preserve">Utr2-3 </t>
  </si>
  <si>
    <t xml:space="preserve">SGT4-1 </t>
  </si>
  <si>
    <t xml:space="preserve">SGT4-2 </t>
  </si>
  <si>
    <t xml:space="preserve">SGT4-3 </t>
  </si>
  <si>
    <t xml:space="preserve">KN9 </t>
  </si>
  <si>
    <t xml:space="preserve">M5_glass_end_1 </t>
  </si>
  <si>
    <t xml:space="preserve">M5_glass_end_2 </t>
  </si>
  <si>
    <t xml:space="preserve">M5_glass_end_3 </t>
  </si>
  <si>
    <t>McGill_charlie_glass_092942</t>
  </si>
  <si>
    <t xml:space="preserve">SGT </t>
  </si>
  <si>
    <t>McGill_charlie_glass_092943</t>
  </si>
  <si>
    <t>McGill_charlie_glass_092944</t>
  </si>
  <si>
    <t xml:space="preserve">Rhy </t>
  </si>
  <si>
    <t>McGill_charlie_glass_092945</t>
  </si>
  <si>
    <t xml:space="preserve">Bmak </t>
  </si>
  <si>
    <t>McGill_charlie_glass_092946</t>
  </si>
  <si>
    <t>McGill_charlie_glass_092947</t>
  </si>
  <si>
    <t xml:space="preserve">M6N </t>
  </si>
  <si>
    <t>McGill_charlie_glass_092948</t>
  </si>
  <si>
    <t xml:space="preserve">M3N </t>
  </si>
  <si>
    <t>McGill_charlie_glass_092949</t>
  </si>
  <si>
    <t xml:space="preserve">test </t>
  </si>
  <si>
    <t>McGill_charlie_glass_092950</t>
  </si>
  <si>
    <t>CANARY ISLANDS – GLASS RIMS ON PYROXENE PHENOCRYSTS</t>
  </si>
  <si>
    <t>INTERNALLY HEATED PRESSURE VESSEL EXPERIMENTS - QUENCHED MELTS</t>
  </si>
  <si>
    <t>SECONDARY STANDARD GLASSES</t>
  </si>
  <si>
    <t xml:space="preserve">VG-568 </t>
  </si>
  <si>
    <t xml:space="preserve">VG-A-99 </t>
  </si>
  <si>
    <t xml:space="preserve">21-30-pxs-3-glass2 </t>
  </si>
  <si>
    <t xml:space="preserve">M4,4-glass-4 </t>
  </si>
  <si>
    <t xml:space="preserve">M4,4-glass-1 </t>
  </si>
  <si>
    <t>Low total alkalies compared to rest of set</t>
  </si>
  <si>
    <t xml:space="preserve">M3,2-glass-6 </t>
  </si>
  <si>
    <t>See backscatter - missed target - mineral and glass</t>
  </si>
  <si>
    <t>Accidental re-analysis of same point - Na loss</t>
  </si>
  <si>
    <t>REJECTED ANALYSES (SEE NOTES)</t>
  </si>
  <si>
    <t>Fe2O3</t>
  </si>
  <si>
    <t xml:space="preserve">   FeO   </t>
  </si>
  <si>
    <t xml:space="preserve">   MnO   </t>
  </si>
  <si>
    <t xml:space="preserve">   F     </t>
  </si>
  <si>
    <t xml:space="preserve">   Cl    </t>
  </si>
  <si>
    <t xml:space="preserve">  Total  </t>
  </si>
  <si>
    <t xml:space="preserve">15-01B-cpx(s)2 </t>
  </si>
  <si>
    <t xml:space="preserve">15-01B-cpx(s)4 </t>
  </si>
  <si>
    <t xml:space="preserve">15-01B-cpx(s)5 </t>
  </si>
  <si>
    <t xml:space="preserve">15-01B-cpx(s)7 </t>
  </si>
  <si>
    <t xml:space="preserve">15-01B-cpx(s)9 </t>
  </si>
  <si>
    <t xml:space="preserve">15-01b-cpx1 core </t>
  </si>
  <si>
    <t xml:space="preserve">15-01b-cpx2 core </t>
  </si>
  <si>
    <t xml:space="preserve">15-01b-cpx3 core </t>
  </si>
  <si>
    <t xml:space="preserve">15-01c-cpx(s)1 </t>
  </si>
  <si>
    <t xml:space="preserve">15-01c-cpx(s)11 </t>
  </si>
  <si>
    <t xml:space="preserve">15-01c-cpx(s)6 </t>
  </si>
  <si>
    <t xml:space="preserve">15-01c-cpx(s)7 </t>
  </si>
  <si>
    <t xml:space="preserve">15-01c-cpx(s)8 </t>
  </si>
  <si>
    <t xml:space="preserve">15-01d-px(s)-px1 </t>
  </si>
  <si>
    <t xml:space="preserve">15-01d-px(s)-px2 </t>
  </si>
  <si>
    <t>Uottawa_PxTravOct06_2016</t>
  </si>
  <si>
    <t xml:space="preserve">16-07-px-04-transect Line 001 </t>
  </si>
  <si>
    <t xml:space="preserve">16-07-px-04-transect Line 002 </t>
  </si>
  <si>
    <t xml:space="preserve">16-07-px-04-transect Line 003 </t>
  </si>
  <si>
    <t xml:space="preserve">16-07-px-04-transect Line 004 </t>
  </si>
  <si>
    <t xml:space="preserve">16-07-px-04-transect Line 005 </t>
  </si>
  <si>
    <t xml:space="preserve">16-07-px-04-transect Line 006 </t>
  </si>
  <si>
    <t xml:space="preserve">16-07-px-04-transect Line 007 </t>
  </si>
  <si>
    <t xml:space="preserve">16-07-px-04-transect Line 008 </t>
  </si>
  <si>
    <t xml:space="preserve">16-07-px-04-transect Line 009 </t>
  </si>
  <si>
    <t xml:space="preserve">16-07-px-04-transect Line 010 </t>
  </si>
  <si>
    <t xml:space="preserve">16-07-px-04-transect Line 011 </t>
  </si>
  <si>
    <t xml:space="preserve">16-07-px-04-transect Line 012 </t>
  </si>
  <si>
    <t xml:space="preserve">21-30-px-04-transect Line 001 </t>
  </si>
  <si>
    <t xml:space="preserve">21-30-px-04-transect Line 002 </t>
  </si>
  <si>
    <t xml:space="preserve">21-30-px-04-transect Line 003 </t>
  </si>
  <si>
    <t xml:space="preserve">21-30-px-04-transect Line 004 </t>
  </si>
  <si>
    <t xml:space="preserve">21-30-px-04-transect Line 005 </t>
  </si>
  <si>
    <t xml:space="preserve">21-30-px-04-transect Line 006 </t>
  </si>
  <si>
    <t xml:space="preserve">21-30-px-04-transect Line 007 </t>
  </si>
  <si>
    <t xml:space="preserve">21-30-px-04-transect Line 008 </t>
  </si>
  <si>
    <t xml:space="preserve">21-30-px-04-transect Line 009 </t>
  </si>
  <si>
    <t xml:space="preserve">21-30-px-04-transect Line 010 </t>
  </si>
  <si>
    <t xml:space="preserve">21-30-px-04-transect Line 011 </t>
  </si>
  <si>
    <t xml:space="preserve">21-30-px-04-transect Line 012 </t>
  </si>
  <si>
    <t xml:space="preserve">21-30-px-04-transect Line 013 </t>
  </si>
  <si>
    <t xml:space="preserve">21-30-px-04-transect Line 014 </t>
  </si>
  <si>
    <t xml:space="preserve">21-30-px-04-transect Line 015 </t>
  </si>
  <si>
    <t xml:space="preserve">21-30-px-04-transect Line 016 </t>
  </si>
  <si>
    <t xml:space="preserve">21-30-px-04-transect Line 017 </t>
  </si>
  <si>
    <t xml:space="preserve">21-30-px-04-transect Line 018 </t>
  </si>
  <si>
    <t xml:space="preserve">21-30-px-04-transect Line 019 </t>
  </si>
  <si>
    <t xml:space="preserve">21-30-px-05-transect Line 001 </t>
  </si>
  <si>
    <t xml:space="preserve">21-30-px-05-transect Line 002 </t>
  </si>
  <si>
    <t xml:space="preserve">21-30-px-05-transect Line 003 </t>
  </si>
  <si>
    <t xml:space="preserve">21-30-px-05-transect Line 004 </t>
  </si>
  <si>
    <t xml:space="preserve">21-30-px-05-transect Line 005 </t>
  </si>
  <si>
    <t xml:space="preserve">21-30-px-05-transect Line 006 </t>
  </si>
  <si>
    <t xml:space="preserve">21-30-px-05-transect Line 007 </t>
  </si>
  <si>
    <t xml:space="preserve">21-30-px-05-transect Line 008 </t>
  </si>
  <si>
    <t xml:space="preserve">21-30-px-05-transect Line 009 </t>
  </si>
  <si>
    <t xml:space="preserve">21-30-px-05-transect Line 010 </t>
  </si>
  <si>
    <t xml:space="preserve">21-30-px-05-transect Line 011 </t>
  </si>
  <si>
    <t xml:space="preserve">21-30-px-05-transect Line 012 </t>
  </si>
  <si>
    <t xml:space="preserve">21-30-px-05-transect Line 013 </t>
  </si>
  <si>
    <t xml:space="preserve">21-30-px-05-transect Line 014 </t>
  </si>
  <si>
    <t xml:space="preserve">21-30-px-05-transect Line 015 </t>
  </si>
  <si>
    <t xml:space="preserve">21-30-px-05-transect Line 016 </t>
  </si>
  <si>
    <t xml:space="preserve">21-30-px-05-transect Line 017 </t>
  </si>
  <si>
    <t xml:space="preserve">21-30-px-05-transect Line 018 </t>
  </si>
  <si>
    <t xml:space="preserve">21-30-px-05-transect Line 019 </t>
  </si>
  <si>
    <t>21-30-px-05-transect Line 020</t>
  </si>
  <si>
    <t xml:space="preserve">17-14-pxs-01-transect Line 001 </t>
  </si>
  <si>
    <t xml:space="preserve">17-14-pxs-01-transect Line 002 </t>
  </si>
  <si>
    <t xml:space="preserve">17-14-pxs-01-transect Line 003 </t>
  </si>
  <si>
    <t xml:space="preserve">17-14-pxs-01-transect Line 004 </t>
  </si>
  <si>
    <t xml:space="preserve">17-14-pxs-01-transect Line 005 </t>
  </si>
  <si>
    <t xml:space="preserve">17-14-pxs-01-transect Line 006 </t>
  </si>
  <si>
    <t xml:space="preserve">17-14-pxs-01-transect Line 007 </t>
  </si>
  <si>
    <t xml:space="preserve">17-14-pxs-01-transect Line 008 </t>
  </si>
  <si>
    <t xml:space="preserve">17-14-pxs-01-transect Line 009 </t>
  </si>
  <si>
    <t xml:space="preserve">17-14-pxs-01-transect Line 010 </t>
  </si>
  <si>
    <t xml:space="preserve">17-14-pxs-01-transect Line 011 </t>
  </si>
  <si>
    <t xml:space="preserve">21-30-pxs-11-transect Line 001 </t>
  </si>
  <si>
    <t xml:space="preserve">21-30-pxs-11-transect Line 002 </t>
  </si>
  <si>
    <t xml:space="preserve">21-30-pxs-11-transect Line 003 </t>
  </si>
  <si>
    <t xml:space="preserve">21-30-pxs-11-transect Line 004 </t>
  </si>
  <si>
    <t xml:space="preserve">21-30-pxs-11-transect Line 005 </t>
  </si>
  <si>
    <t xml:space="preserve">21-30-pxs-11-transect Line 006 </t>
  </si>
  <si>
    <t xml:space="preserve">21-30-pxs-11-transect Line 007 </t>
  </si>
  <si>
    <t xml:space="preserve">21-30-pxs-11-transect Line 008 </t>
  </si>
  <si>
    <t xml:space="preserve">21-30-pxs-11-transect Line 009 </t>
  </si>
  <si>
    <t xml:space="preserve">21-30-pxs-11-transect Line 010 </t>
  </si>
  <si>
    <t xml:space="preserve">21-30-pxs-11-transect Line 011 </t>
  </si>
  <si>
    <t xml:space="preserve">15-02-1B-CPX-1 </t>
  </si>
  <si>
    <t xml:space="preserve">15-02-1B-CPX-2 </t>
  </si>
  <si>
    <t xml:space="preserve">15-02-1B-CPX-3 dark </t>
  </si>
  <si>
    <t xml:space="preserve">15-02-1B-cpx(s)2 </t>
  </si>
  <si>
    <t xml:space="preserve">15-02-1B-cpx1-1 rim </t>
  </si>
  <si>
    <t xml:space="preserve">15-02-1B-cpx1-2 core </t>
  </si>
  <si>
    <t xml:space="preserve">15-02-1B-cpx8 core </t>
  </si>
  <si>
    <t xml:space="preserve">15-02-1D-cpx(s)1 </t>
  </si>
  <si>
    <t xml:space="preserve">15-02-1D-cpx(s)2 </t>
  </si>
  <si>
    <t xml:space="preserve">15-02-1D-cpx(s)3 bright bottom </t>
  </si>
  <si>
    <t xml:space="preserve">15-02-1D-cpx(s)3 dark core </t>
  </si>
  <si>
    <t xml:space="preserve">15-02-1D-cpx(s)4 </t>
  </si>
  <si>
    <t xml:space="preserve">15-02-1D-cpx(s)5 </t>
  </si>
  <si>
    <t xml:space="preserve">15-02-1D-cpx(s)6 bt </t>
  </si>
  <si>
    <t xml:space="preserve">15-02-3-cpx4 dark </t>
  </si>
  <si>
    <t xml:space="preserve">15-02-3-cpx4 light </t>
  </si>
  <si>
    <t xml:space="preserve">15-02-3-cpx6 - bt </t>
  </si>
  <si>
    <t xml:space="preserve">15-02-4.1-px(s)-px1 </t>
  </si>
  <si>
    <t xml:space="preserve">15-02-4.1-px(s)-px10 dark mid </t>
  </si>
  <si>
    <t xml:space="preserve">15-02-4.1-px(s)-px10 light rim </t>
  </si>
  <si>
    <t xml:space="preserve">15-02-4.1-px(s)-px12 </t>
  </si>
  <si>
    <t xml:space="preserve">15-02-4.1-px(s)-px2 </t>
  </si>
  <si>
    <t xml:space="preserve">15-02-4.1-px(s)-px4 </t>
  </si>
  <si>
    <t xml:space="preserve">15-02-4.1-px(s)-px5 </t>
  </si>
  <si>
    <t xml:space="preserve">15-02-4.2-cpx1 core </t>
  </si>
  <si>
    <t xml:space="preserve">15-02-4.2-cpx1 rim </t>
  </si>
  <si>
    <t xml:space="preserve">15-02-4.2-cpx2 core </t>
  </si>
  <si>
    <t xml:space="preserve">15-02-4.2-px(s)-px2 amph? </t>
  </si>
  <si>
    <t xml:space="preserve">15-02-4.2-px(s)-px3 amph? bright </t>
  </si>
  <si>
    <t xml:space="preserve">15-02-4.2-px(s)-px3 amph? dark </t>
  </si>
  <si>
    <t xml:space="preserve">15-02-4.2-px(s)-px5 dark </t>
  </si>
  <si>
    <t xml:space="preserve">15-02-4.2-px(s)-px6 dark </t>
  </si>
  <si>
    <t xml:space="preserve">15-02-4.2-px(s)-px7 dark 1 </t>
  </si>
  <si>
    <t xml:space="preserve">15-02-4.2-px(s)-px7 dark 2 </t>
  </si>
  <si>
    <t xml:space="preserve">15-02-4.2-px(s)-px9 </t>
  </si>
  <si>
    <t xml:space="preserve">15-03a-cpx(s)1 </t>
  </si>
  <si>
    <t xml:space="preserve">15-03a-cpx(s)2 </t>
  </si>
  <si>
    <t xml:space="preserve">15-03a-cpx(s)4 </t>
  </si>
  <si>
    <t xml:space="preserve">15-03a-cpx1 core </t>
  </si>
  <si>
    <t xml:space="preserve">15-03a-cpx2 core </t>
  </si>
  <si>
    <t xml:space="preserve">15-03a-cpx2 rim </t>
  </si>
  <si>
    <t xml:space="preserve">15-03a-cpx3 core </t>
  </si>
  <si>
    <t xml:space="preserve">15-03a-cpx4 core </t>
  </si>
  <si>
    <t xml:space="preserve">15-03a-cpx4 rim </t>
  </si>
  <si>
    <t xml:space="preserve">15-03a-cpx5 core </t>
  </si>
  <si>
    <t xml:space="preserve">15-03a-cpx6 core </t>
  </si>
  <si>
    <t xml:space="preserve">15-03a-px(s)-px1 </t>
  </si>
  <si>
    <t xml:space="preserve">15-03a-px(s)-px2 </t>
  </si>
  <si>
    <t xml:space="preserve">15-03a-px(s)-px3 bright core </t>
  </si>
  <si>
    <t xml:space="preserve">15-03a-px(s)-px3 dark rim </t>
  </si>
  <si>
    <t xml:space="preserve">15-03a-px(s)-px4 </t>
  </si>
  <si>
    <t xml:space="preserve">15-03a-px(s)-px5 </t>
  </si>
  <si>
    <t xml:space="preserve">15-03a-px(s)-px6 bright </t>
  </si>
  <si>
    <t xml:space="preserve">15-03a-px(s)-px6 dark </t>
  </si>
  <si>
    <t xml:space="preserve">15-03a-px(s)-px7 </t>
  </si>
  <si>
    <t xml:space="preserve">16-07-cpx(s)4 </t>
  </si>
  <si>
    <t xml:space="preserve">16-07-cpx(s)5 </t>
  </si>
  <si>
    <t xml:space="preserve">16-07-cpx2 </t>
  </si>
  <si>
    <t xml:space="preserve">16-07-cpx4 </t>
  </si>
  <si>
    <t xml:space="preserve">17-14-cpx(s)1 </t>
  </si>
  <si>
    <t xml:space="preserve">17-14-cpx(s)2 </t>
  </si>
  <si>
    <t xml:space="preserve">17-14-cpx(s)3 </t>
  </si>
  <si>
    <t xml:space="preserve">17-14-cpx(s)5 </t>
  </si>
  <si>
    <t xml:space="preserve">17-14-cpx2 </t>
  </si>
  <si>
    <t xml:space="preserve">17-14-cpx3 </t>
  </si>
  <si>
    <t xml:space="preserve">17-14-cpx4 </t>
  </si>
  <si>
    <t xml:space="preserve">17-14-cpx5 </t>
  </si>
  <si>
    <t xml:space="preserve">17-12-cpx(s)11 bright </t>
  </si>
  <si>
    <t xml:space="preserve">17-12-cpx(s)11 dark </t>
  </si>
  <si>
    <t xml:space="preserve">17-12-cpx(s)3 </t>
  </si>
  <si>
    <t xml:space="preserve">17-12-cpx(s)4 </t>
  </si>
  <si>
    <t xml:space="preserve">17-12-cpx(s)5 </t>
  </si>
  <si>
    <t xml:space="preserve">21-30-cpx3 </t>
  </si>
  <si>
    <t xml:space="preserve">21-30-cpx4 </t>
  </si>
  <si>
    <t xml:space="preserve">21-30-cpx5 </t>
  </si>
  <si>
    <t xml:space="preserve">21-30-cpx6 </t>
  </si>
  <si>
    <t xml:space="preserve">21-30-cpx7 </t>
  </si>
  <si>
    <t xml:space="preserve">21-30-cpx8 </t>
  </si>
  <si>
    <t xml:space="preserve">22-35a-cpx(s)1 </t>
  </si>
  <si>
    <t xml:space="preserve">22-35a-cpx(s)2 </t>
  </si>
  <si>
    <t xml:space="preserve">22-35a-cpx(s)3 </t>
  </si>
  <si>
    <t xml:space="preserve">22-35a-cpx(s)4 </t>
  </si>
  <si>
    <t xml:space="preserve">22-35a-cpx(s)5 </t>
  </si>
  <si>
    <t xml:space="preserve">22-35a-px(s)-px1 </t>
  </si>
  <si>
    <t xml:space="preserve">22-35a-px(s)-px2 </t>
  </si>
  <si>
    <t xml:space="preserve">22-35a-px(s)-px3 </t>
  </si>
  <si>
    <t xml:space="preserve">22-35b-px(s)-px1 </t>
  </si>
  <si>
    <t xml:space="preserve">22-35b-px(s)-px2 </t>
  </si>
  <si>
    <t xml:space="preserve">20-27-cpx(s)2 </t>
  </si>
  <si>
    <t xml:space="preserve">20-27-cpx(s)3 </t>
  </si>
  <si>
    <t xml:space="preserve">20-27-cpx(s)4 </t>
  </si>
  <si>
    <t xml:space="preserve">20-27-cpx(s)6 </t>
  </si>
  <si>
    <t xml:space="preserve">20-27-cpx(s)9 </t>
  </si>
  <si>
    <t xml:space="preserve">20-30-cpx(s)11 </t>
  </si>
  <si>
    <t xml:space="preserve">20-30-cpx(s)2 </t>
  </si>
  <si>
    <t xml:space="preserve">20-30-cpx(s)3 </t>
  </si>
  <si>
    <t xml:space="preserve">20-30-cpx(s)4 </t>
  </si>
  <si>
    <t xml:space="preserve">20-30-cpx(s)5 </t>
  </si>
  <si>
    <t xml:space="preserve">20-30-cpx(s)6 </t>
  </si>
  <si>
    <t xml:space="preserve">20-30-cpx(s)7 </t>
  </si>
  <si>
    <t xml:space="preserve">20-30-cpx(s)8 </t>
  </si>
  <si>
    <t xml:space="preserve">20-30-cpx(s)9 </t>
  </si>
  <si>
    <t xml:space="preserve">19-20-cpx(s)1 </t>
  </si>
  <si>
    <t xml:space="preserve">19-20-cpx(s)1 core </t>
  </si>
  <si>
    <t xml:space="preserve">19-20-cpx(s)1 rim </t>
  </si>
  <si>
    <t xml:space="preserve">19-20-cpx(s)2 </t>
  </si>
  <si>
    <t xml:space="preserve">19-20-cpx(s)2 bright core </t>
  </si>
  <si>
    <t xml:space="preserve">19-20-cpx(s)2 layer 1 in </t>
  </si>
  <si>
    <t xml:space="preserve">19-20-cpx(s)2 rim </t>
  </si>
  <si>
    <t xml:space="preserve">19-20-cpx(s)3 </t>
  </si>
  <si>
    <t xml:space="preserve">19-20-cpx(s)4 </t>
  </si>
  <si>
    <t xml:space="preserve">19-20-cpx(s)4 dark core </t>
  </si>
  <si>
    <t xml:space="preserve">19-20-cpx(s)4 dark rim </t>
  </si>
  <si>
    <t xml:space="preserve">19-20-cpx(s)4 mid bright </t>
  </si>
  <si>
    <t xml:space="preserve">19-20-cpx(s)5 </t>
  </si>
  <si>
    <t xml:space="preserve">19-20-cpx(s)5 bright </t>
  </si>
  <si>
    <t xml:space="preserve">19-20-cpx(s)5 dark </t>
  </si>
  <si>
    <t xml:space="preserve">19-20-cpx(s)7 </t>
  </si>
  <si>
    <t xml:space="preserve">19-20-cpx2 </t>
  </si>
  <si>
    <t xml:space="preserve">19-20-cpx2 bright </t>
  </si>
  <si>
    <t xml:space="preserve">19-20-cpx3 </t>
  </si>
  <si>
    <t xml:space="preserve">19-20-cpx4 bright rhs </t>
  </si>
  <si>
    <t xml:space="preserve">19-20-cpx4 bright top core </t>
  </si>
  <si>
    <t xml:space="preserve">19-20-cpx4 bright top layer1 </t>
  </si>
  <si>
    <t xml:space="preserve">19-20-cpx4 bright top layer2 </t>
  </si>
  <si>
    <t xml:space="preserve">19-20-cpx4 bright top layer3 </t>
  </si>
  <si>
    <t xml:space="preserve">19-20-cpx4 bright top rim </t>
  </si>
  <si>
    <t xml:space="preserve">19-20-cpx4 core </t>
  </si>
  <si>
    <t xml:space="preserve">19-21-cpx(s)1 </t>
  </si>
  <si>
    <t xml:space="preserve">19-21-cpx(s)10 1st layer </t>
  </si>
  <si>
    <t xml:space="preserve">19-21-cpx(s)10 2nd layer </t>
  </si>
  <si>
    <t xml:space="preserve">19-21-cpx(s)10 core </t>
  </si>
  <si>
    <t xml:space="preserve">19-21-cpx(s)10 rim </t>
  </si>
  <si>
    <t xml:space="preserve">19-21-cpx(s)11 </t>
  </si>
  <si>
    <t xml:space="preserve">19-21-cpx(s)12 bright </t>
  </si>
  <si>
    <t xml:space="preserve">19-21-cpx(s)12 dark </t>
  </si>
  <si>
    <t xml:space="preserve">19-21-cpx(s)2 bright </t>
  </si>
  <si>
    <t xml:space="preserve">19-21-cpx(s)2 dark </t>
  </si>
  <si>
    <t xml:space="preserve">19-21-cpx(s)3 </t>
  </si>
  <si>
    <t xml:space="preserve">19-21-cpx(s)4 </t>
  </si>
  <si>
    <t xml:space="preserve">19-21-cpx(s)5 bright </t>
  </si>
  <si>
    <t xml:space="preserve">19-21-cpx(s)5 dark core </t>
  </si>
  <si>
    <t xml:space="preserve">19-21-cpx(s)6 bright rim </t>
  </si>
  <si>
    <t xml:space="preserve">19-21-cpx(s)6 dark core </t>
  </si>
  <si>
    <t xml:space="preserve">19-21-cpx(s)7 </t>
  </si>
  <si>
    <t xml:space="preserve">19-21-cpx(s)8 bright </t>
  </si>
  <si>
    <t xml:space="preserve">19-21-cpx(s)8 dark </t>
  </si>
  <si>
    <t xml:space="preserve">19-21-cpx(s)9 </t>
  </si>
  <si>
    <t xml:space="preserve">19-21-cpx1 </t>
  </si>
  <si>
    <t xml:space="preserve">19-21-cpx10 core </t>
  </si>
  <si>
    <t xml:space="preserve">19-21-cpx10 rim </t>
  </si>
  <si>
    <t xml:space="preserve">19-21-cpx2 core </t>
  </si>
  <si>
    <t xml:space="preserve">19-21-cpx3 core </t>
  </si>
  <si>
    <t xml:space="preserve">19-21-cpx4 core </t>
  </si>
  <si>
    <t xml:space="preserve">19-21-cpx5 core </t>
  </si>
  <si>
    <t xml:space="preserve">19-21-cpx6 core </t>
  </si>
  <si>
    <t xml:space="preserve">19-21-cpx7 core </t>
  </si>
  <si>
    <t xml:space="preserve">19-21-cpx8 core </t>
  </si>
  <si>
    <t xml:space="preserve">19-21-cpx9 core </t>
  </si>
  <si>
    <t xml:space="preserve">L1-acic c4 </t>
  </si>
  <si>
    <t xml:space="preserve">L1-acic c5 </t>
  </si>
  <si>
    <t xml:space="preserve">L1-acic c6 </t>
  </si>
  <si>
    <t xml:space="preserve">L1-acic c7 </t>
  </si>
  <si>
    <t xml:space="preserve">L1-acic c8 </t>
  </si>
  <si>
    <t xml:space="preserve">L1-acic c9 </t>
  </si>
  <si>
    <t xml:space="preserve">L1-dark c3 </t>
  </si>
  <si>
    <t xml:space="preserve">L2-dark c2 </t>
  </si>
  <si>
    <t xml:space="preserve">L2-dark c3 </t>
  </si>
  <si>
    <t xml:space="preserve">L2-dark c4 </t>
  </si>
  <si>
    <t xml:space="preserve">L2-dark c8 bright </t>
  </si>
  <si>
    <t>4 - Uottawa_PxNoVolatileOct11_2016</t>
  </si>
  <si>
    <t xml:space="preserve">L2,2_ox-1 </t>
  </si>
  <si>
    <t>Low Si - lots of TAl?</t>
  </si>
  <si>
    <t xml:space="preserve">L4leak-acic c1 </t>
  </si>
  <si>
    <t xml:space="preserve">L4leak-acic c2 </t>
  </si>
  <si>
    <t xml:space="preserve">L4leak-acic c3 </t>
  </si>
  <si>
    <t xml:space="preserve">L4leak-acic c4 </t>
  </si>
  <si>
    <t xml:space="preserve">L4leak-acic c5 </t>
  </si>
  <si>
    <t xml:space="preserve">L4leak-acic c6 </t>
  </si>
  <si>
    <t xml:space="preserve">L4leak-acic c7 </t>
  </si>
  <si>
    <t xml:space="preserve">L4leak-acic c8 </t>
  </si>
  <si>
    <t>2 - Uottawa_PxNoVolatile_Oct07_2016</t>
  </si>
  <si>
    <t xml:space="preserve">L4,3_px-1 </t>
  </si>
  <si>
    <t>These are the short count times? Check conditions file</t>
  </si>
  <si>
    <t xml:space="preserve">L4,3_px-4 </t>
  </si>
  <si>
    <t xml:space="preserve">L4,3_px-7 </t>
  </si>
  <si>
    <t xml:space="preserve">L4,3_px-8 </t>
  </si>
  <si>
    <t xml:space="preserve">L4,3_px-10 </t>
  </si>
  <si>
    <t xml:space="preserve">L4,3_px-11 </t>
  </si>
  <si>
    <t>3 - Uottawa_PxNoVolatile_Oct08_2016</t>
  </si>
  <si>
    <t xml:space="preserve">L4,3_px-2 </t>
  </si>
  <si>
    <t xml:space="preserve">L4,3_px-3 </t>
  </si>
  <si>
    <t xml:space="preserve">L4,3_px-5 </t>
  </si>
  <si>
    <t xml:space="preserve">L4,3_px-6 </t>
  </si>
  <si>
    <t xml:space="preserve">L4,3_px-9 </t>
  </si>
  <si>
    <t xml:space="preserve">L4,3_px-12 </t>
  </si>
  <si>
    <t xml:space="preserve">L5_2leak_acic 1 </t>
  </si>
  <si>
    <t xml:space="preserve">L5_2leak_acic 2 </t>
  </si>
  <si>
    <t xml:space="preserve">L5_2leak_acic 3 </t>
  </si>
  <si>
    <t xml:space="preserve">L5_2leak_acic 4 </t>
  </si>
  <si>
    <t xml:space="preserve">L5,3_px-4 </t>
  </si>
  <si>
    <t xml:space="preserve">L5,3_px-5 </t>
  </si>
  <si>
    <t xml:space="preserve">L5,3_px-6 </t>
  </si>
  <si>
    <t xml:space="preserve">L5,3_px-7 </t>
  </si>
  <si>
    <t xml:space="preserve">L5,3_px-8 </t>
  </si>
  <si>
    <t xml:space="preserve">L5,3_px-9 </t>
  </si>
  <si>
    <t xml:space="preserve">L5,3_px-10 </t>
  </si>
  <si>
    <t xml:space="preserve">L5,3_px-11 </t>
  </si>
  <si>
    <t xml:space="preserve">L5,3_px-12 </t>
  </si>
  <si>
    <t xml:space="preserve">M1-leak acic c1 </t>
  </si>
  <si>
    <t xml:space="preserve">M1-leak acic c10 </t>
  </si>
  <si>
    <t xml:space="preserve">M1-leak acic c2 </t>
  </si>
  <si>
    <t xml:space="preserve">M1-leak acic c3 </t>
  </si>
  <si>
    <t xml:space="preserve">M1-leak acic c4 </t>
  </si>
  <si>
    <t xml:space="preserve">M1-leak acic c5 </t>
  </si>
  <si>
    <t xml:space="preserve">M1-leak acic c6 </t>
  </si>
  <si>
    <t xml:space="preserve">M1-leak acic c8 </t>
  </si>
  <si>
    <t xml:space="preserve">M1,2_px-1 </t>
  </si>
  <si>
    <t xml:space="preserve">M1,2_px-2 </t>
  </si>
  <si>
    <t xml:space="preserve">M1,2_px-3 </t>
  </si>
  <si>
    <t xml:space="preserve">M1,2_px-4 </t>
  </si>
  <si>
    <t xml:space="preserve">M1,2_px-5 </t>
  </si>
  <si>
    <t xml:space="preserve">M1,2_px-6 </t>
  </si>
  <si>
    <t xml:space="preserve">M3leak-acic c1 bright </t>
  </si>
  <si>
    <t xml:space="preserve">M3leak-acic c1_2 bright </t>
  </si>
  <si>
    <t xml:space="preserve">M3leak-acic c1_3 </t>
  </si>
  <si>
    <t xml:space="preserve">M3leak-acic c2 dark (small) </t>
  </si>
  <si>
    <t xml:space="preserve">M3leak-acic c3 </t>
  </si>
  <si>
    <t xml:space="preserve">M3leak-acic c3_2 </t>
  </si>
  <si>
    <t xml:space="preserve">M3leak-acic c5 </t>
  </si>
  <si>
    <t xml:space="preserve">M3,2_px-1 </t>
  </si>
  <si>
    <t xml:space="preserve">M3,2_px-2 </t>
  </si>
  <si>
    <t xml:space="preserve">M3,2_px-3 </t>
  </si>
  <si>
    <t xml:space="preserve">M3,2_px-4 </t>
  </si>
  <si>
    <t xml:space="preserve">M3,2_px-5 </t>
  </si>
  <si>
    <t xml:space="preserve">M3,2_px-6 </t>
  </si>
  <si>
    <t xml:space="preserve">M3,2_px-7 </t>
  </si>
  <si>
    <t xml:space="preserve">M3,2_px-8 </t>
  </si>
  <si>
    <t xml:space="preserve">M3,2_px-9 </t>
  </si>
  <si>
    <t xml:space="preserve">M3,2_px-10 </t>
  </si>
  <si>
    <t xml:space="preserve">M3,2_px-11 </t>
  </si>
  <si>
    <t xml:space="preserve">M3,2_px-12 </t>
  </si>
  <si>
    <t xml:space="preserve">M4_2_mid br 1 </t>
  </si>
  <si>
    <t xml:space="preserve">M4_2_mid br 10 </t>
  </si>
  <si>
    <t xml:space="preserve">M4_2_mid br 2 </t>
  </si>
  <si>
    <t xml:space="preserve">M4_2_mid br 3 </t>
  </si>
  <si>
    <t xml:space="preserve">M4_2_mid br 4 </t>
  </si>
  <si>
    <t xml:space="preserve">M4_2_mid br 5 </t>
  </si>
  <si>
    <t xml:space="preserve">M4_2_mid br 6 </t>
  </si>
  <si>
    <t xml:space="preserve">M4_2_mid br 7 </t>
  </si>
  <si>
    <t xml:space="preserve">M4_2_mid br 8 </t>
  </si>
  <si>
    <t xml:space="preserve">M4_2_mid br 9 </t>
  </si>
  <si>
    <t xml:space="preserve">M4-acic 1 </t>
  </si>
  <si>
    <t xml:space="preserve">M4-acic 2 </t>
  </si>
  <si>
    <t xml:space="preserve">M4-acic 3 </t>
  </si>
  <si>
    <t xml:space="preserve">M4-acic 4 </t>
  </si>
  <si>
    <t xml:space="preserve">M4-acic 6 </t>
  </si>
  <si>
    <t xml:space="preserve">M4-acic 7 </t>
  </si>
  <si>
    <t xml:space="preserve">M4,3_px-1 </t>
  </si>
  <si>
    <t xml:space="preserve">M4,3_px-2 </t>
  </si>
  <si>
    <t xml:space="preserve">M4,3_px-3 </t>
  </si>
  <si>
    <t xml:space="preserve">M4,3_px-4 </t>
  </si>
  <si>
    <t xml:space="preserve">M4,3_px-5 </t>
  </si>
  <si>
    <t xml:space="preserve">M4,3_px-6 </t>
  </si>
  <si>
    <t xml:space="preserve">M4,3_px-7 </t>
  </si>
  <si>
    <t xml:space="preserve">M4,3_px-8 </t>
  </si>
  <si>
    <t xml:space="preserve">M4,3_px-9 </t>
  </si>
  <si>
    <t xml:space="preserve">M4,3_px-10 </t>
  </si>
  <si>
    <t xml:space="preserve">M4,3_px-11 </t>
  </si>
  <si>
    <t xml:space="preserve">M4,3_px-12 </t>
  </si>
  <si>
    <t xml:space="preserve">M4,3_px-13 </t>
  </si>
  <si>
    <t xml:space="preserve">M4,3_px-14 </t>
  </si>
  <si>
    <t xml:space="preserve">M4,4_px-1 </t>
  </si>
  <si>
    <t xml:space="preserve">M4,4_px-2 </t>
  </si>
  <si>
    <t xml:space="preserve">M4,4_px-3 </t>
  </si>
  <si>
    <t xml:space="preserve">M4,4_px-6 </t>
  </si>
  <si>
    <t xml:space="preserve">M4,4_px-7 </t>
  </si>
  <si>
    <t xml:space="preserve">M4,4_px-8 </t>
  </si>
  <si>
    <t xml:space="preserve">M4,4_px-9 </t>
  </si>
  <si>
    <t xml:space="preserve">M4,4_px-10 </t>
  </si>
  <si>
    <t xml:space="preserve">M4,4_px-11 </t>
  </si>
  <si>
    <t xml:space="preserve">M4,4_px-12 </t>
  </si>
  <si>
    <t xml:space="preserve">M4,4_px-4 </t>
  </si>
  <si>
    <t xml:space="preserve">M4,4-px-1 </t>
  </si>
  <si>
    <t xml:space="preserve">M4,4-px-2 </t>
  </si>
  <si>
    <t xml:space="preserve">M4,4-px-3 </t>
  </si>
  <si>
    <t xml:space="preserve">M4,4-px-4 </t>
  </si>
  <si>
    <t xml:space="preserve">M4,4-px-6 </t>
  </si>
  <si>
    <t xml:space="preserve">M4,4-px-7 </t>
  </si>
  <si>
    <t xml:space="preserve">M4,4-px-9 </t>
  </si>
  <si>
    <t xml:space="preserve">M4,4-px-10 </t>
  </si>
  <si>
    <t xml:space="preserve">M4,4-px-11 </t>
  </si>
  <si>
    <t xml:space="preserve">M4,4-px-12 </t>
  </si>
  <si>
    <t xml:space="preserve">M5_2_acic 1 </t>
  </si>
  <si>
    <t xml:space="preserve">M5_2_acic 2 </t>
  </si>
  <si>
    <t xml:space="preserve">M5_2_acic 3 </t>
  </si>
  <si>
    <t xml:space="preserve">M5_2_acic 4 </t>
  </si>
  <si>
    <t xml:space="preserve">M5_2_acic 5 </t>
  </si>
  <si>
    <t xml:space="preserve">M5_2_acic 6 </t>
  </si>
  <si>
    <t xml:space="preserve">M5_2_rhomb1 </t>
  </si>
  <si>
    <t xml:space="preserve">M5_2_rhomb2 </t>
  </si>
  <si>
    <t xml:space="preserve">M5_2_sliver1 </t>
  </si>
  <si>
    <t xml:space="preserve">M5_2_sliver1-2 </t>
  </si>
  <si>
    <t xml:space="preserve">M5-2-c1 </t>
  </si>
  <si>
    <t xml:space="preserve">M5-2-c2 </t>
  </si>
  <si>
    <t xml:space="preserve">M5-2-c3 </t>
  </si>
  <si>
    <t xml:space="preserve">M5-2-c4 </t>
  </si>
  <si>
    <t xml:space="preserve">M5-2-c5 </t>
  </si>
  <si>
    <t xml:space="preserve">M5-3-c1 </t>
  </si>
  <si>
    <t xml:space="preserve">M5-3-c2 </t>
  </si>
  <si>
    <t xml:space="preserve">M5-3-c3 bright </t>
  </si>
  <si>
    <t xml:space="preserve">M5-3-c3 dark </t>
  </si>
  <si>
    <t xml:space="preserve">M5-4-c1 </t>
  </si>
  <si>
    <t xml:space="preserve">M5-4-c2 </t>
  </si>
  <si>
    <t xml:space="preserve">M5-4-c3 </t>
  </si>
  <si>
    <t xml:space="preserve">M5-4-c5 bright </t>
  </si>
  <si>
    <t xml:space="preserve">M5-4-c5 dark </t>
  </si>
  <si>
    <t xml:space="preserve">H2leak-dark acic c1 </t>
  </si>
  <si>
    <t xml:space="preserve">H2leak-dark acic c2 </t>
  </si>
  <si>
    <t xml:space="preserve">H2leak-dark acic c3 </t>
  </si>
  <si>
    <t xml:space="preserve">H2leak-dark acic c4 </t>
  </si>
  <si>
    <t xml:space="preserve">H2leak-dark acic c5 </t>
  </si>
  <si>
    <t xml:space="preserve">H3leak-acic c1 </t>
  </si>
  <si>
    <t xml:space="preserve">H3leak-acic c2 </t>
  </si>
  <si>
    <t xml:space="preserve">H3leak-acic c3 dark core </t>
  </si>
  <si>
    <t xml:space="preserve">H3leak-acic c3 med bright </t>
  </si>
  <si>
    <t xml:space="preserve">H3leak-acic c4 </t>
  </si>
  <si>
    <t xml:space="preserve">H3leak-acic c4 med </t>
  </si>
  <si>
    <t xml:space="preserve">H3leak-acic c5 </t>
  </si>
  <si>
    <t xml:space="preserve">H4_2-2-acic(sml) 1 </t>
  </si>
  <si>
    <t xml:space="preserve">H4_2-2-acic(sml) 2 </t>
  </si>
  <si>
    <t xml:space="preserve">H4_2-2-acic(sml) 3 </t>
  </si>
  <si>
    <t xml:space="preserve">H4_2-2-acic(sml) 4 </t>
  </si>
  <si>
    <t xml:space="preserve">H4_2-2-acic(sml) 5 </t>
  </si>
  <si>
    <t xml:space="preserve">H4_2-2-acic(sml) 6 </t>
  </si>
  <si>
    <t xml:space="preserve">H4_2-3-acic(sml) 7 </t>
  </si>
  <si>
    <t xml:space="preserve">H4_2-3-acic(sml) 8 </t>
  </si>
  <si>
    <t xml:space="preserve">H4-2-1-c1 </t>
  </si>
  <si>
    <t xml:space="preserve">H4leak-acic 1 </t>
  </si>
  <si>
    <t xml:space="preserve">H4leak-acic 2 </t>
  </si>
  <si>
    <t xml:space="preserve">H4leak-acic 2-2 </t>
  </si>
  <si>
    <t xml:space="preserve">H4leak-acic 3 </t>
  </si>
  <si>
    <t xml:space="preserve">H4leak-acic 4 </t>
  </si>
  <si>
    <t xml:space="preserve">H4leak-acic 5 (sml) </t>
  </si>
  <si>
    <t xml:space="preserve">H4leak-acic 6 (sml) </t>
  </si>
  <si>
    <t xml:space="preserve">H4leak-acic 7 (sml) </t>
  </si>
  <si>
    <t xml:space="preserve">H4leak-acic 8 (sml) </t>
  </si>
  <si>
    <t xml:space="preserve">H5_2_c1 acic 1 </t>
  </si>
  <si>
    <t xml:space="preserve">H5_2_c1 acic 2 </t>
  </si>
  <si>
    <t xml:space="preserve">H5_2_c1 acic 3 </t>
  </si>
  <si>
    <t xml:space="preserve">H5_2_c1 acic 4 </t>
  </si>
  <si>
    <t xml:space="preserve">H5_2_c1 acic 5 </t>
  </si>
  <si>
    <t xml:space="preserve">H5_2_c1 acic 6 </t>
  </si>
  <si>
    <t xml:space="preserve">H5_2_c1 acic 7 </t>
  </si>
  <si>
    <t xml:space="preserve">H5_2_c2 acic 8 </t>
  </si>
  <si>
    <t xml:space="preserve">H5_2_c3 acic 10 </t>
  </si>
  <si>
    <t xml:space="preserve">H5_2_c3 acic 11 </t>
  </si>
  <si>
    <t xml:space="preserve">H5_2_c4 acic 12 (small) </t>
  </si>
  <si>
    <t xml:space="preserve">H5_2_c4 acic 13 </t>
  </si>
  <si>
    <t xml:space="preserve">H5_2_c4 rhomb1 (small) </t>
  </si>
  <si>
    <t xml:space="preserve">H5_2_c5 acic 14 </t>
  </si>
  <si>
    <t xml:space="preserve">H5,3_px-1 </t>
  </si>
  <si>
    <t xml:space="preserve">H5,3_px-2 </t>
  </si>
  <si>
    <t xml:space="preserve">H5,3_px-3 </t>
  </si>
  <si>
    <t xml:space="preserve">H5,3_px-4 </t>
  </si>
  <si>
    <t xml:space="preserve">H5,3_px-5 </t>
  </si>
  <si>
    <t xml:space="preserve">H5,3_px-6 </t>
  </si>
  <si>
    <t xml:space="preserve">H5,3_px-7 </t>
  </si>
  <si>
    <t xml:space="preserve">H5,3_px-8 </t>
  </si>
  <si>
    <t xml:space="preserve">H5,3_px-9 </t>
  </si>
  <si>
    <t xml:space="preserve">H5,3_px-10 </t>
  </si>
  <si>
    <t xml:space="preserve">H5,3_px-11 </t>
  </si>
  <si>
    <t>5 - Uottawa_PxWVolatiles_Oct11_2016</t>
  </si>
  <si>
    <t xml:space="preserve">NLS-9_px-1 </t>
  </si>
  <si>
    <t>Fe-Na pyroxene</t>
  </si>
  <si>
    <t xml:space="preserve">NLS-9_px-4 </t>
  </si>
  <si>
    <t>Fe-Ca pyroxene</t>
  </si>
  <si>
    <t xml:space="preserve">NLS-9_px-5 </t>
  </si>
  <si>
    <t xml:space="preserve">NLS-9_px-6 </t>
  </si>
  <si>
    <t xml:space="preserve">NLS-9_px-7 </t>
  </si>
  <si>
    <t xml:space="preserve">NLS-9_px-8 </t>
  </si>
  <si>
    <t xml:space="preserve">NLS-9_px-9 </t>
  </si>
  <si>
    <t xml:space="preserve">NLS-9_px-10 </t>
  </si>
  <si>
    <t xml:space="preserve">NLS-9,2,HM_px-1 </t>
  </si>
  <si>
    <t xml:space="preserve">NLS-9,2,HM_px-6 </t>
  </si>
  <si>
    <t xml:space="preserve">NLS-9,2,HM_px-7 </t>
  </si>
  <si>
    <t xml:space="preserve">NLS-9,2,HM_px-8 </t>
  </si>
  <si>
    <t xml:space="preserve">NLS-9,2,HM_px-9 </t>
  </si>
  <si>
    <t>CANARY ISLANDS PYROXENE PHENOCRYSTS</t>
  </si>
  <si>
    <t>PYROXENES GENERATED IN INTERNALLY HEATED PRESSURE VESSEL EXPERIMENTS</t>
  </si>
  <si>
    <t>Aegirine</t>
  </si>
  <si>
    <t xml:space="preserve">   FeOT</t>
  </si>
  <si>
    <t>==============================================================================</t>
  </si>
  <si>
    <t>|</t>
  </si>
  <si>
    <t>CITZAF</t>
  </si>
  <si>
    <t>Copyright</t>
  </si>
  <si>
    <t>John</t>
  </si>
  <si>
    <t>T.</t>
  </si>
  <si>
    <t>Armstrong</t>
  </si>
  <si>
    <t>California</t>
  </si>
  <si>
    <t>Institute</t>
  </si>
  <si>
    <t>of</t>
  </si>
  <si>
    <t>Technology</t>
  </si>
  <si>
    <t>JEOL</t>
  </si>
  <si>
    <t>On-line</t>
  </si>
  <si>
    <t>type</t>
  </si>
  <si>
    <t>Implemented</t>
  </si>
  <si>
    <t>by</t>
  </si>
  <si>
    <t>Paul</t>
  </si>
  <si>
    <t>Carpenter</t>
  </si>
  <si>
    <t>Caltech</t>
  </si>
  <si>
    <t>License</t>
  </si>
  <si>
    <t>Version:</t>
  </si>
  <si>
    <t>(PAP)</t>
  </si>
  <si>
    <t>Measurement</t>
  </si>
  <si>
    <t>Condition</t>
  </si>
  <si>
    <t>WDS elements</t>
  </si>
  <si>
    <t>Element</t>
  </si>
  <si>
    <t>X-ray</t>
  </si>
  <si>
    <t>Crystal</t>
  </si>
  <si>
    <t>CH</t>
  </si>
  <si>
    <t>Acc.v</t>
  </si>
  <si>
    <t>Peak Pos.</t>
  </si>
  <si>
    <t>(nm)</t>
  </si>
  <si>
    <t>BG_L</t>
  </si>
  <si>
    <t>BG_U</t>
  </si>
  <si>
    <t>(mm)</t>
  </si>
  <si>
    <t>Ka</t>
  </si>
  <si>
    <t>PETJ</t>
  </si>
  <si>
    <t>TAP</t>
  </si>
  <si>
    <t>LIF</t>
  </si>
  <si>
    <t>PETL</t>
  </si>
  <si>
    <t>Peak</t>
  </si>
  <si>
    <t>Back</t>
  </si>
  <si>
    <t>Pksk</t>
  </si>
  <si>
    <t>Gain</t>
  </si>
  <si>
    <t>High.V</t>
  </si>
  <si>
    <t>Base.L</t>
  </si>
  <si>
    <t>Window.W</t>
  </si>
  <si>
    <t>Mode</t>
  </si>
  <si>
    <t>30.0 (s)</t>
  </si>
  <si>
    <t>0 (V)</t>
  </si>
  <si>
    <t>Int</t>
  </si>
  <si>
    <t>9.3 (V)</t>
  </si>
  <si>
    <t>Dif</t>
  </si>
  <si>
    <t>9.0 (V)</t>
  </si>
  <si>
    <t>Order</t>
  </si>
  <si>
    <t xml:space="preserve">WDS  </t>
  </si>
  <si>
    <t>Channel 1</t>
  </si>
  <si>
    <t>K_CH1_SA</t>
  </si>
  <si>
    <t>Na_CH2_A</t>
  </si>
  <si>
    <t>Fe_CH3_H</t>
  </si>
  <si>
    <t>Ti_CH4_R</t>
  </si>
  <si>
    <t>Mg_CH5_D</t>
  </si>
  <si>
    <t>Ca_CH1_D</t>
  </si>
  <si>
    <t>Al_CH2_S</t>
  </si>
  <si>
    <t>Mn_CH3_T</t>
  </si>
  <si>
    <t>Si_CH5_D</t>
  </si>
  <si>
    <t>Calc.</t>
  </si>
  <si>
    <t>Elements :</t>
  </si>
  <si>
    <t>O</t>
  </si>
  <si>
    <t>(Anion)</t>
  </si>
  <si>
    <t>Standard Data</t>
  </si>
  <si>
    <t xml:space="preserve">Standard </t>
  </si>
  <si>
    <t>Mass(%)</t>
  </si>
  <si>
    <t>Sanidine</t>
  </si>
  <si>
    <t>Diopside</t>
  </si>
  <si>
    <t>albite</t>
  </si>
  <si>
    <t>Hematite</t>
  </si>
  <si>
    <t>Tephroite</t>
  </si>
  <si>
    <t>rutile</t>
  </si>
  <si>
    <t xml:space="preserve">Standard Intensity of WDS  </t>
  </si>
  <si>
    <t>Curr.(A)</t>
  </si>
  <si>
    <t>Net(cps)</t>
  </si>
  <si>
    <t>Bg-(cps)</t>
  </si>
  <si>
    <t>Bg+(cps)</t>
  </si>
  <si>
    <t>S.D.(%)</t>
  </si>
  <si>
    <t>Date</t>
  </si>
  <si>
    <t>Standard Factors</t>
  </si>
  <si>
    <t>f(chi)</t>
  </si>
  <si>
    <t>If/Ip</t>
  </si>
  <si>
    <t>abs-el</t>
  </si>
  <si>
    <t>1/s-el</t>
  </si>
  <si>
    <t>r-el</t>
  </si>
  <si>
    <t>c/k-el</t>
  </si>
  <si>
    <t xml:space="preserve">UNK No. :   236  237    238    239    240    241  </t>
  </si>
  <si>
    <t xml:space="preserve">          242    243    244    245    246  </t>
  </si>
  <si>
    <t xml:space="preserve">          247    248    249    250    251  </t>
  </si>
  <si>
    <t xml:space="preserve">          252    253    254    255    256  </t>
  </si>
  <si>
    <t xml:space="preserve">          257    258    259    260    261  </t>
  </si>
  <si>
    <t xml:space="preserve">          262    263    264    265    266  </t>
  </si>
  <si>
    <t xml:space="preserve">          267    268    269    270    271  </t>
  </si>
  <si>
    <t xml:space="preserve">          272    273    274    275    276  </t>
  </si>
  <si>
    <t xml:space="preserve">          277    278    279    280    281  </t>
  </si>
  <si>
    <t xml:space="preserve">          282    283    284  </t>
  </si>
  <si>
    <t>: 1.549</t>
  </si>
  <si>
    <t>E-008</t>
  </si>
  <si>
    <t>Peak(mm)</t>
  </si>
  <si>
    <t>Bg-</t>
  </si>
  <si>
    <t>Bg+</t>
  </si>
  <si>
    <t>D.L.(ppm)</t>
  </si>
  <si>
    <t>1 K</t>
  </si>
  <si>
    <t>2 Ca</t>
  </si>
  <si>
    <t>3 Na</t>
  </si>
  <si>
    <t>4 Al</t>
  </si>
  <si>
    <t>5 Fe</t>
  </si>
  <si>
    <t>6 Mn</t>
  </si>
  <si>
    <t>7 Ti</t>
  </si>
  <si>
    <t>8 Mg</t>
  </si>
  <si>
    <t>9 Si</t>
  </si>
  <si>
    <t>Uottawa Px-novolatile Standard Conditions</t>
  </si>
  <si>
    <t>Uottawa Glass no volatile Standard Conditions</t>
  </si>
  <si>
    <t>9.5 (V)</t>
  </si>
  <si>
    <t>K_CH1_VG</t>
  </si>
  <si>
    <t>Al_CH2_V</t>
  </si>
  <si>
    <t>Fe_CH3_V</t>
  </si>
  <si>
    <t>Si_CH4_V</t>
  </si>
  <si>
    <t>Na_CH5_V</t>
  </si>
  <si>
    <t>Ca_CH1_V</t>
  </si>
  <si>
    <t>Ti_CH4_V</t>
  </si>
  <si>
    <t>Mg_CH5_V</t>
  </si>
  <si>
    <t>VG-568</t>
  </si>
  <si>
    <t>VG-A99</t>
  </si>
  <si>
    <t>FeO</t>
  </si>
  <si>
    <t xml:space="preserve">UNK No. :    92   93     94     95     96     97  </t>
  </si>
  <si>
    <t xml:space="preserve">           98     99    100    101    102  </t>
  </si>
  <si>
    <t xml:space="preserve">          103    104    105    106    107  </t>
  </si>
  <si>
    <t xml:space="preserve">          108    109    110    111  </t>
  </si>
  <si>
    <t>: 4.015</t>
  </si>
  <si>
    <t>E-009</t>
  </si>
  <si>
    <t>3 Al</t>
  </si>
  <si>
    <t>4 Fe</t>
  </si>
  <si>
    <t>5 Mn</t>
  </si>
  <si>
    <t>6 Si</t>
  </si>
  <si>
    <t>8 Na</t>
  </si>
  <si>
    <t>9 Mg</t>
  </si>
  <si>
    <t>Uottawa Glass with volatiles Standard Conditions</t>
  </si>
  <si>
    <t>F_CH2_Fl</t>
  </si>
  <si>
    <t>Cl_CH4_T</t>
  </si>
  <si>
    <t>Fluorite</t>
  </si>
  <si>
    <t>Tugtupite</t>
  </si>
  <si>
    <t xml:space="preserve">UNK No. :    29   30     31     32     33     34  </t>
  </si>
  <si>
    <t xml:space="preserve">           35     36     37     38     39  </t>
  </si>
  <si>
    <t xml:space="preserve">           40     41     42     43     44  </t>
  </si>
  <si>
    <t xml:space="preserve">           45     46     47     48     49  </t>
  </si>
  <si>
    <t xml:space="preserve">           50     51     52     53     54  </t>
  </si>
  <si>
    <t xml:space="preserve">           55     56     57     58     59  </t>
  </si>
  <si>
    <t xml:space="preserve">           60     61     62     63     64  </t>
  </si>
  <si>
    <t xml:space="preserve">           65     66     67     68     69  </t>
  </si>
  <si>
    <t xml:space="preserve">           70     71     72     73     74  </t>
  </si>
  <si>
    <t xml:space="preserve">           75     76     77     78     79  </t>
  </si>
  <si>
    <t xml:space="preserve">           80     81     82     83     84  </t>
  </si>
  <si>
    <t xml:space="preserve">           85     86     87     88     89  </t>
  </si>
  <si>
    <t xml:space="preserve">           90     91     92     93     94  </t>
  </si>
  <si>
    <t xml:space="preserve">           95     96     97     98     99  </t>
  </si>
  <si>
    <t xml:space="preserve">          100    101    102    103    104  </t>
  </si>
  <si>
    <t xml:space="preserve">          105    106    107    108    109  </t>
  </si>
  <si>
    <t xml:space="preserve">          110    111    112    113    114  </t>
  </si>
  <si>
    <t xml:space="preserve">          115    116    117    118    119  </t>
  </si>
  <si>
    <t xml:space="preserve">          120    121    122    123    124  </t>
  </si>
  <si>
    <t xml:space="preserve">          125    126    127    128    129  </t>
  </si>
  <si>
    <t xml:space="preserve">          130    131    132    133    134  </t>
  </si>
  <si>
    <t xml:space="preserve">          135    136    137    138    139  </t>
  </si>
  <si>
    <t xml:space="preserve">          140    141    142    143    144  </t>
  </si>
  <si>
    <t xml:space="preserve">          149    150  </t>
  </si>
  <si>
    <t>: 4.019</t>
  </si>
  <si>
    <t>3 F</t>
  </si>
  <si>
    <t>7 Cl</t>
  </si>
  <si>
    <t>8 Si</t>
  </si>
  <si>
    <t>9 Ti</t>
  </si>
  <si>
    <t>10 Na</t>
  </si>
  <si>
    <t>11 Mg</t>
  </si>
  <si>
    <t>Uottawa Px with volatiles Standard Conditions</t>
  </si>
  <si>
    <t>10.0 (s)</t>
  </si>
  <si>
    <t>Na_CH5_A</t>
  </si>
  <si>
    <t xml:space="preserve">UNK No. :   119  120    121    122    123    124  </t>
  </si>
  <si>
    <t xml:space="preserve">          145    146    147    148    149  </t>
  </si>
  <si>
    <t xml:space="preserve">          150    151    152    153    154  </t>
  </si>
  <si>
    <t xml:space="preserve">          155    156    157    158    159  </t>
  </si>
  <si>
    <t xml:space="preserve">          160    161    162    163    164  </t>
  </si>
  <si>
    <t xml:space="preserve">          165    166    167    168    169  </t>
  </si>
  <si>
    <t xml:space="preserve">          170    171    172    173    174  </t>
  </si>
  <si>
    <t xml:space="preserve">          175    176    177    178    179  </t>
  </si>
  <si>
    <t xml:space="preserve">          180    181    182    183    184  </t>
  </si>
  <si>
    <t xml:space="preserve">          185    186    187    188    189  </t>
  </si>
  <si>
    <t xml:space="preserve">          190    191    192    193    194  </t>
  </si>
  <si>
    <t xml:space="preserve">          195    196    197    198    199  </t>
  </si>
  <si>
    <t xml:space="preserve">          200    201    202    203    204  </t>
  </si>
  <si>
    <t xml:space="preserve">          205    206    207    208    209  </t>
  </si>
  <si>
    <t xml:space="preserve">          210    211    212    213    214  </t>
  </si>
  <si>
    <t xml:space="preserve">          215    216    217    218    219  </t>
  </si>
  <si>
    <t xml:space="preserve">          220    221    222    223    224  </t>
  </si>
  <si>
    <t xml:space="preserve">          225    226    227    228    229  </t>
  </si>
  <si>
    <t xml:space="preserve">          230    231    232    233    234  </t>
  </si>
  <si>
    <t xml:space="preserve">          235    236    237    238    239  </t>
  </si>
  <si>
    <t xml:space="preserve">          240    241    242    243    244  </t>
  </si>
  <si>
    <t xml:space="preserve">          245    246    247    248    249  </t>
  </si>
  <si>
    <t xml:space="preserve">          250    251    252    253    254  </t>
  </si>
  <si>
    <t xml:space="preserve">          255    256    257    258    259  </t>
  </si>
  <si>
    <t xml:space="preserve">          260    261    262    263    264  </t>
  </si>
  <si>
    <t xml:space="preserve">          265    266    267    268    269  </t>
  </si>
  <si>
    <t xml:space="preserve">          270    271    272    273    274  </t>
  </si>
  <si>
    <t xml:space="preserve">          275    276    277    278    279  </t>
  </si>
  <si>
    <t xml:space="preserve">          280    281    282    283    284  </t>
  </si>
  <si>
    <t xml:space="preserve">          285    286    287    288    289  </t>
  </si>
  <si>
    <t xml:space="preserve">          290    291    292    293    294  </t>
  </si>
  <si>
    <t xml:space="preserve">          295    296    297    298    299  </t>
  </si>
  <si>
    <t xml:space="preserve">          300    301    302    303    304  </t>
  </si>
  <si>
    <t xml:space="preserve">          305    306    307    308    309  </t>
  </si>
  <si>
    <t xml:space="preserve">          310    311    312    313    314  </t>
  </si>
  <si>
    <t xml:space="preserve">          315    316    317    318    319  </t>
  </si>
  <si>
    <t xml:space="preserve">          320    321    322    323    324  </t>
  </si>
  <si>
    <t xml:space="preserve">          325    326    327    328    329  </t>
  </si>
  <si>
    <t xml:space="preserve">          330    331    332    333    334  </t>
  </si>
  <si>
    <t xml:space="preserve">          335    336    337    338    339  </t>
  </si>
  <si>
    <t xml:space="preserve">          340    341    342    343    344  </t>
  </si>
  <si>
    <t xml:space="preserve">          345    346    347    348    349  </t>
  </si>
  <si>
    <t xml:space="preserve">          350    351    352    353    354  </t>
  </si>
  <si>
    <t>: 1.540</t>
  </si>
  <si>
    <t>?</t>
  </si>
  <si>
    <t>8 Ti</t>
  </si>
  <si>
    <t>9 Na</t>
  </si>
  <si>
    <t>10 Mg</t>
  </si>
  <si>
    <t>11 Si</t>
  </si>
  <si>
    <t xml:space="preserve">sanidine </t>
  </si>
  <si>
    <t xml:space="preserve">Albite </t>
  </si>
  <si>
    <t xml:space="preserve">Diop </t>
  </si>
  <si>
    <t xml:space="preserve">Hem </t>
  </si>
  <si>
    <t xml:space="preserve">Rut </t>
  </si>
  <si>
    <t xml:space="preserve">   No. </t>
  </si>
  <si>
    <t xml:space="preserve">   Fe2O3 </t>
  </si>
  <si>
    <t xml:space="preserve">Comment  </t>
  </si>
  <si>
    <t xml:space="preserve"> -  </t>
  </si>
  <si>
    <t>BCR-2 (Jochum et al., 2016) Uncer=Binty at 2 sigma level</t>
  </si>
  <si>
    <t>Spot size</t>
  </si>
  <si>
    <t>Class</t>
  </si>
  <si>
    <t>Ext. Al2O3 wt.%</t>
  </si>
  <si>
    <t>Source</t>
  </si>
  <si>
    <t>Na2O_wt%_m23</t>
  </si>
  <si>
    <t>Na2O_wt%_m23_Int2SE</t>
  </si>
  <si>
    <t>MgO_wt%_m24</t>
  </si>
  <si>
    <t>MgO_wt%_m24_Int2SE</t>
  </si>
  <si>
    <t>SiO2_wt%_m29</t>
  </si>
  <si>
    <t>SiO2_wt%_m29_Int2SE</t>
  </si>
  <si>
    <t>K2O_wt%_m39</t>
  </si>
  <si>
    <t>K2O_wt%_m39_Int2SE</t>
  </si>
  <si>
    <t>CaO_wt%_m44</t>
  </si>
  <si>
    <t>CaO_wt%_m44_Int2SE</t>
  </si>
  <si>
    <t>TiO2_wt%_m47</t>
  </si>
  <si>
    <t>TiO2_wt%_m47_Int2SE</t>
  </si>
  <si>
    <t>Fe2O3_wt%_m57</t>
  </si>
  <si>
    <t>Fe2O3_wt%_m57_Int2SE</t>
  </si>
  <si>
    <t>Description</t>
  </si>
  <si>
    <t>Duration(s)</t>
  </si>
  <si>
    <t>Li_ppm_m7</t>
  </si>
  <si>
    <t>Li_ppm_m7_Int2SE</t>
  </si>
  <si>
    <t>Na_ppm_m23</t>
  </si>
  <si>
    <t>Na_ppm_m23_Int2SE</t>
  </si>
  <si>
    <t>Mg_ppm_m24</t>
  </si>
  <si>
    <t>Mg_ppm_m24_Int2SE</t>
  </si>
  <si>
    <t>Si_ppm_m29</t>
  </si>
  <si>
    <t>Si_ppm_m29_Int2SE</t>
  </si>
  <si>
    <t>K_ppm_m39</t>
  </si>
  <si>
    <t>K_ppm_m39_Int2SE</t>
  </si>
  <si>
    <t>Ca_ppm_m44</t>
  </si>
  <si>
    <t>Ca_ppm_m44_Int2SE</t>
  </si>
  <si>
    <t>Ti_ppm_m47</t>
  </si>
  <si>
    <t>Ti_ppm_m47_Int2SE</t>
  </si>
  <si>
    <t>Fe_ppm_m57</t>
  </si>
  <si>
    <t>Fe_ppm_m57_Int2SE</t>
  </si>
  <si>
    <t>Ga_ppm_m69</t>
  </si>
  <si>
    <t>Ga_ppm_m69_Int2SE</t>
  </si>
  <si>
    <t>Rb_ppm_m85</t>
  </si>
  <si>
    <t>Rb_ppm_m85_Int2SE</t>
  </si>
  <si>
    <t>Sr_ppm_m88</t>
  </si>
  <si>
    <t>Sr_ppm_m88_Int2SE</t>
  </si>
  <si>
    <t>Y_ppm_m89</t>
  </si>
  <si>
    <t>Y_ppm_m89_Int2SE</t>
  </si>
  <si>
    <t>Zr_ppm_m90</t>
  </si>
  <si>
    <t>Zr_ppm_m90_Int2SE</t>
  </si>
  <si>
    <t>Nb_ppm_m93</t>
  </si>
  <si>
    <t>Nb_ppm_m93_Int2SE</t>
  </si>
  <si>
    <t>Cs_ppm_m133</t>
  </si>
  <si>
    <t>Cs_ppm_m133_Int2SE</t>
  </si>
  <si>
    <t>Ba_ppm_m137</t>
  </si>
  <si>
    <t>Ba_ppm_m137_Int2SE</t>
  </si>
  <si>
    <t>La_ppm_m139</t>
  </si>
  <si>
    <t>La_ppm_m139_Int2SE</t>
  </si>
  <si>
    <t>Ce_ppm_m140</t>
  </si>
  <si>
    <t>Ce_ppm_m140_Int2SE</t>
  </si>
  <si>
    <t>Nd_ppm_m146</t>
  </si>
  <si>
    <t>Nd_ppm_m146_Int2SE</t>
  </si>
  <si>
    <t>Sm_ppm_m147</t>
  </si>
  <si>
    <t>Sm_ppm_m147_Int2SE</t>
  </si>
  <si>
    <t>Eu_ppm_m153</t>
  </si>
  <si>
    <t>Eu_ppm_m153_Int2SE</t>
  </si>
  <si>
    <t>Dy_ppm_m163</t>
  </si>
  <si>
    <t>Dy_ppm_m163_Int2SE</t>
  </si>
  <si>
    <t>Tm_ppm_m169</t>
  </si>
  <si>
    <t>Tm_ppm_m169_Int2SE</t>
  </si>
  <si>
    <t>Yb_ppm_m172</t>
  </si>
  <si>
    <t>Yb_ppm_m172_Int2SE</t>
  </si>
  <si>
    <t>Hf_ppm_m178</t>
  </si>
  <si>
    <t>Hf_ppm_m178_Int2SE</t>
  </si>
  <si>
    <t>Ta_ppm_m181</t>
  </si>
  <si>
    <t>Ta_ppm_m181_Int2SE</t>
  </si>
  <si>
    <t>Pb_ppm_m208</t>
  </si>
  <si>
    <t>Pb_ppm_m208_Int2SE</t>
  </si>
  <si>
    <t>Th_ppm_m232</t>
  </si>
  <si>
    <t>Th_ppm_m232_Int2SE</t>
  </si>
  <si>
    <t>U_ppm_m238</t>
  </si>
  <si>
    <t>U_ppm_m238_Int2SE</t>
  </si>
  <si>
    <t>RGM-1_cert (Jochum et al., 2016) Uncertainties at 2 sigma level</t>
  </si>
  <si>
    <t>UTR-2 McGill comp - Nov 2015</t>
  </si>
  <si>
    <t>PRIMARY STANDARD</t>
  </si>
  <si>
    <t>Output_1_1</t>
  </si>
  <si>
    <t>BCR-2</t>
  </si>
  <si>
    <t>Output_1_3</t>
  </si>
  <si>
    <t>UTR-2</t>
  </si>
  <si>
    <t>avg. Stix compilation Nov 2015</t>
  </si>
  <si>
    <t>Output_1_4</t>
  </si>
  <si>
    <t>Output_1_5</t>
  </si>
  <si>
    <t>Output_1_17</t>
  </si>
  <si>
    <t>RGM-1-JS</t>
  </si>
  <si>
    <t>GEOREM Nov26th2015 (clipped in Evernote)</t>
  </si>
  <si>
    <t>Output_1_19</t>
  </si>
  <si>
    <t>Output_1_23</t>
  </si>
  <si>
    <t>Output_1_25</t>
  </si>
  <si>
    <t>Output_1_89</t>
  </si>
  <si>
    <t>Mnt 11 large px</t>
  </si>
  <si>
    <t>Output_1_6</t>
  </si>
  <si>
    <t>Output_1_46</t>
  </si>
  <si>
    <t>Ref</t>
  </si>
  <si>
    <t>Output_1_47</t>
  </si>
  <si>
    <t>Output_1_48</t>
  </si>
  <si>
    <t>Output_1_14</t>
  </si>
  <si>
    <t>Output_1_15</t>
  </si>
  <si>
    <t>Output_1_16</t>
  </si>
  <si>
    <t>Output_1_43</t>
  </si>
  <si>
    <t>Output_1_45</t>
  </si>
  <si>
    <t>Mnt15 exp</t>
  </si>
  <si>
    <t>Output_1_175</t>
  </si>
  <si>
    <t>UTR-2 80_1</t>
  </si>
  <si>
    <t>Output_1_176</t>
  </si>
  <si>
    <t>UTR-2 40_1</t>
  </si>
  <si>
    <t>Output_1_177</t>
  </si>
  <si>
    <t>UTR-2 20_1</t>
  </si>
  <si>
    <t>Output_1_285</t>
  </si>
  <si>
    <t>UTR-2 80_2</t>
  </si>
  <si>
    <t>Output_1_286</t>
  </si>
  <si>
    <t>UTR-2 40_2</t>
  </si>
  <si>
    <t>Output_1_287</t>
  </si>
  <si>
    <t>UTR-2 20_2</t>
  </si>
  <si>
    <t>Output_1_22</t>
  </si>
  <si>
    <t>BCR2</t>
  </si>
  <si>
    <t>Output_1_172</t>
  </si>
  <si>
    <t>BCR-2 80_2</t>
  </si>
  <si>
    <t>Output_1_174</t>
  </si>
  <si>
    <t>BCR-2 20_2</t>
  </si>
  <si>
    <t>Output_1_282</t>
  </si>
  <si>
    <t>BCR-2 80_3</t>
  </si>
  <si>
    <t>Output_1_284</t>
  </si>
  <si>
    <t>BCR-2 20_3</t>
  </si>
  <si>
    <t>Output_1_13</t>
  </si>
  <si>
    <t>Output_1_144</t>
  </si>
  <si>
    <t>Output_1_145</t>
  </si>
  <si>
    <t>Output_1_166</t>
  </si>
  <si>
    <t>Output_1_7</t>
  </si>
  <si>
    <t>Internal Majors</t>
  </si>
  <si>
    <t>Output_1_8</t>
  </si>
  <si>
    <t>Output_1_9</t>
  </si>
  <si>
    <t>Output_1_10</t>
  </si>
  <si>
    <t>Output_1_11</t>
  </si>
  <si>
    <t>Output_1_147</t>
  </si>
  <si>
    <t>Output_1_148</t>
  </si>
  <si>
    <t>Output_1_149</t>
  </si>
  <si>
    <t>Output_1_150</t>
  </si>
  <si>
    <t>Output_1_168</t>
  </si>
  <si>
    <t>Output_1_169</t>
  </si>
  <si>
    <t>Output_1_170</t>
  </si>
  <si>
    <t>Output_1_171</t>
  </si>
  <si>
    <t>Mnt16_40mnorm</t>
  </si>
  <si>
    <t>BCR-2_80</t>
  </si>
  <si>
    <t>Mnt20 exp</t>
  </si>
  <si>
    <t>BCR-2 20</t>
  </si>
  <si>
    <t>BCR-2 12</t>
  </si>
  <si>
    <t>UTR-2 80</t>
  </si>
  <si>
    <t>UTR-2 40</t>
  </si>
  <si>
    <t>UTR-2 20</t>
  </si>
  <si>
    <t>RGM-1 80</t>
  </si>
  <si>
    <t>RGM-1 40</t>
  </si>
  <si>
    <t>RGM-1 20</t>
  </si>
  <si>
    <t>Output_1_77</t>
  </si>
  <si>
    <t>BCR-2 80</t>
  </si>
  <si>
    <t>Output_1_79</t>
  </si>
  <si>
    <t>BCR-2 20_1</t>
  </si>
  <si>
    <t>Output_1_80</t>
  </si>
  <si>
    <t>Output_1_81</t>
  </si>
  <si>
    <t>Output_1_82</t>
  </si>
  <si>
    <t>BCR-2 80_1</t>
  </si>
  <si>
    <t>Output_1_91</t>
  </si>
  <si>
    <t>Output_1_92</t>
  </si>
  <si>
    <t>Output_1_93</t>
  </si>
  <si>
    <t>UTR-2 40_3</t>
  </si>
  <si>
    <t>Output_1_94</t>
  </si>
  <si>
    <t>Output_1_95</t>
  </si>
  <si>
    <t>RGM-1 80_1</t>
  </si>
  <si>
    <t>Output_1_96</t>
  </si>
  <si>
    <t>RGM-1 40_1</t>
  </si>
  <si>
    <t>Output_1_97</t>
  </si>
  <si>
    <t>RGM-1 20_1</t>
  </si>
  <si>
    <t>Mnt21 exp</t>
  </si>
  <si>
    <t>Output_1_207</t>
  </si>
  <si>
    <t>Output_1_209</t>
  </si>
  <si>
    <t>Output_1_210</t>
  </si>
  <si>
    <t>Output_1_211</t>
  </si>
  <si>
    <t>Mnt19 exp</t>
  </si>
  <si>
    <t>RGM-1</t>
  </si>
  <si>
    <t>Output_1_238</t>
  </si>
  <si>
    <t>BCR-2 80_3 Intermediate Standards</t>
  </si>
  <si>
    <t>Output_1_240</t>
  </si>
  <si>
    <t>Output_1_242</t>
  </si>
  <si>
    <t>Output_1_243</t>
  </si>
  <si>
    <t>Output_1_244</t>
  </si>
  <si>
    <t>RGM-1-JS 40_2</t>
  </si>
  <si>
    <t>Output_1_245</t>
  </si>
  <si>
    <t>Output_1_385</t>
  </si>
  <si>
    <t>BCR-2 80_4</t>
  </si>
  <si>
    <t>Output_1_387</t>
  </si>
  <si>
    <t>Output_1_389</t>
  </si>
  <si>
    <t>Output_1_390</t>
  </si>
  <si>
    <t>Output_1_391</t>
  </si>
  <si>
    <t>RGM-1-JS_40_3</t>
  </si>
  <si>
    <t>Output_1_392</t>
  </si>
  <si>
    <t>Output_1_549</t>
  </si>
  <si>
    <t xml:space="preserve"> BCR-2 80_5</t>
  </si>
  <si>
    <t>Output_1_551</t>
  </si>
  <si>
    <t>Output_1_553</t>
  </si>
  <si>
    <t>Output_1_554</t>
  </si>
  <si>
    <t>Output_1_555</t>
  </si>
  <si>
    <t>RGM-1-JS_80</t>
  </si>
  <si>
    <t>Output_1_556</t>
  </si>
  <si>
    <t>Output_1_557</t>
  </si>
  <si>
    <t>Canaries_LargePx</t>
  </si>
  <si>
    <t>2015_exp_Mnt22</t>
  </si>
  <si>
    <t>2015_exp_Mnt24</t>
  </si>
  <si>
    <t>2016_exp_Mnt26</t>
  </si>
  <si>
    <t>2016_exp_Mnt27</t>
  </si>
  <si>
    <t>2016_exp_Mnt28</t>
  </si>
  <si>
    <t>2016_exp_Mnt29</t>
  </si>
  <si>
    <t>2016_exp_Mnt30</t>
  </si>
  <si>
    <t>2016_exp_Mnt38</t>
  </si>
  <si>
    <t>2016_exp_Mnt39</t>
  </si>
  <si>
    <t>2016_exp_Mnt43</t>
  </si>
  <si>
    <t>2016_exp_Mnt44</t>
  </si>
  <si>
    <t>2016_exp_Mnt45</t>
  </si>
  <si>
    <t>2016_exp_Mnt46</t>
  </si>
  <si>
    <t>2016_exp_Mnt47</t>
  </si>
  <si>
    <t>2016_exp_Mnt54</t>
  </si>
  <si>
    <t>2016_exp_Mnt55</t>
  </si>
  <si>
    <t>2016_exp_Mnt56</t>
  </si>
  <si>
    <t>RGM-1-JS 40</t>
  </si>
  <si>
    <t>RGM-1-JS 20</t>
  </si>
  <si>
    <t>SD_laser</t>
  </si>
  <si>
    <t>RSD_laser</t>
  </si>
  <si>
    <t>UTRlaser/UTR cert</t>
  </si>
  <si>
    <t>BCRlaser/BCR cert</t>
  </si>
  <si>
    <t>Mean BCR-2</t>
  </si>
  <si>
    <t>Mean UTR-2</t>
  </si>
  <si>
    <t>iolite index</t>
  </si>
  <si>
    <t>SECONDARY STANDARDS</t>
  </si>
  <si>
    <t>Wt.%</t>
  </si>
  <si>
    <t>(if not in description)</t>
  </si>
  <si>
    <t>2015_exp</t>
  </si>
  <si>
    <t>2016_exp</t>
  </si>
  <si>
    <t>iolite source file</t>
  </si>
  <si>
    <t>Type</t>
  </si>
  <si>
    <t>TRACE ELEMENTS [ppm]</t>
  </si>
  <si>
    <t>MAJOR ELEMENTS [norm wt.%]</t>
  </si>
  <si>
    <t>Reference</t>
  </si>
  <si>
    <t>Name2</t>
  </si>
  <si>
    <t>Analytical Technique</t>
  </si>
  <si>
    <t>T [K]</t>
  </si>
  <si>
    <t>P [GPa]</t>
  </si>
  <si>
    <t>Fe2O3(T)</t>
  </si>
  <si>
    <t>FeO(T)</t>
  </si>
  <si>
    <t>TSi</t>
  </si>
  <si>
    <t>TAl</t>
  </si>
  <si>
    <t>TFeIII</t>
  </si>
  <si>
    <t>M1Al</t>
  </si>
  <si>
    <t>M1FeIII</t>
  </si>
  <si>
    <t>M1Ti</t>
  </si>
  <si>
    <t>M1Mg</t>
  </si>
  <si>
    <t>M1FeII</t>
  </si>
  <si>
    <t>M1MnII</t>
  </si>
  <si>
    <t>M1Ca</t>
  </si>
  <si>
    <t>M2Mg</t>
  </si>
  <si>
    <t>M2FeII</t>
  </si>
  <si>
    <t>M2Mn</t>
  </si>
  <si>
    <t>M2Ca</t>
  </si>
  <si>
    <t>M2Na</t>
  </si>
  <si>
    <t>M2K</t>
  </si>
  <si>
    <t>M1Al/Al_Tot</t>
  </si>
  <si>
    <t>M2Na+M2Ca</t>
  </si>
  <si>
    <t>Tal+TFeIII-M1Al-M1FeIII-2*Ti</t>
  </si>
  <si>
    <t>Mgno_melt</t>
  </si>
  <si>
    <t>XH2Omelt</t>
  </si>
  <si>
    <t>D Li</t>
  </si>
  <si>
    <t>Sc</t>
  </si>
  <si>
    <t>Zr</t>
  </si>
  <si>
    <t>Nb</t>
  </si>
  <si>
    <t>Hf</t>
  </si>
  <si>
    <t>Ta</t>
  </si>
  <si>
    <t>Lu</t>
  </si>
  <si>
    <t>Er</t>
  </si>
  <si>
    <t>Tb</t>
  </si>
  <si>
    <t>Gd</t>
  </si>
  <si>
    <t>Pr</t>
  </si>
  <si>
    <t>Li_7_Int2SE</t>
  </si>
  <si>
    <t>Ga_69_Int2SE</t>
  </si>
  <si>
    <t>Rb_85_Int2SE</t>
  </si>
  <si>
    <t>Sr_88_Int2SE</t>
  </si>
  <si>
    <t>Y_89_Int2SE</t>
  </si>
  <si>
    <t>Zr_90_Int2SE</t>
  </si>
  <si>
    <t>Nb_93_Int2SE</t>
  </si>
  <si>
    <t>Cs_133_Int2SE</t>
  </si>
  <si>
    <t>Ba_137_Int2SE</t>
  </si>
  <si>
    <t>La_139_Int2SE</t>
  </si>
  <si>
    <t>Ce_140_Int2SE</t>
  </si>
  <si>
    <t>Nd_146_Int2SE</t>
  </si>
  <si>
    <t>Sm_147_Int2SE</t>
  </si>
  <si>
    <t>Eu_153_Int2SE</t>
  </si>
  <si>
    <t>Dy_163_Int2SE</t>
  </si>
  <si>
    <t>Tm_169_Int2SE</t>
  </si>
  <si>
    <t>Yb_172_Int2SE</t>
  </si>
  <si>
    <t>Hf_178_Int2SE</t>
  </si>
  <si>
    <t>Ta_181_Int2SE</t>
  </si>
  <si>
    <t>Pb_208_Int2SE</t>
  </si>
  <si>
    <t>Th_232_Int2SE</t>
  </si>
  <si>
    <t>Na_23</t>
  </si>
  <si>
    <t>Mg_24</t>
  </si>
  <si>
    <t>Si_29</t>
  </si>
  <si>
    <t>K_39</t>
  </si>
  <si>
    <t>Ca_44</t>
  </si>
  <si>
    <t>Ti_47</t>
  </si>
  <si>
    <t>Fe_57</t>
  </si>
  <si>
    <t>D0M2</t>
  </si>
  <si>
    <t>CL95neg</t>
  </si>
  <si>
    <t>CL95pos</t>
  </si>
  <si>
    <t>EM2</t>
  </si>
  <si>
    <t>EM2neg</t>
  </si>
  <si>
    <t>EM2pos</t>
  </si>
  <si>
    <t>R0M2</t>
  </si>
  <si>
    <t>R0M2neg</t>
  </si>
  <si>
    <t>R0M2pos</t>
  </si>
  <si>
    <t>D0M1</t>
  </si>
  <si>
    <t>D0M1neg</t>
  </si>
  <si>
    <t>D0M1pos</t>
  </si>
  <si>
    <t>EM1</t>
  </si>
  <si>
    <t>EM1neg</t>
  </si>
  <si>
    <t>EM1pos</t>
  </si>
  <si>
    <t>R0M1</t>
  </si>
  <si>
    <t>R0M1neg</t>
  </si>
  <si>
    <t>R0M1pos</t>
  </si>
  <si>
    <t>INTERNALLY HEATED PRESSURE VESSEL EXPERIMENTS</t>
  </si>
  <si>
    <t>LA-ICP-MS</t>
  </si>
  <si>
    <t>NaN</t>
  </si>
  <si>
    <t>Fixed D0M1</t>
  </si>
  <si>
    <t>PHENOCRYST-GLASS PAIRS FROM TENERIFE, CANARY ISLANDS</t>
  </si>
  <si>
    <t>16-07_px4</t>
  </si>
  <si>
    <t>Montaña Blanca, (LMB in Ablay, 1995, J.Pet)</t>
  </si>
  <si>
    <t/>
  </si>
  <si>
    <t>17-12_pxs-4</t>
  </si>
  <si>
    <t>Montaña Samara, monogenetic cone, Las Cañadas Edifice</t>
  </si>
  <si>
    <t>17-14_pxs-1</t>
  </si>
  <si>
    <t>Montaña Blanca, UMB-II</t>
  </si>
  <si>
    <t>21-30_px-4, px5 glass</t>
  </si>
  <si>
    <t>~2 ka fall deposit, Pico Viejo</t>
  </si>
  <si>
    <t>21-30-pxs-11</t>
  </si>
  <si>
    <t>ROMAN PROVINCE, ITALY</t>
  </si>
  <si>
    <t>Mollo et al 2013  The partitioning of trace elements between clinopyroxene and trachybasaltic melt during rapid cooling and crystal growth. CMP  10.1007/s00410-013-0946-6</t>
  </si>
  <si>
    <t xml:space="preserve"> Isothermal run 1a</t>
  </si>
  <si>
    <t xml:space="preserve"> Isothermal run 1b</t>
  </si>
  <si>
    <t>Mollo et al 2016  Trace element partitioning between clinopyroxene and trachy-phonolitic melts: A case study from the Campanian Ignimbrite (Campi Flegrei, Italy). Lithos Volumes 252–253, May 2016, Pages 160–172          doi:10.1016/j.lithos.2016.02.024</t>
  </si>
  <si>
    <t>MP2</t>
  </si>
  <si>
    <t>Post-CI (Monte di Procida)</t>
  </si>
  <si>
    <t>VV0</t>
  </si>
  <si>
    <t>CI (Piperno)</t>
  </si>
  <si>
    <t>PM2</t>
  </si>
  <si>
    <t>Pre-CI (Punta Marmolite)</t>
  </si>
  <si>
    <t>VV2</t>
  </si>
  <si>
    <t>Pre-CI (Verdolino)</t>
  </si>
  <si>
    <t>PDA1</t>
  </si>
  <si>
    <t>NYT (Punta di Annone)</t>
  </si>
  <si>
    <t>SAIF1</t>
  </si>
  <si>
    <t>NYT (Sant'Angelo in Formis)</t>
  </si>
  <si>
    <t>GL2</t>
  </si>
  <si>
    <t>Post-NYT (Astroni)</t>
  </si>
  <si>
    <t>PRO2-1</t>
  </si>
  <si>
    <t>CI (Procida)</t>
  </si>
  <si>
    <t>PRO1-4</t>
  </si>
  <si>
    <t>CI (Breccia Museo)</t>
  </si>
  <si>
    <t>SE1</t>
  </si>
  <si>
    <t>Post-NYT (Senga crater)</t>
  </si>
  <si>
    <t>SE5</t>
  </si>
  <si>
    <t>VPA1</t>
  </si>
  <si>
    <t>Post-NYT</t>
  </si>
  <si>
    <t>Fedele et al 2009 CMP</t>
  </si>
  <si>
    <t>AN(b) Trachyte</t>
  </si>
  <si>
    <t>C(b) trachyte  maj=T</t>
  </si>
  <si>
    <t>B(b) Trachyphonolite</t>
  </si>
  <si>
    <t>R(b) Trachyphonolite</t>
  </si>
  <si>
    <t>Wood &amp; Trigila 2001</t>
  </si>
  <si>
    <t>T1042/V1-39</t>
  </si>
  <si>
    <t>Ves UK</t>
  </si>
  <si>
    <t>SIMS</t>
  </si>
  <si>
    <t>T1042/V1-40</t>
  </si>
  <si>
    <t>ves UK</t>
  </si>
  <si>
    <t>T1070/V1-25</t>
  </si>
  <si>
    <t>vesuv UK</t>
  </si>
  <si>
    <t>T1140/E9-9</t>
  </si>
  <si>
    <t>Etna Haw</t>
  </si>
  <si>
    <t>MAFIC and METEORITE compositions</t>
  </si>
  <si>
    <t>Huang et al 2006 am mineral 91 p1385-1400</t>
  </si>
  <si>
    <t xml:space="preserve">HISIL7262 </t>
  </si>
  <si>
    <t>Hisil5244</t>
  </si>
  <si>
    <t>HISIL9163</t>
  </si>
  <si>
    <t xml:space="preserve">MEDSIL9273 </t>
  </si>
  <si>
    <t xml:space="preserve">MEDSIL2601 </t>
  </si>
  <si>
    <t xml:space="preserve">MEDSIL1035B </t>
  </si>
  <si>
    <t>MEDSIL1035A</t>
  </si>
  <si>
    <t>MEDSIL5244</t>
  </si>
  <si>
    <t>Hill et al 2000</t>
  </si>
  <si>
    <t>1EHS</t>
  </si>
  <si>
    <t>2EHB</t>
  </si>
  <si>
    <t>c</t>
  </si>
  <si>
    <t>3EHS</t>
  </si>
  <si>
    <t>4EHE</t>
  </si>
  <si>
    <t></t>
  </si>
  <si>
    <t>Hill et al 2011</t>
  </si>
  <si>
    <t>10Ab</t>
  </si>
  <si>
    <t>10P10</t>
  </si>
  <si>
    <t>10P7</t>
  </si>
  <si>
    <t>23Ab</t>
  </si>
  <si>
    <t>23P10</t>
  </si>
  <si>
    <t>23P7</t>
  </si>
  <si>
    <t>30Ab</t>
  </si>
  <si>
    <t>30P10</t>
  </si>
  <si>
    <t>30P7</t>
  </si>
  <si>
    <t>Lundstrom et al 1998</t>
  </si>
  <si>
    <t>Di65An35 NCMAS</t>
  </si>
  <si>
    <t>Di55Ab45 NCMAS</t>
  </si>
  <si>
    <t>Hart &amp; Dunn 1993</t>
  </si>
  <si>
    <t>LoTi AOB</t>
  </si>
  <si>
    <t>Hi-Ti'AOB</t>
  </si>
  <si>
    <t>Adam &amp; Green 2006 +Adam et al. 2016</t>
  </si>
  <si>
    <t>Neph Basanite UT-70489</t>
  </si>
  <si>
    <t xml:space="preserve">1955    </t>
  </si>
  <si>
    <t>R78</t>
  </si>
  <si>
    <t>R77</t>
  </si>
  <si>
    <t>R80</t>
  </si>
  <si>
    <t>Adam &amp; Green 2006</t>
  </si>
  <si>
    <t>R79</t>
  </si>
  <si>
    <t xml:space="preserve"> 1541?</t>
  </si>
  <si>
    <t>Lofgren et al 2006 AmMineral</t>
  </si>
  <si>
    <t>ADE-103-H</t>
  </si>
  <si>
    <t>high-Al</t>
  </si>
  <si>
    <t>equilb</t>
  </si>
  <si>
    <t>ADE-103-L</t>
  </si>
  <si>
    <t>low-Al</t>
  </si>
  <si>
    <t>ADE-106</t>
  </si>
  <si>
    <t xml:space="preserve"> 5oC/hr</t>
  </si>
  <si>
    <t>ADE-108-H</t>
  </si>
  <si>
    <t>Hi-Al</t>
  </si>
  <si>
    <t>ADE-108-L</t>
  </si>
  <si>
    <t>Low-Al</t>
  </si>
  <si>
    <t>ADE-121-H</t>
  </si>
  <si>
    <t>High-Al</t>
  </si>
  <si>
    <t>250 oC/hr</t>
  </si>
  <si>
    <t>n.d.</t>
  </si>
  <si>
    <t>ADE-121-L</t>
  </si>
  <si>
    <t>ADE-122-H</t>
  </si>
  <si>
    <t>100 oC/hr</t>
  </si>
  <si>
    <t>ADE-122-L</t>
  </si>
  <si>
    <t>ADE-124-H</t>
  </si>
  <si>
    <t>ADE-124-L</t>
  </si>
  <si>
    <t>Draper &amp; Green 1999</t>
  </si>
  <si>
    <t>FGA38</t>
  </si>
  <si>
    <t>EPMA</t>
  </si>
  <si>
    <t>DGA40</t>
  </si>
  <si>
    <t>DGA44</t>
  </si>
  <si>
    <t>Forsythe et al 1994</t>
  </si>
  <si>
    <t>R31a</t>
  </si>
  <si>
    <t>R30c</t>
  </si>
  <si>
    <t>5-488a</t>
  </si>
  <si>
    <t>R45b</t>
  </si>
  <si>
    <t>R28a</t>
  </si>
  <si>
    <t>R41b</t>
  </si>
  <si>
    <t>R42c</t>
  </si>
  <si>
    <t>R28c</t>
  </si>
  <si>
    <t>R47c</t>
  </si>
  <si>
    <t>R42b</t>
  </si>
  <si>
    <t>R47a</t>
  </si>
  <si>
    <t>5-488c</t>
  </si>
  <si>
    <t>5-489c</t>
  </si>
  <si>
    <t>R31c</t>
  </si>
  <si>
    <t>5-491d</t>
  </si>
  <si>
    <t>5-490e</t>
  </si>
  <si>
    <t>R27a</t>
  </si>
  <si>
    <t>5-490c</t>
  </si>
  <si>
    <t>R74b</t>
  </si>
  <si>
    <t>5-491c</t>
  </si>
  <si>
    <t>R43b</t>
  </si>
  <si>
    <t>5-489b</t>
  </si>
  <si>
    <t>R47b</t>
  </si>
  <si>
    <t>R65b</t>
  </si>
  <si>
    <t>Dygert et al    2014 An experimental study of trace element partitioning between augite and Fe-rich basalts  GCA 132:170-86</t>
  </si>
  <si>
    <t>HB-5</t>
  </si>
  <si>
    <t>80% FR-1290 + 20% Augite</t>
  </si>
  <si>
    <t>HB-6</t>
  </si>
  <si>
    <t>HB-7</t>
  </si>
  <si>
    <t>89% FR-1290 + 11% Augite</t>
  </si>
  <si>
    <t>Skulsi et al 1994</t>
  </si>
  <si>
    <t>TS139</t>
  </si>
  <si>
    <t>Loal aob</t>
  </si>
  <si>
    <t>hial aob</t>
  </si>
  <si>
    <t>TS166</t>
  </si>
  <si>
    <t>aob</t>
  </si>
  <si>
    <t xml:space="preserve">TS102 </t>
  </si>
  <si>
    <t>TS137</t>
  </si>
  <si>
    <t>picr</t>
  </si>
  <si>
    <t>TS141</t>
  </si>
  <si>
    <t>loal hab</t>
  </si>
  <si>
    <t>hial hab</t>
  </si>
  <si>
    <t>TS167</t>
  </si>
  <si>
    <t>neph</t>
  </si>
  <si>
    <t>Gaetani 2004</t>
  </si>
  <si>
    <t>REC11e</t>
  </si>
  <si>
    <t>Gaetani 2004 + extras from later paper</t>
  </si>
  <si>
    <t>REC13c</t>
  </si>
  <si>
    <t>REC15d</t>
  </si>
  <si>
    <t>REC17h</t>
  </si>
  <si>
    <t>REC15h</t>
  </si>
  <si>
    <t>REC10a</t>
  </si>
  <si>
    <t>REC7a</t>
  </si>
  <si>
    <t>REC6a</t>
  </si>
  <si>
    <t>REC15f</t>
  </si>
  <si>
    <t>REC15g</t>
  </si>
  <si>
    <t>REC8b</t>
  </si>
  <si>
    <t>REC8a</t>
  </si>
  <si>
    <t>Gallahan &amp; Nielsen 1992</t>
  </si>
  <si>
    <t>Galap feBas</t>
  </si>
  <si>
    <t>2MH005</t>
  </si>
  <si>
    <t>AOB</t>
  </si>
  <si>
    <t>3/83KE2</t>
  </si>
  <si>
    <t>Haw thol</t>
  </si>
  <si>
    <t>E1</t>
  </si>
  <si>
    <t>Haw picr</t>
  </si>
  <si>
    <t>GC68-5</t>
  </si>
  <si>
    <t>H87-1</t>
  </si>
  <si>
    <t>Hawaii hawaiite</t>
  </si>
  <si>
    <t>H87-3</t>
  </si>
  <si>
    <t>Haw ankaramite</t>
  </si>
  <si>
    <t>K11-13</t>
  </si>
  <si>
    <t>Haw hawaiite hi-Al</t>
  </si>
  <si>
    <t>KL77-5</t>
  </si>
  <si>
    <t>ML100</t>
  </si>
  <si>
    <t>Ml176</t>
  </si>
  <si>
    <t>ML176</t>
  </si>
  <si>
    <t>TLW67-41</t>
  </si>
  <si>
    <t>Lundstrom et al 1994 EPSL basalt IW-air 1285C 1 atm</t>
  </si>
  <si>
    <t>Tr1A</t>
  </si>
  <si>
    <t>Fe-FREE</t>
  </si>
  <si>
    <t>Tr7</t>
  </si>
  <si>
    <t>Tr3a</t>
  </si>
  <si>
    <t>Tr9</t>
  </si>
  <si>
    <t>Tr6a</t>
  </si>
  <si>
    <t>Tr6b</t>
  </si>
  <si>
    <t>Tr2b</t>
  </si>
  <si>
    <t>Tr4C</t>
  </si>
  <si>
    <t>Tr4A</t>
  </si>
  <si>
    <t>Tr2d</t>
  </si>
  <si>
    <t>Tr4B</t>
  </si>
  <si>
    <t>Tr8</t>
  </si>
  <si>
    <t>Tr2a</t>
  </si>
  <si>
    <t>Tr2c</t>
  </si>
  <si>
    <t>Tr10</t>
  </si>
  <si>
    <t>McKay et al, 1986, suppl. data GCA 50, 927-937.</t>
  </si>
  <si>
    <t>C</t>
  </si>
  <si>
    <t>B</t>
  </si>
  <si>
    <t>D</t>
  </si>
  <si>
    <t>A</t>
  </si>
  <si>
    <t>NJD-20</t>
  </si>
  <si>
    <t>FR-1290</t>
  </si>
  <si>
    <t>NJD-22</t>
  </si>
  <si>
    <t>83% FR-1290 + 17% Ilm</t>
  </si>
  <si>
    <t>Dygert et al    2014 An experimental study of trace element partitioning between augite and Fe-rich basalts  GCA 132:170-86 + Dygert et al 2015</t>
  </si>
  <si>
    <t>HB-1</t>
  </si>
  <si>
    <t>HB-4</t>
  </si>
  <si>
    <t>LITERATURE DATA</t>
  </si>
  <si>
    <t xml:space="preserve">M5_2 </t>
  </si>
  <si>
    <t xml:space="preserve">H4_2 </t>
  </si>
  <si>
    <t>H5_2</t>
  </si>
  <si>
    <t>NLS-9_2 HM</t>
  </si>
  <si>
    <t>Nechalacho Layered Suite</t>
  </si>
  <si>
    <t>THIS STUDY</t>
  </si>
  <si>
    <t>PYROXENE EPMA RAW DATA</t>
  </si>
  <si>
    <t>GLASS EPMA DATA (norm FeII)</t>
  </si>
  <si>
    <t>CATIONS GLASS (norm/100 cations)</t>
  </si>
  <si>
    <t>PYROXENE SITE OCCUPANCIES (assigned following Morimoto, 1989)</t>
  </si>
  <si>
    <t>PARTITION COEFFICIENTS (this study all by LA-ICP-MS)</t>
  </si>
  <si>
    <t>Cr</t>
  </si>
  <si>
    <t>Ho</t>
  </si>
  <si>
    <t>NEGATIVE 1 SIGMA ON PARTITION COEFFICIENTS</t>
  </si>
  <si>
    <t>POSITIVE 1 SIGMA ON PARTITION COEFFICIENTS</t>
  </si>
  <si>
    <t>R3+ LATTICE STRAIN PARAMETERS</t>
  </si>
  <si>
    <t>r^2</t>
  </si>
  <si>
    <t>HW#280</t>
  </si>
  <si>
    <t>20hr, 4hr</t>
  </si>
  <si>
    <t>19hr30m</t>
  </si>
  <si>
    <t>46h15m</t>
  </si>
  <si>
    <t>&gt;1</t>
  </si>
  <si>
    <t>42hr</t>
  </si>
  <si>
    <t>Y?</t>
  </si>
  <si>
    <t>47hr</t>
  </si>
  <si>
    <t>47h45m</t>
  </si>
  <si>
    <t>48h</t>
  </si>
  <si>
    <t>47h55m</t>
  </si>
  <si>
    <t>45h45m</t>
  </si>
  <si>
    <t>55h40m</t>
  </si>
  <si>
    <t>Didn't quench fast enough. Lots of amphibole produced. Slightly lower crystallinity would be better - higher T</t>
  </si>
  <si>
    <t>Leaked - finely crystallised</t>
  </si>
  <si>
    <t>Good, with some radiating fsp from centre and top of capsule.</t>
  </si>
  <si>
    <t>Small bubble of melt visible on outside of capsule when removed from PV. Leaked!</t>
  </si>
  <si>
    <t>Quench crystals in groundmass - reject</t>
  </si>
  <si>
    <t>Large px, easy to analyse by LA-ICP-MS</t>
  </si>
  <si>
    <t>All oxides, no px</t>
  </si>
  <si>
    <t>Pistachio colour. Full of radiating feldspars. No px</t>
  </si>
  <si>
    <t>H3 leak</t>
  </si>
  <si>
    <t>1098–1104 cycling</t>
  </si>
  <si>
    <t>Lots of crystals ~40-50%, many of which are skeletal. There are highly reflective skeletal crystals (px?) and low reflective crystals (quench?)</t>
  </si>
  <si>
    <t>Lots of dark, skeletal crystals. No highly reflective material. Quench products?</t>
  </si>
  <si>
    <t>As above, all quench products… run in RQ at lower temperature.</t>
  </si>
  <si>
    <t>Very finely crystallised - will be hard to analyse for trace elements</t>
  </si>
  <si>
    <t>Good, small xtals, but large areas of clean glass</t>
  </si>
  <si>
    <t>Rate</t>
  </si>
  <si>
    <t>Metadata</t>
  </si>
  <si>
    <t>Cooling ramp</t>
  </si>
  <si>
    <t>Phase proportions</t>
  </si>
  <si>
    <t>Mean proportion estimated with ImageJ</t>
  </si>
  <si>
    <t>Very finely crystallised. Everything below 5 µm</t>
  </si>
  <si>
    <t>REJECTED EXPERIMENTS</t>
  </si>
  <si>
    <t>EXPERIMENTS FOR ELEMENT PARTITIONING STUDY</t>
  </si>
  <si>
    <t>Small pale brown crystals, nice green acicular crysts. Some very fine radial acicular crystals too.</t>
  </si>
  <si>
    <t>Green crystals, some well quenched, some with skeletal growth textures.</t>
  </si>
  <si>
    <t>Lots of fine acicular green crystals, very small. Some bigger ones that could be easily analysed</t>
  </si>
  <si>
    <t>5-10% green acicular pyroxenes</t>
  </si>
  <si>
    <t>Experiment</t>
  </si>
  <si>
    <t>IHPV_RQ –  HM double capsule</t>
  </si>
  <si>
    <t>21-30-px-6, px5 glass</t>
  </si>
  <si>
    <t>UTR-2 (1sd residuals) Stix compilation 2015 (unpublished)</t>
  </si>
  <si>
    <t>R3+ LATTICE STRAIN PARAMETERS (fitted, weighted model or transcribed directly from publications)</t>
  </si>
  <si>
    <t>REJECTED DATA - Removed from fitting procedure because model did not converge</t>
  </si>
  <si>
    <t>This study, Phenocryst-glass, LMB member, Montaña Blanca</t>
  </si>
  <si>
    <t>This study, Phenocryst-glass, Montaña Samara, mafic pyroclastics</t>
  </si>
  <si>
    <t>This study, Phenocryst-glass, unit UMB-II, Montaña Blanca</t>
  </si>
  <si>
    <t>This study, Phenocryst-glass, Pico Viejo ~2ka, basal fall deposit</t>
  </si>
  <si>
    <t>This study, IHPV, Nechalacho Layered Suite unit-9</t>
  </si>
  <si>
    <t>This study, IHPV,  synthetic glass</t>
  </si>
  <si>
    <t>Fully glassy – superliquidus</t>
  </si>
  <si>
    <t>Electron microprobe analyses of pyroxenes</t>
  </si>
  <si>
    <t>Electron microprobe analyses of glasses</t>
  </si>
  <si>
    <t>McGill – Natur 11Sep2015</t>
  </si>
  <si>
    <t>McGill – ExMin_Sept2015</t>
  </si>
  <si>
    <t>NLS-9 Gl-1</t>
  </si>
  <si>
    <t>Output_1_181</t>
  </si>
  <si>
    <t>NLS-9 Gl-2</t>
  </si>
  <si>
    <t>Output_1_187</t>
  </si>
  <si>
    <t>NLS-9 Gl-3</t>
  </si>
  <si>
    <t>Output_1_188</t>
  </si>
  <si>
    <t>NLS-9 Gl-4</t>
  </si>
  <si>
    <t>Output_1_189</t>
  </si>
  <si>
    <t>NLS-9 Gl-5</t>
  </si>
  <si>
    <t>Output_1_190</t>
  </si>
  <si>
    <t>NLS-9 Gl-6</t>
  </si>
  <si>
    <t>Output_1_192</t>
  </si>
  <si>
    <t>NLS-9 Gl-7</t>
  </si>
  <si>
    <t>Output_1_193</t>
  </si>
  <si>
    <t>NLS-9 Gl-8</t>
  </si>
  <si>
    <t>Weighted mean NLS-9 glass</t>
  </si>
  <si>
    <t>weighted SD_laser</t>
  </si>
  <si>
    <t>weighted RSD_laser</t>
  </si>
  <si>
    <t>Mnt21_29Nov2016</t>
  </si>
  <si>
    <t>Iolite tag</t>
  </si>
  <si>
    <t>Source file</t>
  </si>
  <si>
    <t>Comments</t>
  </si>
  <si>
    <t>Gd_ppm_m157</t>
  </si>
  <si>
    <t>Gd_ppm_m157_Int2SE</t>
  </si>
  <si>
    <t>Weighted mean H5_3 glass</t>
  </si>
  <si>
    <t>Output_1_83</t>
  </si>
  <si>
    <t>H5_3 Gl-2</t>
  </si>
  <si>
    <t>Output_1_84</t>
  </si>
  <si>
    <t>H5_3 Gl1</t>
  </si>
  <si>
    <t>Output_1_85</t>
  </si>
  <si>
    <t>H5_3 Gl-3</t>
  </si>
  <si>
    <t>Output_1_86</t>
  </si>
  <si>
    <t xml:space="preserve">H5-3 Gl-4 </t>
  </si>
  <si>
    <t>Output_1_87</t>
  </si>
  <si>
    <t>H5_3 Gl-6</t>
  </si>
  <si>
    <t>Output_1_88</t>
  </si>
  <si>
    <t>H5_3 Gl-10</t>
  </si>
  <si>
    <t>Mnt20_28Nov2016</t>
  </si>
  <si>
    <t>Mnt20_28Nov2017</t>
  </si>
  <si>
    <t>Mnt20_28Nov2018</t>
  </si>
  <si>
    <t>Mnt20_28Nov2019</t>
  </si>
  <si>
    <t>Mnt20_28Nov2020</t>
  </si>
  <si>
    <t>Mnt20_28Nov2021</t>
  </si>
  <si>
    <t>Output_1_253</t>
  </si>
  <si>
    <t>L5_3 glass_top</t>
  </si>
  <si>
    <t>Output_1_254</t>
  </si>
  <si>
    <t>Output_1_255</t>
  </si>
  <si>
    <t>Output_1_256</t>
  </si>
  <si>
    <t>Output_1_257</t>
  </si>
  <si>
    <t>Output_1_258</t>
  </si>
  <si>
    <t>Weighted mean L5_3 glass TOP</t>
  </si>
  <si>
    <t>Output_1_261</t>
  </si>
  <si>
    <t>Output_1_263</t>
  </si>
  <si>
    <t>Output_1_264</t>
  </si>
  <si>
    <t>Output_1_265</t>
  </si>
  <si>
    <t>Weighted mean L5_3 glass MAIN</t>
  </si>
  <si>
    <t>REJECTED. Top and bottom glass inconsistent</t>
  </si>
  <si>
    <t>REJECTED. R3+ partitioning data does not fit LST curve</t>
  </si>
  <si>
    <t>Output_1_266</t>
  </si>
  <si>
    <t>M4_4 glass1</t>
  </si>
  <si>
    <t>Output_1_267</t>
  </si>
  <si>
    <t>Output_1_268</t>
  </si>
  <si>
    <t>Output_1_269</t>
  </si>
  <si>
    <t>Output_1_270</t>
  </si>
  <si>
    <t>Output_1_271</t>
  </si>
  <si>
    <t>Weighted mean M4_4 glass</t>
  </si>
  <si>
    <t>Output_1_280</t>
  </si>
  <si>
    <t>Output_1_281</t>
  </si>
  <si>
    <t>M4_3 glass</t>
  </si>
  <si>
    <t>Output_1_283</t>
  </si>
  <si>
    <t>Output_1_288</t>
  </si>
  <si>
    <t>Output_1_289</t>
  </si>
  <si>
    <t>Output_1_290</t>
  </si>
  <si>
    <t>Output_1_291</t>
  </si>
  <si>
    <t>Output_1_292</t>
  </si>
  <si>
    <t>Output_1_293</t>
  </si>
  <si>
    <t>Weighted mean M4_3 glass (all)</t>
  </si>
  <si>
    <t>Weighted mean M4_3 glass (long)</t>
  </si>
  <si>
    <t>Weighted mean M4_3 glass (low)</t>
  </si>
  <si>
    <t>Output_1_294</t>
  </si>
  <si>
    <t>Output_1_295</t>
  </si>
  <si>
    <t>Output_1_296</t>
  </si>
  <si>
    <t>Output_1_297</t>
  </si>
  <si>
    <t>Output_1_300</t>
  </si>
  <si>
    <t>Weighted mean M3_2 glass (all)</t>
  </si>
  <si>
    <t>Mnt19_7Nov2016</t>
  </si>
  <si>
    <t>Weighted mean H5_2 glass</t>
  </si>
  <si>
    <t>weighted ±</t>
  </si>
  <si>
    <t>Weighted mean M5_2 glass</t>
  </si>
  <si>
    <t>Output_1_151</t>
  </si>
  <si>
    <t>H5,2 glass 1</t>
  </si>
  <si>
    <t>V. Good. V stable</t>
  </si>
  <si>
    <t>Output_1_152</t>
  </si>
  <si>
    <t>H5,2 glass 2</t>
  </si>
  <si>
    <t>Output_1_153</t>
  </si>
  <si>
    <t>H5,2 glass 3</t>
  </si>
  <si>
    <t>Output_1_26</t>
  </si>
  <si>
    <t>Output_1_28</t>
  </si>
  <si>
    <t>Output_1_29</t>
  </si>
  <si>
    <t>H5,2 px3</t>
  </si>
  <si>
    <t>tail</t>
  </si>
  <si>
    <t>Output_1_154</t>
  </si>
  <si>
    <t>M5,2 glass 1</t>
  </si>
  <si>
    <t>Output_1_155</t>
  </si>
  <si>
    <t>M5,2 glass 2</t>
  </si>
  <si>
    <t>Output_1_156</t>
  </si>
  <si>
    <t>M5,2 glass 3</t>
  </si>
  <si>
    <t>Output_1_157</t>
  </si>
  <si>
    <t>Output_1_158</t>
  </si>
  <si>
    <t>M5,2 glass 4</t>
  </si>
  <si>
    <t>Output_1_159</t>
  </si>
  <si>
    <t>Output_1_160</t>
  </si>
  <si>
    <t>M5,2 glass 5</t>
  </si>
  <si>
    <t>Output_1_161</t>
  </si>
  <si>
    <t>Output_1_162</t>
  </si>
  <si>
    <t>M5,2 glass 6</t>
  </si>
  <si>
    <t>Mnt16_16Dec2015</t>
  </si>
  <si>
    <t>Weighted mean M5 glass (class2)</t>
  </si>
  <si>
    <t>M5glassmax</t>
  </si>
  <si>
    <t>M5glassmin</t>
  </si>
  <si>
    <t>Mount 15</t>
  </si>
  <si>
    <t>ExtAl 2Stds Corr</t>
  </si>
  <si>
    <t>Seems low! Check (18th Jan 2015</t>
  </si>
  <si>
    <t>Weighted mean H3leak px (class3)</t>
  </si>
  <si>
    <t>Weighted mean H3leak gmass (class2)</t>
  </si>
  <si>
    <t>Weighted mean L3 amph (class3)</t>
  </si>
  <si>
    <t>Weighted mean L3 glass (class2)</t>
  </si>
  <si>
    <t>Weighted mean M3 px(class3)</t>
  </si>
  <si>
    <t>Weighted mean M3 glass (class2)</t>
  </si>
  <si>
    <t>M5 px1</t>
  </si>
  <si>
    <t>initial</t>
  </si>
  <si>
    <t>M5 px2</t>
  </si>
  <si>
    <t>Output_1_30</t>
  </si>
  <si>
    <t>M5 px3</t>
  </si>
  <si>
    <t>Output_1_32</t>
  </si>
  <si>
    <t>M5 px4</t>
  </si>
  <si>
    <t>Output_1_34</t>
  </si>
  <si>
    <t>M5 px5</t>
  </si>
  <si>
    <t>Output_1_36</t>
  </si>
  <si>
    <t>M5 px6</t>
  </si>
  <si>
    <t>Output_1_38</t>
  </si>
  <si>
    <t>M5 px7</t>
  </si>
  <si>
    <t>initial plateau</t>
  </si>
  <si>
    <t>Output_1_40</t>
  </si>
  <si>
    <t>M5 px7,2 (L)</t>
  </si>
  <si>
    <t>M5 px8</t>
  </si>
  <si>
    <t>M5 px9</t>
  </si>
  <si>
    <t>M5 px10</t>
  </si>
  <si>
    <t>Output_1_50</t>
  </si>
  <si>
    <t>M5 px11</t>
  </si>
  <si>
    <t>Output_1_52</t>
  </si>
  <si>
    <t>M5 px12</t>
  </si>
  <si>
    <t>Output_1_54</t>
  </si>
  <si>
    <t>M5 px13</t>
  </si>
  <si>
    <t>plateau</t>
  </si>
  <si>
    <t>Output_1_98</t>
  </si>
  <si>
    <t>M5 glass1</t>
  </si>
  <si>
    <t>Really good, stable signal</t>
  </si>
  <si>
    <t>Output_1_99</t>
  </si>
  <si>
    <t>M5 glass2</t>
  </si>
  <si>
    <t>Output_1_100</t>
  </si>
  <si>
    <t>M5 glass3</t>
  </si>
  <si>
    <t>Output_1_66</t>
  </si>
  <si>
    <t>H3leak px1</t>
  </si>
  <si>
    <t>Output_1_68</t>
  </si>
  <si>
    <t>H3leak px2</t>
  </si>
  <si>
    <t>Output_1_70</t>
  </si>
  <si>
    <t>H3leak px3</t>
  </si>
  <si>
    <t>Initial plateau. Good.</t>
  </si>
  <si>
    <t>Output_1_72</t>
  </si>
  <si>
    <t>H3leak px4</t>
  </si>
  <si>
    <t>Output_1_74</t>
  </si>
  <si>
    <t>H3leak px5</t>
  </si>
  <si>
    <t>plateau. Good.</t>
  </si>
  <si>
    <t>Output_1_122</t>
  </si>
  <si>
    <t>Mnt 16 exp</t>
  </si>
  <si>
    <t>H3leak gmass1</t>
  </si>
  <si>
    <t>Output_1_123</t>
  </si>
  <si>
    <t>H3leak gmass2</t>
  </si>
  <si>
    <t>Output_1_124</t>
  </si>
  <si>
    <t>H3leak gmass3</t>
  </si>
  <si>
    <t>Output_1_125</t>
  </si>
  <si>
    <t>H3leak gmass4</t>
  </si>
  <si>
    <t>Output_1_126</t>
  </si>
  <si>
    <t>H3leak gmass5</t>
  </si>
  <si>
    <t>Output_1_127</t>
  </si>
  <si>
    <t>H3leak gmass6</t>
  </si>
  <si>
    <t>L3 amph2</t>
  </si>
  <si>
    <t>L3 amph3</t>
  </si>
  <si>
    <t>early</t>
  </si>
  <si>
    <t>L3 amph1</t>
  </si>
  <si>
    <t>L3 amph4</t>
  </si>
  <si>
    <t>L3 amph5</t>
  </si>
  <si>
    <t>r to l. Stable. Good!</t>
  </si>
  <si>
    <t>Output_1_128</t>
  </si>
  <si>
    <t>L3 glass1</t>
  </si>
  <si>
    <t>Output_1_129</t>
  </si>
  <si>
    <t>L3 glass2</t>
  </si>
  <si>
    <t>Output_1_130</t>
  </si>
  <si>
    <t>L3 glass3</t>
  </si>
  <si>
    <t>Output_1_132</t>
  </si>
  <si>
    <t>L3 glass4</t>
  </si>
  <si>
    <t>Output_1_136</t>
  </si>
  <si>
    <t>L3 glass5</t>
  </si>
  <si>
    <t>Output_1_137</t>
  </si>
  <si>
    <t>L3 glass5 restarted</t>
  </si>
  <si>
    <t>D Amph/gmass – L3</t>
  </si>
  <si>
    <t>M3 px6 re-run</t>
  </si>
  <si>
    <t>Same line, 1 µm sec. initial</t>
  </si>
  <si>
    <t>M3 px6</t>
  </si>
  <si>
    <t>5 µm/sec</t>
  </si>
  <si>
    <t>M3 px4</t>
  </si>
  <si>
    <t>second window</t>
  </si>
  <si>
    <t>Output_1_146</t>
  </si>
  <si>
    <t>M3 px3</t>
  </si>
  <si>
    <t>late. Punched through mineral</t>
  </si>
  <si>
    <t>M3 glass2</t>
  </si>
  <si>
    <t>M3 glass3</t>
  </si>
  <si>
    <t>end. Good?</t>
  </si>
  <si>
    <t>Output_1_163</t>
  </si>
  <si>
    <t>M3 glass4</t>
  </si>
  <si>
    <t>Output_1_164</t>
  </si>
  <si>
    <t>M3 glass5</t>
  </si>
  <si>
    <t>Output_1_165</t>
  </si>
  <si>
    <t>M3 glass6</t>
  </si>
  <si>
    <t>M3 glass7</t>
  </si>
  <si>
    <t>Output_1_55</t>
  </si>
  <si>
    <t>H4,2 px1</t>
  </si>
  <si>
    <t>Output_1_60</t>
  </si>
  <si>
    <t>H4,2 px4</t>
  </si>
  <si>
    <t>Output_1_56</t>
  </si>
  <si>
    <t>flat tail</t>
  </si>
  <si>
    <t>Output_1_58</t>
  </si>
  <si>
    <t>H4,2 px2</t>
  </si>
  <si>
    <t>Output_1_59</t>
  </si>
  <si>
    <t>H4,2 px3</t>
  </si>
  <si>
    <t>flat tail. Hard to focus, lots of microcrystals?</t>
  </si>
  <si>
    <t>Output_1_61</t>
  </si>
  <si>
    <t>wonky tail. not sure if hitting glass too, appears full of inclusions…</t>
  </si>
  <si>
    <t>Output_1_62</t>
  </si>
  <si>
    <t>H4,2 px5</t>
  </si>
  <si>
    <t>wonky tail</t>
  </si>
  <si>
    <t>Output_1_63</t>
  </si>
  <si>
    <t>H4,2 px6</t>
  </si>
  <si>
    <t>Output_1_64</t>
  </si>
  <si>
    <t>H4,2 px7</t>
  </si>
  <si>
    <t>Output_1_65</t>
  </si>
  <si>
    <t>H4,2 px8</t>
  </si>
  <si>
    <t>Output_1_101</t>
  </si>
  <si>
    <t>H4,2 glass1</t>
  </si>
  <si>
    <t>Output_1_102</t>
  </si>
  <si>
    <t>H4,2 glass2</t>
  </si>
  <si>
    <t>Output_1_107</t>
  </si>
  <si>
    <t>H4,2 glass4</t>
  </si>
  <si>
    <t>Output_1_110</t>
  </si>
  <si>
    <t>H4,2 glass5</t>
  </si>
  <si>
    <t>Output_1_117</t>
  </si>
  <si>
    <t>H4,2 glass7</t>
  </si>
  <si>
    <t>Mnt15_15Dec2015</t>
  </si>
  <si>
    <t>REJECTED: Did not fit lattice strain</t>
  </si>
  <si>
    <t>REJECTED: Did not fit lattice strain (quench crysts in groundmass)</t>
  </si>
  <si>
    <t>Output_1_246</t>
  </si>
  <si>
    <t>L4_3 glass</t>
  </si>
  <si>
    <t>Output_1_247</t>
  </si>
  <si>
    <t>Output_1_248</t>
  </si>
  <si>
    <t>Output_1_249</t>
  </si>
  <si>
    <t>Output_1_250</t>
  </si>
  <si>
    <t>Output_1_251</t>
  </si>
  <si>
    <t>Output_1_252</t>
  </si>
  <si>
    <t>Weighted mean L4_3 glass</t>
  </si>
  <si>
    <t>All laser ablation data mesured with an iCap-Qc quadropole ICP-MS instrument, coupled to a NewWave 213 nm Nd-YAG laser ablation system, McGill University, Montreal, Canada</t>
  </si>
  <si>
    <t>REJECT: higher precision with 'low' set  below.</t>
  </si>
  <si>
    <t>SELECT: These analyses are not contaminated by traces of crystal</t>
  </si>
  <si>
    <t>Duration (sec)</t>
  </si>
  <si>
    <t>M3_2 glass 1</t>
  </si>
  <si>
    <t>L4_3 Gl-4</t>
  </si>
  <si>
    <t>L4_3 Gl-6</t>
  </si>
  <si>
    <t>L4_3 Gl-7</t>
  </si>
  <si>
    <t>Weighted mean M5 px</t>
  </si>
  <si>
    <t>initial. not sure if hitting glass too.</t>
  </si>
  <si>
    <t>USE THIS ONE</t>
  </si>
  <si>
    <t>REJECT: mixed analyses</t>
  </si>
  <si>
    <t>GOOD</t>
  </si>
  <si>
    <t>Weighted mean H4,2 glass</t>
  </si>
  <si>
    <t>Weighted mean H4,2 px - later traces, glass, bad?</t>
  </si>
  <si>
    <t>Weighted mean H5_2 pyroxenes</t>
  </si>
  <si>
    <t>AMPHIBOLE / MELT PARTITION COEFFICIENTS (ONE EXPERIMENT, NOT DISCUSSED IN MANUSCRIPT)</t>
  </si>
  <si>
    <t>end - hit xtal (analysis cut)</t>
  </si>
  <si>
    <t>CANARY ISLANDS PHENOCRYST--MATRIX</t>
  </si>
  <si>
    <t>Weighted mean 21-30-pxs-11</t>
  </si>
  <si>
    <t>Weighted mean 21-30-pxs-11-Glass</t>
  </si>
  <si>
    <t>D Px/rim glass – 21-30-pxs-11</t>
  </si>
  <si>
    <t>Weighted mean 17-14_pxs-1</t>
  </si>
  <si>
    <t>Uncertainty_Laser</t>
  </si>
  <si>
    <t>D Px/rim glass – 17-14_pxs-1</t>
  </si>
  <si>
    <t>Weighted mean</t>
  </si>
  <si>
    <t>Weighted mean 15-01c_pxs-7</t>
  </si>
  <si>
    <t>Weighted mean 22-35a_pxs-2</t>
  </si>
  <si>
    <t>Mnt13 small px</t>
  </si>
  <si>
    <t>21-30-pxs-11, M1</t>
  </si>
  <si>
    <t>Top LS edge</t>
  </si>
  <si>
    <t>21-30-pxs-11, M2</t>
  </si>
  <si>
    <t>From centre to bottom. Core</t>
  </si>
  <si>
    <t>Output_1_31</t>
  </si>
  <si>
    <t>21-30-pxs-11, M3</t>
  </si>
  <si>
    <t>Parallel, from centre to bottom, rim.</t>
  </si>
  <si>
    <t>Glass 21-30-pxs-11, G1</t>
  </si>
  <si>
    <t>RHS rim glass. Initial</t>
  </si>
  <si>
    <t>Output_1_33</t>
  </si>
  <si>
    <t>Tail</t>
  </si>
  <si>
    <t>Glass 21-30-pxs-11, G2</t>
  </si>
  <si>
    <t>whole window.</t>
  </si>
  <si>
    <t>Output_1_35</t>
  </si>
  <si>
    <t>17-14-pxs-1, M1</t>
  </si>
  <si>
    <t>Core top-bottom</t>
  </si>
  <si>
    <t>17-14-pxs-1, M2</t>
  </si>
  <si>
    <t>Rim top-bottom</t>
  </si>
  <si>
    <t>17-14-pxs-1, M3</t>
  </si>
  <si>
    <t>px rim, LHS, above other two.</t>
  </si>
  <si>
    <t>Output_1_37</t>
  </si>
  <si>
    <t>Glass 17-14-pxs-1, G1</t>
  </si>
  <si>
    <t>glass, RHS</t>
  </si>
  <si>
    <t>17-12_pxs-4, M1</t>
  </si>
  <si>
    <t>Core, Top of grain.</t>
  </si>
  <si>
    <t>Output_1_41</t>
  </si>
  <si>
    <t>After inclusion</t>
  </si>
  <si>
    <t>Output_1_42</t>
  </si>
  <si>
    <t>17-12_pxs-4, M2</t>
  </si>
  <si>
    <t>To right, Rim.</t>
  </si>
  <si>
    <t>Output_1_44</t>
  </si>
  <si>
    <t>17-12_pxs-4, M3</t>
  </si>
  <si>
    <t>best section - most stable signal</t>
  </si>
  <si>
    <t>Glass 17-12_pxs-4, G1</t>
  </si>
  <si>
    <t>High REE, possible mineral interaction -check</t>
  </si>
  <si>
    <t>Glass 17-12_pxs-4, G2</t>
  </si>
  <si>
    <t>Glass 17-12_pxs-4, G3</t>
  </si>
  <si>
    <t>Glass 17-12_pxs-4, G4</t>
  </si>
  <si>
    <t>Output_1_49</t>
  </si>
  <si>
    <t>Glass 17-12_pxs-4, G5</t>
  </si>
  <si>
    <t>Glass 17-12_pxs-4, G6</t>
  </si>
  <si>
    <t>Output_1_51</t>
  </si>
  <si>
    <t>Glass 17-12_pxs-4, G7</t>
  </si>
  <si>
    <t>Glass 17-12_pxs-4, G8</t>
  </si>
  <si>
    <t>Output_1_53</t>
  </si>
  <si>
    <t>Glass 17-12_pxs-4, G9</t>
  </si>
  <si>
    <t>After peak</t>
  </si>
  <si>
    <t>D Px/rim glass – 17-12_pxs-4</t>
  </si>
  <si>
    <t>15-01c_pxs-7, M1</t>
  </si>
  <si>
    <t>5 µm sec-1, rim</t>
  </si>
  <si>
    <t>15-01c_pxs-7, M2</t>
  </si>
  <si>
    <t>after inclusion</t>
  </si>
  <si>
    <t>15-01c_pxs-7, M3</t>
  </si>
  <si>
    <t>Good - stable in all but Th.</t>
  </si>
  <si>
    <t>15-01c_pxs-1, M1</t>
  </si>
  <si>
    <t>before inclusion</t>
  </si>
  <si>
    <t>15-01c_pxs-1, M2</t>
  </si>
  <si>
    <t>after inclusions</t>
  </si>
  <si>
    <t>Output_1_67</t>
  </si>
  <si>
    <t>22-35a_pxs-2, M1</t>
  </si>
  <si>
    <t>22-35a_pxs-2, M2</t>
  </si>
  <si>
    <t>late tail</t>
  </si>
  <si>
    <t>Mnt13_14Dec2015</t>
  </si>
  <si>
    <t>RSD_Laser</t>
  </si>
  <si>
    <t>Weighted mean 21-30_px-6 (this session)</t>
  </si>
  <si>
    <t>D Px/rim glass – 21-30-px-6 mineral, px5 glass</t>
  </si>
  <si>
    <t>Weighted mean 21-30_px-4</t>
  </si>
  <si>
    <t>D Px/rim glass – 21-30_px-4, px5 glass</t>
  </si>
  <si>
    <t>Weighted mean 16-07_px-4</t>
  </si>
  <si>
    <t>Weighted mean 16-07 px-4 glass</t>
  </si>
  <si>
    <t>Glass 21-30_px-5, G1</t>
  </si>
  <si>
    <t>21-30_px-6 M1</t>
  </si>
  <si>
    <t>Rim. V. Good</t>
  </si>
  <si>
    <t>Output_1_27</t>
  </si>
  <si>
    <t>21-30_px-6 M2</t>
  </si>
  <si>
    <t>Core. V. Good</t>
  </si>
  <si>
    <t>21-30_px-4 M1</t>
  </si>
  <si>
    <t>21-30_px-4 M2</t>
  </si>
  <si>
    <t>21-30_px-4 M3</t>
  </si>
  <si>
    <t>RHS rim</t>
  </si>
  <si>
    <t>RHS rim. Tail, high U</t>
  </si>
  <si>
    <t>16-07_px-4, M1</t>
  </si>
  <si>
    <t>16-07_px-4, M2</t>
  </si>
  <si>
    <t>Glass 16-07_px-4, G1</t>
  </si>
  <si>
    <t>Top right</t>
  </si>
  <si>
    <t>Glass 16-07_px-4, G2</t>
  </si>
  <si>
    <t>Bottom right</t>
  </si>
  <si>
    <t>Glass 16-07_px-4, G3</t>
  </si>
  <si>
    <t>Left half way up</t>
  </si>
  <si>
    <t>Glass 16-07_px-4, G4</t>
  </si>
  <si>
    <t>Top</t>
  </si>
  <si>
    <t>D Px/rim glass – 16-07_px4</t>
  </si>
  <si>
    <t>15-03a_px3, M1</t>
  </si>
  <si>
    <t>Core</t>
  </si>
  <si>
    <t>Output_1_39</t>
  </si>
  <si>
    <t>15-03a_px3, M2</t>
  </si>
  <si>
    <t>Mid</t>
  </si>
  <si>
    <t>15-03a_px3, M3</t>
  </si>
  <si>
    <t>Mnt11_15Dec2015</t>
  </si>
  <si>
    <t>Weighted mean 15-01 pyroxene</t>
  </si>
  <si>
    <t>Weighted mean 15-03 pyroxene</t>
  </si>
  <si>
    <t>INTERNALLY HEATED PRESSURE VESSEL EXPERIMENTS (SPOT DATA WHERE NO LA-ICP-MS MIXING MODEL WAS REQUIRED)</t>
  </si>
  <si>
    <t>n.b. experiments not doped with Gd. Analyses inconsistent with LST systematics, so Gd data rejected for experimental samples</t>
  </si>
  <si>
    <t>PxMax (+ 1 sigma)</t>
  </si>
  <si>
    <t>PxMin (- 1 sigma)</t>
  </si>
  <si>
    <t>Weighting by length of analysis</t>
  </si>
  <si>
    <t>USE SET OF SHORT ANALYSES BELOW</t>
  </si>
  <si>
    <t>M5_2</t>
  </si>
  <si>
    <t>H4_2</t>
  </si>
  <si>
    <t>NLS-9_2-HM</t>
  </si>
  <si>
    <t>L3_2</t>
  </si>
  <si>
    <t>L4_2</t>
  </si>
  <si>
    <t>L5_2 leak</t>
  </si>
  <si>
    <t>M4_2</t>
  </si>
  <si>
    <t>NLS-8_3-HM</t>
  </si>
  <si>
    <t>H5_4-HM</t>
  </si>
  <si>
    <t>Weighted mean H4_2 px</t>
  </si>
  <si>
    <t>TO SPLIT BY THOSE USED TO DETERMINE d AND ADDITIONAL ANALYSES.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</si>
</sst>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_(* #,##0.00_);_(* \(#,##0.00\);_(* &quot;-&quot;??_);_(@_)"/>
    <numFmt numFmtId="165" formatCode="0.000"/>
    <numFmt numFmtId="166" formatCode="[&gt;=10]0.00;[&lt;10]0.000"/>
    <numFmt numFmtId="167" formatCode="dd/mm/yy;@"/>
    <numFmt numFmtId="168" formatCode="0.00000"/>
    <numFmt numFmtId="169" formatCode="0.0"/>
  </numFmts>
  <fonts count="35"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b/>
      <sz val="11"/>
      <color theme="1"/>
      <name val="Calibri"/>
      <family val="2"/>
      <scheme val="minor"/>
    </font>
    <font>
      <sz val="12"/>
      <color theme="1"/>
      <name val="Arial"/>
    </font>
    <font>
      <b/>
      <sz val="12"/>
      <color theme="1"/>
      <name val="Arial"/>
    </font>
    <font>
      <sz val="10"/>
      <name val="Arial"/>
    </font>
    <font>
      <b/>
      <sz val="11"/>
      <color rgb="FF000000"/>
      <name val="Calibri"/>
      <scheme val="minor"/>
    </font>
    <font>
      <u/>
      <sz val="12"/>
      <color theme="10"/>
      <name val="Calibri"/>
      <family val="2"/>
      <scheme val="minor"/>
    </font>
    <font>
      <u/>
      <sz val="12"/>
      <color theme="11"/>
      <name val="Calibri"/>
      <family val="2"/>
      <scheme val="minor"/>
    </font>
    <font>
      <b/>
      <i/>
      <sz val="12"/>
      <color theme="1"/>
      <name val="Calibri"/>
      <scheme val="minor"/>
    </font>
    <font>
      <sz val="12"/>
      <color rgb="FF3F3F76"/>
      <name val="Calibri"/>
      <family val="2"/>
      <scheme val="minor"/>
    </font>
    <font>
      <b/>
      <sz val="12"/>
      <color theme="0"/>
      <name val="Calibri"/>
      <family val="2"/>
      <scheme val="minor"/>
    </font>
    <font>
      <sz val="12"/>
      <color theme="0"/>
      <name val="Calibri"/>
      <family val="2"/>
      <scheme val="minor"/>
    </font>
    <font>
      <i/>
      <sz val="12"/>
      <color theme="1"/>
      <name val="Calibri"/>
      <scheme val="minor"/>
    </font>
    <font>
      <b/>
      <i/>
      <sz val="14"/>
      <color theme="1"/>
      <name val="Calibri"/>
      <scheme val="minor"/>
    </font>
    <font>
      <sz val="12"/>
      <color rgb="FF9C6500"/>
      <name val="Calibri"/>
      <family val="2"/>
      <scheme val="minor"/>
    </font>
    <font>
      <b/>
      <i/>
      <sz val="11"/>
      <color rgb="FF000000"/>
      <name val="Calibri"/>
      <scheme val="minor"/>
    </font>
    <font>
      <sz val="12"/>
      <color rgb="FF0000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name val="Arial"/>
      <family val="2"/>
    </font>
    <font>
      <sz val="12"/>
      <color rgb="FF3F3F3F"/>
      <name val="Calibri"/>
      <family val="2"/>
      <scheme val="minor"/>
    </font>
    <font>
      <b/>
      <sz val="11"/>
      <color theme="5" tint="-0.249977111117893"/>
      <name val="Calibri"/>
      <family val="2"/>
      <scheme val="minor"/>
    </font>
    <font>
      <sz val="12"/>
      <color theme="5" tint="-0.249977111117893"/>
      <name val="Calibri"/>
      <family val="2"/>
      <scheme val="minor"/>
    </font>
    <font>
      <b/>
      <sz val="12"/>
      <color theme="5" tint="-0.249977111117893"/>
      <name val="Calibri"/>
      <family val="2"/>
      <scheme val="minor"/>
    </font>
    <font>
      <b/>
      <sz val="10"/>
      <color theme="5" tint="-0.249977111117893"/>
      <name val="Arial"/>
      <family val="2"/>
    </font>
  </fonts>
  <fills count="24">
    <fill>
      <patternFill patternType="none"/>
    </fill>
    <fill>
      <patternFill patternType="gray125"/>
    </fill>
    <fill>
      <patternFill patternType="solid">
        <fgColor rgb="FFFFFFCC"/>
      </patternFill>
    </fill>
    <fill>
      <patternFill patternType="solid">
        <fgColor theme="6" tint="0.79998168889431442"/>
        <bgColor indexed="65"/>
      </patternFill>
    </fill>
    <fill>
      <patternFill patternType="solid">
        <fgColor theme="6"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CC99"/>
      </patternFill>
    </fill>
    <fill>
      <patternFill patternType="solid">
        <fgColor theme="6" tint="-0.249977111117893"/>
        <bgColor indexed="64"/>
      </patternFill>
    </fill>
    <fill>
      <patternFill patternType="solid">
        <fgColor theme="5" tint="0.59999389629810485"/>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7" tint="0.79998168889431442"/>
        <bgColor indexed="65"/>
      </patternFill>
    </fill>
    <fill>
      <patternFill patternType="solid">
        <fgColor theme="9" tint="0.79998168889431442"/>
        <bgColor indexed="64"/>
      </patternFill>
    </fill>
    <fill>
      <patternFill patternType="solid">
        <fgColor rgb="FFCCFFCC"/>
        <bgColor indexed="64"/>
      </patternFill>
    </fill>
    <fill>
      <patternFill patternType="solid">
        <fgColor rgb="FFE8E995"/>
        <bgColor indexed="64"/>
      </patternFill>
    </fill>
    <fill>
      <patternFill patternType="solid">
        <fgColor theme="5" tint="0.79998168889431442"/>
        <bgColor indexed="64"/>
      </patternFill>
    </fill>
    <fill>
      <patternFill patternType="solid">
        <fgColor theme="1"/>
        <bgColor indexed="64"/>
      </patternFill>
    </fill>
    <fill>
      <patternFill patternType="solid">
        <fgColor rgb="FFFFFF00"/>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right/>
      <top style="medium">
        <color auto="1"/>
      </top>
      <bottom style="medium">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medium">
        <color indexed="64"/>
      </bottom>
      <diagonal/>
    </border>
    <border>
      <left style="thin">
        <color rgb="FF3F3F3F"/>
      </left>
      <right/>
      <top style="thin">
        <color rgb="FF3F3F3F"/>
      </top>
      <bottom style="thin">
        <color rgb="FF3F3F3F"/>
      </bottom>
      <diagonal/>
    </border>
    <border>
      <left style="thin">
        <color rgb="FF3F3F3F"/>
      </left>
      <right/>
      <top style="thin">
        <color rgb="FF3F3F3F"/>
      </top>
      <bottom style="medium">
        <color indexed="64"/>
      </bottom>
      <diagonal/>
    </border>
    <border>
      <left/>
      <right style="thin">
        <color rgb="FF3F3F3F"/>
      </right>
      <top style="thin">
        <color rgb="FF3F3F3F"/>
      </top>
      <bottom style="thin">
        <color rgb="FF3F3F3F"/>
      </bottom>
      <diagonal/>
    </border>
    <border>
      <left/>
      <right style="thin">
        <color rgb="FF3F3F3F"/>
      </right>
      <top style="thin">
        <color rgb="FF3F3F3F"/>
      </top>
      <bottom style="medium">
        <color indexed="64"/>
      </bottom>
      <diagonal/>
    </border>
  </borders>
  <cellStyleXfs count="33">
    <xf numFmtId="0" fontId="0" fillId="0" borderId="0"/>
    <xf numFmtId="0" fontId="8" fillId="0" borderId="0"/>
    <xf numFmtId="0" fontId="10" fillId="0" borderId="0" applyNumberFormat="0" applyFill="0" applyBorder="0" applyAlignment="0" applyProtection="0"/>
    <xf numFmtId="0" fontId="11" fillId="0" borderId="0" applyNumberFormat="0" applyFill="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2" borderId="1" applyNumberFormat="0" applyFont="0" applyAlignment="0" applyProtection="0"/>
    <xf numFmtId="0" fontId="2" fillId="5"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164" fontId="1" fillId="0" borderId="0" applyFont="0" applyFill="0" applyBorder="0" applyAlignment="0" applyProtection="0"/>
    <xf numFmtId="0" fontId="13" fillId="8" borderId="5" applyNumberForma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8" fillId="1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8" applyNumberFormat="0" applyAlignment="0" applyProtection="0"/>
    <xf numFmtId="0" fontId="25" fillId="15" borderId="5" applyNumberFormat="0" applyAlignment="0" applyProtection="0"/>
    <xf numFmtId="0" fontId="26" fillId="16" borderId="9" applyNumberFormat="0" applyAlignment="0" applyProtection="0"/>
    <xf numFmtId="0" fontId="27" fillId="0" borderId="0" applyNumberFormat="0" applyFill="0" applyBorder="0" applyAlignment="0" applyProtection="0"/>
    <xf numFmtId="0" fontId="18" fillId="17" borderId="0" applyBorder="0"/>
  </cellStyleXfs>
  <cellXfs count="301">
    <xf numFmtId="0" fontId="0" fillId="0" borderId="0" xfId="0"/>
    <xf numFmtId="0" fontId="4" fillId="0" borderId="0" xfId="0" applyFont="1"/>
    <xf numFmtId="2" fontId="4" fillId="0" borderId="0" xfId="0" applyNumberFormat="1" applyFont="1"/>
    <xf numFmtId="2" fontId="0" fillId="0" borderId="0" xfId="0" applyNumberFormat="1"/>
    <xf numFmtId="1" fontId="0" fillId="0" borderId="0" xfId="0" applyNumberFormat="1"/>
    <xf numFmtId="0" fontId="0" fillId="0" borderId="0" xfId="0" applyAlignment="1">
      <alignment horizontal="center"/>
    </xf>
    <xf numFmtId="166" fontId="6" fillId="0" borderId="0" xfId="0" applyNumberFormat="1" applyFont="1" applyAlignment="1">
      <alignment horizontal="center"/>
    </xf>
    <xf numFmtId="166" fontId="6" fillId="0" borderId="0" xfId="0" applyNumberFormat="1" applyFont="1" applyBorder="1" applyAlignment="1">
      <alignment horizontal="center"/>
    </xf>
    <xf numFmtId="166" fontId="6" fillId="0" borderId="0" xfId="0" applyNumberFormat="1" applyFont="1" applyAlignment="1">
      <alignment horizontal="left"/>
    </xf>
    <xf numFmtId="165" fontId="0" fillId="0" borderId="0" xfId="0" applyNumberFormat="1"/>
    <xf numFmtId="166" fontId="7" fillId="0" borderId="0" xfId="0" applyNumberFormat="1" applyFont="1" applyAlignment="1">
      <alignment horizontal="left"/>
    </xf>
    <xf numFmtId="166" fontId="7" fillId="0" borderId="0" xfId="0" applyNumberFormat="1" applyFont="1" applyAlignment="1">
      <alignment horizontal="center"/>
    </xf>
    <xf numFmtId="166" fontId="0" fillId="0" borderId="0" xfId="0" applyNumberFormat="1"/>
    <xf numFmtId="0" fontId="6" fillId="0" borderId="0" xfId="0" applyFont="1" applyBorder="1" applyAlignment="1">
      <alignment horizontal="center"/>
    </xf>
    <xf numFmtId="0" fontId="6" fillId="0" borderId="0" xfId="0" applyFont="1" applyAlignment="1">
      <alignment horizontal="left"/>
    </xf>
    <xf numFmtId="166" fontId="6" fillId="0" borderId="0" xfId="0" applyNumberFormat="1" applyFont="1" applyFill="1" applyAlignment="1">
      <alignment horizontal="center"/>
    </xf>
    <xf numFmtId="166" fontId="0" fillId="0" borderId="0" xfId="0" applyNumberFormat="1" applyFill="1"/>
    <xf numFmtId="165" fontId="0" fillId="0" borderId="0" xfId="0" applyNumberFormat="1" applyFill="1"/>
    <xf numFmtId="165" fontId="6" fillId="0" borderId="0" xfId="0" applyNumberFormat="1" applyFont="1" applyFill="1" applyAlignment="1">
      <alignment horizontal="center"/>
    </xf>
    <xf numFmtId="166" fontId="7" fillId="0" borderId="0" xfId="0" applyNumberFormat="1" applyFont="1" applyFill="1" applyBorder="1" applyAlignment="1">
      <alignment horizontal="center"/>
    </xf>
    <xf numFmtId="2" fontId="6" fillId="0" borderId="0" xfId="0" applyNumberFormat="1" applyFont="1" applyFill="1" applyAlignment="1">
      <alignment horizontal="center"/>
    </xf>
    <xf numFmtId="166" fontId="6" fillId="0" borderId="0" xfId="0" applyNumberFormat="1" applyFont="1" applyFill="1" applyBorder="1" applyAlignment="1">
      <alignment horizontal="center"/>
    </xf>
    <xf numFmtId="166" fontId="0" fillId="0" borderId="0" xfId="0" applyNumberFormat="1" applyFill="1" applyBorder="1"/>
    <xf numFmtId="165" fontId="0" fillId="0" borderId="0" xfId="0" applyNumberFormat="1" applyFill="1" applyBorder="1"/>
    <xf numFmtId="165" fontId="6" fillId="0" borderId="0" xfId="0" applyNumberFormat="1" applyFont="1" applyFill="1" applyBorder="1" applyAlignment="1">
      <alignment horizontal="center"/>
    </xf>
    <xf numFmtId="166" fontId="7" fillId="0" borderId="0" xfId="0" applyNumberFormat="1" applyFont="1" applyFill="1" applyAlignment="1">
      <alignment horizontal="center"/>
    </xf>
    <xf numFmtId="166" fontId="3" fillId="0" borderId="0" xfId="0" applyNumberFormat="1" applyFont="1" applyFill="1"/>
    <xf numFmtId="166" fontId="0" fillId="0" borderId="0" xfId="0" applyNumberFormat="1" applyFont="1" applyFill="1"/>
    <xf numFmtId="165" fontId="0" fillId="0" borderId="0" xfId="0" applyNumberFormat="1" applyFont="1" applyFill="1"/>
    <xf numFmtId="166" fontId="0" fillId="0" borderId="0" xfId="0" applyNumberFormat="1" applyFont="1" applyFill="1" applyBorder="1"/>
    <xf numFmtId="165" fontId="0" fillId="0" borderId="0" xfId="0" applyNumberFormat="1" applyFont="1" applyFill="1" applyBorder="1"/>
    <xf numFmtId="166" fontId="6" fillId="0" borderId="2" xfId="0" applyNumberFormat="1" applyFont="1" applyBorder="1" applyAlignment="1">
      <alignment horizontal="center"/>
    </xf>
    <xf numFmtId="166" fontId="6" fillId="0" borderId="2" xfId="0" applyNumberFormat="1" applyFont="1" applyFill="1" applyBorder="1" applyAlignment="1">
      <alignment horizontal="center"/>
    </xf>
    <xf numFmtId="166" fontId="0" fillId="0" borderId="2" xfId="0" applyNumberFormat="1" applyFont="1" applyFill="1" applyBorder="1"/>
    <xf numFmtId="0" fontId="0" fillId="0" borderId="2" xfId="0" applyBorder="1"/>
    <xf numFmtId="0" fontId="6" fillId="0" borderId="2" xfId="0" applyFont="1" applyBorder="1" applyAlignment="1">
      <alignment horizontal="center"/>
    </xf>
    <xf numFmtId="166" fontId="6" fillId="0" borderId="2" xfId="0" applyNumberFormat="1" applyFont="1" applyBorder="1" applyAlignment="1">
      <alignment horizontal="left"/>
    </xf>
    <xf numFmtId="2" fontId="6" fillId="0" borderId="2" xfId="0" applyNumberFormat="1" applyFont="1" applyFill="1" applyBorder="1" applyAlignment="1">
      <alignment horizontal="center"/>
    </xf>
    <xf numFmtId="165" fontId="0" fillId="0" borderId="2" xfId="0" applyNumberFormat="1" applyFont="1" applyFill="1" applyBorder="1"/>
    <xf numFmtId="165" fontId="6" fillId="0" borderId="2" xfId="0" applyNumberFormat="1" applyFont="1" applyFill="1" applyBorder="1" applyAlignment="1">
      <alignment horizontal="center"/>
    </xf>
    <xf numFmtId="0" fontId="6" fillId="0" borderId="2" xfId="0" applyFont="1" applyBorder="1" applyAlignment="1">
      <alignment horizontal="left"/>
    </xf>
    <xf numFmtId="10" fontId="6" fillId="0" borderId="2" xfId="0" applyNumberFormat="1" applyFont="1" applyBorder="1" applyAlignment="1">
      <alignment horizontal="center"/>
    </xf>
    <xf numFmtId="10" fontId="0" fillId="0" borderId="2" xfId="0" applyNumberFormat="1" applyBorder="1"/>
    <xf numFmtId="166" fontId="7" fillId="0" borderId="0" xfId="0" applyNumberFormat="1" applyFont="1" applyFill="1" applyAlignment="1">
      <alignment horizontal="left"/>
    </xf>
    <xf numFmtId="0" fontId="7" fillId="0" borderId="0" xfId="0" applyFont="1" applyFill="1" applyAlignment="1">
      <alignment horizontal="left"/>
    </xf>
    <xf numFmtId="0" fontId="3" fillId="0" borderId="2" xfId="0" applyFont="1" applyBorder="1"/>
    <xf numFmtId="166" fontId="7" fillId="0" borderId="2" xfId="0" applyNumberFormat="1" applyFont="1" applyBorder="1" applyAlignment="1">
      <alignment horizontal="center"/>
    </xf>
    <xf numFmtId="0" fontId="6" fillId="0" borderId="0" xfId="0" applyFont="1" applyFill="1" applyAlignment="1">
      <alignment horizontal="center"/>
    </xf>
    <xf numFmtId="166" fontId="6" fillId="0" borderId="0" xfId="0" applyNumberFormat="1" applyFont="1" applyFill="1" applyAlignment="1">
      <alignment horizontal="left"/>
    </xf>
    <xf numFmtId="0" fontId="6" fillId="0" borderId="0" xfId="0" applyFont="1" applyFill="1" applyAlignment="1">
      <alignment horizontal="left"/>
    </xf>
    <xf numFmtId="0" fontId="6" fillId="0" borderId="2" xfId="0" applyFont="1" applyFill="1" applyBorder="1" applyAlignment="1">
      <alignment horizontal="center"/>
    </xf>
    <xf numFmtId="166" fontId="6" fillId="0" borderId="2" xfId="0" applyNumberFormat="1" applyFont="1" applyFill="1" applyBorder="1" applyAlignment="1">
      <alignment horizontal="left"/>
    </xf>
    <xf numFmtId="166" fontId="7" fillId="0" borderId="2" xfId="0" applyNumberFormat="1" applyFont="1" applyFill="1" applyBorder="1" applyAlignment="1">
      <alignment horizontal="center"/>
    </xf>
    <xf numFmtId="166" fontId="0" fillId="0" borderId="2" xfId="0" applyNumberFormat="1" applyFill="1" applyBorder="1"/>
    <xf numFmtId="165" fontId="0" fillId="0" borderId="2" xfId="0" applyNumberFormat="1" applyFill="1" applyBorder="1"/>
    <xf numFmtId="166" fontId="0" fillId="0" borderId="2" xfId="0" applyNumberFormat="1" applyBorder="1"/>
    <xf numFmtId="0" fontId="6" fillId="0" borderId="2" xfId="0" applyFont="1" applyFill="1" applyBorder="1" applyAlignment="1">
      <alignment horizontal="left"/>
    </xf>
    <xf numFmtId="10" fontId="6" fillId="0" borderId="2" xfId="0" applyNumberFormat="1" applyFont="1" applyFill="1" applyBorder="1" applyAlignment="1">
      <alignment horizontal="center"/>
    </xf>
    <xf numFmtId="10" fontId="0" fillId="0" borderId="2" xfId="0" applyNumberFormat="1" applyFill="1" applyBorder="1"/>
    <xf numFmtId="166" fontId="0" fillId="0" borderId="3" xfId="0" applyNumberFormat="1" applyBorder="1"/>
    <xf numFmtId="0" fontId="0" fillId="0" borderId="3" xfId="0" applyBorder="1"/>
    <xf numFmtId="166" fontId="6" fillId="0" borderId="0" xfId="0" applyNumberFormat="1" applyFont="1" applyBorder="1" applyAlignment="1">
      <alignment horizontal="left"/>
    </xf>
    <xf numFmtId="0" fontId="6" fillId="0" borderId="0" xfId="0" applyFont="1" applyBorder="1" applyAlignment="1">
      <alignment horizontal="left"/>
    </xf>
    <xf numFmtId="0" fontId="0" fillId="0" borderId="0" xfId="0" applyBorder="1"/>
    <xf numFmtId="166" fontId="0" fillId="0" borderId="0" xfId="0" applyNumberFormat="1" applyBorder="1"/>
    <xf numFmtId="1" fontId="0" fillId="0" borderId="2" xfId="0" applyNumberFormat="1" applyBorder="1"/>
    <xf numFmtId="2" fontId="0" fillId="0" borderId="0" xfId="0" applyNumberFormat="1" applyFont="1" applyFill="1"/>
    <xf numFmtId="165" fontId="4" fillId="0" borderId="0" xfId="0" applyNumberFormat="1" applyFont="1" applyFill="1"/>
    <xf numFmtId="0" fontId="9" fillId="0" borderId="2" xfId="0" applyFont="1" applyBorder="1"/>
    <xf numFmtId="0" fontId="9" fillId="0" borderId="2" xfId="0" applyFont="1" applyFill="1" applyBorder="1"/>
    <xf numFmtId="2" fontId="0" fillId="0" borderId="4" xfId="0" applyNumberFormat="1" applyFont="1" applyFill="1" applyBorder="1"/>
    <xf numFmtId="2" fontId="4" fillId="0" borderId="4" xfId="0" applyNumberFormat="1" applyFont="1" applyBorder="1"/>
    <xf numFmtId="165" fontId="4" fillId="0" borderId="4" xfId="0" applyNumberFormat="1" applyFont="1" applyFill="1" applyBorder="1"/>
    <xf numFmtId="2" fontId="0" fillId="0" borderId="2" xfId="0" applyNumberFormat="1" applyFont="1" applyFill="1" applyBorder="1"/>
    <xf numFmtId="2" fontId="4" fillId="0" borderId="2" xfId="0" applyNumberFormat="1" applyFont="1" applyBorder="1"/>
    <xf numFmtId="165" fontId="4" fillId="0" borderId="2" xfId="0" applyNumberFormat="1" applyFont="1" applyFill="1" applyBorder="1"/>
    <xf numFmtId="0" fontId="3" fillId="0" borderId="0" xfId="0" applyFont="1" applyAlignment="1">
      <alignment horizontal="center"/>
    </xf>
    <xf numFmtId="0" fontId="9" fillId="0" borderId="0" xfId="0" applyFont="1" applyAlignment="1">
      <alignment horizontal="center"/>
    </xf>
    <xf numFmtId="0" fontId="9" fillId="0" borderId="4" xfId="0" applyFont="1" applyBorder="1" applyAlignment="1">
      <alignment horizontal="center"/>
    </xf>
    <xf numFmtId="0" fontId="9" fillId="0" borderId="2" xfId="0" applyFont="1" applyBorder="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3" fillId="0" borderId="2" xfId="0" applyFont="1" applyBorder="1" applyAlignment="1">
      <alignment horizontal="center"/>
    </xf>
    <xf numFmtId="167" fontId="0" fillId="0" borderId="0" xfId="0" applyNumberFormat="1"/>
    <xf numFmtId="2" fontId="0" fillId="0" borderId="0" xfId="0" applyNumberFormat="1" applyBorder="1"/>
    <xf numFmtId="168" fontId="0" fillId="0" borderId="0" xfId="0" applyNumberFormat="1"/>
    <xf numFmtId="164" fontId="0" fillId="0" borderId="0" xfId="0" applyNumberFormat="1"/>
    <xf numFmtId="43" fontId="0" fillId="0" borderId="0" xfId="0" applyNumberFormat="1"/>
    <xf numFmtId="166" fontId="3" fillId="0" borderId="0" xfId="0" applyNumberFormat="1" applyFont="1"/>
    <xf numFmtId="166" fontId="3" fillId="0" borderId="0" xfId="0" applyNumberFormat="1" applyFont="1" applyBorder="1"/>
    <xf numFmtId="166" fontId="12" fillId="0" borderId="2" xfId="0" applyNumberFormat="1" applyFont="1" applyBorder="1"/>
    <xf numFmtId="164" fontId="0" fillId="0" borderId="2" xfId="0" applyNumberFormat="1" applyBorder="1"/>
    <xf numFmtId="2" fontId="0" fillId="0" borderId="2" xfId="0" applyNumberFormat="1" applyBorder="1"/>
    <xf numFmtId="165" fontId="0" fillId="0" borderId="2" xfId="0" applyNumberFormat="1" applyBorder="1"/>
    <xf numFmtId="166" fontId="12" fillId="0" borderId="3" xfId="0" applyNumberFormat="1" applyFont="1" applyBorder="1"/>
    <xf numFmtId="164" fontId="0" fillId="0" borderId="0" xfId="0" applyNumberFormat="1" applyBorder="1"/>
    <xf numFmtId="165" fontId="0" fillId="0" borderId="0" xfId="0" applyNumberFormat="1" applyBorder="1"/>
    <xf numFmtId="0" fontId="3" fillId="0" borderId="0" xfId="0" applyFont="1"/>
    <xf numFmtId="0" fontId="12" fillId="0" borderId="0" xfId="0" applyFont="1"/>
    <xf numFmtId="0" fontId="12" fillId="0" borderId="2" xfId="0" applyFont="1" applyBorder="1"/>
    <xf numFmtId="11" fontId="4" fillId="0" borderId="0" xfId="0" applyNumberFormat="1" applyFont="1"/>
    <xf numFmtId="14" fontId="4" fillId="0" borderId="0" xfId="0" applyNumberFormat="1" applyFont="1"/>
    <xf numFmtId="21" fontId="4" fillId="0" borderId="0" xfId="0" applyNumberFormat="1" applyFont="1"/>
    <xf numFmtId="0" fontId="9" fillId="0" borderId="0" xfId="0" applyFont="1"/>
    <xf numFmtId="0" fontId="4" fillId="0" borderId="2" xfId="0" applyFont="1" applyBorder="1"/>
    <xf numFmtId="164" fontId="0" fillId="0" borderId="0" xfId="10" applyFont="1"/>
    <xf numFmtId="43" fontId="4" fillId="0" borderId="0" xfId="0" applyNumberFormat="1" applyFont="1"/>
    <xf numFmtId="0" fontId="14" fillId="9" borderId="0" xfId="0" applyFont="1" applyFill="1"/>
    <xf numFmtId="0" fontId="0" fillId="9" borderId="0" xfId="0" applyFill="1"/>
    <xf numFmtId="0" fontId="13" fillId="9" borderId="5" xfId="11" applyFill="1"/>
    <xf numFmtId="169" fontId="0" fillId="9" borderId="0" xfId="0" applyNumberFormat="1" applyFill="1"/>
    <xf numFmtId="169" fontId="0" fillId="0" borderId="0" xfId="0" applyNumberFormat="1"/>
    <xf numFmtId="4" fontId="15" fillId="9" borderId="0" xfId="0" applyNumberFormat="1" applyFont="1" applyFill="1"/>
    <xf numFmtId="10" fontId="15" fillId="9" borderId="0" xfId="0" applyNumberFormat="1" applyFont="1" applyFill="1"/>
    <xf numFmtId="2" fontId="15" fillId="9" borderId="0" xfId="0" applyNumberFormat="1" applyFont="1" applyFill="1"/>
    <xf numFmtId="169" fontId="14" fillId="9" borderId="0" xfId="0" applyNumberFormat="1" applyFont="1" applyFill="1"/>
    <xf numFmtId="1" fontId="14" fillId="9" borderId="0" xfId="0" applyNumberFormat="1" applyFont="1" applyFill="1"/>
    <xf numFmtId="2" fontId="14" fillId="9" borderId="0" xfId="0" applyNumberFormat="1" applyFont="1" applyFill="1"/>
    <xf numFmtId="0" fontId="16" fillId="0" borderId="0" xfId="0" applyFont="1"/>
    <xf numFmtId="0" fontId="0" fillId="0" borderId="0" xfId="0" applyAlignment="1">
      <alignment horizontal="left"/>
    </xf>
    <xf numFmtId="0" fontId="0" fillId="0" borderId="2" xfId="0" applyBorder="1" applyAlignment="1">
      <alignment horizontal="center"/>
    </xf>
    <xf numFmtId="169" fontId="0" fillId="0" borderId="2" xfId="0" applyNumberFormat="1" applyBorder="1"/>
    <xf numFmtId="165" fontId="3" fillId="0" borderId="0" xfId="0" applyNumberFormat="1" applyFont="1"/>
    <xf numFmtId="2" fontId="3" fillId="0" borderId="0" xfId="0" applyNumberFormat="1" applyFont="1"/>
    <xf numFmtId="169" fontId="3" fillId="0" borderId="0" xfId="0" applyNumberFormat="1" applyFont="1"/>
    <xf numFmtId="1" fontId="3" fillId="0" borderId="0" xfId="0" applyNumberFormat="1" applyFont="1"/>
    <xf numFmtId="0" fontId="17" fillId="0" borderId="2" xfId="0" applyFont="1" applyBorder="1"/>
    <xf numFmtId="0" fontId="17" fillId="0" borderId="0" xfId="0" applyFont="1"/>
    <xf numFmtId="0" fontId="0" fillId="0" borderId="2" xfId="0" applyBorder="1" applyAlignment="1">
      <alignment horizontal="left"/>
    </xf>
    <xf numFmtId="0" fontId="0" fillId="0" borderId="0" xfId="0" applyAlignment="1"/>
    <xf numFmtId="2" fontId="0" fillId="0" borderId="0" xfId="0" applyNumberFormat="1" applyAlignment="1"/>
    <xf numFmtId="0" fontId="0" fillId="0" borderId="2" xfId="0" applyBorder="1" applyAlignment="1"/>
    <xf numFmtId="0" fontId="3" fillId="0" borderId="0" xfId="0" applyFont="1" applyAlignment="1"/>
    <xf numFmtId="0" fontId="3" fillId="0" borderId="0" xfId="0" applyFont="1" applyBorder="1"/>
    <xf numFmtId="0" fontId="16" fillId="0" borderId="2" xfId="0" applyFont="1" applyBorder="1"/>
    <xf numFmtId="165" fontId="16" fillId="0" borderId="0" xfId="0" applyNumberFormat="1" applyFont="1"/>
    <xf numFmtId="165" fontId="16" fillId="0" borderId="2" xfId="0" applyNumberFormat="1" applyFont="1" applyBorder="1"/>
    <xf numFmtId="165" fontId="12" fillId="0" borderId="0" xfId="0" applyNumberFormat="1" applyFont="1"/>
    <xf numFmtId="0" fontId="0" fillId="0" borderId="0" xfId="0" applyFill="1"/>
    <xf numFmtId="0" fontId="0" fillId="11" borderId="0" xfId="0" applyFill="1"/>
    <xf numFmtId="0" fontId="0" fillId="11" borderId="2" xfId="0" applyFill="1" applyBorder="1"/>
    <xf numFmtId="0" fontId="19" fillId="0" borderId="0" xfId="0" applyFont="1"/>
    <xf numFmtId="2" fontId="0" fillId="0" borderId="0" xfId="0" applyNumberFormat="1" applyFill="1"/>
    <xf numFmtId="0" fontId="0" fillId="0" borderId="0" xfId="0" applyFill="1" applyAlignment="1">
      <alignment horizontal="right"/>
    </xf>
    <xf numFmtId="168" fontId="0" fillId="0" borderId="0" xfId="0" applyNumberFormat="1" applyFill="1"/>
    <xf numFmtId="16" fontId="0" fillId="0" borderId="0" xfId="0" applyNumberFormat="1" applyFill="1"/>
    <xf numFmtId="0" fontId="0" fillId="0" borderId="0" xfId="0" applyFill="1" applyAlignment="1">
      <alignment horizontal="left"/>
    </xf>
    <xf numFmtId="167" fontId="0" fillId="0" borderId="2" xfId="0" applyNumberFormat="1" applyBorder="1"/>
    <xf numFmtId="0" fontId="0" fillId="0" borderId="2" xfId="0" applyFill="1" applyBorder="1"/>
    <xf numFmtId="0" fontId="0" fillId="0" borderId="2" xfId="0" applyFill="1" applyBorder="1" applyAlignment="1">
      <alignment horizontal="right"/>
    </xf>
    <xf numFmtId="168" fontId="0" fillId="0" borderId="2" xfId="0" applyNumberFormat="1" applyFill="1" applyBorder="1"/>
    <xf numFmtId="2" fontId="0" fillId="0" borderId="2" xfId="0" applyNumberFormat="1" applyFill="1" applyBorder="1"/>
    <xf numFmtId="0" fontId="0" fillId="0" borderId="2" xfId="0" applyFill="1" applyBorder="1" applyAlignment="1">
      <alignment horizontal="left"/>
    </xf>
    <xf numFmtId="167" fontId="0" fillId="0" borderId="0" xfId="0" applyNumberFormat="1" applyBorder="1"/>
    <xf numFmtId="0" fontId="0" fillId="0" borderId="0" xfId="0" applyBorder="1" applyAlignment="1">
      <alignment horizontal="left"/>
    </xf>
    <xf numFmtId="0" fontId="0" fillId="0" borderId="0" xfId="0" applyFill="1" applyBorder="1"/>
    <xf numFmtId="0" fontId="0" fillId="0" borderId="0" xfId="0" applyFill="1" applyBorder="1" applyAlignment="1">
      <alignment horizontal="right"/>
    </xf>
    <xf numFmtId="168" fontId="0" fillId="0" borderId="0" xfId="0" applyNumberFormat="1" applyFill="1" applyBorder="1"/>
    <xf numFmtId="2" fontId="0" fillId="0" borderId="0" xfId="0" applyNumberFormat="1" applyFill="1" applyBorder="1"/>
    <xf numFmtId="0" fontId="0" fillId="0" borderId="0" xfId="0" applyFill="1" applyBorder="1" applyAlignment="1">
      <alignment horizontal="left"/>
    </xf>
    <xf numFmtId="0" fontId="0" fillId="0" borderId="0" xfId="0" applyBorder="1" applyAlignment="1">
      <alignment horizontal="center"/>
    </xf>
    <xf numFmtId="16" fontId="0" fillId="0" borderId="2" xfId="0" applyNumberFormat="1" applyFill="1" applyBorder="1"/>
    <xf numFmtId="0" fontId="16" fillId="0" borderId="0" xfId="0" applyFont="1" applyBorder="1"/>
    <xf numFmtId="169" fontId="14" fillId="9" borderId="6" xfId="0" applyNumberFormat="1" applyFont="1" applyFill="1" applyBorder="1"/>
    <xf numFmtId="169" fontId="14" fillId="9" borderId="7" xfId="0" applyNumberFormat="1" applyFont="1" applyFill="1" applyBorder="1"/>
    <xf numFmtId="0" fontId="15" fillId="9" borderId="0" xfId="0" applyFont="1" applyFill="1"/>
    <xf numFmtId="0" fontId="0" fillId="0" borderId="0" xfId="0" applyFill="1" applyAlignment="1">
      <alignment horizontal="center"/>
    </xf>
    <xf numFmtId="0" fontId="0" fillId="0" borderId="0" xfId="0" applyFill="1" applyBorder="1" applyAlignment="1">
      <alignment horizontal="center"/>
    </xf>
    <xf numFmtId="0" fontId="0" fillId="0" borderId="2" xfId="0" applyFill="1" applyBorder="1" applyAlignment="1">
      <alignment horizontal="center"/>
    </xf>
    <xf numFmtId="0" fontId="0" fillId="0" borderId="0" xfId="0" quotePrefix="1" applyFill="1" applyAlignment="1">
      <alignment horizontal="center"/>
    </xf>
    <xf numFmtId="165" fontId="12" fillId="0" borderId="2" xfId="0" applyNumberFormat="1" applyFont="1" applyBorder="1"/>
    <xf numFmtId="166" fontId="20" fillId="0" borderId="0" xfId="0" applyNumberFormat="1" applyFont="1"/>
    <xf numFmtId="0" fontId="23" fillId="14" borderId="0" xfId="27"/>
    <xf numFmtId="0" fontId="21" fillId="12" borderId="0" xfId="25"/>
    <xf numFmtId="0" fontId="18" fillId="17" borderId="0" xfId="32"/>
    <xf numFmtId="0" fontId="26" fillId="16" borderId="9" xfId="30"/>
    <xf numFmtId="0" fontId="21" fillId="12" borderId="6" xfId="25" applyBorder="1"/>
    <xf numFmtId="0" fontId="21" fillId="12" borderId="7" xfId="25" applyBorder="1"/>
    <xf numFmtId="169" fontId="0" fillId="18" borderId="0" xfId="0" applyNumberFormat="1" applyFill="1"/>
    <xf numFmtId="2" fontId="0" fillId="18" borderId="0" xfId="0" applyNumberFormat="1" applyFill="1"/>
    <xf numFmtId="0" fontId="8" fillId="0" borderId="0" xfId="1"/>
    <xf numFmtId="2" fontId="8" fillId="0" borderId="0" xfId="1" applyNumberFormat="1"/>
    <xf numFmtId="0" fontId="18" fillId="17" borderId="0" xfId="32" applyBorder="1"/>
    <xf numFmtId="2" fontId="18" fillId="17" borderId="0" xfId="32" applyNumberFormat="1" applyBorder="1"/>
    <xf numFmtId="10" fontId="18" fillId="17" borderId="0" xfId="32" applyNumberFormat="1" applyBorder="1"/>
    <xf numFmtId="0" fontId="18" fillId="17" borderId="4" xfId="32" applyBorder="1"/>
    <xf numFmtId="0" fontId="0" fillId="0" borderId="0" xfId="0" applyFont="1"/>
    <xf numFmtId="0" fontId="8" fillId="0" borderId="6" xfId="1" applyBorder="1"/>
    <xf numFmtId="2" fontId="18" fillId="17" borderId="6" xfId="32" applyNumberFormat="1" applyBorder="1"/>
    <xf numFmtId="10" fontId="18" fillId="17" borderId="6" xfId="32" applyNumberFormat="1" applyBorder="1"/>
    <xf numFmtId="0" fontId="22" fillId="13" borderId="0" xfId="26" applyBorder="1"/>
    <xf numFmtId="0" fontId="29" fillId="0" borderId="0" xfId="1" applyFont="1"/>
    <xf numFmtId="0" fontId="21" fillId="12" borderId="0" xfId="25" applyBorder="1"/>
    <xf numFmtId="0" fontId="24" fillId="15" borderId="8" xfId="28"/>
    <xf numFmtId="165" fontId="24" fillId="15" borderId="8" xfId="28" applyNumberFormat="1"/>
    <xf numFmtId="0" fontId="0" fillId="0" borderId="4" xfId="0" applyBorder="1"/>
    <xf numFmtId="2" fontId="0" fillId="0" borderId="0" xfId="0" applyNumberFormat="1" applyFont="1" applyBorder="1"/>
    <xf numFmtId="165" fontId="26" fillId="16" borderId="9" xfId="30" applyNumberFormat="1"/>
    <xf numFmtId="165" fontId="27" fillId="15" borderId="8" xfId="31" applyNumberFormat="1" applyFill="1" applyBorder="1"/>
    <xf numFmtId="0" fontId="18" fillId="19" borderId="0" xfId="32" applyFill="1" applyBorder="1"/>
    <xf numFmtId="2" fontId="18" fillId="19" borderId="0" xfId="32" applyNumberFormat="1" applyFill="1" applyBorder="1"/>
    <xf numFmtId="10" fontId="18" fillId="19" borderId="0" xfId="32" applyNumberFormat="1" applyFill="1" applyBorder="1"/>
    <xf numFmtId="0" fontId="30" fillId="15" borderId="10" xfId="28" applyFont="1" applyBorder="1"/>
    <xf numFmtId="165" fontId="30" fillId="15" borderId="10" xfId="28" applyNumberFormat="1" applyFont="1" applyBorder="1"/>
    <xf numFmtId="0" fontId="18" fillId="20" borderId="0" xfId="32" applyFill="1" applyBorder="1"/>
    <xf numFmtId="0" fontId="18" fillId="20" borderId="0" xfId="32" applyFill="1"/>
    <xf numFmtId="2" fontId="18" fillId="20" borderId="0" xfId="32" applyNumberFormat="1" applyFill="1" applyBorder="1"/>
    <xf numFmtId="10" fontId="18" fillId="20" borderId="0" xfId="32" applyNumberFormat="1" applyFill="1" applyBorder="1"/>
    <xf numFmtId="0" fontId="18" fillId="21" borderId="0" xfId="32" applyFill="1" applyBorder="1"/>
    <xf numFmtId="2" fontId="18" fillId="21" borderId="0" xfId="32" applyNumberFormat="1" applyFill="1" applyBorder="1"/>
    <xf numFmtId="10" fontId="18" fillId="21" borderId="0" xfId="32" applyNumberFormat="1" applyFill="1" applyBorder="1"/>
    <xf numFmtId="0" fontId="0" fillId="0" borderId="6" xfId="0" applyBorder="1"/>
    <xf numFmtId="0" fontId="0" fillId="22" borderId="0" xfId="0" applyFill="1"/>
    <xf numFmtId="169" fontId="18" fillId="17" borderId="0" xfId="32" applyNumberFormat="1"/>
    <xf numFmtId="169" fontId="8" fillId="0" borderId="0" xfId="1" applyNumberFormat="1"/>
    <xf numFmtId="169" fontId="18" fillId="17" borderId="0" xfId="32" applyNumberFormat="1" applyBorder="1"/>
    <xf numFmtId="169" fontId="18" fillId="20" borderId="0" xfId="32" applyNumberFormat="1" applyFill="1"/>
    <xf numFmtId="169" fontId="0" fillId="22" borderId="0" xfId="0" applyNumberFormat="1" applyFill="1"/>
    <xf numFmtId="0" fontId="15" fillId="22" borderId="0" xfId="0" applyFont="1" applyFill="1"/>
    <xf numFmtId="169" fontId="15" fillId="22" borderId="0" xfId="0" applyNumberFormat="1" applyFont="1" applyFill="1"/>
    <xf numFmtId="0" fontId="14" fillId="22" borderId="0" xfId="0" applyFont="1" applyFill="1"/>
    <xf numFmtId="169" fontId="14" fillId="22" borderId="0" xfId="0" applyNumberFormat="1" applyFont="1" applyFill="1"/>
    <xf numFmtId="169" fontId="18" fillId="19" borderId="0" xfId="32" applyNumberFormat="1" applyFill="1" applyBorder="1"/>
    <xf numFmtId="169" fontId="18" fillId="20" borderId="0" xfId="32" applyNumberFormat="1" applyFill="1" applyBorder="1"/>
    <xf numFmtId="0" fontId="18" fillId="10" borderId="0" xfId="16"/>
    <xf numFmtId="169" fontId="24" fillId="15" borderId="11" xfId="28" applyNumberFormat="1" applyBorder="1"/>
    <xf numFmtId="169" fontId="30" fillId="15" borderId="12" xfId="28" applyNumberFormat="1" applyFont="1" applyBorder="1"/>
    <xf numFmtId="0" fontId="24" fillId="15" borderId="13" xfId="28" applyBorder="1"/>
    <xf numFmtId="0" fontId="30" fillId="15" borderId="14" xfId="28" applyFont="1" applyBorder="1"/>
    <xf numFmtId="1" fontId="18" fillId="17" borderId="0" xfId="32" applyNumberFormat="1" applyBorder="1"/>
    <xf numFmtId="0" fontId="24" fillId="15" borderId="10" xfId="28" applyBorder="1"/>
    <xf numFmtId="1" fontId="18" fillId="17" borderId="0" xfId="32" applyNumberFormat="1"/>
    <xf numFmtId="2" fontId="29" fillId="0" borderId="0" xfId="1" applyNumberFormat="1" applyFont="1"/>
    <xf numFmtId="1" fontId="29" fillId="0" borderId="0" xfId="1" applyNumberFormat="1" applyFont="1"/>
    <xf numFmtId="1" fontId="18" fillId="17" borderId="4" xfId="32" applyNumberFormat="1" applyBorder="1"/>
    <xf numFmtId="0" fontId="31" fillId="15" borderId="0" xfId="29" applyFont="1" applyBorder="1"/>
    <xf numFmtId="2" fontId="31" fillId="15" borderId="0" xfId="29" applyNumberFormat="1" applyFont="1" applyBorder="1"/>
    <xf numFmtId="2" fontId="31" fillId="15" borderId="0" xfId="28" applyNumberFormat="1" applyFont="1" applyBorder="1"/>
    <xf numFmtId="0" fontId="33" fillId="22" borderId="0" xfId="0" applyFont="1" applyFill="1" applyBorder="1"/>
    <xf numFmtId="0" fontId="33" fillId="17" borderId="0" xfId="32" applyFont="1" applyBorder="1"/>
    <xf numFmtId="2" fontId="33" fillId="17" borderId="0" xfId="32" applyNumberFormat="1" applyFont="1" applyBorder="1"/>
    <xf numFmtId="0" fontId="33" fillId="10" borderId="0" xfId="16" applyFont="1" applyBorder="1"/>
    <xf numFmtId="0" fontId="33" fillId="0" borderId="0" xfId="0" applyFont="1" applyBorder="1"/>
    <xf numFmtId="2" fontId="34" fillId="0" borderId="0" xfId="1" applyNumberFormat="1" applyFont="1" applyBorder="1"/>
    <xf numFmtId="0" fontId="33" fillId="20" borderId="0" xfId="32" applyFont="1" applyFill="1" applyBorder="1"/>
    <xf numFmtId="2" fontId="33" fillId="20" borderId="0" xfId="32" applyNumberFormat="1" applyFont="1" applyFill="1" applyBorder="1"/>
    <xf numFmtId="2" fontId="33" fillId="15" borderId="0" xfId="28" applyNumberFormat="1" applyFont="1" applyBorder="1"/>
    <xf numFmtId="0" fontId="33" fillId="19" borderId="0" xfId="32" applyFont="1" applyFill="1" applyBorder="1"/>
    <xf numFmtId="2" fontId="33" fillId="19" borderId="0" xfId="32" applyNumberFormat="1" applyFont="1" applyFill="1" applyBorder="1"/>
    <xf numFmtId="2" fontId="33" fillId="21" borderId="0" xfId="32" applyNumberFormat="1" applyFont="1" applyFill="1" applyBorder="1"/>
    <xf numFmtId="2" fontId="33" fillId="0" borderId="0" xfId="0" applyNumberFormat="1" applyFont="1" applyBorder="1"/>
    <xf numFmtId="0" fontId="24" fillId="15" borderId="11" xfId="28" applyBorder="1"/>
    <xf numFmtId="0" fontId="30" fillId="15" borderId="12" xfId="28" applyFont="1" applyBorder="1"/>
    <xf numFmtId="1" fontId="24" fillId="15" borderId="13" xfId="28" applyNumberFormat="1" applyBorder="1"/>
    <xf numFmtId="1" fontId="30" fillId="15" borderId="14" xfId="28" applyNumberFormat="1" applyFont="1" applyBorder="1"/>
    <xf numFmtId="0" fontId="31" fillId="15" borderId="0" xfId="28" applyFont="1" applyBorder="1"/>
    <xf numFmtId="0" fontId="33" fillId="15" borderId="0" xfId="28" applyFont="1" applyBorder="1"/>
    <xf numFmtId="10" fontId="18" fillId="10" borderId="0" xfId="16" applyNumberFormat="1"/>
    <xf numFmtId="1" fontId="8" fillId="0" borderId="0" xfId="1" applyNumberFormat="1"/>
    <xf numFmtId="1" fontId="18" fillId="10" borderId="0" xfId="16" applyNumberFormat="1"/>
    <xf numFmtId="1" fontId="0" fillId="22" borderId="0" xfId="0" applyNumberFormat="1" applyFill="1"/>
    <xf numFmtId="1" fontId="18" fillId="20" borderId="0" xfId="32" applyNumberFormat="1" applyFill="1" applyBorder="1"/>
    <xf numFmtId="1" fontId="14" fillId="22" borderId="0" xfId="0" applyNumberFormat="1" applyFont="1" applyFill="1"/>
    <xf numFmtId="1" fontId="18" fillId="19" borderId="0" xfId="32" applyNumberFormat="1" applyFill="1" applyBorder="1"/>
    <xf numFmtId="1" fontId="18" fillId="21" borderId="0" xfId="32" applyNumberFormat="1" applyFill="1" applyBorder="1"/>
    <xf numFmtId="10" fontId="18" fillId="17" borderId="0" xfId="32" applyNumberFormat="1"/>
    <xf numFmtId="2" fontId="18" fillId="10" borderId="0" xfId="16" applyNumberFormat="1"/>
    <xf numFmtId="165" fontId="29" fillId="0" borderId="0" xfId="1" applyNumberFormat="1" applyFont="1"/>
    <xf numFmtId="165" fontId="18" fillId="10" borderId="0" xfId="16" applyNumberFormat="1"/>
    <xf numFmtId="0" fontId="32" fillId="10" borderId="0" xfId="32" applyFont="1" applyFill="1" applyBorder="1"/>
    <xf numFmtId="0" fontId="32" fillId="10" borderId="0" xfId="32" applyFont="1" applyFill="1"/>
    <xf numFmtId="2" fontId="33" fillId="10" borderId="0" xfId="32" applyNumberFormat="1" applyFont="1" applyFill="1" applyBorder="1"/>
    <xf numFmtId="1" fontId="32" fillId="10" borderId="0" xfId="32" applyNumberFormat="1" applyFont="1" applyFill="1" applyBorder="1"/>
    <xf numFmtId="0" fontId="32" fillId="10" borderId="0" xfId="0" applyFont="1" applyFill="1"/>
    <xf numFmtId="2" fontId="32" fillId="10" borderId="0" xfId="32" applyNumberFormat="1" applyFont="1" applyFill="1" applyBorder="1"/>
    <xf numFmtId="10" fontId="32" fillId="10" borderId="0" xfId="32" applyNumberFormat="1" applyFont="1" applyFill="1" applyBorder="1"/>
    <xf numFmtId="0" fontId="32" fillId="10" borderId="4" xfId="32" applyFont="1" applyFill="1" applyBorder="1"/>
    <xf numFmtId="1" fontId="32" fillId="10" borderId="4" xfId="32" applyNumberFormat="1" applyFont="1" applyFill="1" applyBorder="1"/>
    <xf numFmtId="0" fontId="31" fillId="10" borderId="0" xfId="29" applyFont="1" applyFill="1" applyBorder="1"/>
    <xf numFmtId="0" fontId="33" fillId="10" borderId="0" xfId="32" applyFont="1" applyFill="1" applyBorder="1"/>
    <xf numFmtId="0" fontId="0" fillId="0" borderId="0" xfId="0" applyFont="1" applyBorder="1"/>
    <xf numFmtId="0" fontId="24" fillId="15" borderId="14" xfId="28" applyBorder="1"/>
    <xf numFmtId="0" fontId="26" fillId="22" borderId="0" xfId="29" applyFont="1" applyFill="1" applyBorder="1"/>
    <xf numFmtId="1" fontId="15" fillId="22" borderId="0" xfId="0" applyNumberFormat="1" applyFont="1" applyFill="1"/>
    <xf numFmtId="0" fontId="28" fillId="22" borderId="0" xfId="27" applyFont="1" applyFill="1"/>
    <xf numFmtId="0" fontId="28" fillId="22" borderId="0" xfId="25" applyFont="1" applyFill="1"/>
    <xf numFmtId="0" fontId="15" fillId="22" borderId="0" xfId="32" applyFont="1" applyFill="1"/>
    <xf numFmtId="0" fontId="26" fillId="22" borderId="9" xfId="30" applyFont="1" applyFill="1"/>
    <xf numFmtId="0" fontId="28" fillId="22" borderId="0" xfId="25" applyFont="1" applyFill="1" applyBorder="1"/>
    <xf numFmtId="2" fontId="15" fillId="22" borderId="0" xfId="0" applyNumberFormat="1" applyFont="1" applyFill="1"/>
    <xf numFmtId="0" fontId="32" fillId="10" borderId="0" xfId="0" applyFont="1" applyFill="1" applyBorder="1"/>
    <xf numFmtId="1" fontId="0" fillId="0" borderId="0" xfId="0" applyNumberFormat="1" applyBorder="1"/>
    <xf numFmtId="169" fontId="0" fillId="0" borderId="0" xfId="0" applyNumberFormat="1" applyBorder="1"/>
    <xf numFmtId="0" fontId="8" fillId="0" borderId="0" xfId="1" applyBorder="1"/>
    <xf numFmtId="169" fontId="8" fillId="0" borderId="0" xfId="1" applyNumberFormat="1" applyBorder="1"/>
    <xf numFmtId="1" fontId="8" fillId="0" borderId="0" xfId="1" applyNumberFormat="1" applyBorder="1"/>
    <xf numFmtId="0" fontId="29" fillId="0" borderId="0" xfId="1" applyFont="1" applyBorder="1"/>
    <xf numFmtId="169" fontId="18" fillId="21" borderId="0" xfId="32" applyNumberFormat="1" applyFill="1" applyBorder="1"/>
    <xf numFmtId="169" fontId="22" fillId="13" borderId="0" xfId="26" applyNumberFormat="1" applyBorder="1"/>
    <xf numFmtId="169" fontId="21" fillId="12" borderId="0" xfId="25" applyNumberFormat="1" applyBorder="1"/>
    <xf numFmtId="0" fontId="0" fillId="23" borderId="0" xfId="0" applyFill="1"/>
  </cellXfs>
  <cellStyles count="33">
    <cellStyle name="20% - Accent3 2" xfId="8"/>
    <cellStyle name="20% - Accent5 2" xfId="7"/>
    <cellStyle name="20% - Accent6 2" xfId="5"/>
    <cellStyle name="40% - Accent3 2" xfId="9"/>
    <cellStyle name="40% - Accent5 2" xfId="4"/>
    <cellStyle name="Bad" xfId="26" builtinId="27"/>
    <cellStyle name="Calculation" xfId="29" builtinId="22"/>
    <cellStyle name="Check Cell" xfId="30" builtinId="23"/>
    <cellStyle name="Comma" xfId="10" builtinId="3"/>
    <cellStyle name="Followed Hyperlink" xfId="3" builtinId="9" hidden="1"/>
    <cellStyle name="Followed Hyperlink" xfId="13" builtinId="9" hidden="1"/>
    <cellStyle name="Followed Hyperlink" xfId="15" builtinId="9" hidden="1"/>
    <cellStyle name="Followed Hyperlink" xfId="18" builtinId="9" hidden="1"/>
    <cellStyle name="Followed Hyperlink" xfId="20" builtinId="9" hidden="1"/>
    <cellStyle name="Followed Hyperlink" xfId="22" builtinId="9" hidden="1"/>
    <cellStyle name="Followed Hyperlink" xfId="24" builtinId="9" hidden="1"/>
    <cellStyle name="Good" xfId="25" builtinId="26"/>
    <cellStyle name="Hyperlink" xfId="2" builtinId="8" hidden="1"/>
    <cellStyle name="Hyperlink" xfId="12" builtinId="8" hidden="1"/>
    <cellStyle name="Hyperlink" xfId="14" builtinId="8" hidden="1"/>
    <cellStyle name="Hyperlink" xfId="17" builtinId="8" hidden="1"/>
    <cellStyle name="Hyperlink" xfId="19" builtinId="8" hidden="1"/>
    <cellStyle name="Hyperlink" xfId="21" builtinId="8" hidden="1"/>
    <cellStyle name="Hyperlink" xfId="23" builtinId="8" hidden="1"/>
    <cellStyle name="Input" xfId="11" builtinId="20"/>
    <cellStyle name="Neutral" xfId="27" builtinId="28"/>
    <cellStyle name="Normal" xfId="0" builtinId="0"/>
    <cellStyle name="Normal 2" xfId="1"/>
    <cellStyle name="Note 2" xfId="6"/>
    <cellStyle name="Output" xfId="28" builtinId="21"/>
    <cellStyle name="Style 1" xfId="32"/>
    <cellStyle name="Style 2" xfId="16"/>
    <cellStyle name="Warning Text" xfId="31" builtinId="1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70"/>
  <sheetViews>
    <sheetView topLeftCell="A43" workbookViewId="0">
      <selection activeCell="L4" sqref="L4"/>
    </sheetView>
  </sheetViews>
  <sheetFormatPr defaultColWidth="11" defaultRowHeight="15.75" x14ac:dyDescent="0.25"/>
  <cols>
    <col min="1" max="1" width="19.375" customWidth="1"/>
    <col min="59" max="59" width="14.625" bestFit="1" customWidth="1"/>
  </cols>
  <sheetData>
    <row r="1" spans="1:11" ht="18.75" x14ac:dyDescent="0.3">
      <c r="A1" s="127" t="s">
        <v>24</v>
      </c>
    </row>
    <row r="3" spans="1:11" x14ac:dyDescent="0.25">
      <c r="A3" s="98" t="s">
        <v>119</v>
      </c>
    </row>
    <row r="4" spans="1:11" ht="16.5" thickBot="1" x14ac:dyDescent="0.3">
      <c r="A4" s="79" t="s">
        <v>46</v>
      </c>
      <c r="B4" s="68" t="s">
        <v>15</v>
      </c>
      <c r="C4" s="68" t="s">
        <v>16</v>
      </c>
      <c r="D4" s="68" t="s">
        <v>17</v>
      </c>
      <c r="E4" s="68" t="s">
        <v>18</v>
      </c>
      <c r="F4" s="68" t="s">
        <v>19</v>
      </c>
      <c r="G4" s="68" t="s">
        <v>20</v>
      </c>
      <c r="H4" s="68" t="s">
        <v>21</v>
      </c>
      <c r="I4" s="68" t="s">
        <v>22</v>
      </c>
      <c r="J4" s="68" t="s">
        <v>115</v>
      </c>
      <c r="K4" s="69" t="s">
        <v>23</v>
      </c>
    </row>
    <row r="5" spans="1:11" x14ac:dyDescent="0.25">
      <c r="A5" s="77" t="s">
        <v>0</v>
      </c>
      <c r="B5" s="66">
        <v>46.2</v>
      </c>
      <c r="C5" s="66">
        <v>3.95</v>
      </c>
      <c r="D5" s="66">
        <v>17.48</v>
      </c>
      <c r="E5" s="66">
        <v>12.26</v>
      </c>
      <c r="F5" s="66">
        <v>5.18</v>
      </c>
      <c r="G5" s="66">
        <v>10.119999999999999</v>
      </c>
      <c r="H5" s="66">
        <v>3.4</v>
      </c>
      <c r="I5" s="66">
        <v>1.42</v>
      </c>
      <c r="J5" s="2">
        <v>100</v>
      </c>
      <c r="K5" s="67">
        <v>0.40799999999999997</v>
      </c>
    </row>
    <row r="6" spans="1:11" x14ac:dyDescent="0.25">
      <c r="A6" s="77" t="s">
        <v>2</v>
      </c>
      <c r="B6" s="66">
        <v>49.96</v>
      </c>
      <c r="C6" s="66">
        <v>3.13</v>
      </c>
      <c r="D6" s="66">
        <v>17.989999999999998</v>
      </c>
      <c r="E6" s="66">
        <v>10.14</v>
      </c>
      <c r="F6" s="66">
        <v>3.99</v>
      </c>
      <c r="G6" s="66">
        <v>7.81</v>
      </c>
      <c r="H6" s="66">
        <v>4.71</v>
      </c>
      <c r="I6" s="66">
        <v>2.27</v>
      </c>
      <c r="J6" s="2">
        <v>100</v>
      </c>
      <c r="K6" s="67">
        <v>0.56699999999999995</v>
      </c>
    </row>
    <row r="7" spans="1:11" x14ac:dyDescent="0.25">
      <c r="A7" s="77" t="s">
        <v>3</v>
      </c>
      <c r="B7" s="66">
        <v>53.72</v>
      </c>
      <c r="C7" s="66">
        <v>2.31</v>
      </c>
      <c r="D7" s="66">
        <v>18.5</v>
      </c>
      <c r="E7" s="66">
        <v>8.01</v>
      </c>
      <c r="F7" s="66">
        <v>2.8</v>
      </c>
      <c r="G7" s="66">
        <v>5.51</v>
      </c>
      <c r="H7" s="66">
        <v>6.02</v>
      </c>
      <c r="I7" s="66">
        <v>3.13</v>
      </c>
      <c r="J7" s="2">
        <v>100</v>
      </c>
      <c r="K7" s="67">
        <v>0.71799999999999997</v>
      </c>
    </row>
    <row r="8" spans="1:11" x14ac:dyDescent="0.25">
      <c r="A8" s="77" t="s">
        <v>4</v>
      </c>
      <c r="B8" s="66">
        <v>57.48</v>
      </c>
      <c r="C8" s="66">
        <v>1.5</v>
      </c>
      <c r="D8" s="66">
        <v>19</v>
      </c>
      <c r="E8" s="66">
        <v>5.89</v>
      </c>
      <c r="F8" s="66">
        <v>1.61</v>
      </c>
      <c r="G8" s="66">
        <v>3.21</v>
      </c>
      <c r="H8" s="66">
        <v>7.33</v>
      </c>
      <c r="I8" s="66">
        <v>3.98</v>
      </c>
      <c r="J8" s="2">
        <v>100</v>
      </c>
      <c r="K8" s="67">
        <v>0.86099999999999999</v>
      </c>
    </row>
    <row r="9" spans="1:11" x14ac:dyDescent="0.25">
      <c r="A9" s="78" t="s">
        <v>1</v>
      </c>
      <c r="B9" s="70">
        <v>61.24</v>
      </c>
      <c r="C9" s="70">
        <v>0.68</v>
      </c>
      <c r="D9" s="70">
        <v>19.510000000000002</v>
      </c>
      <c r="E9" s="70">
        <v>3.77</v>
      </c>
      <c r="F9" s="70">
        <v>0.43</v>
      </c>
      <c r="G9" s="70">
        <v>0.91</v>
      </c>
      <c r="H9" s="70">
        <v>8.6300000000000008</v>
      </c>
      <c r="I9" s="70">
        <v>4.84</v>
      </c>
      <c r="J9" s="71">
        <v>100</v>
      </c>
      <c r="K9" s="72">
        <v>0.996</v>
      </c>
    </row>
    <row r="10" spans="1:11" x14ac:dyDescent="0.25">
      <c r="A10" s="77" t="s">
        <v>5</v>
      </c>
      <c r="B10" s="66">
        <v>45.293753619999997</v>
      </c>
      <c r="C10" s="66">
        <v>3.8694700009999998</v>
      </c>
      <c r="D10" s="66">
        <v>17.141082870000002</v>
      </c>
      <c r="E10" s="66">
        <v>12.020347210000001</v>
      </c>
      <c r="F10" s="66">
        <v>5.0751823720000004</v>
      </c>
      <c r="G10" s="66">
        <v>9.9169608870000001</v>
      </c>
      <c r="H10" s="66">
        <v>4.6256970309999996</v>
      </c>
      <c r="I10" s="66">
        <v>2.0575060079999998</v>
      </c>
      <c r="J10" s="2">
        <v>100</v>
      </c>
      <c r="K10" s="67">
        <v>0.57399999999999995</v>
      </c>
    </row>
    <row r="11" spans="1:11" x14ac:dyDescent="0.25">
      <c r="A11" s="77" t="s">
        <v>6</v>
      </c>
      <c r="B11" s="66">
        <v>48.980339319999999</v>
      </c>
      <c r="C11" s="66">
        <v>3.0682849110000001</v>
      </c>
      <c r="D11" s="66">
        <v>17.637576979999999</v>
      </c>
      <c r="E11" s="66">
        <v>9.9384472620000004</v>
      </c>
      <c r="F11" s="66">
        <v>3.911215715</v>
      </c>
      <c r="G11" s="66">
        <v>7.6598962940000002</v>
      </c>
      <c r="H11" s="66">
        <v>5.9091964890000002</v>
      </c>
      <c r="I11" s="66">
        <v>2.895043035</v>
      </c>
      <c r="J11" s="2">
        <v>100</v>
      </c>
      <c r="K11" s="67">
        <v>0.72899999999999998</v>
      </c>
    </row>
    <row r="12" spans="1:11" x14ac:dyDescent="0.25">
      <c r="A12" s="77" t="s">
        <v>7</v>
      </c>
      <c r="B12" s="66">
        <v>52.666925020000001</v>
      </c>
      <c r="C12" s="66">
        <v>2.2670998199999999</v>
      </c>
      <c r="D12" s="66">
        <v>18.134071079999998</v>
      </c>
      <c r="E12" s="66">
        <v>7.8565473150000003</v>
      </c>
      <c r="F12" s="66">
        <v>2.747249058</v>
      </c>
      <c r="G12" s="66">
        <v>5.4028317020000003</v>
      </c>
      <c r="H12" s="66">
        <v>7.1926959469999998</v>
      </c>
      <c r="I12" s="66">
        <v>3.7325800619999998</v>
      </c>
      <c r="J12" s="2">
        <v>100</v>
      </c>
      <c r="K12" s="67">
        <v>0.875</v>
      </c>
    </row>
    <row r="13" spans="1:11" x14ac:dyDescent="0.25">
      <c r="A13" s="77" t="s">
        <v>8</v>
      </c>
      <c r="B13" s="66">
        <v>56.353510720000003</v>
      </c>
      <c r="C13" s="66">
        <v>1.4659147290000001</v>
      </c>
      <c r="D13" s="66">
        <v>18.630565180000001</v>
      </c>
      <c r="E13" s="66">
        <v>5.774647367</v>
      </c>
      <c r="F13" s="66">
        <v>1.583282402</v>
      </c>
      <c r="G13" s="66">
        <v>3.14576711</v>
      </c>
      <c r="H13" s="66">
        <v>8.4761954040000003</v>
      </c>
      <c r="I13" s="66">
        <v>4.5701170879999999</v>
      </c>
      <c r="J13" s="2">
        <v>100</v>
      </c>
      <c r="K13" s="67">
        <v>1.014</v>
      </c>
    </row>
    <row r="14" spans="1:11" x14ac:dyDescent="0.25">
      <c r="A14" s="78" t="s">
        <v>9</v>
      </c>
      <c r="B14" s="70">
        <v>60.040096419999998</v>
      </c>
      <c r="C14" s="70">
        <v>0.66472963900000004</v>
      </c>
      <c r="D14" s="70">
        <v>19.127059289999998</v>
      </c>
      <c r="E14" s="70">
        <v>3.6927474199999999</v>
      </c>
      <c r="F14" s="70">
        <v>0.41931574500000002</v>
      </c>
      <c r="G14" s="70">
        <v>0.888702518</v>
      </c>
      <c r="H14" s="70">
        <v>9.7596948619999999</v>
      </c>
      <c r="I14" s="70">
        <v>5.4076541149999997</v>
      </c>
      <c r="J14" s="71">
        <v>100</v>
      </c>
      <c r="K14" s="72">
        <v>1.145</v>
      </c>
    </row>
    <row r="15" spans="1:11" x14ac:dyDescent="0.25">
      <c r="A15" s="77" t="s">
        <v>10</v>
      </c>
      <c r="B15" s="66">
        <v>44.04</v>
      </c>
      <c r="C15" s="66">
        <v>3.76</v>
      </c>
      <c r="D15" s="66">
        <v>16.670000000000002</v>
      </c>
      <c r="E15" s="66">
        <v>11.69</v>
      </c>
      <c r="F15" s="66">
        <v>4.93</v>
      </c>
      <c r="G15" s="66">
        <v>9.64</v>
      </c>
      <c r="H15" s="66">
        <v>6.32</v>
      </c>
      <c r="I15" s="66">
        <v>2.94</v>
      </c>
      <c r="J15" s="2">
        <v>100</v>
      </c>
      <c r="K15" s="67">
        <v>0.81499999999999995</v>
      </c>
    </row>
    <row r="16" spans="1:11" x14ac:dyDescent="0.25">
      <c r="A16" s="77" t="s">
        <v>11</v>
      </c>
      <c r="B16" s="66">
        <v>47.63</v>
      </c>
      <c r="C16" s="66">
        <v>2.98</v>
      </c>
      <c r="D16" s="66">
        <v>17.149999999999999</v>
      </c>
      <c r="E16" s="66">
        <v>9.66</v>
      </c>
      <c r="F16" s="66">
        <v>3.8</v>
      </c>
      <c r="G16" s="66">
        <v>7.45</v>
      </c>
      <c r="H16" s="66">
        <v>7.57</v>
      </c>
      <c r="I16" s="66">
        <v>3.75</v>
      </c>
      <c r="J16" s="2">
        <v>100</v>
      </c>
      <c r="K16" s="67">
        <v>0.96299999999999997</v>
      </c>
    </row>
    <row r="17" spans="1:20" x14ac:dyDescent="0.25">
      <c r="A17" s="77" t="s">
        <v>12</v>
      </c>
      <c r="B17" s="66">
        <v>51.21</v>
      </c>
      <c r="C17" s="66">
        <v>2.2000000000000002</v>
      </c>
      <c r="D17" s="66">
        <v>17.63</v>
      </c>
      <c r="E17" s="66">
        <v>7.64</v>
      </c>
      <c r="F17" s="66">
        <v>2.67</v>
      </c>
      <c r="G17" s="66">
        <v>5.25</v>
      </c>
      <c r="H17" s="66">
        <v>8.82</v>
      </c>
      <c r="I17" s="66">
        <v>4.57</v>
      </c>
      <c r="J17" s="2">
        <v>100</v>
      </c>
      <c r="K17" s="67">
        <v>1.103</v>
      </c>
    </row>
    <row r="18" spans="1:20" x14ac:dyDescent="0.25">
      <c r="A18" s="77" t="s">
        <v>13</v>
      </c>
      <c r="B18" s="66">
        <v>54.8</v>
      </c>
      <c r="C18" s="66">
        <v>1.43</v>
      </c>
      <c r="D18" s="66">
        <v>18.12</v>
      </c>
      <c r="E18" s="66">
        <v>5.62</v>
      </c>
      <c r="F18" s="66">
        <v>1.54</v>
      </c>
      <c r="G18" s="66">
        <v>3.06</v>
      </c>
      <c r="H18" s="66">
        <v>10.07</v>
      </c>
      <c r="I18" s="66">
        <v>5.38</v>
      </c>
      <c r="J18" s="2">
        <v>100</v>
      </c>
      <c r="K18" s="67">
        <v>1.236</v>
      </c>
    </row>
    <row r="19" spans="1:20" ht="16.5" thickBot="1" x14ac:dyDescent="0.3">
      <c r="A19" s="79" t="s">
        <v>14</v>
      </c>
      <c r="B19" s="73">
        <v>58.38</v>
      </c>
      <c r="C19" s="73">
        <v>0.65</v>
      </c>
      <c r="D19" s="73">
        <v>18.600000000000001</v>
      </c>
      <c r="E19" s="73">
        <v>3.59</v>
      </c>
      <c r="F19" s="73">
        <v>0.41</v>
      </c>
      <c r="G19" s="73">
        <v>0.86</v>
      </c>
      <c r="H19" s="73">
        <v>11.31</v>
      </c>
      <c r="I19" s="73">
        <v>6.2</v>
      </c>
      <c r="J19" s="74">
        <v>100</v>
      </c>
      <c r="K19" s="75">
        <v>1.3620000000000001</v>
      </c>
    </row>
    <row r="20" spans="1:20" x14ac:dyDescent="0.25">
      <c r="A20" s="1"/>
      <c r="B20" s="1"/>
      <c r="C20" s="1"/>
      <c r="D20" s="1"/>
      <c r="E20" s="1"/>
      <c r="F20" s="1"/>
      <c r="G20" s="1"/>
      <c r="H20" s="1"/>
      <c r="I20" s="1"/>
      <c r="J20" s="1"/>
      <c r="K20" s="1"/>
      <c r="L20" s="1"/>
    </row>
    <row r="22" spans="1:20" x14ac:dyDescent="0.25">
      <c r="A22" s="141" t="s">
        <v>43</v>
      </c>
    </row>
    <row r="23" spans="1:20" ht="16.5" thickBot="1" x14ac:dyDescent="0.3">
      <c r="A23" s="82" t="s">
        <v>46</v>
      </c>
      <c r="B23" s="45" t="s">
        <v>26</v>
      </c>
      <c r="C23" s="45" t="s">
        <v>25</v>
      </c>
      <c r="D23" s="45" t="s">
        <v>27</v>
      </c>
      <c r="E23" s="45" t="s">
        <v>28</v>
      </c>
      <c r="F23" s="45" t="s">
        <v>29</v>
      </c>
      <c r="G23" s="45" t="s">
        <v>30</v>
      </c>
      <c r="H23" s="45" t="s">
        <v>31</v>
      </c>
      <c r="I23" s="45" t="s">
        <v>32</v>
      </c>
      <c r="J23" s="45" t="s">
        <v>33</v>
      </c>
      <c r="K23" s="45" t="s">
        <v>34</v>
      </c>
      <c r="L23" s="45" t="s">
        <v>35</v>
      </c>
      <c r="M23" s="45" t="s">
        <v>36</v>
      </c>
      <c r="N23" s="45" t="s">
        <v>37</v>
      </c>
      <c r="O23" s="45" t="s">
        <v>38</v>
      </c>
      <c r="P23" s="45" t="s">
        <v>39</v>
      </c>
      <c r="Q23" s="45" t="s">
        <v>40</v>
      </c>
      <c r="R23" s="45" t="s">
        <v>41</v>
      </c>
      <c r="S23" s="45" t="s">
        <v>42</v>
      </c>
      <c r="T23" s="45" t="s">
        <v>116</v>
      </c>
    </row>
    <row r="24" spans="1:20" x14ac:dyDescent="0.25">
      <c r="A24" s="80" t="s">
        <v>0</v>
      </c>
      <c r="B24">
        <v>140</v>
      </c>
      <c r="C24">
        <v>105</v>
      </c>
      <c r="D24">
        <v>410</v>
      </c>
      <c r="E24">
        <v>35</v>
      </c>
      <c r="F24">
        <v>20</v>
      </c>
      <c r="G24">
        <v>23</v>
      </c>
      <c r="H24">
        <v>35</v>
      </c>
      <c r="I24">
        <v>12</v>
      </c>
      <c r="J24">
        <v>16</v>
      </c>
      <c r="K24">
        <v>250</v>
      </c>
      <c r="L24">
        <v>210</v>
      </c>
      <c r="M24">
        <v>45</v>
      </c>
      <c r="N24">
        <v>20</v>
      </c>
      <c r="O24">
        <v>70</v>
      </c>
      <c r="P24">
        <v>25</v>
      </c>
      <c r="Q24">
        <v>510</v>
      </c>
      <c r="R24">
        <v>20</v>
      </c>
      <c r="S24">
        <v>7</v>
      </c>
      <c r="T24">
        <v>2448</v>
      </c>
    </row>
    <row r="25" spans="1:20" ht="16.5" thickBot="1" x14ac:dyDescent="0.3">
      <c r="A25" s="81" t="s">
        <v>1</v>
      </c>
      <c r="B25" s="34">
        <v>410</v>
      </c>
      <c r="C25" s="34">
        <v>380</v>
      </c>
      <c r="D25" s="34">
        <v>410</v>
      </c>
      <c r="E25" s="34">
        <v>320</v>
      </c>
      <c r="F25" s="34">
        <v>350</v>
      </c>
      <c r="G25" s="34">
        <v>110</v>
      </c>
      <c r="H25" s="34">
        <v>170</v>
      </c>
      <c r="I25" s="34">
        <v>1</v>
      </c>
      <c r="J25" s="34">
        <v>260</v>
      </c>
      <c r="K25" s="34">
        <v>580</v>
      </c>
      <c r="L25" s="34">
        <v>340</v>
      </c>
      <c r="M25" s="34">
        <v>1</v>
      </c>
      <c r="N25" s="34">
        <v>280</v>
      </c>
      <c r="O25" s="34">
        <v>160</v>
      </c>
      <c r="P25" s="34">
        <v>620</v>
      </c>
      <c r="Q25" s="34">
        <v>45</v>
      </c>
      <c r="R25" s="34">
        <v>25</v>
      </c>
      <c r="S25" s="34">
        <v>1</v>
      </c>
      <c r="T25" s="34">
        <v>5084</v>
      </c>
    </row>
    <row r="27" spans="1:20" x14ac:dyDescent="0.25">
      <c r="A27" s="98" t="s">
        <v>45</v>
      </c>
    </row>
    <row r="28" spans="1:20" ht="16.5" thickBot="1" x14ac:dyDescent="0.3">
      <c r="A28" s="82" t="s">
        <v>46</v>
      </c>
      <c r="B28" s="45" t="s">
        <v>124</v>
      </c>
      <c r="C28" s="34"/>
    </row>
    <row r="29" spans="1:20" x14ac:dyDescent="0.25">
      <c r="A29" s="76" t="s">
        <v>0</v>
      </c>
      <c r="B29" s="4">
        <v>525.87755817520485</v>
      </c>
      <c r="C29" t="s">
        <v>44</v>
      </c>
    </row>
    <row r="30" spans="1:20" ht="16.5" thickBot="1" x14ac:dyDescent="0.3">
      <c r="A30" s="82" t="s">
        <v>1</v>
      </c>
      <c r="B30" s="65">
        <v>2270.0921462134615</v>
      </c>
      <c r="C30" s="34" t="s">
        <v>44</v>
      </c>
    </row>
    <row r="32" spans="1:20" x14ac:dyDescent="0.25">
      <c r="A32" t="s">
        <v>120</v>
      </c>
    </row>
    <row r="33" spans="1:60" ht="16.5" thickBot="1" x14ac:dyDescent="0.3">
      <c r="A33" s="82" t="s">
        <v>121</v>
      </c>
      <c r="B33" s="45" t="s">
        <v>118</v>
      </c>
    </row>
    <row r="34" spans="1:60" x14ac:dyDescent="0.25">
      <c r="A34" s="76" t="s">
        <v>122</v>
      </c>
      <c r="B34">
        <v>66</v>
      </c>
    </row>
    <row r="35" spans="1:60" ht="16.5" thickBot="1" x14ac:dyDescent="0.3">
      <c r="A35" s="82" t="s">
        <v>123</v>
      </c>
      <c r="B35" s="34">
        <v>34</v>
      </c>
    </row>
    <row r="37" spans="1:60" x14ac:dyDescent="0.25">
      <c r="A37" s="98" t="s">
        <v>117</v>
      </c>
    </row>
    <row r="38" spans="1:60" ht="16.5" thickBot="1" x14ac:dyDescent="0.3">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row>
    <row r="39" spans="1:60" x14ac:dyDescent="0.25">
      <c r="E39" s="10" t="s">
        <v>109</v>
      </c>
      <c r="S39" s="10" t="s">
        <v>106</v>
      </c>
      <c r="AD39" s="11" t="s">
        <v>107</v>
      </c>
      <c r="AP39" s="10" t="s">
        <v>108</v>
      </c>
      <c r="BB39" s="76" t="s">
        <v>107</v>
      </c>
      <c r="BC39" s="76" t="s">
        <v>118</v>
      </c>
      <c r="BD39" s="76" t="s">
        <v>107</v>
      </c>
      <c r="BE39" s="76" t="s">
        <v>107</v>
      </c>
      <c r="BF39" s="76" t="s">
        <v>107</v>
      </c>
      <c r="BG39" s="76" t="s">
        <v>107</v>
      </c>
      <c r="BH39" s="76" t="s">
        <v>107</v>
      </c>
    </row>
    <row r="40" spans="1:60" ht="16.5" thickBot="1" x14ac:dyDescent="0.3">
      <c r="A40" s="82" t="s">
        <v>72</v>
      </c>
      <c r="B40" s="45" t="s">
        <v>73</v>
      </c>
      <c r="C40" s="45" t="s">
        <v>74</v>
      </c>
      <c r="D40" s="45"/>
      <c r="E40" s="46" t="s">
        <v>75</v>
      </c>
      <c r="F40" s="46" t="s">
        <v>76</v>
      </c>
      <c r="G40" s="46" t="s">
        <v>77</v>
      </c>
      <c r="H40" s="46" t="s">
        <v>78</v>
      </c>
      <c r="I40" s="46" t="s">
        <v>79</v>
      </c>
      <c r="J40" s="46" t="s">
        <v>81</v>
      </c>
      <c r="K40" s="46" t="s">
        <v>82</v>
      </c>
      <c r="L40" s="46" t="s">
        <v>83</v>
      </c>
      <c r="M40" s="46" t="s">
        <v>84</v>
      </c>
      <c r="N40" s="46" t="s">
        <v>85</v>
      </c>
      <c r="O40" s="46" t="s">
        <v>86</v>
      </c>
      <c r="P40" s="46" t="s">
        <v>87</v>
      </c>
      <c r="Q40" s="46" t="s">
        <v>88</v>
      </c>
      <c r="R40" s="46"/>
      <c r="S40" s="46" t="str">
        <f>E40</f>
        <v xml:space="preserve">   SiO2  </v>
      </c>
      <c r="T40" s="46" t="str">
        <f>F40</f>
        <v xml:space="preserve">   TiO2  </v>
      </c>
      <c r="U40" s="46" t="str">
        <f>G40</f>
        <v xml:space="preserve">   Al2O3 </v>
      </c>
      <c r="V40" s="46" t="str">
        <f>H40</f>
        <v xml:space="preserve">   FeO(T)   </v>
      </c>
      <c r="W40" s="46" t="str">
        <f>J40</f>
        <v xml:space="preserve">   MgO   </v>
      </c>
      <c r="X40" s="46" t="str">
        <f>K40</f>
        <v xml:space="preserve">   CaO   </v>
      </c>
      <c r="Y40" s="46" t="str">
        <f>L40</f>
        <v xml:space="preserve">   Na2O  </v>
      </c>
      <c r="Z40" s="46" t="str">
        <f>M40</f>
        <v xml:space="preserve">   K2O   </v>
      </c>
      <c r="AA40" s="46" t="s">
        <v>85</v>
      </c>
      <c r="AB40" s="46" t="s">
        <v>86</v>
      </c>
      <c r="AC40" s="46" t="s">
        <v>90</v>
      </c>
      <c r="AD40" s="46" t="str">
        <f>E40</f>
        <v xml:space="preserve">   SiO2  </v>
      </c>
      <c r="AE40" s="46" t="str">
        <f>F40</f>
        <v xml:space="preserve">   TiO2  </v>
      </c>
      <c r="AF40" s="46" t="str">
        <f>G40</f>
        <v xml:space="preserve">   Al2O3 </v>
      </c>
      <c r="AG40" s="46" t="str">
        <f>H40</f>
        <v xml:space="preserve">   FeO(T)   </v>
      </c>
      <c r="AH40" s="46" t="str">
        <f>J40</f>
        <v xml:space="preserve">   MgO   </v>
      </c>
      <c r="AI40" s="46" t="str">
        <f>K40</f>
        <v xml:space="preserve">   CaO   </v>
      </c>
      <c r="AJ40" s="46" t="str">
        <f>L40</f>
        <v xml:space="preserve">   Na2O  </v>
      </c>
      <c r="AK40" s="46" t="str">
        <f>M40</f>
        <v xml:space="preserve">   K2O   </v>
      </c>
      <c r="AL40" s="46" t="s">
        <v>85</v>
      </c>
      <c r="AM40" s="46" t="s">
        <v>86</v>
      </c>
      <c r="AN40" s="46" t="str">
        <f>P40</f>
        <v xml:space="preserve">  Tot. Fe2</v>
      </c>
      <c r="AO40" s="46"/>
      <c r="AP40" s="46" t="s">
        <v>91</v>
      </c>
      <c r="AQ40" s="46" t="s">
        <v>92</v>
      </c>
      <c r="AR40" s="46" t="s">
        <v>93</v>
      </c>
      <c r="AS40" s="46" t="s">
        <v>94</v>
      </c>
      <c r="AT40" s="46" t="s">
        <v>96</v>
      </c>
      <c r="AU40" s="46" t="s">
        <v>97</v>
      </c>
      <c r="AV40" s="46" t="s">
        <v>98</v>
      </c>
      <c r="AW40" s="46" t="s">
        <v>99</v>
      </c>
      <c r="AX40" s="46" t="s">
        <v>85</v>
      </c>
      <c r="AY40" s="46" t="s">
        <v>86</v>
      </c>
      <c r="AZ40" s="46" t="s">
        <v>90</v>
      </c>
      <c r="BA40" s="46"/>
      <c r="BB40" s="46" t="s">
        <v>100</v>
      </c>
      <c r="BC40" s="46" t="s">
        <v>101</v>
      </c>
      <c r="BD40" s="46" t="s">
        <v>102</v>
      </c>
      <c r="BE40" s="46" t="s">
        <v>23</v>
      </c>
      <c r="BF40" s="46" t="s">
        <v>103</v>
      </c>
      <c r="BG40" s="46" t="s">
        <v>104</v>
      </c>
      <c r="BH40" s="46" t="s">
        <v>105</v>
      </c>
    </row>
    <row r="41" spans="1:60" x14ac:dyDescent="0.25">
      <c r="A41" s="6" t="s">
        <v>47</v>
      </c>
      <c r="B41" s="47">
        <v>1</v>
      </c>
      <c r="C41" s="48" t="s">
        <v>59</v>
      </c>
      <c r="D41" s="49"/>
      <c r="E41" s="15">
        <v>55.484000000000002</v>
      </c>
      <c r="F41" s="15">
        <v>0.53300000000000003</v>
      </c>
      <c r="G41" s="15">
        <v>16.245000000000001</v>
      </c>
      <c r="H41" s="15">
        <v>2.621</v>
      </c>
      <c r="I41" s="15">
        <v>2.9128695265614581</v>
      </c>
      <c r="J41" s="15">
        <v>0.38200000000000001</v>
      </c>
      <c r="K41" s="15">
        <v>0.88900000000000001</v>
      </c>
      <c r="L41" s="15">
        <v>11.065</v>
      </c>
      <c r="M41" s="15">
        <v>5.4180000000000001</v>
      </c>
      <c r="N41" s="15"/>
      <c r="O41" s="15"/>
      <c r="P41" s="15">
        <v>92.637</v>
      </c>
      <c r="Q41" s="15">
        <v>92.928869526561456</v>
      </c>
      <c r="R41" s="15"/>
      <c r="S41" s="15">
        <v>59.893994840074704</v>
      </c>
      <c r="T41" s="15">
        <v>0.57536405539903068</v>
      </c>
      <c r="U41" s="15">
        <v>17.536189643447003</v>
      </c>
      <c r="V41" s="15">
        <v>2.8293230566620253</v>
      </c>
      <c r="W41" s="15">
        <v>0.41236223107397696</v>
      </c>
      <c r="X41" s="15">
        <v>0.95965974718525004</v>
      </c>
      <c r="Y41" s="15">
        <v>11.944471431501452</v>
      </c>
      <c r="Z41" s="15">
        <v>5.848634994656563</v>
      </c>
      <c r="AA41" s="15"/>
      <c r="AB41" s="27"/>
      <c r="AC41" s="27">
        <v>100</v>
      </c>
      <c r="AD41" s="28">
        <v>0.92343590588556412</v>
      </c>
      <c r="AE41" s="28">
        <v>6.6709387375029419E-3</v>
      </c>
      <c r="AF41" s="28">
        <v>0.31865037394587442</v>
      </c>
      <c r="AG41" s="28">
        <v>3.6480603064314984E-2</v>
      </c>
      <c r="AH41" s="28">
        <v>9.4778733835511747E-3</v>
      </c>
      <c r="AI41" s="28">
        <v>1.5852523386484164E-2</v>
      </c>
      <c r="AJ41" s="28">
        <v>0.35705676799248259</v>
      </c>
      <c r="AK41" s="28">
        <v>0.11503673192067604</v>
      </c>
      <c r="AL41" s="28"/>
      <c r="AM41" s="18"/>
      <c r="AN41" s="18">
        <v>1.7826617183164504</v>
      </c>
      <c r="AO41" s="18"/>
      <c r="AP41" s="15">
        <v>51.800961247861373</v>
      </c>
      <c r="AQ41" s="15">
        <v>0.37421226186440976</v>
      </c>
      <c r="AR41" s="15">
        <v>17.8749771014777</v>
      </c>
      <c r="AS41" s="15">
        <v>2.0464119854869236</v>
      </c>
      <c r="AT41" s="15">
        <v>0.53166976584329739</v>
      </c>
      <c r="AU41" s="15">
        <v>0.88926144672334817</v>
      </c>
      <c r="AV41" s="15">
        <v>20.02941805076107</v>
      </c>
      <c r="AW41" s="15">
        <v>6.4530881399818796</v>
      </c>
      <c r="AX41" s="15"/>
      <c r="AY41" s="15"/>
      <c r="AZ41" s="15">
        <v>100</v>
      </c>
      <c r="BA41" s="15"/>
      <c r="BB41" s="15">
        <v>26.482506190742949</v>
      </c>
      <c r="BC41" s="15">
        <v>17.793106426158015</v>
      </c>
      <c r="BD41" s="15">
        <v>20.622688383290019</v>
      </c>
      <c r="BE41" s="15">
        <v>1.4815407057810259</v>
      </c>
      <c r="BF41" s="15">
        <v>138.42668059506474</v>
      </c>
      <c r="BG41" s="27">
        <v>3.4446783471039102</v>
      </c>
      <c r="BH41" s="27">
        <v>3.1038500662439912</v>
      </c>
    </row>
    <row r="42" spans="1:60" x14ac:dyDescent="0.25">
      <c r="A42" s="6" t="s">
        <v>47</v>
      </c>
      <c r="B42" s="47">
        <v>2</v>
      </c>
      <c r="C42" s="48" t="s">
        <v>60</v>
      </c>
      <c r="D42" s="49"/>
      <c r="E42" s="15">
        <v>55.499000000000002</v>
      </c>
      <c r="F42" s="15">
        <v>0.56999999999999995</v>
      </c>
      <c r="G42" s="15">
        <v>15.994</v>
      </c>
      <c r="H42" s="15">
        <v>2.7480000000000002</v>
      </c>
      <c r="I42" s="15">
        <v>3.0540120026672595</v>
      </c>
      <c r="J42" s="15">
        <v>0.44</v>
      </c>
      <c r="K42" s="15">
        <v>1.0189999999999999</v>
      </c>
      <c r="L42" s="15">
        <v>11.038</v>
      </c>
      <c r="M42" s="15">
        <v>5.59</v>
      </c>
      <c r="N42" s="15"/>
      <c r="O42" s="15"/>
      <c r="P42" s="15">
        <v>92.897999999999996</v>
      </c>
      <c r="Q42" s="15">
        <v>93.20401200266727</v>
      </c>
      <c r="R42" s="15"/>
      <c r="S42" s="15">
        <v>59.741867424487083</v>
      </c>
      <c r="T42" s="15">
        <v>0.61357618032681005</v>
      </c>
      <c r="U42" s="15">
        <v>17.216732330082458</v>
      </c>
      <c r="V42" s="15">
        <v>2.9580830588387266</v>
      </c>
      <c r="W42" s="15">
        <v>0.47363775323473056</v>
      </c>
      <c r="X42" s="15">
        <v>1.0969019785140692</v>
      </c>
      <c r="Y42" s="15">
        <v>11.881848909556718</v>
      </c>
      <c r="Z42" s="15">
        <v>6.0173523649594181</v>
      </c>
      <c r="AA42" s="15"/>
      <c r="AB42" s="27"/>
      <c r="AC42" s="27">
        <v>100.00000000000001</v>
      </c>
      <c r="AD42" s="28">
        <v>0.92368555512837802</v>
      </c>
      <c r="AE42" s="28">
        <v>7.1340245410444212E-3</v>
      </c>
      <c r="AF42" s="28">
        <v>0.31372693634289411</v>
      </c>
      <c r="AG42" s="28">
        <v>3.824826296098343E-2</v>
      </c>
      <c r="AH42" s="28">
        <v>1.0916922221891405E-2</v>
      </c>
      <c r="AI42" s="28">
        <v>1.8170665164035277E-2</v>
      </c>
      <c r="AJ42" s="28">
        <v>0.35618550430194512</v>
      </c>
      <c r="AK42" s="28">
        <v>0.11868869166418956</v>
      </c>
      <c r="AL42" s="28"/>
      <c r="AM42" s="18"/>
      <c r="AN42" s="18">
        <v>1.7867565623253614</v>
      </c>
      <c r="AO42" s="18"/>
      <c r="AP42" s="15">
        <v>51.696217302610833</v>
      </c>
      <c r="AQ42" s="15">
        <v>0.3992723290608709</v>
      </c>
      <c r="AR42" s="15">
        <v>17.558460002777124</v>
      </c>
      <c r="AS42" s="15">
        <v>2.1406532802210898</v>
      </c>
      <c r="AT42" s="15">
        <v>0.61099102429956409</v>
      </c>
      <c r="AU42" s="15">
        <v>1.016963673013586</v>
      </c>
      <c r="AV42" s="15">
        <v>19.934752826002779</v>
      </c>
      <c r="AW42" s="15">
        <v>6.6426895620141462</v>
      </c>
      <c r="AX42" s="15"/>
      <c r="AY42" s="15"/>
      <c r="AZ42" s="15">
        <v>99.999999999999986</v>
      </c>
      <c r="BA42" s="15"/>
      <c r="BB42" s="15">
        <v>26.577442388016927</v>
      </c>
      <c r="BC42" s="15">
        <v>17.899201274516138</v>
      </c>
      <c r="BD42" s="15">
        <v>22.20457866940767</v>
      </c>
      <c r="BE42" s="15">
        <v>1.5136545223108018</v>
      </c>
      <c r="BF42" s="15">
        <v>129.47608321419517</v>
      </c>
      <c r="BG42" s="27">
        <v>3.4458239455170872</v>
      </c>
      <c r="BH42" s="27">
        <v>3.0010062400023272</v>
      </c>
    </row>
    <row r="43" spans="1:60" x14ac:dyDescent="0.25">
      <c r="A43" s="6" t="s">
        <v>47</v>
      </c>
      <c r="B43" s="47">
        <v>3</v>
      </c>
      <c r="C43" s="48" t="s">
        <v>61</v>
      </c>
      <c r="D43" s="49"/>
      <c r="E43" s="15">
        <v>55.183999999999997</v>
      </c>
      <c r="F43" s="15">
        <v>0.74099999999999999</v>
      </c>
      <c r="G43" s="15">
        <v>15.87</v>
      </c>
      <c r="H43" s="15">
        <v>2.3769999999999998</v>
      </c>
      <c r="I43" s="15">
        <v>2.6416981551455874</v>
      </c>
      <c r="J43" s="15">
        <v>0.49</v>
      </c>
      <c r="K43" s="15">
        <v>0.92400000000000004</v>
      </c>
      <c r="L43" s="15">
        <v>10.843999999999999</v>
      </c>
      <c r="M43" s="15">
        <v>5.694</v>
      </c>
      <c r="N43" s="15"/>
      <c r="O43" s="15"/>
      <c r="P43" s="15">
        <v>92.123999999999995</v>
      </c>
      <c r="Q43" s="15">
        <v>92.38869815514559</v>
      </c>
      <c r="R43" s="15"/>
      <c r="S43" s="15">
        <v>59.901871390734229</v>
      </c>
      <c r="T43" s="15">
        <v>0.80435065780903992</v>
      </c>
      <c r="U43" s="15">
        <v>17.226781294776607</v>
      </c>
      <c r="V43" s="15">
        <v>2.580217967087838</v>
      </c>
      <c r="W43" s="15">
        <v>0.53189179801137598</v>
      </c>
      <c r="X43" s="15">
        <v>1.0029959619643092</v>
      </c>
      <c r="Y43" s="15">
        <v>11.771091138031348</v>
      </c>
      <c r="Z43" s="15">
        <v>6.1807997915852546</v>
      </c>
      <c r="AA43" s="15"/>
      <c r="AB43" s="27"/>
      <c r="AC43" s="27">
        <v>100</v>
      </c>
      <c r="AD43" s="28">
        <v>0.91844292102928715</v>
      </c>
      <c r="AE43" s="28">
        <v>9.2742319033577488E-3</v>
      </c>
      <c r="AF43" s="28">
        <v>0.31129464047528632</v>
      </c>
      <c r="AG43" s="28">
        <v>3.3084469089613391E-2</v>
      </c>
      <c r="AH43" s="28">
        <v>1.2157481565288156E-2</v>
      </c>
      <c r="AI43" s="28">
        <v>1.6476638480440235E-2</v>
      </c>
      <c r="AJ43" s="28">
        <v>0.34992531334030558</v>
      </c>
      <c r="AK43" s="28">
        <v>0.12089685336956983</v>
      </c>
      <c r="AL43" s="28"/>
      <c r="AM43" s="18"/>
      <c r="AN43" s="18">
        <v>1.7715525492531483</v>
      </c>
      <c r="AO43" s="18"/>
      <c r="AP43" s="15">
        <v>51.843955823748196</v>
      </c>
      <c r="AQ43" s="15">
        <v>0.52350871032685897</v>
      </c>
      <c r="AR43" s="15">
        <v>17.57185473309962</v>
      </c>
      <c r="AS43" s="15">
        <v>1.8675409376685526</v>
      </c>
      <c r="AT43" s="15">
        <v>0.68626141349369008</v>
      </c>
      <c r="AU43" s="15">
        <v>0.93006772434644758</v>
      </c>
      <c r="AV43" s="15">
        <v>19.752465908382295</v>
      </c>
      <c r="AW43" s="15">
        <v>6.8243447489343492</v>
      </c>
      <c r="AX43" s="15"/>
      <c r="AY43" s="15"/>
      <c r="AZ43" s="15">
        <v>100.00000000000001</v>
      </c>
      <c r="BA43" s="15"/>
      <c r="BB43" s="15">
        <v>26.576810657316642</v>
      </c>
      <c r="BC43" s="15">
        <v>17.951890929616603</v>
      </c>
      <c r="BD43" s="15">
        <v>26.872142755345596</v>
      </c>
      <c r="BE43" s="15">
        <v>1.5124647375586728</v>
      </c>
      <c r="BF43" s="15">
        <v>99.031696705445071</v>
      </c>
      <c r="BG43" s="27">
        <v>2.439121165307589</v>
      </c>
      <c r="BH43" s="27">
        <v>2.8944120842468761</v>
      </c>
    </row>
    <row r="44" spans="1:60" x14ac:dyDescent="0.25">
      <c r="A44" s="6" t="s">
        <v>47</v>
      </c>
      <c r="B44" s="47">
        <v>4</v>
      </c>
      <c r="C44" s="48" t="s">
        <v>62</v>
      </c>
      <c r="D44" s="49"/>
      <c r="E44" s="15">
        <v>56.162999999999997</v>
      </c>
      <c r="F44" s="15">
        <v>0.58299999999999996</v>
      </c>
      <c r="G44" s="15">
        <v>16.189</v>
      </c>
      <c r="H44" s="15">
        <v>2.46</v>
      </c>
      <c r="I44" s="15">
        <v>2.7339408757501666</v>
      </c>
      <c r="J44" s="15">
        <v>0.40100000000000002</v>
      </c>
      <c r="K44" s="15">
        <v>0.90800000000000003</v>
      </c>
      <c r="L44" s="15">
        <v>11.061</v>
      </c>
      <c r="M44" s="15">
        <v>5.6289999999999996</v>
      </c>
      <c r="N44" s="15"/>
      <c r="O44" s="15"/>
      <c r="P44" s="15">
        <v>93.394000000000005</v>
      </c>
      <c r="Q44" s="15">
        <v>93.667940875750176</v>
      </c>
      <c r="R44" s="15"/>
      <c r="S44" s="15">
        <v>60.135554746557581</v>
      </c>
      <c r="T44" s="15">
        <v>0.62423710302589019</v>
      </c>
      <c r="U44" s="15">
        <v>17.334089984367303</v>
      </c>
      <c r="V44" s="15">
        <v>2.6340021842944941</v>
      </c>
      <c r="W44" s="15">
        <v>0.4293637706919074</v>
      </c>
      <c r="X44" s="15">
        <v>0.97222519647943118</v>
      </c>
      <c r="Y44" s="15">
        <v>11.843373235968048</v>
      </c>
      <c r="Z44" s="15">
        <v>6.027153778615328</v>
      </c>
      <c r="AA44" s="15"/>
      <c r="AB44" s="27"/>
      <c r="AC44" s="27">
        <v>99.999999999999972</v>
      </c>
      <c r="AD44" s="28">
        <v>0.93473669494360423</v>
      </c>
      <c r="AE44" s="28">
        <v>7.2967303639103467E-3</v>
      </c>
      <c r="AF44" s="28">
        <v>0.31755191774759989</v>
      </c>
      <c r="AG44" s="28">
        <v>3.4239711384286477E-2</v>
      </c>
      <c r="AH44" s="28">
        <v>9.9492859340419414E-3</v>
      </c>
      <c r="AI44" s="28">
        <v>1.6191328723203172E-2</v>
      </c>
      <c r="AJ44" s="28">
        <v>0.35692769189018075</v>
      </c>
      <c r="AK44" s="28">
        <v>0.11951675230370716</v>
      </c>
      <c r="AL44" s="28"/>
      <c r="AM44" s="18"/>
      <c r="AN44" s="18">
        <v>1.7964101132905339</v>
      </c>
      <c r="AO44" s="18"/>
      <c r="AP44" s="15">
        <v>52.033591217732642</v>
      </c>
      <c r="AQ44" s="15">
        <v>0.40618399495339763</v>
      </c>
      <c r="AR44" s="15">
        <v>17.677027945803051</v>
      </c>
      <c r="AS44" s="15">
        <v>1.9060074941110554</v>
      </c>
      <c r="AT44" s="15">
        <v>0.553842681046677</v>
      </c>
      <c r="AU44" s="15">
        <v>0.90131583002196924</v>
      </c>
      <c r="AV44" s="15">
        <v>19.868942467507402</v>
      </c>
      <c r="AW44" s="15">
        <v>6.6530883688238109</v>
      </c>
      <c r="AX44" s="15"/>
      <c r="AY44" s="15"/>
      <c r="AZ44" s="15">
        <v>100.00000000000001</v>
      </c>
      <c r="BA44" s="15"/>
      <c r="BB44" s="15">
        <v>26.522030836331211</v>
      </c>
      <c r="BC44" s="15">
        <v>17.870527014583377</v>
      </c>
      <c r="BD44" s="15">
        <v>22.515301404938743</v>
      </c>
      <c r="BE44" s="15">
        <v>1.5003670819351833</v>
      </c>
      <c r="BF44" s="15">
        <v>128.10349955739287</v>
      </c>
      <c r="BG44" s="27">
        <v>3.0279998790202898</v>
      </c>
      <c r="BH44" s="27">
        <v>2.9864239532143779</v>
      </c>
    </row>
    <row r="45" spans="1:60" x14ac:dyDescent="0.25">
      <c r="A45" s="6" t="s">
        <v>47</v>
      </c>
      <c r="B45" s="47">
        <v>5</v>
      </c>
      <c r="C45" s="48" t="s">
        <v>63</v>
      </c>
      <c r="D45" s="49"/>
      <c r="E45" s="15">
        <v>55.447000000000003</v>
      </c>
      <c r="F45" s="15">
        <v>0.61299999999999999</v>
      </c>
      <c r="G45" s="15">
        <v>16.37</v>
      </c>
      <c r="H45" s="15">
        <v>2.5720000000000001</v>
      </c>
      <c r="I45" s="15">
        <v>2.8584129806623695</v>
      </c>
      <c r="J45" s="15">
        <v>0.36599999999999999</v>
      </c>
      <c r="K45" s="15">
        <v>0.90200000000000002</v>
      </c>
      <c r="L45" s="15">
        <v>10.914999999999999</v>
      </c>
      <c r="M45" s="15">
        <v>5.6280000000000001</v>
      </c>
      <c r="N45" s="15"/>
      <c r="O45" s="15"/>
      <c r="P45" s="15">
        <v>92.813000000000002</v>
      </c>
      <c r="Q45" s="15">
        <v>93.099412980662365</v>
      </c>
      <c r="R45" s="15"/>
      <c r="S45" s="15">
        <v>59.740553586243315</v>
      </c>
      <c r="T45" s="15">
        <v>0.66046782239556956</v>
      </c>
      <c r="U45" s="15">
        <v>17.637615420253628</v>
      </c>
      <c r="V45" s="15">
        <v>2.7711635223513946</v>
      </c>
      <c r="W45" s="15">
        <v>0.39434130994580502</v>
      </c>
      <c r="X45" s="15">
        <v>0.97184661631452496</v>
      </c>
      <c r="Y45" s="15">
        <v>11.760206005624212</v>
      </c>
      <c r="Z45" s="15">
        <v>6.063805716871558</v>
      </c>
      <c r="AA45" s="15"/>
      <c r="AB45" s="27"/>
      <c r="AC45" s="27">
        <v>100</v>
      </c>
      <c r="AD45" s="28">
        <v>0.92282010441995665</v>
      </c>
      <c r="AE45" s="28">
        <v>7.6722053397547899E-3</v>
      </c>
      <c r="AF45" s="28">
        <v>0.32110228510273708</v>
      </c>
      <c r="AG45" s="28">
        <v>3.5798592553001961E-2</v>
      </c>
      <c r="AH45" s="28">
        <v>9.0808943936642149E-3</v>
      </c>
      <c r="AI45" s="28">
        <v>1.6084337564239274E-2</v>
      </c>
      <c r="AJ45" s="28">
        <v>0.35221641415616334</v>
      </c>
      <c r="AK45" s="28">
        <v>0.11949551997961698</v>
      </c>
      <c r="AL45" s="28"/>
      <c r="AM45" s="18"/>
      <c r="AN45" s="18">
        <v>1.7842703535091344</v>
      </c>
      <c r="AO45" s="18"/>
      <c r="AP45" s="15">
        <v>51.719746539813386</v>
      </c>
      <c r="AQ45" s="15">
        <v>0.42999119077811393</v>
      </c>
      <c r="AR45" s="15">
        <v>17.996279794215233</v>
      </c>
      <c r="AS45" s="15">
        <v>2.0063435164181631</v>
      </c>
      <c r="AT45" s="15">
        <v>0.50894161727256015</v>
      </c>
      <c r="AU45" s="15">
        <v>0.90145181937289487</v>
      </c>
      <c r="AV45" s="15">
        <v>19.740081062461041</v>
      </c>
      <c r="AW45" s="15">
        <v>6.6971644596685973</v>
      </c>
      <c r="AX45" s="15"/>
      <c r="AY45" s="15"/>
      <c r="AZ45" s="15">
        <v>99.999999999999986</v>
      </c>
      <c r="BA45" s="15"/>
      <c r="BB45" s="15">
        <v>26.437245522129636</v>
      </c>
      <c r="BC45" s="15">
        <v>17.824011722495769</v>
      </c>
      <c r="BD45" s="15">
        <v>20.233953218885404</v>
      </c>
      <c r="BE45" s="15">
        <v>1.4690394806279732</v>
      </c>
      <c r="BF45" s="15">
        <v>120.28094446823691</v>
      </c>
      <c r="BG45" s="27">
        <v>2.9248100747588022</v>
      </c>
      <c r="BH45" s="27">
        <v>2.9475281936615096</v>
      </c>
    </row>
    <row r="46" spans="1:60" x14ac:dyDescent="0.25">
      <c r="A46" s="7" t="s">
        <v>110</v>
      </c>
      <c r="B46" s="47">
        <v>6</v>
      </c>
      <c r="C46" s="48" t="s">
        <v>64</v>
      </c>
      <c r="D46" s="15"/>
      <c r="E46" s="15">
        <v>55.52</v>
      </c>
      <c r="F46" s="15">
        <v>0.59199999999999997</v>
      </c>
      <c r="G46" s="15">
        <v>16.61</v>
      </c>
      <c r="H46" s="15">
        <v>2.71</v>
      </c>
      <c r="I46" s="21">
        <v>3.0117803956434761</v>
      </c>
      <c r="J46" s="15">
        <v>0.51100000000000001</v>
      </c>
      <c r="K46" s="15">
        <v>0.85799999999999998</v>
      </c>
      <c r="L46" s="15">
        <v>10.64</v>
      </c>
      <c r="M46" s="15">
        <v>5.9</v>
      </c>
      <c r="N46" s="15">
        <v>0</v>
      </c>
      <c r="O46" s="15">
        <v>0</v>
      </c>
      <c r="P46" s="15">
        <v>93.340999999999994</v>
      </c>
      <c r="Q46" s="20">
        <v>93.642780395643484</v>
      </c>
      <c r="R46" s="21"/>
      <c r="S46" s="21">
        <v>59.480828360527532</v>
      </c>
      <c r="T46" s="21">
        <v>0.63423361652435695</v>
      </c>
      <c r="U46" s="21">
        <v>17.794966842009408</v>
      </c>
      <c r="V46" s="21">
        <v>2.9033329405084585</v>
      </c>
      <c r="W46" s="21">
        <v>0.54745503047963917</v>
      </c>
      <c r="X46" s="21">
        <v>0.91921020773293627</v>
      </c>
      <c r="Y46" s="21">
        <v>11.399063648343173</v>
      </c>
      <c r="Z46" s="21">
        <v>6.3209093538745034</v>
      </c>
      <c r="AA46" s="21">
        <v>0</v>
      </c>
      <c r="AB46" s="29">
        <v>0</v>
      </c>
      <c r="AC46" s="29">
        <v>100</v>
      </c>
      <c r="AD46" s="30">
        <v>0.92403506406831737</v>
      </c>
      <c r="AE46" s="30">
        <v>7.4093728566636801E-3</v>
      </c>
      <c r="AF46" s="30">
        <v>0.32580995452391343</v>
      </c>
      <c r="AG46" s="30">
        <v>3.771935685016925E-2</v>
      </c>
      <c r="AH46" s="30">
        <v>1.2678516489514792E-2</v>
      </c>
      <c r="AI46" s="30">
        <v>1.5299735731837358E-2</v>
      </c>
      <c r="AJ46" s="30">
        <v>0.34334243212291143</v>
      </c>
      <c r="AK46" s="30">
        <v>0.12527071213214999</v>
      </c>
      <c r="AL46" s="30">
        <v>0</v>
      </c>
      <c r="AM46" s="24">
        <v>0</v>
      </c>
      <c r="AN46" s="24">
        <v>1.7915651447754775</v>
      </c>
      <c r="AO46" s="24"/>
      <c r="AP46" s="21">
        <v>51.576972613190648</v>
      </c>
      <c r="AQ46" s="21">
        <v>0.41356982626452232</v>
      </c>
      <c r="AR46" s="21">
        <v>18.185772115182814</v>
      </c>
      <c r="AS46" s="21">
        <v>2.105385727120535</v>
      </c>
      <c r="AT46" s="21">
        <v>0.70767822908854872</v>
      </c>
      <c r="AU46" s="21">
        <v>0.85398712831928603</v>
      </c>
      <c r="AV46" s="21">
        <v>19.164384455913257</v>
      </c>
      <c r="AW46" s="21">
        <v>6.9922499049203797</v>
      </c>
      <c r="AX46" s="21">
        <v>0</v>
      </c>
      <c r="AY46" s="21">
        <v>0</v>
      </c>
      <c r="AZ46" s="21">
        <v>100</v>
      </c>
      <c r="BA46" s="21"/>
      <c r="BB46" s="21">
        <v>26.156634360833635</v>
      </c>
      <c r="BC46" s="21">
        <v>17.719973002217678</v>
      </c>
      <c r="BD46" s="21">
        <v>25.156848194885118</v>
      </c>
      <c r="BE46" s="21">
        <v>1.4383021075578177</v>
      </c>
      <c r="BF46" s="21">
        <v>124.71164320436094</v>
      </c>
      <c r="BG46" s="27">
        <v>3.4009540560749554</v>
      </c>
      <c r="BH46" s="27">
        <v>2.7408037064618447</v>
      </c>
    </row>
    <row r="47" spans="1:60" x14ac:dyDescent="0.25">
      <c r="A47" s="7" t="s">
        <v>110</v>
      </c>
      <c r="B47" s="47">
        <v>7</v>
      </c>
      <c r="C47" s="48" t="s">
        <v>65</v>
      </c>
      <c r="D47" s="15"/>
      <c r="E47" s="15">
        <v>55.5</v>
      </c>
      <c r="F47" s="15">
        <v>0.59499999999999997</v>
      </c>
      <c r="G47" s="15">
        <v>16.079999999999998</v>
      </c>
      <c r="H47" s="15">
        <v>2.54</v>
      </c>
      <c r="I47" s="21">
        <v>2.8228495221160257</v>
      </c>
      <c r="J47" s="15">
        <v>0.45300000000000001</v>
      </c>
      <c r="K47" s="15">
        <v>0.97199999999999998</v>
      </c>
      <c r="L47" s="15">
        <v>10.6</v>
      </c>
      <c r="M47" s="15">
        <v>5.71</v>
      </c>
      <c r="N47" s="15">
        <v>0</v>
      </c>
      <c r="O47" s="15">
        <v>0</v>
      </c>
      <c r="P47" s="15">
        <v>92.45</v>
      </c>
      <c r="Q47" s="20">
        <v>92.732849522116013</v>
      </c>
      <c r="R47" s="21"/>
      <c r="S47" s="21">
        <v>60.032449972958354</v>
      </c>
      <c r="T47" s="21">
        <v>0.64359113034072468</v>
      </c>
      <c r="U47" s="21">
        <v>17.393185505678741</v>
      </c>
      <c r="V47" s="21">
        <v>2.7474310438074636</v>
      </c>
      <c r="W47" s="21">
        <v>0.48999459167117365</v>
      </c>
      <c r="X47" s="21">
        <v>1.0513791238507302</v>
      </c>
      <c r="Y47" s="21">
        <v>11.465657111952407</v>
      </c>
      <c r="Z47" s="21">
        <v>6.1763115197404002</v>
      </c>
      <c r="AA47" s="21">
        <v>0</v>
      </c>
      <c r="AB47" s="29">
        <v>0</v>
      </c>
      <c r="AC47" s="29">
        <v>100</v>
      </c>
      <c r="AD47" s="30">
        <v>0.92370219841123224</v>
      </c>
      <c r="AE47" s="30">
        <v>7.446920354248124E-3</v>
      </c>
      <c r="AF47" s="30">
        <v>0.3154138512188156</v>
      </c>
      <c r="AG47" s="30">
        <v>3.5353197933368961E-2</v>
      </c>
      <c r="AH47" s="30">
        <v>1.1239467651174562E-2</v>
      </c>
      <c r="AI47" s="30">
        <v>1.7332567752151414E-2</v>
      </c>
      <c r="AJ47" s="30">
        <v>0.34205167109989293</v>
      </c>
      <c r="AK47" s="30">
        <v>0.12123657055501295</v>
      </c>
      <c r="AL47" s="30">
        <v>0</v>
      </c>
      <c r="AM47" s="24">
        <v>0</v>
      </c>
      <c r="AN47" s="24">
        <v>1.7737764449758966</v>
      </c>
      <c r="AO47" s="24"/>
      <c r="AP47" s="21">
        <v>52.07545748098962</v>
      </c>
      <c r="AQ47" s="21">
        <v>0.41983421165282858</v>
      </c>
      <c r="AR47" s="21">
        <v>17.782052079460424</v>
      </c>
      <c r="AS47" s="21">
        <v>1.9931033605449286</v>
      </c>
      <c r="AT47" s="21">
        <v>0.63364623445133705</v>
      </c>
      <c r="AU47" s="21">
        <v>0.97715627024165053</v>
      </c>
      <c r="AV47" s="21">
        <v>19.283809527899159</v>
      </c>
      <c r="AW47" s="21">
        <v>6.8349408347600651</v>
      </c>
      <c r="AX47" s="21">
        <v>0</v>
      </c>
      <c r="AY47" s="21">
        <v>0</v>
      </c>
      <c r="AZ47" s="21">
        <v>100</v>
      </c>
      <c r="BA47" s="21"/>
      <c r="BB47" s="21">
        <v>26.118750362659224</v>
      </c>
      <c r="BC47" s="21">
        <v>17.641968631692805</v>
      </c>
      <c r="BD47" s="21">
        <v>24.122826007411561</v>
      </c>
      <c r="BE47" s="21">
        <v>1.4688265587090648</v>
      </c>
      <c r="BF47" s="21">
        <v>124.03814657213339</v>
      </c>
      <c r="BG47" s="27">
        <v>3.128317705047333</v>
      </c>
      <c r="BH47" s="27">
        <v>2.8213571988551238</v>
      </c>
    </row>
    <row r="48" spans="1:60" x14ac:dyDescent="0.25">
      <c r="A48" s="7" t="s">
        <v>110</v>
      </c>
      <c r="B48" s="47">
        <v>8</v>
      </c>
      <c r="C48" s="48" t="s">
        <v>66</v>
      </c>
      <c r="D48" s="15"/>
      <c r="E48" s="15">
        <v>55.71</v>
      </c>
      <c r="F48" s="15">
        <v>0.63</v>
      </c>
      <c r="G48" s="15">
        <v>16.46</v>
      </c>
      <c r="H48" s="15">
        <v>2.48</v>
      </c>
      <c r="I48" s="21">
        <v>2.7561680373416313</v>
      </c>
      <c r="J48" s="15">
        <v>0.40899999999999997</v>
      </c>
      <c r="K48" s="15">
        <v>0.84199999999999997</v>
      </c>
      <c r="L48" s="15">
        <v>10.63</v>
      </c>
      <c r="M48" s="15">
        <v>5.86</v>
      </c>
      <c r="N48" s="15">
        <v>0</v>
      </c>
      <c r="O48" s="15">
        <v>0</v>
      </c>
      <c r="P48" s="15">
        <v>93.022000000000006</v>
      </c>
      <c r="Q48" s="20">
        <v>93.297168037341649</v>
      </c>
      <c r="R48" s="21"/>
      <c r="S48" s="21">
        <v>59.889058502289778</v>
      </c>
      <c r="T48" s="21">
        <v>0.67725914299843049</v>
      </c>
      <c r="U48" s="21">
        <v>17.694738878974864</v>
      </c>
      <c r="V48" s="21">
        <v>2.6660359914858849</v>
      </c>
      <c r="W48" s="21">
        <v>0.43968093569263184</v>
      </c>
      <c r="X48" s="21">
        <v>0.9051622196899658</v>
      </c>
      <c r="Y48" s="21">
        <v>11.427404269957643</v>
      </c>
      <c r="Z48" s="21">
        <v>6.299585044398099</v>
      </c>
      <c r="AA48" s="21">
        <v>0</v>
      </c>
      <c r="AB48" s="29">
        <v>0</v>
      </c>
      <c r="AC48" s="29">
        <v>99.998924985487307</v>
      </c>
      <c r="AD48" s="30">
        <v>0.92719728781062605</v>
      </c>
      <c r="AE48" s="30">
        <v>7.8849744927333085E-3</v>
      </c>
      <c r="AF48" s="30">
        <v>0.32286766113567822</v>
      </c>
      <c r="AG48" s="30">
        <v>3.4518083021557101E-2</v>
      </c>
      <c r="AH48" s="30">
        <v>1.014777542898542E-2</v>
      </c>
      <c r="AI48" s="30">
        <v>1.5014425974600298E-2</v>
      </c>
      <c r="AJ48" s="30">
        <v>0.34301974186715684</v>
      </c>
      <c r="AK48" s="30">
        <v>0.1244214191685422</v>
      </c>
      <c r="AL48" s="30">
        <v>0</v>
      </c>
      <c r="AM48" s="24">
        <v>0</v>
      </c>
      <c r="AN48" s="24">
        <v>1.7850713688998794</v>
      </c>
      <c r="AO48" s="24"/>
      <c r="AP48" s="21">
        <v>51.941748882681807</v>
      </c>
      <c r="AQ48" s="21">
        <v>0.44171760469121946</v>
      </c>
      <c r="AR48" s="21">
        <v>18.087100984352134</v>
      </c>
      <c r="AS48" s="21">
        <v>1.9337088490097867</v>
      </c>
      <c r="AT48" s="21">
        <v>0.56848009585406023</v>
      </c>
      <c r="AU48" s="21">
        <v>0.84111068252993881</v>
      </c>
      <c r="AV48" s="21">
        <v>19.216023955308646</v>
      </c>
      <c r="AW48" s="21">
        <v>6.9701089455724006</v>
      </c>
      <c r="AX48" s="21">
        <v>0</v>
      </c>
      <c r="AY48" s="21">
        <v>0</v>
      </c>
      <c r="AZ48" s="21">
        <v>100</v>
      </c>
      <c r="BA48" s="21"/>
      <c r="BB48" s="21">
        <v>26.186132900881049</v>
      </c>
      <c r="BC48" s="21">
        <v>17.726989314355741</v>
      </c>
      <c r="BD48" s="21">
        <v>22.719311306244833</v>
      </c>
      <c r="BE48" s="21">
        <v>1.4477794381496354</v>
      </c>
      <c r="BF48" s="21">
        <v>117.59039787194227</v>
      </c>
      <c r="BG48" s="27">
        <v>2.8323400723557191</v>
      </c>
      <c r="BH48" s="27">
        <v>2.7569187376210493</v>
      </c>
    </row>
    <row r="49" spans="1:60" x14ac:dyDescent="0.25">
      <c r="A49" s="7" t="s">
        <v>110</v>
      </c>
      <c r="B49" s="47">
        <v>9</v>
      </c>
      <c r="C49" s="48" t="s">
        <v>67</v>
      </c>
      <c r="D49" s="15"/>
      <c r="E49" s="15">
        <v>55.91</v>
      </c>
      <c r="F49" s="15">
        <v>0.63800000000000001</v>
      </c>
      <c r="G49" s="15">
        <v>16.09</v>
      </c>
      <c r="H49" s="15">
        <v>2.63</v>
      </c>
      <c r="I49" s="21">
        <v>2.9228717492776171</v>
      </c>
      <c r="J49" s="15">
        <v>0.443</v>
      </c>
      <c r="K49" s="15">
        <v>0.89400000000000002</v>
      </c>
      <c r="L49" s="15">
        <v>10.74</v>
      </c>
      <c r="M49" s="15">
        <v>5.97</v>
      </c>
      <c r="N49" s="15">
        <v>0</v>
      </c>
      <c r="O49" s="15">
        <v>0</v>
      </c>
      <c r="P49" s="15">
        <v>93.316000000000003</v>
      </c>
      <c r="Q49" s="20">
        <v>93.607871749277606</v>
      </c>
      <c r="R49" s="21"/>
      <c r="S49" s="21">
        <v>59.914698443996741</v>
      </c>
      <c r="T49" s="21">
        <v>0.68369840113163871</v>
      </c>
      <c r="U49" s="21">
        <v>17.242487890608256</v>
      </c>
      <c r="V49" s="21">
        <v>2.8183805563890436</v>
      </c>
      <c r="W49" s="21">
        <v>0.47473102147541679</v>
      </c>
      <c r="X49" s="21">
        <v>0.95803506365467872</v>
      </c>
      <c r="Y49" s="21">
        <v>11.509280294911912</v>
      </c>
      <c r="Z49" s="21">
        <v>6.3976167002443312</v>
      </c>
      <c r="AA49" s="21">
        <v>0</v>
      </c>
      <c r="AB49" s="29">
        <v>0</v>
      </c>
      <c r="AC49" s="29">
        <v>99.998928372412024</v>
      </c>
      <c r="AD49" s="30">
        <v>0.93052594438147729</v>
      </c>
      <c r="AE49" s="30">
        <v>7.9851011529584928E-3</v>
      </c>
      <c r="AF49" s="30">
        <v>0.31561000411136464</v>
      </c>
      <c r="AG49" s="30">
        <v>3.6605870301086758E-2</v>
      </c>
      <c r="AH49" s="30">
        <v>1.0991355782495211E-2</v>
      </c>
      <c r="AI49" s="30">
        <v>1.5941682685620746E-2</v>
      </c>
      <c r="AJ49" s="30">
        <v>0.34656933468045759</v>
      </c>
      <c r="AK49" s="30">
        <v>0.12675697481846362</v>
      </c>
      <c r="AL49" s="30">
        <v>0</v>
      </c>
      <c r="AM49" s="24">
        <v>0</v>
      </c>
      <c r="AN49" s="24">
        <v>1.7909862679139241</v>
      </c>
      <c r="AO49" s="24"/>
      <c r="AP49" s="21">
        <v>51.956062480887709</v>
      </c>
      <c r="AQ49" s="21">
        <v>0.44584937897146742</v>
      </c>
      <c r="AR49" s="21">
        <v>17.622134226577614</v>
      </c>
      <c r="AS49" s="21">
        <v>2.0438945265462003</v>
      </c>
      <c r="AT49" s="21">
        <v>0.61370407911041913</v>
      </c>
      <c r="AU49" s="21">
        <v>0.89010636045741653</v>
      </c>
      <c r="AV49" s="21">
        <v>19.350753318959221</v>
      </c>
      <c r="AW49" s="21">
        <v>7.0774956284899693</v>
      </c>
      <c r="AX49" s="21">
        <v>0</v>
      </c>
      <c r="AY49" s="21">
        <v>0</v>
      </c>
      <c r="AZ49" s="21">
        <v>100.00000000000001</v>
      </c>
      <c r="BA49" s="21"/>
      <c r="BB49" s="21">
        <v>26.428248947449191</v>
      </c>
      <c r="BC49" s="21">
        <v>17.906896995156245</v>
      </c>
      <c r="BD49" s="21">
        <v>23.092429300804433</v>
      </c>
      <c r="BE49" s="21">
        <v>1.4997189675011235</v>
      </c>
      <c r="BF49" s="21">
        <v>116.53276853439935</v>
      </c>
      <c r="BG49" s="27">
        <v>2.980377153140203</v>
      </c>
      <c r="BH49" s="27">
        <v>2.7341243760100822</v>
      </c>
    </row>
    <row r="50" spans="1:60" x14ac:dyDescent="0.25">
      <c r="A50" s="7" t="s">
        <v>110</v>
      </c>
      <c r="B50" s="47">
        <v>10</v>
      </c>
      <c r="C50" s="48" t="s">
        <v>68</v>
      </c>
      <c r="D50" s="15"/>
      <c r="E50" s="15">
        <v>55.28</v>
      </c>
      <c r="F50" s="15">
        <v>0.67300000000000004</v>
      </c>
      <c r="G50" s="15">
        <v>16.28</v>
      </c>
      <c r="H50" s="15">
        <v>2.46</v>
      </c>
      <c r="I50" s="21">
        <v>2.7339408757501666</v>
      </c>
      <c r="J50" s="15">
        <v>0.41299999999999998</v>
      </c>
      <c r="K50" s="15">
        <v>0.94099999999999995</v>
      </c>
      <c r="L50" s="15">
        <v>10.75</v>
      </c>
      <c r="M50" s="15">
        <v>5.86</v>
      </c>
      <c r="N50" s="15">
        <v>0</v>
      </c>
      <c r="O50" s="15">
        <v>8.0000000000000002E-3</v>
      </c>
      <c r="P50" s="15">
        <v>92.665999999999997</v>
      </c>
      <c r="Q50" s="20">
        <v>92.938940875750163</v>
      </c>
      <c r="R50" s="21"/>
      <c r="S50" s="21">
        <v>59.655105432413187</v>
      </c>
      <c r="T50" s="21">
        <v>0.72626421772818528</v>
      </c>
      <c r="U50" s="21">
        <v>17.568471715623854</v>
      </c>
      <c r="V50" s="21">
        <v>2.6546953575205579</v>
      </c>
      <c r="W50" s="21">
        <v>0.4456866596162562</v>
      </c>
      <c r="X50" s="21">
        <v>1.0154749314743272</v>
      </c>
      <c r="Y50" s="21">
        <v>11.600802883473982</v>
      </c>
      <c r="Z50" s="21">
        <v>6.3237865020611661</v>
      </c>
      <c r="AA50" s="21">
        <v>0</v>
      </c>
      <c r="AB50" s="29">
        <v>8.6331556342131958E-3</v>
      </c>
      <c r="AC50" s="29">
        <v>99.998920855545734</v>
      </c>
      <c r="AD50" s="30">
        <v>0.92004067618329588</v>
      </c>
      <c r="AE50" s="30">
        <v>8.4231552914436781E-3</v>
      </c>
      <c r="AF50" s="30">
        <v>0.31933690906979595</v>
      </c>
      <c r="AG50" s="30">
        <v>3.4239711384286477E-2</v>
      </c>
      <c r="AH50" s="30">
        <v>1.024702017645716E-2</v>
      </c>
      <c r="AI50" s="30">
        <v>1.677978009750461E-2</v>
      </c>
      <c r="AJ50" s="30">
        <v>0.34689202493621218</v>
      </c>
      <c r="AK50" s="30">
        <v>0.1244214191685422</v>
      </c>
      <c r="AL50" s="30">
        <v>0</v>
      </c>
      <c r="AM50" s="24">
        <v>2.2565086170422811E-4</v>
      </c>
      <c r="AN50" s="24">
        <v>1.7803806963075381</v>
      </c>
      <c r="AO50" s="24"/>
      <c r="AP50" s="21">
        <v>51.676626133468844</v>
      </c>
      <c r="AQ50" s="21">
        <v>0.47310978539101645</v>
      </c>
      <c r="AR50" s="21">
        <v>17.936439646424617</v>
      </c>
      <c r="AS50" s="21">
        <v>1.9231679749897714</v>
      </c>
      <c r="AT50" s="21">
        <v>0.57555219497207566</v>
      </c>
      <c r="AU50" s="21">
        <v>0.94248270228414754</v>
      </c>
      <c r="AV50" s="21">
        <v>19.484148848370292</v>
      </c>
      <c r="AW50" s="21">
        <v>6.9884727140992311</v>
      </c>
      <c r="AX50" s="21">
        <v>0</v>
      </c>
      <c r="AY50" s="21">
        <v>1.2674303994208764E-2</v>
      </c>
      <c r="AZ50" s="21">
        <v>100</v>
      </c>
      <c r="BA50" s="21"/>
      <c r="BB50" s="21">
        <v>26.472621562469524</v>
      </c>
      <c r="BC50" s="21">
        <v>17.92458938553515</v>
      </c>
      <c r="BD50" s="21">
        <v>23.033879579275329</v>
      </c>
      <c r="BE50" s="21">
        <v>1.4759128391317324</v>
      </c>
      <c r="BF50" s="21">
        <v>109.22755717419599</v>
      </c>
      <c r="BG50" s="27">
        <v>2.6407403177009972</v>
      </c>
      <c r="BH50" s="27">
        <v>2.7880410563900546</v>
      </c>
    </row>
    <row r="51" spans="1:60" x14ac:dyDescent="0.25">
      <c r="A51" s="7" t="s">
        <v>110</v>
      </c>
      <c r="B51" s="47">
        <v>11</v>
      </c>
      <c r="C51" s="48" t="s">
        <v>69</v>
      </c>
      <c r="D51" s="15"/>
      <c r="E51" s="15">
        <v>56.16</v>
      </c>
      <c r="F51" s="15">
        <v>0.55200000000000005</v>
      </c>
      <c r="G51" s="15">
        <v>16.11</v>
      </c>
      <c r="H51" s="15">
        <v>2.52</v>
      </c>
      <c r="I51" s="21">
        <v>2.800622360524561</v>
      </c>
      <c r="J51" s="15">
        <v>0.39400000000000002</v>
      </c>
      <c r="K51" s="15">
        <v>0.88600000000000001</v>
      </c>
      <c r="L51" s="15">
        <v>10.73</v>
      </c>
      <c r="M51" s="15">
        <v>5.71</v>
      </c>
      <c r="N51" s="15">
        <v>0</v>
      </c>
      <c r="O51" s="15">
        <v>0</v>
      </c>
      <c r="P51" s="15">
        <v>93.061000000000007</v>
      </c>
      <c r="Q51" s="20">
        <v>93.342622360524558</v>
      </c>
      <c r="R51" s="21"/>
      <c r="S51" s="21">
        <v>60.347513996196042</v>
      </c>
      <c r="T51" s="21">
        <v>0.59315932560363627</v>
      </c>
      <c r="U51" s="21">
        <v>17.311225970062647</v>
      </c>
      <c r="V51" s="21">
        <v>2.7079012690600788</v>
      </c>
      <c r="W51" s="21">
        <v>0.42337821428955197</v>
      </c>
      <c r="X51" s="21">
        <v>0.95206370015366248</v>
      </c>
      <c r="Y51" s="21">
        <v>11.53007167341851</v>
      </c>
      <c r="Z51" s="21">
        <v>6.1357604152115277</v>
      </c>
      <c r="AA51" s="21">
        <v>0</v>
      </c>
      <c r="AB51" s="29">
        <v>0</v>
      </c>
      <c r="AC51" s="29">
        <v>100.00107456399564</v>
      </c>
      <c r="AD51" s="30">
        <v>0.93468676509504145</v>
      </c>
      <c r="AE51" s="30">
        <v>6.9087395555377561E-3</v>
      </c>
      <c r="AF51" s="30">
        <v>0.31600230989646266</v>
      </c>
      <c r="AG51" s="30">
        <v>3.5074826296098344E-2</v>
      </c>
      <c r="AH51" s="30">
        <v>9.7756076259663954E-3</v>
      </c>
      <c r="AI51" s="30">
        <v>1.5799027807002215E-2</v>
      </c>
      <c r="AJ51" s="30">
        <v>0.34624664442470299</v>
      </c>
      <c r="AK51" s="30">
        <v>0.12123657055501295</v>
      </c>
      <c r="AL51" s="30">
        <v>0</v>
      </c>
      <c r="AM51" s="24">
        <v>0</v>
      </c>
      <c r="AN51" s="24">
        <v>1.7857304912558245</v>
      </c>
      <c r="AO51" s="24"/>
      <c r="AP51" s="21">
        <v>52.341983836414087</v>
      </c>
      <c r="AQ51" s="21">
        <v>0.38688590408058432</v>
      </c>
      <c r="AR51" s="21">
        <v>17.695968761458083</v>
      </c>
      <c r="AS51" s="21">
        <v>1.9641724475137223</v>
      </c>
      <c r="AT51" s="21">
        <v>0.54742905907887862</v>
      </c>
      <c r="AU51" s="21">
        <v>0.8847375281076969</v>
      </c>
      <c r="AV51" s="21">
        <v>19.389636124833327</v>
      </c>
      <c r="AW51" s="21">
        <v>6.7891863385136402</v>
      </c>
      <c r="AX51" s="21">
        <v>0</v>
      </c>
      <c r="AY51" s="21">
        <v>0</v>
      </c>
      <c r="AZ51" s="21">
        <v>100.00000000000003</v>
      </c>
      <c r="BA51" s="21"/>
      <c r="BB51" s="21">
        <v>26.178822463346968</v>
      </c>
      <c r="BC51" s="21">
        <v>17.665832088630037</v>
      </c>
      <c r="BD51" s="21">
        <v>21.796015715150443</v>
      </c>
      <c r="BE51" s="21">
        <v>1.4793664487227502</v>
      </c>
      <c r="BF51" s="21">
        <v>135.29049077350669</v>
      </c>
      <c r="BG51" s="27">
        <v>3.24592015385169</v>
      </c>
      <c r="BH51" s="27">
        <v>2.855958749407121</v>
      </c>
    </row>
    <row r="52" spans="1:60" x14ac:dyDescent="0.25">
      <c r="A52" s="7" t="s">
        <v>110</v>
      </c>
      <c r="B52" s="47">
        <v>12</v>
      </c>
      <c r="C52" s="48" t="s">
        <v>70</v>
      </c>
      <c r="D52" s="15"/>
      <c r="E52" s="15">
        <v>55.46</v>
      </c>
      <c r="F52" s="15">
        <v>0.66700000000000004</v>
      </c>
      <c r="G52" s="15">
        <v>15.98</v>
      </c>
      <c r="H52" s="15">
        <v>2.72</v>
      </c>
      <c r="I52" s="21">
        <v>3.0228939764392089</v>
      </c>
      <c r="J52" s="15">
        <v>0.36899999999999999</v>
      </c>
      <c r="K52" s="15">
        <v>0.877</v>
      </c>
      <c r="L52" s="15">
        <v>10.65</v>
      </c>
      <c r="M52" s="15">
        <v>5.67</v>
      </c>
      <c r="N52" s="15">
        <v>0</v>
      </c>
      <c r="O52" s="15">
        <v>0</v>
      </c>
      <c r="P52" s="15">
        <v>92.394000000000005</v>
      </c>
      <c r="Q52" s="20">
        <v>92.695893976439208</v>
      </c>
      <c r="R52" s="21"/>
      <c r="S52" s="21">
        <v>60.02554278416347</v>
      </c>
      <c r="T52" s="21">
        <v>0.72190834902699308</v>
      </c>
      <c r="U52" s="21">
        <v>17.295495378487779</v>
      </c>
      <c r="V52" s="21">
        <v>2.9439141069766435</v>
      </c>
      <c r="W52" s="21">
        <v>0.39937658289499312</v>
      </c>
      <c r="X52" s="21">
        <v>0.9491958352273957</v>
      </c>
      <c r="Y52" s="21">
        <v>11.52672251444899</v>
      </c>
      <c r="Z52" s="21">
        <v>6.1367621274108703</v>
      </c>
      <c r="AA52" s="21">
        <v>0</v>
      </c>
      <c r="AB52" s="29">
        <v>0</v>
      </c>
      <c r="AC52" s="29">
        <v>99.998917678637156</v>
      </c>
      <c r="AD52" s="30">
        <v>0.923036467097062</v>
      </c>
      <c r="AE52" s="30">
        <v>8.3480602962747886E-3</v>
      </c>
      <c r="AF52" s="30">
        <v>0.31345232229332554</v>
      </c>
      <c r="AG52" s="30">
        <v>3.7858542668804562E-2</v>
      </c>
      <c r="AH52" s="30">
        <v>9.1553279542680201E-3</v>
      </c>
      <c r="AI52" s="30">
        <v>1.5638541068556368E-2</v>
      </c>
      <c r="AJ52" s="30">
        <v>0.34366512237866603</v>
      </c>
      <c r="AK52" s="30">
        <v>0.12038727759140516</v>
      </c>
      <c r="AL52" s="30">
        <v>0</v>
      </c>
      <c r="AM52" s="24">
        <v>0</v>
      </c>
      <c r="AN52" s="24">
        <v>1.7715416613483623</v>
      </c>
      <c r="AO52" s="24"/>
      <c r="AP52" s="21">
        <v>52.103570987685217</v>
      </c>
      <c r="AQ52" s="21">
        <v>0.47123138441581341</v>
      </c>
      <c r="AR52" s="21">
        <v>17.693759572933189</v>
      </c>
      <c r="AS52" s="21">
        <v>2.1370393649105339</v>
      </c>
      <c r="AT52" s="21">
        <v>0.51680003660200025</v>
      </c>
      <c r="AU52" s="21">
        <v>0.88276451013031809</v>
      </c>
      <c r="AV52" s="21">
        <v>19.399211990142774</v>
      </c>
      <c r="AW52" s="21">
        <v>6.7956221531801599</v>
      </c>
      <c r="AX52" s="21">
        <v>0</v>
      </c>
      <c r="AY52" s="21">
        <v>0</v>
      </c>
      <c r="AZ52" s="21">
        <v>100.00000000000001</v>
      </c>
      <c r="BA52" s="21"/>
      <c r="BB52" s="21">
        <v>26.194834143322936</v>
      </c>
      <c r="BC52" s="21">
        <v>17.66348464185986</v>
      </c>
      <c r="BD52" s="21">
        <v>19.473674115602257</v>
      </c>
      <c r="BE52" s="21">
        <v>1.4804560916151568</v>
      </c>
      <c r="BF52" s="21">
        <v>110.56897462862777</v>
      </c>
      <c r="BG52" s="27">
        <v>2.8158559566257502</v>
      </c>
      <c r="BH52" s="27">
        <v>2.8546631276526298</v>
      </c>
    </row>
    <row r="53" spans="1:60" ht="16.5" thickBot="1" x14ac:dyDescent="0.3">
      <c r="A53" s="31" t="s">
        <v>110</v>
      </c>
      <c r="B53" s="50">
        <v>13</v>
      </c>
      <c r="C53" s="51" t="s">
        <v>71</v>
      </c>
      <c r="D53" s="32"/>
      <c r="E53" s="32">
        <v>55.16</v>
      </c>
      <c r="F53" s="32">
        <v>0.57199999999999995</v>
      </c>
      <c r="G53" s="32">
        <v>16.48</v>
      </c>
      <c r="H53" s="32">
        <v>2.54</v>
      </c>
      <c r="I53" s="32">
        <v>2.8228495221160257</v>
      </c>
      <c r="J53" s="32">
        <v>0.41699999999999998</v>
      </c>
      <c r="K53" s="32">
        <v>0.86199999999999999</v>
      </c>
      <c r="L53" s="32">
        <v>10.38</v>
      </c>
      <c r="M53" s="32">
        <v>5.88</v>
      </c>
      <c r="N53" s="32">
        <v>0</v>
      </c>
      <c r="O53" s="32">
        <v>0</v>
      </c>
      <c r="P53" s="32">
        <v>92.290999999999997</v>
      </c>
      <c r="Q53" s="37">
        <v>92.573849522116021</v>
      </c>
      <c r="R53" s="32"/>
      <c r="S53" s="32">
        <v>59.767474618326816</v>
      </c>
      <c r="T53" s="32">
        <v>0.61977874332275085</v>
      </c>
      <c r="U53" s="32">
        <v>17.856562395033102</v>
      </c>
      <c r="V53" s="32">
        <v>2.7521643497199078</v>
      </c>
      <c r="W53" s="32">
        <v>0.45183170623354385</v>
      </c>
      <c r="X53" s="32">
        <v>0.93400223207029942</v>
      </c>
      <c r="Y53" s="32">
        <v>11.247033838619151</v>
      </c>
      <c r="Z53" s="32">
        <v>6.3711521166744323</v>
      </c>
      <c r="AA53" s="32">
        <v>0</v>
      </c>
      <c r="AB53" s="33">
        <v>0</v>
      </c>
      <c r="AC53" s="33">
        <v>100</v>
      </c>
      <c r="AD53" s="38">
        <v>0.91804348224078502</v>
      </c>
      <c r="AE53" s="38">
        <v>7.1590562061007177E-3</v>
      </c>
      <c r="AF53" s="38">
        <v>0.32325996692077624</v>
      </c>
      <c r="AG53" s="38">
        <v>3.5353197933368961E-2</v>
      </c>
      <c r="AH53" s="38">
        <v>1.03462649239289E-2</v>
      </c>
      <c r="AI53" s="38">
        <v>1.5371063171146624E-2</v>
      </c>
      <c r="AJ53" s="38">
        <v>0.33495248547329143</v>
      </c>
      <c r="AK53" s="38">
        <v>0.12484606565034609</v>
      </c>
      <c r="AL53" s="38">
        <v>0</v>
      </c>
      <c r="AM53" s="39">
        <v>0</v>
      </c>
      <c r="AN53" s="39">
        <v>1.769331582519744</v>
      </c>
      <c r="AO53" s="39"/>
      <c r="AP53" s="32">
        <v>51.886457649355869</v>
      </c>
      <c r="AQ53" s="32">
        <v>0.40461925152013328</v>
      </c>
      <c r="AR53" s="32">
        <v>18.270174461047862</v>
      </c>
      <c r="AS53" s="32">
        <v>1.9981103758415759</v>
      </c>
      <c r="AT53" s="32">
        <v>0.58475556679966989</v>
      </c>
      <c r="AU53" s="32">
        <v>0.86874972012065454</v>
      </c>
      <c r="AV53" s="32">
        <v>18.931018288628422</v>
      </c>
      <c r="AW53" s="32">
        <v>7.0561146866858087</v>
      </c>
      <c r="AX53" s="32">
        <v>0</v>
      </c>
      <c r="AY53" s="32">
        <v>0</v>
      </c>
      <c r="AZ53" s="32">
        <v>100</v>
      </c>
      <c r="BA53" s="32"/>
      <c r="BB53" s="32">
        <v>25.987132975314232</v>
      </c>
      <c r="BC53" s="32">
        <v>17.618185955293583</v>
      </c>
      <c r="BD53" s="32">
        <v>22.639795474700374</v>
      </c>
      <c r="BE53" s="32">
        <v>1.4223801218055678</v>
      </c>
      <c r="BF53" s="32">
        <v>128.23526674625879</v>
      </c>
      <c r="BG53" s="33">
        <v>3.1917239885862503</v>
      </c>
      <c r="BH53" s="33">
        <v>2.6829238368743331</v>
      </c>
    </row>
    <row r="54" spans="1:60" x14ac:dyDescent="0.25">
      <c r="A54" s="25"/>
      <c r="B54" s="25"/>
      <c r="C54" s="43" t="s">
        <v>112</v>
      </c>
      <c r="D54" s="44"/>
      <c r="E54" s="25">
        <v>55.575153846153839</v>
      </c>
      <c r="F54" s="25">
        <v>0.61223076923076913</v>
      </c>
      <c r="G54" s="25">
        <v>16.212153846153846</v>
      </c>
      <c r="H54" s="25">
        <v>2.5675384615384615</v>
      </c>
      <c r="I54" s="25">
        <v>2.8534546138458121</v>
      </c>
      <c r="J54" s="25">
        <v>0.4221538461538461</v>
      </c>
      <c r="K54" s="25">
        <v>0.90569230769230757</v>
      </c>
      <c r="L54" s="25">
        <v>10.77253846153846</v>
      </c>
      <c r="M54" s="25">
        <v>5.7322307692307684</v>
      </c>
      <c r="N54" s="25">
        <v>0</v>
      </c>
      <c r="O54" s="25">
        <v>1E-3</v>
      </c>
      <c r="P54" s="25">
        <v>92.800538461538451</v>
      </c>
      <c r="Q54" s="25">
        <v>93.086223844615034</v>
      </c>
      <c r="R54" s="25"/>
      <c r="S54" s="25">
        <v>59.886654930689915</v>
      </c>
      <c r="T54" s="25">
        <v>0.65983759581792745</v>
      </c>
      <c r="U54" s="25">
        <v>17.469887942261973</v>
      </c>
      <c r="V54" s="25">
        <v>2.7666650311309624</v>
      </c>
      <c r="W54" s="25">
        <v>0.45490243117776941</v>
      </c>
      <c r="X54" s="25">
        <v>0.97601175494704451</v>
      </c>
      <c r="Y54" s="25">
        <v>11.608232842754429</v>
      </c>
      <c r="Z54" s="25">
        <v>6.17689464817719</v>
      </c>
      <c r="AA54" s="25">
        <v>0</v>
      </c>
      <c r="AB54" s="25">
        <v>1.0791444542766495E-3</v>
      </c>
      <c r="AC54" s="25">
        <v>99.999751265852126</v>
      </c>
      <c r="AD54" s="25">
        <v>0.92495300513035583</v>
      </c>
      <c r="AE54" s="25">
        <v>7.6625777762715985E-3</v>
      </c>
      <c r="AF54" s="25">
        <v>0.31800608713727113</v>
      </c>
      <c r="AG54" s="25">
        <v>3.5736494264687738E-2</v>
      </c>
      <c r="AH54" s="25">
        <v>1.0474137963940564E-2</v>
      </c>
      <c r="AI54" s="25">
        <v>1.6150178277447826E-2</v>
      </c>
      <c r="AJ54" s="25">
        <v>0.3476193191280284</v>
      </c>
      <c r="AK54" s="25">
        <v>0.12170858145209498</v>
      </c>
      <c r="AL54" s="25">
        <v>0</v>
      </c>
      <c r="AM54" s="25">
        <v>2.8206357713028514E-5</v>
      </c>
      <c r="AN54" s="25">
        <v>1.782310381130098</v>
      </c>
      <c r="AO54" s="25"/>
      <c r="AP54" s="25">
        <v>51.89641170741848</v>
      </c>
      <c r="AQ54" s="25">
        <v>0.42999891030547965</v>
      </c>
      <c r="AR54" s="25">
        <v>17.842461648062269</v>
      </c>
      <c r="AS54" s="25">
        <v>2.0050415261832955</v>
      </c>
      <c r="AT54" s="25">
        <v>0.58767323060867527</v>
      </c>
      <c r="AU54" s="25">
        <v>0.90616579966687338</v>
      </c>
      <c r="AV54" s="25">
        <v>19.5034343711669</v>
      </c>
      <c r="AW54" s="25">
        <v>6.8288128065880338</v>
      </c>
      <c r="AX54" s="25">
        <v>0</v>
      </c>
      <c r="AY54" s="25">
        <v>1.5842879992760954E-3</v>
      </c>
      <c r="AZ54" s="25">
        <v>100</v>
      </c>
      <c r="BA54" s="25"/>
      <c r="BB54" s="25">
        <v>26.332247177754933</v>
      </c>
      <c r="BC54" s="25">
        <v>17.785127490931611</v>
      </c>
      <c r="BD54" s="25">
        <v>22.652572625072445</v>
      </c>
      <c r="BE54" s="25">
        <v>1.4761391616466544</v>
      </c>
      <c r="BF54" s="25">
        <v>121.6549346189046</v>
      </c>
      <c r="BG54" s="26">
        <v>3.0398971396223522</v>
      </c>
      <c r="BH54" s="26">
        <v>2.8590777943570247</v>
      </c>
    </row>
    <row r="55" spans="1:60" x14ac:dyDescent="0.25">
      <c r="A55" s="6"/>
      <c r="B55" s="6"/>
      <c r="C55" s="8" t="s">
        <v>57</v>
      </c>
      <c r="D55" s="14"/>
      <c r="E55" s="6">
        <v>0.32696402609304542</v>
      </c>
      <c r="F55" s="6">
        <v>5.709809373080952E-2</v>
      </c>
      <c r="G55" s="6">
        <v>0.22059799264493438</v>
      </c>
      <c r="H55" s="6">
        <v>0.11319571206882903</v>
      </c>
      <c r="I55" s="6">
        <v>0.1258009691807391</v>
      </c>
      <c r="J55" s="6">
        <v>4.4079182830156452E-2</v>
      </c>
      <c r="K55" s="6">
        <v>4.89070284917969E-2</v>
      </c>
      <c r="L55" s="6">
        <v>0.20509088041833817</v>
      </c>
      <c r="M55" s="6">
        <v>0.15437516739324469</v>
      </c>
      <c r="N55" s="6">
        <v>0</v>
      </c>
      <c r="O55" s="6">
        <v>2.8284271247461901E-3</v>
      </c>
      <c r="P55" s="6">
        <v>0.41701970684541623</v>
      </c>
      <c r="Q55" s="6">
        <v>0.4200501057495627</v>
      </c>
      <c r="R55" s="6"/>
      <c r="S55" s="6">
        <v>0.2218838292835244</v>
      </c>
      <c r="T55" s="6">
        <v>6.2939158829291394E-2</v>
      </c>
      <c r="U55" s="6">
        <v>0.22412955264775836</v>
      </c>
      <c r="V55" s="6">
        <v>0.1198664950492011</v>
      </c>
      <c r="W55" s="6">
        <v>4.7435466922520896E-2</v>
      </c>
      <c r="X55" s="6">
        <v>5.3623601361117851E-2</v>
      </c>
      <c r="Y55" s="6">
        <v>0.2126568066417944</v>
      </c>
      <c r="Z55" s="6">
        <v>0.16216308227841808</v>
      </c>
      <c r="AA55" s="6">
        <v>0</v>
      </c>
      <c r="AB55" s="6">
        <v>3.0522814459955001E-3</v>
      </c>
      <c r="AC55" s="6">
        <v>6.4487784141344009E-4</v>
      </c>
      <c r="AD55" s="6">
        <v>5.4417547694330382E-3</v>
      </c>
      <c r="AE55" s="6">
        <v>7.1463017881131553E-4</v>
      </c>
      <c r="AF55" s="6">
        <v>4.3270934347810147E-3</v>
      </c>
      <c r="AG55" s="6">
        <v>1.5755237850306907E-3</v>
      </c>
      <c r="AH55" s="6">
        <v>1.093656842184884E-3</v>
      </c>
      <c r="AI55" s="6">
        <v>8.7210327663628576E-4</v>
      </c>
      <c r="AJ55" s="6">
        <v>6.6180828655132938E-3</v>
      </c>
      <c r="AK55" s="6">
        <v>3.2777435855714616E-3</v>
      </c>
      <c r="AL55" s="6">
        <v>0</v>
      </c>
      <c r="AM55" s="6">
        <v>7.9779627245823759E-5</v>
      </c>
      <c r="AN55" s="6">
        <v>8.5609335925549059E-3</v>
      </c>
      <c r="AO55" s="6"/>
      <c r="AP55" s="6">
        <v>0.21046291808975645</v>
      </c>
      <c r="AQ55" s="6">
        <v>4.1019131518105677E-2</v>
      </c>
      <c r="AR55" s="6">
        <v>0.23650531732277938</v>
      </c>
      <c r="AS55" s="6">
        <v>8.7308039170561791E-2</v>
      </c>
      <c r="AT55" s="6">
        <v>6.1306364454010963E-2</v>
      </c>
      <c r="AU55" s="6">
        <v>4.9292475603542003E-2</v>
      </c>
      <c r="AV55" s="6">
        <v>0.33357402831234823</v>
      </c>
      <c r="AW55" s="6">
        <v>0.1853886696308864</v>
      </c>
      <c r="AX55" s="6">
        <v>0</v>
      </c>
      <c r="AY55" s="6">
        <v>4.4810431505623808E-3</v>
      </c>
      <c r="AZ55" s="6">
        <v>1.2972676148241318E-14</v>
      </c>
      <c r="BA55" s="6"/>
      <c r="BB55" s="6">
        <v>0.19953466404905287</v>
      </c>
      <c r="BC55" s="6">
        <v>0.1186684794978404</v>
      </c>
      <c r="BD55" s="6">
        <v>1.9918600337882795</v>
      </c>
      <c r="BE55" s="6">
        <v>2.7625560114619963E-2</v>
      </c>
      <c r="BF55" s="6">
        <v>11.03816165775741</v>
      </c>
      <c r="BG55" s="12">
        <v>0.31128270901646371</v>
      </c>
      <c r="BH55" s="12">
        <v>0.12346162141410623</v>
      </c>
    </row>
    <row r="56" spans="1:60" ht="16.5" thickBot="1" x14ac:dyDescent="0.3">
      <c r="A56" s="31"/>
      <c r="B56" s="31"/>
      <c r="C56" s="36" t="s">
        <v>58</v>
      </c>
      <c r="D56" s="40"/>
      <c r="E56" s="41">
        <v>5.8832770305623444E-3</v>
      </c>
      <c r="F56" s="41">
        <v>9.3262371968906133E-2</v>
      </c>
      <c r="G56" s="41">
        <v>1.3606951595593747E-2</v>
      </c>
      <c r="H56" s="41">
        <v>4.4087250790783669E-2</v>
      </c>
      <c r="I56" s="41">
        <v>4.4087250790783676E-2</v>
      </c>
      <c r="J56" s="41">
        <v>0.104414973905254</v>
      </c>
      <c r="K56" s="41">
        <v>5.3999606794068268E-2</v>
      </c>
      <c r="L56" s="41">
        <v>1.9038305702094332E-2</v>
      </c>
      <c r="M56" s="41">
        <v>2.6931080343431626E-2</v>
      </c>
      <c r="N56" s="41" t="s">
        <v>111</v>
      </c>
      <c r="O56" s="41">
        <v>2.8284271247461898</v>
      </c>
      <c r="P56" s="41">
        <v>4.4937207666984787E-3</v>
      </c>
      <c r="Q56" s="41">
        <v>4.5124841077529895E-3</v>
      </c>
      <c r="R56" s="31"/>
      <c r="S56" s="41">
        <v>3.7050629984313305E-3</v>
      </c>
      <c r="T56" s="41">
        <v>9.5385833162890191E-2</v>
      </c>
      <c r="U56" s="41">
        <v>1.2829478551236685E-2</v>
      </c>
      <c r="V56" s="41">
        <v>4.3325264786464542E-2</v>
      </c>
      <c r="W56" s="41">
        <v>0.10427613411453453</v>
      </c>
      <c r="X56" s="41">
        <v>5.494155279310884E-2</v>
      </c>
      <c r="Y56" s="41">
        <v>1.8319481485463956E-2</v>
      </c>
      <c r="Z56" s="41">
        <v>2.6253172753443774E-2</v>
      </c>
      <c r="AA56" s="41" t="s">
        <v>111</v>
      </c>
      <c r="AB56" s="41">
        <v>2.8284271247461903</v>
      </c>
      <c r="AC56" s="41">
        <v>6.4487944544883352E-6</v>
      </c>
      <c r="AD56" s="41">
        <v>5.8832770305623462E-3</v>
      </c>
      <c r="AE56" s="41">
        <v>9.3262371968906146E-2</v>
      </c>
      <c r="AF56" s="41">
        <v>1.3606951595593745E-2</v>
      </c>
      <c r="AG56" s="41">
        <v>4.4087250790783676E-2</v>
      </c>
      <c r="AH56" s="41">
        <v>0.10441497390525398</v>
      </c>
      <c r="AI56" s="41">
        <v>5.3999606794068289E-2</v>
      </c>
      <c r="AJ56" s="41">
        <v>1.9038305702094336E-2</v>
      </c>
      <c r="AK56" s="41">
        <v>2.6931080343431623E-2</v>
      </c>
      <c r="AL56" s="41" t="s">
        <v>111</v>
      </c>
      <c r="AM56" s="41">
        <v>2.8284271247461898</v>
      </c>
      <c r="AN56" s="41">
        <v>4.8032787572761205E-3</v>
      </c>
      <c r="AO56" s="41"/>
      <c r="AP56" s="41">
        <v>4.0554425858247006E-3</v>
      </c>
      <c r="AQ56" s="41">
        <v>9.5393570855714219E-2</v>
      </c>
      <c r="AR56" s="41">
        <v>1.3255195498680776E-2</v>
      </c>
      <c r="AS56" s="41">
        <v>4.3544254834839931E-2</v>
      </c>
      <c r="AT56" s="41">
        <v>0.10432049863920746</v>
      </c>
      <c r="AU56" s="41">
        <v>5.4396751258614054E-2</v>
      </c>
      <c r="AV56" s="41">
        <v>1.7103348157260487E-2</v>
      </c>
      <c r="AW56" s="41">
        <v>2.7148008721521025E-2</v>
      </c>
      <c r="AX56" s="41" t="s">
        <v>111</v>
      </c>
      <c r="AY56" s="41">
        <v>2.8284271247461903</v>
      </c>
      <c r="AZ56" s="41">
        <v>1.2972676148241317E-16</v>
      </c>
      <c r="BA56" s="41"/>
      <c r="BB56" s="41">
        <v>7.5775782713150518E-3</v>
      </c>
      <c r="BC56" s="41">
        <v>6.6723434824039248E-3</v>
      </c>
      <c r="BD56" s="41">
        <v>8.7930853009765345E-2</v>
      </c>
      <c r="BE56" s="41">
        <v>1.8714739661674754E-2</v>
      </c>
      <c r="BF56" s="41">
        <v>9.0733365583035963E-2</v>
      </c>
      <c r="BG56" s="42">
        <v>0.10239909270585863</v>
      </c>
      <c r="BH56" s="42">
        <v>4.3182323215472843E-2</v>
      </c>
    </row>
    <row r="57" spans="1:60" x14ac:dyDescent="0.25">
      <c r="A57" s="7"/>
      <c r="B57" s="7"/>
      <c r="C57" s="61"/>
      <c r="D57" s="62"/>
      <c r="E57" s="7"/>
      <c r="F57" s="7"/>
      <c r="G57" s="7"/>
      <c r="H57" s="7"/>
      <c r="I57" s="7"/>
      <c r="J57" s="7"/>
      <c r="K57" s="7"/>
      <c r="L57" s="7"/>
      <c r="M57" s="7"/>
      <c r="N57" s="7"/>
      <c r="O57" s="7"/>
      <c r="P57" s="7"/>
      <c r="Q57" s="7"/>
      <c r="R57" s="7"/>
      <c r="S57" s="7"/>
      <c r="T57" s="7"/>
      <c r="U57" s="7"/>
      <c r="V57" s="7"/>
      <c r="W57" s="7"/>
      <c r="X57" s="7"/>
      <c r="Y57" s="7"/>
      <c r="Z57" s="7"/>
      <c r="AA57" s="7"/>
      <c r="AB57" s="64"/>
      <c r="AC57" s="7"/>
      <c r="AD57" s="13"/>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64"/>
      <c r="BH57" s="64"/>
    </row>
    <row r="58" spans="1:60" ht="16.5" thickBot="1" x14ac:dyDescent="0.3">
      <c r="A58" s="31"/>
      <c r="B58" s="31"/>
      <c r="C58" s="36"/>
      <c r="D58" s="40"/>
      <c r="E58" s="31"/>
      <c r="F58" s="31"/>
      <c r="G58" s="31"/>
      <c r="H58" s="31"/>
      <c r="I58" s="31"/>
      <c r="J58" s="31"/>
      <c r="K58" s="31"/>
      <c r="L58" s="31"/>
      <c r="M58" s="31"/>
      <c r="N58" s="31"/>
      <c r="O58" s="31"/>
      <c r="P58" s="31"/>
      <c r="Q58" s="31"/>
      <c r="R58" s="31"/>
      <c r="S58" s="31"/>
      <c r="T58" s="31"/>
      <c r="U58" s="31"/>
      <c r="V58" s="31"/>
      <c r="W58" s="31"/>
      <c r="X58" s="31"/>
      <c r="Y58" s="31"/>
      <c r="Z58" s="31"/>
      <c r="AA58" s="31"/>
      <c r="AB58" s="55"/>
      <c r="AC58" s="31"/>
      <c r="AD58" s="35"/>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55"/>
      <c r="BH58" s="55"/>
    </row>
    <row r="59" spans="1:60" ht="16.5" thickBot="1" x14ac:dyDescent="0.3">
      <c r="A59" s="82" t="s">
        <v>72</v>
      </c>
      <c r="B59" s="45" t="s">
        <v>73</v>
      </c>
      <c r="C59" s="45" t="s">
        <v>74</v>
      </c>
      <c r="D59" s="45"/>
      <c r="E59" s="46" t="s">
        <v>75</v>
      </c>
      <c r="F59" s="46" t="s">
        <v>76</v>
      </c>
      <c r="G59" s="46" t="s">
        <v>77</v>
      </c>
      <c r="H59" s="46" t="s">
        <v>78</v>
      </c>
      <c r="I59" s="46" t="s">
        <v>79</v>
      </c>
      <c r="J59" s="46" t="s">
        <v>81</v>
      </c>
      <c r="K59" s="46" t="s">
        <v>82</v>
      </c>
      <c r="L59" s="46" t="s">
        <v>83</v>
      </c>
      <c r="M59" s="46" t="s">
        <v>84</v>
      </c>
      <c r="N59" s="46" t="s">
        <v>85</v>
      </c>
      <c r="O59" s="46" t="s">
        <v>86</v>
      </c>
      <c r="P59" s="46" t="s">
        <v>87</v>
      </c>
      <c r="Q59" s="46" t="s">
        <v>88</v>
      </c>
      <c r="R59" s="46"/>
      <c r="S59" s="46" t="str">
        <f>E59</f>
        <v xml:space="preserve">   SiO2  </v>
      </c>
      <c r="T59" s="46" t="str">
        <f>F59</f>
        <v xml:space="preserve">   TiO2  </v>
      </c>
      <c r="U59" s="46" t="str">
        <f>G59</f>
        <v xml:space="preserve">   Al2O3 </v>
      </c>
      <c r="V59" s="46" t="str">
        <f>H59</f>
        <v xml:space="preserve">   FeO(T)   </v>
      </c>
      <c r="W59" s="46" t="str">
        <f>J59</f>
        <v xml:space="preserve">   MgO   </v>
      </c>
      <c r="X59" s="46" t="str">
        <f>K59</f>
        <v xml:space="preserve">   CaO   </v>
      </c>
      <c r="Y59" s="46" t="str">
        <f>L59</f>
        <v xml:space="preserve">   Na2O  </v>
      </c>
      <c r="Z59" s="46" t="str">
        <f>M59</f>
        <v xml:space="preserve">   K2O   </v>
      </c>
      <c r="AA59" s="46" t="s">
        <v>85</v>
      </c>
      <c r="AB59" s="46" t="s">
        <v>86</v>
      </c>
      <c r="AC59" s="46" t="s">
        <v>90</v>
      </c>
      <c r="AD59" s="46" t="str">
        <f>E59</f>
        <v xml:space="preserve">   SiO2  </v>
      </c>
      <c r="AE59" s="46" t="str">
        <f>F59</f>
        <v xml:space="preserve">   TiO2  </v>
      </c>
      <c r="AF59" s="46" t="str">
        <f>G59</f>
        <v xml:space="preserve">   Al2O3 </v>
      </c>
      <c r="AG59" s="46" t="str">
        <f>H59</f>
        <v xml:space="preserve">   FeO(T)   </v>
      </c>
      <c r="AH59" s="46" t="str">
        <f>J59</f>
        <v xml:space="preserve">   MgO   </v>
      </c>
      <c r="AI59" s="46" t="str">
        <f>K59</f>
        <v xml:space="preserve">   CaO   </v>
      </c>
      <c r="AJ59" s="46" t="str">
        <f>L59</f>
        <v xml:space="preserve">   Na2O  </v>
      </c>
      <c r="AK59" s="46" t="str">
        <f>M59</f>
        <v xml:space="preserve">   K2O   </v>
      </c>
      <c r="AL59" s="46" t="s">
        <v>85</v>
      </c>
      <c r="AM59" s="46" t="s">
        <v>86</v>
      </c>
      <c r="AN59" s="46" t="str">
        <f>P59</f>
        <v xml:space="preserve">  Tot. Fe2</v>
      </c>
      <c r="AO59" s="46"/>
      <c r="AP59" s="46" t="s">
        <v>91</v>
      </c>
      <c r="AQ59" s="46" t="s">
        <v>92</v>
      </c>
      <c r="AR59" s="46" t="s">
        <v>93</v>
      </c>
      <c r="AS59" s="46" t="s">
        <v>94</v>
      </c>
      <c r="AT59" s="46" t="s">
        <v>96</v>
      </c>
      <c r="AU59" s="46" t="s">
        <v>97</v>
      </c>
      <c r="AV59" s="46" t="s">
        <v>98</v>
      </c>
      <c r="AW59" s="46" t="s">
        <v>99</v>
      </c>
      <c r="AX59" s="46" t="s">
        <v>85</v>
      </c>
      <c r="AY59" s="46" t="s">
        <v>86</v>
      </c>
      <c r="AZ59" s="46" t="s">
        <v>90</v>
      </c>
      <c r="BA59" s="46"/>
      <c r="BB59" s="46" t="s">
        <v>100</v>
      </c>
      <c r="BC59" s="46" t="s">
        <v>101</v>
      </c>
      <c r="BD59" s="46" t="s">
        <v>102</v>
      </c>
      <c r="BE59" s="46" t="s">
        <v>23</v>
      </c>
      <c r="BF59" s="46" t="s">
        <v>103</v>
      </c>
      <c r="BG59" s="46" t="s">
        <v>104</v>
      </c>
      <c r="BH59" s="46" t="s">
        <v>105</v>
      </c>
    </row>
    <row r="60" spans="1:60" x14ac:dyDescent="0.25">
      <c r="A60" s="15" t="s">
        <v>47</v>
      </c>
      <c r="B60" s="47">
        <v>1</v>
      </c>
      <c r="C60" s="48" t="s">
        <v>48</v>
      </c>
      <c r="D60" s="49"/>
      <c r="E60" s="15">
        <v>57.582000000000001</v>
      </c>
      <c r="F60" s="15">
        <v>0.79</v>
      </c>
      <c r="G60" s="15">
        <v>16.492999999999999</v>
      </c>
      <c r="H60" s="15">
        <v>2.36</v>
      </c>
      <c r="I60" s="15">
        <v>2.6228050677928425</v>
      </c>
      <c r="J60" s="15">
        <v>0.47</v>
      </c>
      <c r="K60" s="15">
        <v>0.98299999999999998</v>
      </c>
      <c r="L60" s="15">
        <v>7.9379999999999997</v>
      </c>
      <c r="M60" s="15">
        <v>4.2229999999999999</v>
      </c>
      <c r="N60" s="15"/>
      <c r="O60" s="15"/>
      <c r="P60" s="15">
        <v>90.838999999999999</v>
      </c>
      <c r="Q60" s="15">
        <v>91.101805067792839</v>
      </c>
      <c r="R60" s="15"/>
      <c r="S60" s="15">
        <v>63.389072975263929</v>
      </c>
      <c r="T60" s="15">
        <v>0.8696705159678112</v>
      </c>
      <c r="U60" s="15">
        <v>18.156298506148239</v>
      </c>
      <c r="V60" s="15">
        <v>2.5980030603595372</v>
      </c>
      <c r="W60" s="15">
        <v>0.51739891456312814</v>
      </c>
      <c r="X60" s="15">
        <v>1.0821343255650107</v>
      </c>
      <c r="Y60" s="15">
        <v>8.7385374123449182</v>
      </c>
      <c r="Z60" s="15">
        <v>4.6488842897874267</v>
      </c>
      <c r="AA60" s="15"/>
      <c r="AB60" s="16"/>
      <c r="AC60" s="16">
        <v>99.999999999999986</v>
      </c>
      <c r="AD60" s="17">
        <v>0.95835351331379415</v>
      </c>
      <c r="AE60" s="17">
        <v>9.8875076972370062E-3</v>
      </c>
      <c r="AF60" s="17">
        <v>0.32351496568108995</v>
      </c>
      <c r="AG60" s="17">
        <v>3.2847853197933367E-2</v>
      </c>
      <c r="AH60" s="17">
        <v>1.1661257827929455E-2</v>
      </c>
      <c r="AI60" s="17">
        <v>1.7528718210251891E-2</v>
      </c>
      <c r="AJ60" s="17">
        <v>0.25615152501801419</v>
      </c>
      <c r="AK60" s="17">
        <v>8.9664104632893121E-2</v>
      </c>
      <c r="AL60" s="17"/>
      <c r="AM60" s="18"/>
      <c r="AN60" s="18">
        <v>1.6996094455791431</v>
      </c>
      <c r="AO60" s="18"/>
      <c r="AP60" s="15">
        <v>56.386690236781696</v>
      </c>
      <c r="AQ60" s="15">
        <v>0.58175175025976811</v>
      </c>
      <c r="AR60" s="15">
        <v>19.034665082768587</v>
      </c>
      <c r="AS60" s="15">
        <v>1.9326706663918567</v>
      </c>
      <c r="AT60" s="15">
        <v>0.68611396919813394</v>
      </c>
      <c r="AU60" s="15">
        <v>1.03133800861403</v>
      </c>
      <c r="AV60" s="15">
        <v>15.071199191337183</v>
      </c>
      <c r="AW60" s="15">
        <v>5.2755710946487486</v>
      </c>
      <c r="AX60" s="15"/>
      <c r="AY60" s="15"/>
      <c r="AZ60" s="15">
        <v>100.00000000000001</v>
      </c>
      <c r="BA60" s="15"/>
      <c r="BB60" s="15">
        <v>20.346770285985933</v>
      </c>
      <c r="BC60" s="15">
        <v>13.387421702132345</v>
      </c>
      <c r="BD60" s="15">
        <v>26.199709585647469</v>
      </c>
      <c r="BE60" s="15">
        <v>1.0689324029349563</v>
      </c>
      <c r="BF60" s="15">
        <v>96.925690746273631</v>
      </c>
      <c r="BG60" s="16">
        <v>2.2507750379957012</v>
      </c>
      <c r="BH60" s="16">
        <v>2.85679008413413</v>
      </c>
    </row>
    <row r="61" spans="1:60" x14ac:dyDescent="0.25">
      <c r="A61" s="15" t="s">
        <v>47</v>
      </c>
      <c r="B61" s="47">
        <v>2</v>
      </c>
      <c r="C61" s="48" t="s">
        <v>49</v>
      </c>
      <c r="D61" s="49"/>
      <c r="E61" s="15">
        <v>57.345999999999997</v>
      </c>
      <c r="F61" s="15">
        <v>0.65700000000000003</v>
      </c>
      <c r="G61" s="15">
        <v>16.556000000000001</v>
      </c>
      <c r="H61" s="15">
        <v>2.3559999999999999</v>
      </c>
      <c r="I61" s="15">
        <v>2.6183596354745498</v>
      </c>
      <c r="J61" s="15">
        <v>0.41599999999999998</v>
      </c>
      <c r="K61" s="15">
        <v>1.014</v>
      </c>
      <c r="L61" s="15">
        <v>8.14</v>
      </c>
      <c r="M61" s="15">
        <v>4.3239999999999998</v>
      </c>
      <c r="N61" s="15"/>
      <c r="O61" s="15"/>
      <c r="P61" s="15">
        <v>90.808999999999997</v>
      </c>
      <c r="Q61" s="15">
        <v>91.071359635474536</v>
      </c>
      <c r="R61" s="15"/>
      <c r="S61" s="15">
        <v>63.150128291248663</v>
      </c>
      <c r="T61" s="15">
        <v>0.72349656972326537</v>
      </c>
      <c r="U61" s="15">
        <v>18.231673072052331</v>
      </c>
      <c r="V61" s="15">
        <v>2.5944564966027595</v>
      </c>
      <c r="W61" s="15">
        <v>0.45810437291457901</v>
      </c>
      <c r="X61" s="15">
        <v>1.1166294089792863</v>
      </c>
      <c r="Y61" s="15">
        <v>8.9638692200112331</v>
      </c>
      <c r="Z61" s="15">
        <v>4.7616425684678827</v>
      </c>
      <c r="AA61" s="15"/>
      <c r="AB61" s="16"/>
      <c r="AC61" s="16">
        <v>100</v>
      </c>
      <c r="AD61" s="17">
        <v>0.95442569856018955</v>
      </c>
      <c r="AE61" s="17">
        <v>8.2229019709933078E-3</v>
      </c>
      <c r="AF61" s="17">
        <v>0.32475072890414874</v>
      </c>
      <c r="AG61" s="17">
        <v>3.2792178870479242E-2</v>
      </c>
      <c r="AH61" s="17">
        <v>1.0321453737060966E-2</v>
      </c>
      <c r="AI61" s="17">
        <v>1.8081505864898699E-2</v>
      </c>
      <c r="AJ61" s="17">
        <v>0.26266986818425742</v>
      </c>
      <c r="AK61" s="17">
        <v>9.1808569366002804E-2</v>
      </c>
      <c r="AL61" s="17"/>
      <c r="AM61" s="18"/>
      <c r="AN61" s="18">
        <v>1.7030729054580309</v>
      </c>
      <c r="AO61" s="18"/>
      <c r="AP61" s="15">
        <v>56.041388216642588</v>
      </c>
      <c r="AQ61" s="15">
        <v>0.4828273613325913</v>
      </c>
      <c r="AR61" s="15">
        <v>19.068515966837545</v>
      </c>
      <c r="AS61" s="15">
        <v>1.9254712329335066</v>
      </c>
      <c r="AT61" s="15">
        <v>0.60604884875935916</v>
      </c>
      <c r="AU61" s="15">
        <v>1.0616988742496487</v>
      </c>
      <c r="AV61" s="15">
        <v>15.42328971017327</v>
      </c>
      <c r="AW61" s="15">
        <v>5.3907597890714758</v>
      </c>
      <c r="AX61" s="15"/>
      <c r="AY61" s="15"/>
      <c r="AZ61" s="15">
        <v>99.999999999999972</v>
      </c>
      <c r="BA61" s="15"/>
      <c r="BB61" s="15">
        <v>20.814049499244746</v>
      </c>
      <c r="BC61" s="15">
        <v>13.725511788479116</v>
      </c>
      <c r="BD61" s="15">
        <v>23.940116183241379</v>
      </c>
      <c r="BE61" s="15">
        <v>1.0915400829012019</v>
      </c>
      <c r="BF61" s="15">
        <v>116.06920548572428</v>
      </c>
      <c r="BG61" s="16">
        <v>2.621558226014713</v>
      </c>
      <c r="BH61" s="16">
        <v>2.8610604652502674</v>
      </c>
    </row>
    <row r="62" spans="1:60" x14ac:dyDescent="0.25">
      <c r="A62" s="15" t="s">
        <v>47</v>
      </c>
      <c r="B62" s="47">
        <v>3</v>
      </c>
      <c r="C62" s="48" t="s">
        <v>50</v>
      </c>
      <c r="D62" s="49"/>
      <c r="E62" s="15">
        <v>57.186999999999998</v>
      </c>
      <c r="F62" s="15">
        <v>0.73499999999999999</v>
      </c>
      <c r="G62" s="15">
        <v>16.277000000000001</v>
      </c>
      <c r="H62" s="15">
        <v>2.4079999999999999</v>
      </c>
      <c r="I62" s="15">
        <v>2.6761502556123582</v>
      </c>
      <c r="J62" s="15">
        <v>0.39400000000000002</v>
      </c>
      <c r="K62" s="15">
        <v>0.97399999999999998</v>
      </c>
      <c r="L62" s="15">
        <v>7.61</v>
      </c>
      <c r="M62" s="15">
        <v>4.532</v>
      </c>
      <c r="N62" s="15"/>
      <c r="O62" s="15"/>
      <c r="P62" s="15">
        <v>90.117000000000004</v>
      </c>
      <c r="Q62" s="15">
        <v>90.385150255612359</v>
      </c>
      <c r="R62" s="15"/>
      <c r="S62" s="15">
        <v>63.45861491172586</v>
      </c>
      <c r="T62" s="15">
        <v>0.81560637837477945</v>
      </c>
      <c r="U62" s="15">
        <v>18.062074858239843</v>
      </c>
      <c r="V62" s="15">
        <v>2.6720818491516583</v>
      </c>
      <c r="W62" s="15">
        <v>0.43720940555056204</v>
      </c>
      <c r="X62" s="15">
        <v>1.0808171599143335</v>
      </c>
      <c r="Y62" s="15">
        <v>8.4445776046694849</v>
      </c>
      <c r="Z62" s="15">
        <v>5.0290178323734693</v>
      </c>
      <c r="AA62" s="15"/>
      <c r="AB62" s="16"/>
      <c r="AC62" s="16">
        <v>99.999999999999986</v>
      </c>
      <c r="AD62" s="17">
        <v>0.95177941658636278</v>
      </c>
      <c r="AE62" s="17">
        <v>9.1991369081888593E-3</v>
      </c>
      <c r="AF62" s="17">
        <v>0.31927806320203128</v>
      </c>
      <c r="AG62" s="17">
        <v>3.351594512738286E-2</v>
      </c>
      <c r="AH62" s="17">
        <v>9.7756076259663954E-3</v>
      </c>
      <c r="AI62" s="17">
        <v>1.7368231471806047E-2</v>
      </c>
      <c r="AJ62" s="17">
        <v>0.24556728462926278</v>
      </c>
      <c r="AK62" s="17">
        <v>9.6224892776763341E-2</v>
      </c>
      <c r="AL62" s="17"/>
      <c r="AM62" s="18"/>
      <c r="AN62" s="18">
        <v>1.682708578327764</v>
      </c>
      <c r="AO62" s="18"/>
      <c r="AP62" s="15">
        <v>56.562344118565001</v>
      </c>
      <c r="AQ62" s="15">
        <v>0.54668627869780906</v>
      </c>
      <c r="AR62" s="15">
        <v>18.974055716725605</v>
      </c>
      <c r="AS62" s="15">
        <v>1.9917854796158592</v>
      </c>
      <c r="AT62" s="15">
        <v>0.58094477866637872</v>
      </c>
      <c r="AU62" s="15">
        <v>1.0321592042435646</v>
      </c>
      <c r="AV62" s="15">
        <v>14.593571803936587</v>
      </c>
      <c r="AW62" s="15">
        <v>5.7184526195492129</v>
      </c>
      <c r="AX62" s="15"/>
      <c r="AY62" s="15"/>
      <c r="AZ62" s="15">
        <v>100.00000000000001</v>
      </c>
      <c r="BA62" s="15"/>
      <c r="BB62" s="15">
        <v>20.312024423485802</v>
      </c>
      <c r="BC62" s="15">
        <v>13.473595437042954</v>
      </c>
      <c r="BD62" s="15">
        <v>22.580866252735891</v>
      </c>
      <c r="BE62" s="15">
        <v>1.0705156939947624</v>
      </c>
      <c r="BF62" s="15">
        <v>103.46399081625914</v>
      </c>
      <c r="BG62" s="16">
        <v>2.3530225272988439</v>
      </c>
      <c r="BH62" s="16">
        <v>2.5520141155050791</v>
      </c>
    </row>
    <row r="63" spans="1:60" x14ac:dyDescent="0.25">
      <c r="A63" s="15" t="s">
        <v>47</v>
      </c>
      <c r="B63" s="47">
        <v>4</v>
      </c>
      <c r="C63" s="48" t="s">
        <v>51</v>
      </c>
      <c r="D63" s="49"/>
      <c r="E63" s="15">
        <v>57.67</v>
      </c>
      <c r="F63" s="15">
        <v>0.59</v>
      </c>
      <c r="G63" s="15">
        <v>16.350000000000001</v>
      </c>
      <c r="H63" s="15">
        <v>2.4460000000000002</v>
      </c>
      <c r="I63" s="15">
        <v>2.7183818626361416</v>
      </c>
      <c r="J63" s="15">
        <v>0.35199999999999998</v>
      </c>
      <c r="K63" s="15">
        <v>1.046</v>
      </c>
      <c r="L63" s="15">
        <v>7.9829999999999997</v>
      </c>
      <c r="M63" s="15">
        <v>4.3959999999999999</v>
      </c>
      <c r="N63" s="15"/>
      <c r="O63" s="15"/>
      <c r="P63" s="15">
        <v>90.832999999999998</v>
      </c>
      <c r="Q63" s="15">
        <v>91.105381862636165</v>
      </c>
      <c r="R63" s="15"/>
      <c r="S63" s="15">
        <v>63.490141248224766</v>
      </c>
      <c r="T63" s="15">
        <v>0.64954366805015795</v>
      </c>
      <c r="U63" s="15">
        <v>18.000066055288279</v>
      </c>
      <c r="V63" s="15">
        <v>2.6928539187299774</v>
      </c>
      <c r="W63" s="15">
        <v>0.38752435788755185</v>
      </c>
      <c r="X63" s="15">
        <v>1.1515638589499413</v>
      </c>
      <c r="Y63" s="15">
        <v>8.7886561051600189</v>
      </c>
      <c r="Z63" s="15">
        <v>4.8396507877093127</v>
      </c>
      <c r="AA63" s="15"/>
      <c r="AB63" s="16"/>
      <c r="AC63" s="16">
        <v>100.00000000000003</v>
      </c>
      <c r="AD63" s="17">
        <v>0.95981812220496876</v>
      </c>
      <c r="AE63" s="17">
        <v>7.3843411916073836E-3</v>
      </c>
      <c r="AF63" s="17">
        <v>0.32070997931763906</v>
      </c>
      <c r="AG63" s="17">
        <v>3.4044851238197046E-2</v>
      </c>
      <c r="AH63" s="17">
        <v>8.7335377775131246E-3</v>
      </c>
      <c r="AI63" s="17">
        <v>1.865212537937282E-2</v>
      </c>
      <c r="AJ63" s="17">
        <v>0.25760363116890994</v>
      </c>
      <c r="AK63" s="17">
        <v>9.3337296700496841E-2</v>
      </c>
      <c r="AL63" s="17"/>
      <c r="AM63" s="18"/>
      <c r="AN63" s="18">
        <v>1.700283884978705</v>
      </c>
      <c r="AO63" s="18"/>
      <c r="AP63" s="15">
        <v>56.450462812978429</v>
      </c>
      <c r="AQ63" s="15">
        <v>0.43430048692720907</v>
      </c>
      <c r="AR63" s="15">
        <v>18.862143089808544</v>
      </c>
      <c r="AS63" s="15">
        <v>2.0023039410635497</v>
      </c>
      <c r="AT63" s="15">
        <v>0.51365174102220623</v>
      </c>
      <c r="AU63" s="15">
        <v>1.0970006564289954</v>
      </c>
      <c r="AV63" s="15">
        <v>15.15062475417958</v>
      </c>
      <c r="AW63" s="15">
        <v>5.4895125175914874</v>
      </c>
      <c r="AX63" s="15"/>
      <c r="AY63" s="15"/>
      <c r="AZ63" s="15">
        <v>99.999999999999986</v>
      </c>
      <c r="BA63" s="15"/>
      <c r="BB63" s="15">
        <v>20.640137271771067</v>
      </c>
      <c r="BC63" s="15">
        <v>13.628306892869333</v>
      </c>
      <c r="BD63" s="15">
        <v>20.415770622651948</v>
      </c>
      <c r="BE63" s="15">
        <v>1.0942625752279016</v>
      </c>
      <c r="BF63" s="15">
        <v>129.9801969193735</v>
      </c>
      <c r="BG63" s="16">
        <v>2.8965609731257826</v>
      </c>
      <c r="BH63" s="16">
        <v>2.7599217062769146</v>
      </c>
    </row>
    <row r="64" spans="1:60" x14ac:dyDescent="0.25">
      <c r="A64" s="15" t="s">
        <v>47</v>
      </c>
      <c r="B64" s="47">
        <v>5</v>
      </c>
      <c r="C64" s="48" t="s">
        <v>52</v>
      </c>
      <c r="D64" s="49"/>
      <c r="E64" s="15">
        <v>57.33</v>
      </c>
      <c r="F64" s="15">
        <v>0.52100000000000002</v>
      </c>
      <c r="G64" s="15">
        <v>16.606999999999999</v>
      </c>
      <c r="H64" s="15">
        <v>2.3559999999999999</v>
      </c>
      <c r="I64" s="15">
        <v>2.6183596354745498</v>
      </c>
      <c r="J64" s="15">
        <v>0.38100000000000001</v>
      </c>
      <c r="K64" s="15">
        <v>1.0429999999999999</v>
      </c>
      <c r="L64" s="15">
        <v>7.7510000000000003</v>
      </c>
      <c r="M64" s="15">
        <v>4.5279999999999996</v>
      </c>
      <c r="N64" s="15"/>
      <c r="O64" s="15"/>
      <c r="P64" s="15">
        <v>90.516999999999996</v>
      </c>
      <c r="Q64" s="15">
        <v>90.779359635474563</v>
      </c>
      <c r="R64" s="15"/>
      <c r="S64" s="15">
        <v>63.336168896450395</v>
      </c>
      <c r="T64" s="15">
        <v>0.5755824872675851</v>
      </c>
      <c r="U64" s="15">
        <v>18.346829877260625</v>
      </c>
      <c r="V64" s="15">
        <v>2.6028259884883505</v>
      </c>
      <c r="W64" s="15">
        <v>0.42091540815537415</v>
      </c>
      <c r="X64" s="15">
        <v>1.1522697393859718</v>
      </c>
      <c r="Y64" s="15">
        <v>8.5630323585624808</v>
      </c>
      <c r="Z64" s="15">
        <v>5.0023752444292233</v>
      </c>
      <c r="AA64" s="15"/>
      <c r="AB64" s="16"/>
      <c r="AC64" s="16">
        <v>100</v>
      </c>
      <c r="AD64" s="17">
        <v>0.95415940603452154</v>
      </c>
      <c r="AE64" s="17">
        <v>6.5207487471651646E-3</v>
      </c>
      <c r="AF64" s="17">
        <v>0.3257511086561487</v>
      </c>
      <c r="AG64" s="17">
        <v>3.2792178870479242E-2</v>
      </c>
      <c r="AH64" s="17">
        <v>9.4530621966832408E-3</v>
      </c>
      <c r="AI64" s="17">
        <v>1.8598629799890867E-2</v>
      </c>
      <c r="AJ64" s="17">
        <v>0.25011721723540287</v>
      </c>
      <c r="AK64" s="17">
        <v>9.613996348040256E-2</v>
      </c>
      <c r="AL64" s="17"/>
      <c r="AM64" s="18"/>
      <c r="AN64" s="18">
        <v>1.6935323150206942</v>
      </c>
      <c r="AO64" s="18"/>
      <c r="AP64" s="15">
        <v>56.341375807928543</v>
      </c>
      <c r="AQ64" s="15">
        <v>0.3850383420103492</v>
      </c>
      <c r="AR64" s="15">
        <v>19.235009911940661</v>
      </c>
      <c r="AS64" s="15">
        <v>1.9363184616928042</v>
      </c>
      <c r="AT64" s="15">
        <v>0.55818611270891094</v>
      </c>
      <c r="AU64" s="15">
        <v>1.0982152294899432</v>
      </c>
      <c r="AV64" s="15">
        <v>14.768966320689696</v>
      </c>
      <c r="AW64" s="15">
        <v>5.6768898135390922</v>
      </c>
      <c r="AX64" s="15"/>
      <c r="AY64" s="15"/>
      <c r="AZ64" s="15">
        <v>100</v>
      </c>
      <c r="BA64" s="15"/>
      <c r="BB64" s="15">
        <v>20.445856134228787</v>
      </c>
      <c r="BC64" s="15">
        <v>13.565407602991705</v>
      </c>
      <c r="BD64" s="15">
        <v>22.376632155216111</v>
      </c>
      <c r="BE64" s="15">
        <v>1.062950122086314</v>
      </c>
      <c r="BF64" s="15">
        <v>146.32666324543382</v>
      </c>
      <c r="BG64" s="16">
        <v>3.2392937303042237</v>
      </c>
      <c r="BH64" s="16">
        <v>2.6015946769772538</v>
      </c>
    </row>
    <row r="65" spans="1:60" x14ac:dyDescent="0.25">
      <c r="A65" s="21" t="s">
        <v>110</v>
      </c>
      <c r="B65" s="47">
        <v>6</v>
      </c>
      <c r="C65" s="48" t="s">
        <v>54</v>
      </c>
      <c r="D65" s="15"/>
      <c r="E65" s="15">
        <v>58.04</v>
      </c>
      <c r="F65" s="15">
        <v>0.59299999999999997</v>
      </c>
      <c r="G65" s="15">
        <v>16.809999999999999</v>
      </c>
      <c r="H65" s="15">
        <v>2.2599999999999998</v>
      </c>
      <c r="I65" s="19">
        <v>2.5116692598355188</v>
      </c>
      <c r="J65" s="15">
        <v>0.42699999999999999</v>
      </c>
      <c r="K65" s="15">
        <v>0.98599999999999999</v>
      </c>
      <c r="L65" s="15">
        <v>7.69</v>
      </c>
      <c r="M65" s="15">
        <v>4.55</v>
      </c>
      <c r="N65" s="15">
        <v>0</v>
      </c>
      <c r="O65" s="15">
        <v>0</v>
      </c>
      <c r="P65" s="15">
        <v>91.355999999999995</v>
      </c>
      <c r="Q65" s="20">
        <v>91.607669259835518</v>
      </c>
      <c r="R65" s="21"/>
      <c r="S65" s="21">
        <v>63.531678269626518</v>
      </c>
      <c r="T65" s="21">
        <v>0.64910898025307584</v>
      </c>
      <c r="U65" s="21">
        <v>18.400542930951442</v>
      </c>
      <c r="V65" s="21">
        <v>2.4738386093962079</v>
      </c>
      <c r="W65" s="21">
        <v>0.4674022505363632</v>
      </c>
      <c r="X65" s="21">
        <v>1.0792941897631245</v>
      </c>
      <c r="Y65" s="21">
        <v>8.4176189850693994</v>
      </c>
      <c r="Z65" s="21">
        <v>4.9805157844038712</v>
      </c>
      <c r="AA65" s="21">
        <v>0</v>
      </c>
      <c r="AB65" s="22">
        <v>0</v>
      </c>
      <c r="AC65" s="22">
        <v>100.00000000000001</v>
      </c>
      <c r="AD65" s="23">
        <v>0.96597613686104356</v>
      </c>
      <c r="AE65" s="23">
        <v>7.4218886891918275E-3</v>
      </c>
      <c r="AF65" s="23">
        <v>0.32973301237489372</v>
      </c>
      <c r="AG65" s="23">
        <v>3.1455995011580258E-2</v>
      </c>
      <c r="AH65" s="23">
        <v>1.0594376792608251E-2</v>
      </c>
      <c r="AI65" s="23">
        <v>1.758221378973384E-2</v>
      </c>
      <c r="AJ65" s="23">
        <v>0.2481488066752997</v>
      </c>
      <c r="AK65" s="23">
        <v>9.6607074610386853E-2</v>
      </c>
      <c r="AL65" s="23">
        <v>0</v>
      </c>
      <c r="AM65" s="24">
        <v>0</v>
      </c>
      <c r="AN65" s="24">
        <v>1.707519504804738</v>
      </c>
      <c r="AO65" s="24"/>
      <c r="AP65" s="21">
        <v>56.571894736365365</v>
      </c>
      <c r="AQ65" s="21">
        <v>0.4346590869566993</v>
      </c>
      <c r="AR65" s="21">
        <v>19.310643974904409</v>
      </c>
      <c r="AS65" s="21">
        <v>1.8422041401616307</v>
      </c>
      <c r="AT65" s="21">
        <v>0.62045421810978152</v>
      </c>
      <c r="AU65" s="21">
        <v>1.0296932913656198</v>
      </c>
      <c r="AV65" s="21">
        <v>14.532707004344092</v>
      </c>
      <c r="AW65" s="21">
        <v>5.6577435477924025</v>
      </c>
      <c r="AX65" s="21">
        <v>0</v>
      </c>
      <c r="AY65" s="21">
        <v>0</v>
      </c>
      <c r="AZ65" s="21">
        <v>100</v>
      </c>
      <c r="BA65" s="21"/>
      <c r="BB65" s="21">
        <v>20.190450552136493</v>
      </c>
      <c r="BC65" s="21">
        <v>13.39813476947327</v>
      </c>
      <c r="BD65" s="21">
        <v>25.194490174645679</v>
      </c>
      <c r="BE65" s="21">
        <v>1.0455607062289305</v>
      </c>
      <c r="BF65" s="21">
        <v>130.15233417172539</v>
      </c>
      <c r="BG65" s="16">
        <v>2.832861928084736</v>
      </c>
      <c r="BH65" s="16">
        <v>2.5686401091853335</v>
      </c>
    </row>
    <row r="66" spans="1:60" x14ac:dyDescent="0.25">
      <c r="A66" s="21" t="s">
        <v>110</v>
      </c>
      <c r="B66" s="47">
        <v>7</v>
      </c>
      <c r="C66" s="48" t="s">
        <v>55</v>
      </c>
      <c r="D66" s="15"/>
      <c r="E66" s="15">
        <v>57.11</v>
      </c>
      <c r="F66" s="15">
        <v>0.66300000000000003</v>
      </c>
      <c r="G66" s="15">
        <v>16.79</v>
      </c>
      <c r="H66" s="15">
        <v>2.41</v>
      </c>
      <c r="I66" s="19">
        <v>2.678372971771505</v>
      </c>
      <c r="J66" s="15">
        <v>0.4</v>
      </c>
      <c r="K66" s="15">
        <v>0.92600000000000005</v>
      </c>
      <c r="L66" s="15">
        <v>7.74</v>
      </c>
      <c r="M66" s="15">
        <v>4.5999999999999996</v>
      </c>
      <c r="N66" s="15">
        <v>0</v>
      </c>
      <c r="O66" s="15">
        <v>0</v>
      </c>
      <c r="P66" s="15">
        <v>90.64</v>
      </c>
      <c r="Q66" s="20">
        <v>90.907372971771494</v>
      </c>
      <c r="R66" s="21"/>
      <c r="S66" s="21">
        <v>63.007502206531335</v>
      </c>
      <c r="T66" s="21">
        <v>0.73146513680494263</v>
      </c>
      <c r="U66" s="21">
        <v>18.523830538393646</v>
      </c>
      <c r="V66" s="21">
        <v>2.6588702559576345</v>
      </c>
      <c r="W66" s="21">
        <v>0.44130626654898497</v>
      </c>
      <c r="X66" s="21">
        <v>1.0216240070609004</v>
      </c>
      <c r="Y66" s="21">
        <v>8.5392762577228591</v>
      </c>
      <c r="Z66" s="21">
        <v>5.0750220653133269</v>
      </c>
      <c r="AA66" s="21">
        <v>0</v>
      </c>
      <c r="AB66" s="22">
        <v>0</v>
      </c>
      <c r="AC66" s="22">
        <v>99.998896734333641</v>
      </c>
      <c r="AD66" s="23">
        <v>0.95049788380658506</v>
      </c>
      <c r="AE66" s="23">
        <v>8.2979969661621956E-3</v>
      </c>
      <c r="AF66" s="23">
        <v>0.3293407065897957</v>
      </c>
      <c r="AG66" s="23">
        <v>3.3543782291109922E-2</v>
      </c>
      <c r="AH66" s="23">
        <v>9.9244747471740058E-3</v>
      </c>
      <c r="AI66" s="23">
        <v>1.6512302200094867E-2</v>
      </c>
      <c r="AJ66" s="23">
        <v>0.24976225795407278</v>
      </c>
      <c r="AK66" s="23">
        <v>9.7668690814896597E-2</v>
      </c>
      <c r="AL66" s="23">
        <v>0</v>
      </c>
      <c r="AM66" s="24">
        <v>0</v>
      </c>
      <c r="AN66" s="24">
        <v>1.6955480953698912</v>
      </c>
      <c r="AO66" s="24"/>
      <c r="AP66" s="21">
        <v>56.058444251870654</v>
      </c>
      <c r="AQ66" s="21">
        <v>0.48939909099729501</v>
      </c>
      <c r="AR66" s="21">
        <v>19.423849284437349</v>
      </c>
      <c r="AS66" s="21">
        <v>1.9783444882931616</v>
      </c>
      <c r="AT66" s="21">
        <v>0.58532546344602154</v>
      </c>
      <c r="AU66" s="21">
        <v>0.9738622127668185</v>
      </c>
      <c r="AV66" s="21">
        <v>14.730473210173733</v>
      </c>
      <c r="AW66" s="21">
        <v>5.7603019980149694</v>
      </c>
      <c r="AX66" s="21">
        <v>0</v>
      </c>
      <c r="AY66" s="21">
        <v>0</v>
      </c>
      <c r="AZ66" s="21">
        <v>100</v>
      </c>
      <c r="BA66" s="21"/>
      <c r="BB66" s="21">
        <v>20.490775208188701</v>
      </c>
      <c r="BC66" s="21">
        <v>13.614298323036186</v>
      </c>
      <c r="BD66" s="21">
        <v>22.831545185796603</v>
      </c>
      <c r="BE66" s="21">
        <v>1.0549286553930475</v>
      </c>
      <c r="BF66" s="21">
        <v>114.54546051083797</v>
      </c>
      <c r="BG66" s="16">
        <v>2.6192017914407537</v>
      </c>
      <c r="BH66" s="16">
        <v>2.5572397445915045</v>
      </c>
    </row>
    <row r="67" spans="1:60" ht="16.5" thickBot="1" x14ac:dyDescent="0.3">
      <c r="A67" s="32" t="s">
        <v>110</v>
      </c>
      <c r="B67" s="50">
        <v>8</v>
      </c>
      <c r="C67" s="51" t="s">
        <v>56</v>
      </c>
      <c r="D67" s="32"/>
      <c r="E67" s="32">
        <v>57.42</v>
      </c>
      <c r="F67" s="32">
        <v>0.59299999999999997</v>
      </c>
      <c r="G67" s="32">
        <v>16.82</v>
      </c>
      <c r="H67" s="32">
        <v>2.31</v>
      </c>
      <c r="I67" s="52">
        <v>2.5672371638141809</v>
      </c>
      <c r="J67" s="32">
        <v>0.38800000000000001</v>
      </c>
      <c r="K67" s="32">
        <v>0.90700000000000003</v>
      </c>
      <c r="L67" s="32">
        <v>7.87</v>
      </c>
      <c r="M67" s="32">
        <v>4.54</v>
      </c>
      <c r="N67" s="32">
        <v>0</v>
      </c>
      <c r="O67" s="32">
        <v>1.2999999999999999E-2</v>
      </c>
      <c r="P67" s="32">
        <v>90.861000000000004</v>
      </c>
      <c r="Q67" s="37">
        <v>91.1182371638142</v>
      </c>
      <c r="R67" s="32"/>
      <c r="S67" s="32">
        <v>63.195430382672434</v>
      </c>
      <c r="T67" s="32">
        <v>0.65264524933689916</v>
      </c>
      <c r="U67" s="32">
        <v>18.51179273835859</v>
      </c>
      <c r="V67" s="32">
        <v>2.5423449004523393</v>
      </c>
      <c r="W67" s="32">
        <v>0.42702589669935398</v>
      </c>
      <c r="X67" s="32">
        <v>0.9982280626451393</v>
      </c>
      <c r="Y67" s="32">
        <v>8.6615819768657616</v>
      </c>
      <c r="Z67" s="32">
        <v>4.996643224265636</v>
      </c>
      <c r="AA67" s="32">
        <v>0</v>
      </c>
      <c r="AB67" s="53">
        <v>1.4307568703844333E-2</v>
      </c>
      <c r="AC67" s="53">
        <v>99.999999999999986</v>
      </c>
      <c r="AD67" s="54">
        <v>0.9556573014914046</v>
      </c>
      <c r="AE67" s="54">
        <v>7.4218886891918275E-3</v>
      </c>
      <c r="AF67" s="54">
        <v>0.32992916526744276</v>
      </c>
      <c r="AG67" s="54">
        <v>3.2151924104756813E-2</v>
      </c>
      <c r="AH67" s="54">
        <v>9.6267405047587851E-3</v>
      </c>
      <c r="AI67" s="54">
        <v>1.6173496863375856E-2</v>
      </c>
      <c r="AJ67" s="54">
        <v>0.25395723127888281</v>
      </c>
      <c r="AK67" s="54">
        <v>9.6394751369484902E-2</v>
      </c>
      <c r="AL67" s="54">
        <v>0</v>
      </c>
      <c r="AM67" s="39">
        <v>3.666826502693707E-4</v>
      </c>
      <c r="AN67" s="39">
        <v>1.7013124995692981</v>
      </c>
      <c r="AO67" s="39"/>
      <c r="AP67" s="32">
        <v>56.171767487356824</v>
      </c>
      <c r="AQ67" s="32">
        <v>0.43624488100044778</v>
      </c>
      <c r="AR67" s="32">
        <v>19.39262571402768</v>
      </c>
      <c r="AS67" s="32">
        <v>1.8898305933152402</v>
      </c>
      <c r="AT67" s="32">
        <v>0.5658419900633116</v>
      </c>
      <c r="AU67" s="32">
        <v>0.95064821233431929</v>
      </c>
      <c r="AV67" s="32">
        <v>14.92713604015572</v>
      </c>
      <c r="AW67" s="32">
        <v>5.6659050817464793</v>
      </c>
      <c r="AX67" s="32">
        <v>0</v>
      </c>
      <c r="AY67" s="32">
        <v>2.155292754048416E-2</v>
      </c>
      <c r="AZ67" s="32">
        <v>100</v>
      </c>
      <c r="BA67" s="32"/>
      <c r="BB67" s="32">
        <v>20.5930411219022</v>
      </c>
      <c r="BC67" s="32">
        <v>13.658225201131398</v>
      </c>
      <c r="BD67" s="32">
        <v>23.042240805768074</v>
      </c>
      <c r="BE67" s="32">
        <v>1.061900612406818</v>
      </c>
      <c r="BF67" s="32">
        <v>128.76200944418454</v>
      </c>
      <c r="BG67" s="53">
        <v>2.8145574771524151</v>
      </c>
      <c r="BH67" s="53">
        <v>2.6345545547957756</v>
      </c>
    </row>
    <row r="68" spans="1:60" x14ac:dyDescent="0.25">
      <c r="A68" s="25"/>
      <c r="B68" s="25"/>
      <c r="C68" s="43" t="s">
        <v>113</v>
      </c>
      <c r="D68" s="44"/>
      <c r="E68" s="25">
        <v>57.460625000000007</v>
      </c>
      <c r="F68" s="25">
        <v>0.64274999999999993</v>
      </c>
      <c r="G68" s="25">
        <v>16.587875</v>
      </c>
      <c r="H68" s="25">
        <v>2.3632499999999994</v>
      </c>
      <c r="I68" s="25">
        <v>2.6264169815514555</v>
      </c>
      <c r="J68" s="25">
        <v>0.40349999999999997</v>
      </c>
      <c r="K68" s="25">
        <v>0.98487500000000006</v>
      </c>
      <c r="L68" s="25">
        <v>7.8402499999999993</v>
      </c>
      <c r="M68" s="25">
        <v>4.4616249999999997</v>
      </c>
      <c r="N68" s="25">
        <v>0</v>
      </c>
      <c r="O68" s="25">
        <v>4.3333333333333331E-3</v>
      </c>
      <c r="P68" s="25">
        <v>90.746499999999997</v>
      </c>
      <c r="Q68" s="25">
        <v>91.009541981551465</v>
      </c>
      <c r="R68" s="25"/>
      <c r="S68" s="25">
        <v>63.319842147717992</v>
      </c>
      <c r="T68" s="25">
        <v>0.70838987322231461</v>
      </c>
      <c r="U68" s="25">
        <v>18.279138572086627</v>
      </c>
      <c r="V68" s="25">
        <v>2.6044093848923078</v>
      </c>
      <c r="W68" s="25">
        <v>0.44461085910698717</v>
      </c>
      <c r="X68" s="25">
        <v>1.0853200940329635</v>
      </c>
      <c r="Y68" s="25">
        <v>8.6396437400507686</v>
      </c>
      <c r="Z68" s="25">
        <v>4.9167189745937687</v>
      </c>
      <c r="AA68" s="25">
        <v>0</v>
      </c>
      <c r="AB68" s="25">
        <v>4.7691895679481114E-3</v>
      </c>
      <c r="AC68" s="25">
        <v>99.999862091791698</v>
      </c>
      <c r="AD68" s="25">
        <v>0.95633343485735878</v>
      </c>
      <c r="AE68" s="25">
        <v>8.0445513574671969E-3</v>
      </c>
      <c r="AF68" s="25">
        <v>0.32537596624914877</v>
      </c>
      <c r="AG68" s="25">
        <v>3.2893088588989844E-2</v>
      </c>
      <c r="AH68" s="25">
        <v>1.0011313901211776E-2</v>
      </c>
      <c r="AI68" s="25">
        <v>1.7562152947428109E-2</v>
      </c>
      <c r="AJ68" s="25">
        <v>0.25299722776801281</v>
      </c>
      <c r="AK68" s="25">
        <v>9.4730667968915883E-2</v>
      </c>
      <c r="AL68" s="25">
        <v>0</v>
      </c>
      <c r="AM68" s="25">
        <v>1.2222755008979024E-4</v>
      </c>
      <c r="AN68" s="25">
        <v>1.6979484036385331</v>
      </c>
      <c r="AO68" s="25"/>
      <c r="AP68" s="25">
        <v>56.323045958561138</v>
      </c>
      <c r="AQ68" s="25">
        <v>0.47386340977277108</v>
      </c>
      <c r="AR68" s="25">
        <v>19.162688592681295</v>
      </c>
      <c r="AS68" s="25">
        <v>1.9373661254334513</v>
      </c>
      <c r="AT68" s="25">
        <v>0.5895708902467629</v>
      </c>
      <c r="AU68" s="25">
        <v>1.0343269611866175</v>
      </c>
      <c r="AV68" s="25">
        <v>14.89974600437373</v>
      </c>
      <c r="AW68" s="25">
        <v>5.5793920577442329</v>
      </c>
      <c r="AX68" s="25">
        <v>0</v>
      </c>
      <c r="AY68" s="25">
        <v>7.1843091801613865E-3</v>
      </c>
      <c r="AZ68" s="25">
        <v>100</v>
      </c>
      <c r="BA68" s="25"/>
      <c r="BB68" s="25">
        <v>20.479138062117965</v>
      </c>
      <c r="BC68" s="25">
        <v>13.556362714644539</v>
      </c>
      <c r="BD68" s="25">
        <v>23.322671370712897</v>
      </c>
      <c r="BE68" s="25">
        <v>1.0688238563967416</v>
      </c>
      <c r="BF68" s="25">
        <v>120.77819391747653</v>
      </c>
      <c r="BG68" s="26">
        <v>2.7034789614271468</v>
      </c>
      <c r="BH68" s="26">
        <v>2.6739769320895328</v>
      </c>
    </row>
    <row r="69" spans="1:60" x14ac:dyDescent="0.25">
      <c r="A69" s="15"/>
      <c r="B69" s="15"/>
      <c r="C69" s="48" t="s">
        <v>57</v>
      </c>
      <c r="D69" s="49"/>
      <c r="E69" s="15">
        <v>0.29854549186729673</v>
      </c>
      <c r="F69" s="15">
        <v>8.7310202316633834E-2</v>
      </c>
      <c r="G69" s="15">
        <v>0.20965511645829821</v>
      </c>
      <c r="H69" s="15">
        <v>5.9338616672209667E-2</v>
      </c>
      <c r="I69" s="15">
        <v>6.5946451069359507E-2</v>
      </c>
      <c r="J69" s="15">
        <v>3.5116133858140712E-2</v>
      </c>
      <c r="K69" s="15">
        <v>5.0166686442014753E-2</v>
      </c>
      <c r="L69" s="15">
        <v>0.17495856652362002</v>
      </c>
      <c r="M69" s="15">
        <v>0.13236738646660662</v>
      </c>
      <c r="N69" s="15">
        <v>0</v>
      </c>
      <c r="O69" s="15">
        <v>7.5055534994651341E-3</v>
      </c>
      <c r="P69" s="15">
        <v>0.35149232871124753</v>
      </c>
      <c r="Q69" s="15">
        <v>0.34731161642503311</v>
      </c>
      <c r="R69" s="15"/>
      <c r="S69" s="15">
        <v>0.1851759763945936</v>
      </c>
      <c r="T69" s="15">
        <v>9.7093379030363844E-2</v>
      </c>
      <c r="U69" s="15">
        <v>0.19844539788811635</v>
      </c>
      <c r="V69" s="15">
        <v>7.2122237731543914E-2</v>
      </c>
      <c r="W69" s="15">
        <v>3.8162994832552574E-2</v>
      </c>
      <c r="X69" s="15">
        <v>5.5497381007916818E-2</v>
      </c>
      <c r="Y69" s="15">
        <v>0.18550195060388869</v>
      </c>
      <c r="Z69" s="15">
        <v>0.14985203784855933</v>
      </c>
      <c r="AA69" s="15">
        <v>0</v>
      </c>
      <c r="AB69" s="15">
        <v>8.2604786426135907E-3</v>
      </c>
      <c r="AC69" s="15">
        <v>3.9006331706628919E-4</v>
      </c>
      <c r="AD69" s="15">
        <v>4.9687770660105371E-3</v>
      </c>
      <c r="AE69" s="15">
        <v>1.0927598701937109E-3</v>
      </c>
      <c r="AF69" s="15">
        <v>4.1124457530995785E-3</v>
      </c>
      <c r="AG69" s="15">
        <v>8.2590939382084095E-4</v>
      </c>
      <c r="AH69" s="15">
        <v>8.7127295923374883E-4</v>
      </c>
      <c r="AI69" s="15">
        <v>8.94565320634935E-4</v>
      </c>
      <c r="AJ69" s="15">
        <v>5.645742457796794E-3</v>
      </c>
      <c r="AK69" s="15">
        <v>2.8104672484310696E-3</v>
      </c>
      <c r="AL69" s="15">
        <v>0</v>
      </c>
      <c r="AM69" s="15">
        <v>2.1170432684018654E-4</v>
      </c>
      <c r="AN69" s="15">
        <v>7.5110657913107217E-3</v>
      </c>
      <c r="AO69" s="15"/>
      <c r="AP69" s="15">
        <v>0.21113343056994111</v>
      </c>
      <c r="AQ69" s="15">
        <v>6.5106532733153505E-2</v>
      </c>
      <c r="AR69" s="15">
        <v>0.20680066965102661</v>
      </c>
      <c r="AS69" s="15">
        <v>5.390159802593554E-2</v>
      </c>
      <c r="AT69" s="15">
        <v>5.0638896376716834E-2</v>
      </c>
      <c r="AU69" s="15">
        <v>5.2715065942795937E-2</v>
      </c>
      <c r="AV69" s="15">
        <v>0.30270245679388486</v>
      </c>
      <c r="AW69" s="15">
        <v>0.17368409754373093</v>
      </c>
      <c r="AX69" s="15">
        <v>0</v>
      </c>
      <c r="AY69" s="15">
        <v>1.2443588517323028E-2</v>
      </c>
      <c r="AZ69" s="15">
        <v>1.4210854715202004E-14</v>
      </c>
      <c r="BA69" s="15"/>
      <c r="BB69" s="15">
        <v>0.2003896589656104</v>
      </c>
      <c r="BC69" s="15">
        <v>0.12422862300790982</v>
      </c>
      <c r="BD69" s="15">
        <v>1.7879547710053783</v>
      </c>
      <c r="BE69" s="15">
        <v>1.6829872624670745E-2</v>
      </c>
      <c r="BF69" s="15">
        <v>16.119030609147377</v>
      </c>
      <c r="BG69" s="16">
        <v>0.31510332121584245</v>
      </c>
      <c r="BH69" s="16">
        <v>0.13212497421048469</v>
      </c>
    </row>
    <row r="70" spans="1:60" ht="16.5" thickBot="1" x14ac:dyDescent="0.3">
      <c r="A70" s="32"/>
      <c r="B70" s="32"/>
      <c r="C70" s="51" t="s">
        <v>58</v>
      </c>
      <c r="D70" s="56"/>
      <c r="E70" s="57">
        <v>5.1956534038273463E-3</v>
      </c>
      <c r="F70" s="57">
        <v>0.13583851002198966</v>
      </c>
      <c r="G70" s="57">
        <v>1.2639058134830303E-2</v>
      </c>
      <c r="H70" s="57">
        <v>2.5108903701347586E-2</v>
      </c>
      <c r="I70" s="57">
        <v>2.510890370134759E-2</v>
      </c>
      <c r="J70" s="57">
        <v>8.7028832362182687E-2</v>
      </c>
      <c r="K70" s="57">
        <v>5.093711023430867E-2</v>
      </c>
      <c r="L70" s="57">
        <v>2.2315432100203442E-2</v>
      </c>
      <c r="M70" s="57">
        <v>2.9667976682622728E-2</v>
      </c>
      <c r="N70" s="57" t="s">
        <v>111</v>
      </c>
      <c r="O70" s="57">
        <v>1.7320508075688772</v>
      </c>
      <c r="P70" s="57">
        <v>3.8733430899400806E-3</v>
      </c>
      <c r="Q70" s="57">
        <v>3.8162110132961289E-3</v>
      </c>
      <c r="R70" s="32"/>
      <c r="S70" s="57">
        <v>2.9244541697150649E-3</v>
      </c>
      <c r="T70" s="57">
        <v>0.13706206525610926</v>
      </c>
      <c r="U70" s="57">
        <v>1.0856386755071419E-2</v>
      </c>
      <c r="V70" s="57">
        <v>2.7692358255929941E-2</v>
      </c>
      <c r="W70" s="57">
        <v>8.5834599067607056E-2</v>
      </c>
      <c r="X70" s="57">
        <v>5.1134574318709006E-2</v>
      </c>
      <c r="Y70" s="57">
        <v>2.1471018503223447E-2</v>
      </c>
      <c r="Z70" s="57">
        <v>3.0478056326361518E-2</v>
      </c>
      <c r="AA70" s="57" t="s">
        <v>111</v>
      </c>
      <c r="AB70" s="57">
        <v>1.7320508075688772</v>
      </c>
      <c r="AC70" s="57">
        <v>3.9006385499636282E-6</v>
      </c>
      <c r="AD70" s="57">
        <v>5.1956534038273498E-3</v>
      </c>
      <c r="AE70" s="57">
        <v>0.13583851002198874</v>
      </c>
      <c r="AF70" s="57">
        <v>1.2639058134830317E-2</v>
      </c>
      <c r="AG70" s="57">
        <v>2.5108903701347579E-2</v>
      </c>
      <c r="AH70" s="57">
        <v>8.7028832362182687E-2</v>
      </c>
      <c r="AI70" s="57">
        <v>5.0937110234308698E-2</v>
      </c>
      <c r="AJ70" s="57">
        <v>2.2315432100203439E-2</v>
      </c>
      <c r="AK70" s="57">
        <v>2.96679766826227E-2</v>
      </c>
      <c r="AL70" s="57" t="s">
        <v>111</v>
      </c>
      <c r="AM70" s="57">
        <v>1.732050807568877</v>
      </c>
      <c r="AN70" s="57">
        <v>4.4236125050768687E-3</v>
      </c>
      <c r="AO70" s="57"/>
      <c r="AP70" s="57">
        <v>3.7486152777546772E-3</v>
      </c>
      <c r="AQ70" s="57">
        <v>0.13739514676681547</v>
      </c>
      <c r="AR70" s="57">
        <v>1.0791840020299077E-2</v>
      </c>
      <c r="AS70" s="57">
        <v>2.7822102037567117E-2</v>
      </c>
      <c r="AT70" s="57">
        <v>8.5891106929519692E-2</v>
      </c>
      <c r="AU70" s="57">
        <v>5.0965572706641329E-2</v>
      </c>
      <c r="AV70" s="57">
        <v>2.0315947446689922E-2</v>
      </c>
      <c r="AW70" s="57">
        <v>3.1129573929592608E-2</v>
      </c>
      <c r="AX70" s="57" t="s">
        <v>111</v>
      </c>
      <c r="AY70" s="57">
        <v>1.7320508075688774</v>
      </c>
      <c r="AZ70" s="57">
        <v>1.4210854715202004E-16</v>
      </c>
      <c r="BA70" s="57"/>
      <c r="BB70" s="57">
        <v>9.7850631387796788E-3</v>
      </c>
      <c r="BC70" s="57">
        <v>9.1638609576084381E-3</v>
      </c>
      <c r="BD70" s="57">
        <v>7.6661662919564874E-2</v>
      </c>
      <c r="BE70" s="57">
        <v>1.5746161094689851E-2</v>
      </c>
      <c r="BF70" s="57">
        <v>0.13345977519883218</v>
      </c>
      <c r="BG70" s="58">
        <v>0.11655475249176775</v>
      </c>
      <c r="BH70" s="58">
        <v>4.9411411379393588E-2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4"/>
  <sheetViews>
    <sheetView workbookViewId="0">
      <pane xSplit="2" ySplit="3" topLeftCell="C17" activePane="bottomRight" state="frozen"/>
      <selection pane="topRight" activeCell="C1" sqref="C1"/>
      <selection pane="bottomLeft" activeCell="A4" sqref="A4"/>
      <selection pane="bottomRight" activeCell="B43" sqref="B43"/>
    </sheetView>
  </sheetViews>
  <sheetFormatPr defaultColWidth="11" defaultRowHeight="15.75" x14ac:dyDescent="0.25"/>
  <cols>
    <col min="1" max="1" width="6.125" customWidth="1"/>
    <col min="2" max="2" width="16.625" customWidth="1"/>
    <col min="4" max="4" width="26.5" bestFit="1" customWidth="1"/>
    <col min="8" max="8" width="17.875" customWidth="1"/>
    <col min="9" max="9" width="15.875" bestFit="1" customWidth="1"/>
    <col min="10" max="10" width="13" customWidth="1"/>
    <col min="12" max="12" width="7.125" customWidth="1"/>
    <col min="13" max="13" width="7" customWidth="1"/>
    <col min="14" max="14" width="4" customWidth="1"/>
    <col min="18" max="18" width="15.625" customWidth="1"/>
    <col min="19" max="19" width="12.875" bestFit="1" customWidth="1"/>
    <col min="25" max="25" width="5.125" customWidth="1"/>
    <col min="27" max="27" width="16.875" customWidth="1"/>
    <col min="28" max="28" width="38.125" customWidth="1"/>
    <col min="30" max="30" width="165.625" bestFit="1" customWidth="1"/>
    <col min="31" max="31" width="4.375" customWidth="1"/>
  </cols>
  <sheetData>
    <row r="1" spans="1:43" x14ac:dyDescent="0.25">
      <c r="A1" s="97"/>
      <c r="B1" s="97" t="s">
        <v>1916</v>
      </c>
      <c r="C1" s="97"/>
      <c r="D1" s="97"/>
      <c r="E1" s="97"/>
      <c r="F1" s="97"/>
      <c r="G1" s="97"/>
      <c r="H1" s="97" t="s">
        <v>125</v>
      </c>
      <c r="I1" s="97"/>
      <c r="J1" s="97"/>
      <c r="K1" s="97"/>
      <c r="L1" s="97" t="s">
        <v>1917</v>
      </c>
      <c r="M1" s="97"/>
      <c r="N1" s="97"/>
      <c r="O1" s="97" t="s">
        <v>126</v>
      </c>
      <c r="P1" s="97"/>
      <c r="Q1" s="97"/>
      <c r="R1" s="97"/>
      <c r="S1" s="97" t="s">
        <v>127</v>
      </c>
      <c r="T1" s="97"/>
      <c r="U1" s="97"/>
      <c r="V1" s="97"/>
      <c r="W1" s="97"/>
      <c r="X1" s="97"/>
      <c r="Y1" s="97"/>
      <c r="Z1" s="97"/>
      <c r="AA1" s="97"/>
      <c r="AB1" s="97"/>
      <c r="AC1" s="97"/>
      <c r="AD1" s="97"/>
      <c r="AE1" s="97"/>
      <c r="AF1" s="97" t="s">
        <v>1918</v>
      </c>
      <c r="AG1" s="97"/>
      <c r="AH1" s="97"/>
      <c r="AI1" s="97"/>
      <c r="AJ1" s="97"/>
      <c r="AK1" s="97"/>
      <c r="AL1" s="97"/>
      <c r="AM1" s="97"/>
      <c r="AN1" s="97"/>
      <c r="AO1" s="97"/>
      <c r="AP1" s="97"/>
      <c r="AQ1" s="97"/>
    </row>
    <row r="2" spans="1:43" x14ac:dyDescent="0.25">
      <c r="A2" s="133" t="s">
        <v>73</v>
      </c>
      <c r="B2" s="97" t="s">
        <v>1927</v>
      </c>
      <c r="C2" s="97" t="s">
        <v>129</v>
      </c>
      <c r="D2" s="97" t="s">
        <v>130</v>
      </c>
      <c r="E2" s="97" t="s">
        <v>131</v>
      </c>
      <c r="F2" s="97" t="s">
        <v>132</v>
      </c>
      <c r="G2" s="97" t="s">
        <v>133</v>
      </c>
      <c r="H2" s="97" t="s">
        <v>243</v>
      </c>
      <c r="I2" s="97" t="s">
        <v>134</v>
      </c>
      <c r="J2" s="97" t="s">
        <v>135</v>
      </c>
      <c r="K2" s="97" t="s">
        <v>136</v>
      </c>
      <c r="L2" s="97" t="s">
        <v>1915</v>
      </c>
      <c r="M2" s="97" t="s">
        <v>137</v>
      </c>
      <c r="N2" s="97"/>
      <c r="O2" s="97" t="s">
        <v>138</v>
      </c>
      <c r="P2" s="97" t="s">
        <v>134</v>
      </c>
      <c r="Q2" s="97" t="s">
        <v>139</v>
      </c>
      <c r="R2" s="97" t="s">
        <v>140</v>
      </c>
      <c r="S2" s="97" t="s">
        <v>141</v>
      </c>
      <c r="T2" s="97" t="s">
        <v>142</v>
      </c>
      <c r="U2" s="97"/>
      <c r="V2" s="97" t="s">
        <v>143</v>
      </c>
      <c r="W2" s="97" t="s">
        <v>144</v>
      </c>
      <c r="X2" s="97" t="s">
        <v>145</v>
      </c>
      <c r="Y2" s="97"/>
      <c r="Z2" s="97" t="s">
        <v>245</v>
      </c>
      <c r="AA2" s="76" t="s">
        <v>246</v>
      </c>
      <c r="AB2" s="97" t="s">
        <v>244</v>
      </c>
      <c r="AC2" s="97" t="s">
        <v>146</v>
      </c>
      <c r="AD2" s="97" t="s">
        <v>147</v>
      </c>
      <c r="AE2" s="97"/>
      <c r="AF2" s="97" t="s">
        <v>128</v>
      </c>
      <c r="AG2" s="97"/>
      <c r="AH2" s="97"/>
      <c r="AI2" s="97"/>
      <c r="AJ2" s="97"/>
      <c r="AK2" s="97" t="s">
        <v>1919</v>
      </c>
      <c r="AL2" s="97"/>
      <c r="AM2" s="97"/>
      <c r="AN2" s="97"/>
      <c r="AO2" s="97"/>
      <c r="AP2" s="97"/>
      <c r="AQ2" s="97"/>
    </row>
    <row r="3" spans="1:43" ht="16.5" thickBot="1" x14ac:dyDescent="0.3">
      <c r="A3" s="34"/>
      <c r="B3" s="34"/>
      <c r="C3" s="34"/>
      <c r="D3" s="34"/>
      <c r="E3" s="34"/>
      <c r="F3" s="34"/>
      <c r="G3" s="34" t="s">
        <v>148</v>
      </c>
      <c r="H3" s="34" t="s">
        <v>149</v>
      </c>
      <c r="I3" s="34" t="s">
        <v>149</v>
      </c>
      <c r="J3" s="34" t="s">
        <v>150</v>
      </c>
      <c r="K3" s="34" t="s">
        <v>151</v>
      </c>
      <c r="L3" s="34" t="s">
        <v>152</v>
      </c>
      <c r="M3" s="34" t="s">
        <v>153</v>
      </c>
      <c r="N3" s="34"/>
      <c r="O3" s="34" t="s">
        <v>149</v>
      </c>
      <c r="P3" s="34" t="s">
        <v>149</v>
      </c>
      <c r="Q3" s="34" t="s">
        <v>150</v>
      </c>
      <c r="R3" s="34" t="s">
        <v>151</v>
      </c>
      <c r="S3" s="34" t="s">
        <v>154</v>
      </c>
      <c r="T3" s="34" t="s">
        <v>155</v>
      </c>
      <c r="U3" s="34" t="s">
        <v>156</v>
      </c>
      <c r="V3" s="34" t="s">
        <v>155</v>
      </c>
      <c r="W3" s="34" t="s">
        <v>157</v>
      </c>
      <c r="X3" s="34"/>
      <c r="Y3" s="34"/>
      <c r="Z3" s="34" t="s">
        <v>155</v>
      </c>
      <c r="AA3" s="120" t="s">
        <v>247</v>
      </c>
      <c r="AB3" s="34" t="s">
        <v>155</v>
      </c>
      <c r="AC3" s="34" t="s">
        <v>156</v>
      </c>
      <c r="AD3" s="34"/>
      <c r="AE3" s="34"/>
      <c r="AF3" s="34" t="s">
        <v>158</v>
      </c>
      <c r="AG3" s="34" t="s">
        <v>159</v>
      </c>
      <c r="AH3" s="34" t="s">
        <v>160</v>
      </c>
      <c r="AI3" s="34" t="s">
        <v>161</v>
      </c>
      <c r="AJ3" s="34" t="s">
        <v>114</v>
      </c>
      <c r="AK3" s="34" t="s">
        <v>162</v>
      </c>
      <c r="AL3" s="34" t="s">
        <v>158</v>
      </c>
      <c r="AM3" s="34" t="s">
        <v>159</v>
      </c>
      <c r="AN3" s="34" t="s">
        <v>160</v>
      </c>
      <c r="AO3" s="34" t="s">
        <v>163</v>
      </c>
      <c r="AP3" s="34" t="s">
        <v>161</v>
      </c>
      <c r="AQ3" s="34" t="s">
        <v>114</v>
      </c>
    </row>
    <row r="4" spans="1:43" x14ac:dyDescent="0.25">
      <c r="A4" s="63"/>
      <c r="B4" s="162" t="s">
        <v>1922</v>
      </c>
      <c r="C4" s="63"/>
      <c r="D4" s="63"/>
      <c r="E4" s="63"/>
      <c r="F4" s="63"/>
      <c r="G4" s="63"/>
      <c r="H4" s="63"/>
      <c r="I4" s="63"/>
      <c r="J4" s="63"/>
      <c r="K4" s="63"/>
      <c r="L4" s="63"/>
      <c r="M4" s="63"/>
      <c r="N4" s="63"/>
      <c r="O4" s="63"/>
      <c r="P4" s="63"/>
      <c r="Q4" s="63"/>
      <c r="R4" s="63"/>
      <c r="S4" s="63"/>
      <c r="T4" s="63"/>
      <c r="U4" s="63"/>
      <c r="V4" s="63"/>
      <c r="W4" s="63"/>
      <c r="X4" s="63"/>
      <c r="Y4" s="63"/>
      <c r="Z4" s="63"/>
      <c r="AA4" s="160"/>
      <c r="AB4" s="63"/>
      <c r="AC4" s="63"/>
      <c r="AD4" s="63"/>
      <c r="AE4" s="63"/>
      <c r="AF4" s="63"/>
      <c r="AG4" s="63"/>
      <c r="AH4" s="63"/>
      <c r="AI4" s="63"/>
      <c r="AJ4" s="63"/>
      <c r="AK4" s="63"/>
      <c r="AL4" s="63"/>
      <c r="AM4" s="63"/>
      <c r="AN4" s="63"/>
      <c r="AO4" s="63"/>
      <c r="AP4" s="63"/>
      <c r="AQ4" s="63"/>
    </row>
    <row r="5" spans="1:43" x14ac:dyDescent="0.25">
      <c r="A5">
        <v>1</v>
      </c>
      <c r="B5" t="s">
        <v>188</v>
      </c>
      <c r="C5" t="s">
        <v>165</v>
      </c>
      <c r="D5" t="s">
        <v>189</v>
      </c>
      <c r="E5" t="s">
        <v>190</v>
      </c>
      <c r="F5" s="138" t="s">
        <v>191</v>
      </c>
      <c r="G5" s="83">
        <v>42570</v>
      </c>
      <c r="H5" s="119">
        <v>1150</v>
      </c>
      <c r="I5" s="119">
        <v>1172</v>
      </c>
      <c r="J5" s="119">
        <v>2038</v>
      </c>
      <c r="K5" s="138" t="s">
        <v>192</v>
      </c>
      <c r="L5" s="166">
        <v>1</v>
      </c>
      <c r="M5" s="166" t="s">
        <v>27</v>
      </c>
      <c r="N5" s="138"/>
      <c r="O5" s="143">
        <v>825</v>
      </c>
      <c r="P5" s="138">
        <v>828</v>
      </c>
      <c r="Q5" s="138">
        <v>2000</v>
      </c>
      <c r="R5" s="138" t="s">
        <v>193</v>
      </c>
      <c r="S5" s="144">
        <v>0.21425</v>
      </c>
      <c r="T5" s="138">
        <v>16.79</v>
      </c>
      <c r="U5" s="142">
        <v>7.8366394399066506</v>
      </c>
      <c r="V5" s="142">
        <v>0</v>
      </c>
      <c r="W5" s="142">
        <v>7.8366394399066506</v>
      </c>
      <c r="X5" s="142">
        <v>1.2056368369087154</v>
      </c>
      <c r="Y5" s="138"/>
      <c r="Z5" s="146" t="s">
        <v>170</v>
      </c>
      <c r="AA5" s="119" t="s">
        <v>27</v>
      </c>
      <c r="AB5" s="119">
        <v>6.1900000000001398</v>
      </c>
      <c r="AC5" s="3">
        <v>2.889148191365293</v>
      </c>
      <c r="AD5" t="s">
        <v>1914</v>
      </c>
      <c r="AL5" s="3"/>
      <c r="AM5" s="3"/>
      <c r="AN5" s="3"/>
      <c r="AO5" s="3"/>
      <c r="AP5" s="3"/>
      <c r="AQ5" s="3"/>
    </row>
    <row r="6" spans="1:43" x14ac:dyDescent="0.25">
      <c r="A6">
        <v>2</v>
      </c>
      <c r="B6" t="s">
        <v>196</v>
      </c>
      <c r="C6" t="s">
        <v>165</v>
      </c>
      <c r="D6" t="s">
        <v>189</v>
      </c>
      <c r="E6" t="s">
        <v>190</v>
      </c>
      <c r="F6" s="138" t="s">
        <v>191</v>
      </c>
      <c r="G6" s="83">
        <v>42570</v>
      </c>
      <c r="H6" s="119">
        <v>1150</v>
      </c>
      <c r="I6" s="119">
        <v>1172</v>
      </c>
      <c r="J6" s="119">
        <v>2038</v>
      </c>
      <c r="K6" s="138" t="s">
        <v>192</v>
      </c>
      <c r="L6" s="166">
        <v>1</v>
      </c>
      <c r="M6" s="166" t="s">
        <v>27</v>
      </c>
      <c r="N6" s="138"/>
      <c r="O6" s="143">
        <v>825</v>
      </c>
      <c r="P6" s="138">
        <v>828</v>
      </c>
      <c r="Q6" s="138">
        <v>2000</v>
      </c>
      <c r="R6" s="138" t="s">
        <v>193</v>
      </c>
      <c r="S6" s="144">
        <v>0.20702000000000001</v>
      </c>
      <c r="T6" s="138">
        <v>18.18</v>
      </c>
      <c r="U6" s="142">
        <v>8.7817602164042103</v>
      </c>
      <c r="V6" s="142">
        <v>0</v>
      </c>
      <c r="W6" s="142">
        <v>8.7817602164042103</v>
      </c>
      <c r="X6" s="142">
        <v>1.2545371737720301</v>
      </c>
      <c r="Y6" s="138"/>
      <c r="Z6" s="146" t="s">
        <v>170</v>
      </c>
      <c r="AA6" s="119" t="s">
        <v>27</v>
      </c>
      <c r="AB6" s="119">
        <v>7.1699999999998987</v>
      </c>
      <c r="AC6" s="3">
        <v>3.4634334846874206</v>
      </c>
      <c r="AD6" s="119" t="s">
        <v>1913</v>
      </c>
      <c r="AL6" s="3"/>
      <c r="AM6" s="3"/>
      <c r="AN6" s="3"/>
      <c r="AO6" s="3"/>
      <c r="AP6" s="3"/>
      <c r="AQ6" s="3"/>
    </row>
    <row r="7" spans="1:43" x14ac:dyDescent="0.25">
      <c r="A7">
        <v>3</v>
      </c>
      <c r="B7" t="s">
        <v>204</v>
      </c>
      <c r="C7" t="s">
        <v>165</v>
      </c>
      <c r="D7" t="s">
        <v>178</v>
      </c>
      <c r="E7" t="s">
        <v>205</v>
      </c>
      <c r="F7" s="138" t="s">
        <v>206</v>
      </c>
      <c r="G7" s="83">
        <v>42579</v>
      </c>
      <c r="H7" s="119" t="s">
        <v>1909</v>
      </c>
      <c r="I7" s="119" t="s">
        <v>207</v>
      </c>
      <c r="J7" s="119" t="s">
        <v>208</v>
      </c>
      <c r="K7" s="138" t="s">
        <v>209</v>
      </c>
      <c r="L7" s="166">
        <v>1</v>
      </c>
      <c r="M7" s="166" t="s">
        <v>27</v>
      </c>
      <c r="N7" s="138"/>
      <c r="O7" s="143" t="s">
        <v>210</v>
      </c>
      <c r="P7" s="138">
        <v>799</v>
      </c>
      <c r="Q7" s="138">
        <v>2000</v>
      </c>
      <c r="R7" s="138" t="s">
        <v>1894</v>
      </c>
      <c r="S7" s="144">
        <v>0.16011000000000009</v>
      </c>
      <c r="T7" s="138">
        <v>9.27</v>
      </c>
      <c r="U7" s="142">
        <v>5.7897695334457531</v>
      </c>
      <c r="V7" s="142">
        <v>0.71078945556311357</v>
      </c>
      <c r="W7" s="142">
        <v>6.2337077356586761</v>
      </c>
      <c r="X7" s="138" t="s">
        <v>111</v>
      </c>
      <c r="Y7" s="138"/>
      <c r="Z7" s="146" t="s">
        <v>170</v>
      </c>
      <c r="AA7" s="119" t="s">
        <v>27</v>
      </c>
      <c r="AB7" s="119">
        <v>5.3699999999998749</v>
      </c>
      <c r="AC7" s="3">
        <v>3.3539441633875908</v>
      </c>
      <c r="AD7" t="s">
        <v>1905</v>
      </c>
    </row>
    <row r="8" spans="1:43" x14ac:dyDescent="0.25">
      <c r="A8" s="155">
        <v>4</v>
      </c>
      <c r="B8" s="63" t="s">
        <v>214</v>
      </c>
      <c r="C8" s="63" t="s">
        <v>165</v>
      </c>
      <c r="D8" s="63" t="s">
        <v>178</v>
      </c>
      <c r="E8" s="63" t="s">
        <v>205</v>
      </c>
      <c r="F8" s="155" t="s">
        <v>206</v>
      </c>
      <c r="G8" s="153">
        <v>42579</v>
      </c>
      <c r="H8" s="154" t="s">
        <v>1909</v>
      </c>
      <c r="I8" s="154" t="s">
        <v>207</v>
      </c>
      <c r="J8" s="154" t="s">
        <v>208</v>
      </c>
      <c r="K8" s="155" t="s">
        <v>209</v>
      </c>
      <c r="L8" s="167">
        <v>1</v>
      </c>
      <c r="M8" s="167" t="s">
        <v>27</v>
      </c>
      <c r="N8" s="155"/>
      <c r="O8" s="156" t="s">
        <v>210</v>
      </c>
      <c r="P8" s="155">
        <v>799</v>
      </c>
      <c r="Q8" s="155">
        <v>2000</v>
      </c>
      <c r="R8" s="155" t="s">
        <v>1894</v>
      </c>
      <c r="S8" s="157">
        <v>0.14900999999999998</v>
      </c>
      <c r="T8" s="155">
        <v>10.039999999999999</v>
      </c>
      <c r="U8" s="158">
        <v>6.7378028320246965</v>
      </c>
      <c r="V8" s="158">
        <v>0.65485554653676625</v>
      </c>
      <c r="W8" s="158">
        <v>7.177273704138492</v>
      </c>
      <c r="X8" s="155" t="s">
        <v>111</v>
      </c>
      <c r="Y8" s="155"/>
      <c r="Z8" s="159" t="s">
        <v>170</v>
      </c>
      <c r="AA8" s="154" t="s">
        <v>27</v>
      </c>
      <c r="AB8" s="154">
        <v>4.809999999999981</v>
      </c>
      <c r="AC8" s="84">
        <v>3.2279712770954845</v>
      </c>
      <c r="AD8" s="63" t="s">
        <v>1904</v>
      </c>
      <c r="AE8" s="63"/>
      <c r="AF8" s="63"/>
      <c r="AG8" s="63"/>
      <c r="AH8" s="63"/>
      <c r="AI8" s="63"/>
      <c r="AJ8" s="63"/>
      <c r="AK8" s="63"/>
      <c r="AL8" s="63"/>
      <c r="AM8" s="63"/>
      <c r="AN8" s="63"/>
      <c r="AO8" s="63"/>
      <c r="AP8" s="63"/>
      <c r="AQ8" s="63"/>
    </row>
    <row r="9" spans="1:43" x14ac:dyDescent="0.25">
      <c r="A9">
        <v>5</v>
      </c>
      <c r="B9" s="63"/>
      <c r="C9" s="63"/>
      <c r="D9" s="63"/>
      <c r="E9" s="63"/>
      <c r="F9" s="155"/>
      <c r="G9" s="153"/>
      <c r="H9" s="154"/>
      <c r="I9" s="154"/>
      <c r="J9" s="154"/>
      <c r="K9" s="155"/>
      <c r="L9" s="167"/>
      <c r="M9" s="167"/>
      <c r="N9" s="155"/>
      <c r="O9" s="156"/>
      <c r="P9" s="155"/>
      <c r="Q9" s="155"/>
      <c r="R9" s="155"/>
      <c r="S9" s="157"/>
      <c r="T9" s="155"/>
      <c r="U9" s="158"/>
      <c r="V9" s="158"/>
      <c r="W9" s="158"/>
      <c r="X9" s="155"/>
      <c r="Y9" s="155"/>
      <c r="Z9" s="159"/>
      <c r="AA9" s="154"/>
      <c r="AB9" s="154"/>
      <c r="AC9" s="84"/>
      <c r="AD9" s="63"/>
      <c r="AE9" s="63"/>
      <c r="AF9" s="63"/>
      <c r="AG9" s="63"/>
      <c r="AH9" s="63"/>
      <c r="AI9" s="63"/>
      <c r="AJ9" s="63"/>
      <c r="AK9" s="63"/>
      <c r="AL9" s="63"/>
      <c r="AM9" s="63"/>
      <c r="AN9" s="63"/>
      <c r="AO9" s="63"/>
      <c r="AP9" s="63"/>
      <c r="AQ9" s="63"/>
    </row>
    <row r="10" spans="1:43" x14ac:dyDescent="0.25">
      <c r="A10">
        <v>6</v>
      </c>
      <c r="B10" t="s">
        <v>9</v>
      </c>
      <c r="C10" t="s">
        <v>165</v>
      </c>
      <c r="D10" t="s">
        <v>166</v>
      </c>
      <c r="E10" t="s">
        <v>215</v>
      </c>
      <c r="F10" s="138" t="s">
        <v>216</v>
      </c>
      <c r="G10" s="83">
        <v>42072</v>
      </c>
      <c r="H10" s="119">
        <v>1100</v>
      </c>
      <c r="I10" s="119">
        <v>1105</v>
      </c>
      <c r="J10" s="119">
        <v>2000</v>
      </c>
      <c r="K10" s="138" t="s">
        <v>169</v>
      </c>
      <c r="L10" s="169" t="s">
        <v>111</v>
      </c>
      <c r="M10" s="166" t="s">
        <v>111</v>
      </c>
      <c r="N10" s="138"/>
      <c r="O10" s="143">
        <v>800</v>
      </c>
      <c r="P10" s="138">
        <v>799.25</v>
      </c>
      <c r="Q10" s="138">
        <v>2000</v>
      </c>
      <c r="R10" s="138" t="s">
        <v>1897</v>
      </c>
      <c r="S10" s="144">
        <v>0.15420000000000011</v>
      </c>
      <c r="T10" s="142">
        <v>7.63</v>
      </c>
      <c r="U10" s="142">
        <v>4.9481193255512288</v>
      </c>
      <c r="V10" s="142">
        <v>0.69066832737924677</v>
      </c>
      <c r="W10" s="142">
        <v>5.3960235586116996</v>
      </c>
      <c r="X10" s="142">
        <v>0.71946980781489323</v>
      </c>
      <c r="Y10" s="138"/>
      <c r="Z10" s="146" t="s">
        <v>170</v>
      </c>
      <c r="AA10" s="119" t="s">
        <v>27</v>
      </c>
      <c r="AB10" s="119">
        <v>1.67</v>
      </c>
      <c r="AC10" s="3">
        <v>1.0830090791180276</v>
      </c>
      <c r="AD10" t="s">
        <v>1926</v>
      </c>
      <c r="AG10">
        <v>3</v>
      </c>
      <c r="AJ10">
        <v>97</v>
      </c>
      <c r="AK10">
        <v>1</v>
      </c>
      <c r="AL10" s="3">
        <v>0</v>
      </c>
      <c r="AM10" s="3">
        <v>1</v>
      </c>
      <c r="AN10" s="3">
        <v>0</v>
      </c>
      <c r="AO10" s="3">
        <v>0</v>
      </c>
      <c r="AP10" s="3">
        <v>0</v>
      </c>
      <c r="AQ10" s="3">
        <v>99</v>
      </c>
    </row>
    <row r="11" spans="1:43" x14ac:dyDescent="0.25">
      <c r="A11" s="63">
        <v>7</v>
      </c>
      <c r="B11" t="s">
        <v>2350</v>
      </c>
      <c r="C11" t="s">
        <v>165</v>
      </c>
      <c r="D11" t="s">
        <v>178</v>
      </c>
      <c r="E11" t="s">
        <v>184</v>
      </c>
      <c r="F11" s="138" t="s">
        <v>185</v>
      </c>
      <c r="G11" s="83">
        <v>42088</v>
      </c>
      <c r="H11" s="119" t="s">
        <v>186</v>
      </c>
      <c r="I11" s="119">
        <v>1056</v>
      </c>
      <c r="J11" s="119">
        <v>2000</v>
      </c>
      <c r="K11" s="138" t="s">
        <v>169</v>
      </c>
      <c r="L11" s="166" t="s">
        <v>111</v>
      </c>
      <c r="M11" s="166" t="s">
        <v>111</v>
      </c>
      <c r="N11" s="138"/>
      <c r="O11" s="143">
        <v>700</v>
      </c>
      <c r="P11" s="138">
        <v>689</v>
      </c>
      <c r="Q11" s="138">
        <v>2000</v>
      </c>
      <c r="R11" s="138" t="s">
        <v>1898</v>
      </c>
      <c r="S11" s="144">
        <v>0.12488999999999995</v>
      </c>
      <c r="T11" s="138">
        <v>9.220000000000006</v>
      </c>
      <c r="U11" s="142">
        <v>7.3824965970053729</v>
      </c>
      <c r="V11" s="142">
        <v>0.54506110000653185</v>
      </c>
      <c r="W11" s="142">
        <v>7.8189295379986721</v>
      </c>
      <c r="X11" s="142">
        <v>1.042523938399823</v>
      </c>
      <c r="Y11" s="138"/>
      <c r="Z11" s="146" t="s">
        <v>170</v>
      </c>
      <c r="AA11" s="119" t="s">
        <v>27</v>
      </c>
      <c r="AB11" s="119">
        <v>4.310000000000036</v>
      </c>
      <c r="AC11" s="3">
        <v>3.4510369124830156</v>
      </c>
      <c r="AD11" t="s">
        <v>1925</v>
      </c>
      <c r="AG11">
        <v>15</v>
      </c>
      <c r="AJ11">
        <v>85</v>
      </c>
      <c r="AL11" s="3"/>
      <c r="AM11" s="3"/>
      <c r="AN11" s="3"/>
      <c r="AO11" s="3"/>
      <c r="AP11" s="3"/>
      <c r="AQ11" s="3"/>
    </row>
    <row r="12" spans="1:43" x14ac:dyDescent="0.25">
      <c r="A12">
        <v>8</v>
      </c>
      <c r="B12" t="s">
        <v>2351</v>
      </c>
      <c r="C12" t="s">
        <v>165</v>
      </c>
      <c r="D12" t="s">
        <v>166</v>
      </c>
      <c r="E12" t="s">
        <v>215</v>
      </c>
      <c r="F12" s="138" t="s">
        <v>216</v>
      </c>
      <c r="G12" s="83">
        <v>42072</v>
      </c>
      <c r="H12" s="119">
        <v>1100</v>
      </c>
      <c r="I12" s="119">
        <v>1105</v>
      </c>
      <c r="J12" s="119">
        <v>2000</v>
      </c>
      <c r="K12" s="138" t="s">
        <v>169</v>
      </c>
      <c r="L12" s="166" t="s">
        <v>111</v>
      </c>
      <c r="M12" s="166" t="s">
        <v>111</v>
      </c>
      <c r="N12" s="138"/>
      <c r="O12" s="143">
        <v>800</v>
      </c>
      <c r="P12" s="138">
        <v>799.25</v>
      </c>
      <c r="Q12" s="138">
        <v>2000</v>
      </c>
      <c r="R12" s="138" t="s">
        <v>1897</v>
      </c>
      <c r="S12" s="144">
        <v>9.6200000000000063E-2</v>
      </c>
      <c r="T12" s="142">
        <v>4.7</v>
      </c>
      <c r="U12" s="142">
        <v>4.8856548856548825</v>
      </c>
      <c r="V12" s="142">
        <v>1.0563592296530167</v>
      </c>
      <c r="W12" s="142">
        <v>5.9837414029657099</v>
      </c>
      <c r="X12" s="142">
        <v>0.79783218706209469</v>
      </c>
      <c r="Y12" s="138"/>
      <c r="Z12" s="146">
        <v>2.2599999999999998</v>
      </c>
      <c r="AA12" s="119" t="s">
        <v>27</v>
      </c>
      <c r="AB12" s="119">
        <v>2.0499999999999998</v>
      </c>
      <c r="AC12" s="3">
        <v>2.1309771309771293</v>
      </c>
      <c r="AD12" t="s">
        <v>1924</v>
      </c>
      <c r="AG12">
        <v>20</v>
      </c>
      <c r="AH12">
        <v>2</v>
      </c>
      <c r="AJ12">
        <v>78</v>
      </c>
      <c r="AL12" s="3"/>
      <c r="AM12" s="3"/>
      <c r="AN12" s="3"/>
      <c r="AO12" s="3"/>
      <c r="AP12" s="3"/>
      <c r="AQ12" s="3"/>
    </row>
    <row r="13" spans="1:43" x14ac:dyDescent="0.25">
      <c r="A13">
        <v>9</v>
      </c>
      <c r="C13" t="s">
        <v>165</v>
      </c>
      <c r="D13" t="s">
        <v>178</v>
      </c>
      <c r="E13" t="s">
        <v>184</v>
      </c>
      <c r="F13" s="138" t="s">
        <v>185</v>
      </c>
      <c r="G13" s="83">
        <v>42088</v>
      </c>
      <c r="H13" s="119" t="s">
        <v>186</v>
      </c>
      <c r="I13" s="119">
        <v>1056</v>
      </c>
      <c r="J13" s="119">
        <v>2000</v>
      </c>
      <c r="K13" s="138" t="s">
        <v>169</v>
      </c>
      <c r="L13" s="166" t="s">
        <v>111</v>
      </c>
      <c r="M13" s="166" t="s">
        <v>111</v>
      </c>
      <c r="N13" s="138"/>
      <c r="O13" s="143">
        <v>700</v>
      </c>
      <c r="P13" s="138">
        <v>689</v>
      </c>
      <c r="Q13" s="138">
        <v>2000</v>
      </c>
      <c r="R13" s="138" t="s">
        <v>1898</v>
      </c>
      <c r="S13" s="144">
        <v>0.11948999999999999</v>
      </c>
      <c r="T13" s="138">
        <v>8.359999999999923</v>
      </c>
      <c r="U13" s="142">
        <v>6.9964013724997276</v>
      </c>
      <c r="V13" s="142">
        <v>1.2829858053698331</v>
      </c>
      <c r="W13" s="142">
        <v>8.070119512402508</v>
      </c>
      <c r="X13" s="142">
        <v>1.0087649390503135</v>
      </c>
      <c r="Y13" s="138"/>
      <c r="Z13" s="146" t="s">
        <v>170</v>
      </c>
      <c r="AA13" s="119" t="s">
        <v>27</v>
      </c>
      <c r="AB13" s="119">
        <v>3.9400000000000546</v>
      </c>
      <c r="AC13" s="3">
        <v>3.2973470583312872</v>
      </c>
      <c r="AD13" t="s">
        <v>1923</v>
      </c>
      <c r="AG13">
        <v>2</v>
      </c>
      <c r="AI13">
        <v>0.5</v>
      </c>
      <c r="AJ13">
        <v>97.5</v>
      </c>
      <c r="AK13">
        <v>6</v>
      </c>
      <c r="AL13" s="3">
        <v>0</v>
      </c>
      <c r="AM13" s="3">
        <v>1.1000000000000001</v>
      </c>
      <c r="AN13" s="3">
        <v>0</v>
      </c>
      <c r="AO13" s="3">
        <v>3.37</v>
      </c>
      <c r="AP13" s="3">
        <v>0.1</v>
      </c>
      <c r="AQ13" s="3">
        <v>95.3</v>
      </c>
    </row>
    <row r="14" spans="1:43" x14ac:dyDescent="0.25">
      <c r="A14" s="63">
        <v>10</v>
      </c>
      <c r="B14" s="63" t="s">
        <v>221</v>
      </c>
      <c r="C14" s="63" t="s">
        <v>165</v>
      </c>
      <c r="D14" s="63" t="s">
        <v>178</v>
      </c>
      <c r="E14" s="63" t="s">
        <v>222</v>
      </c>
      <c r="F14" s="155" t="s">
        <v>223</v>
      </c>
      <c r="G14" s="153">
        <v>42584</v>
      </c>
      <c r="H14" s="154">
        <v>1100</v>
      </c>
      <c r="I14" s="154">
        <v>1080</v>
      </c>
      <c r="J14" s="154" t="s">
        <v>208</v>
      </c>
      <c r="K14" s="155" t="s">
        <v>1889</v>
      </c>
      <c r="L14" s="167">
        <v>1</v>
      </c>
      <c r="M14" s="167" t="s">
        <v>27</v>
      </c>
      <c r="N14" s="155"/>
      <c r="O14" s="156" t="s">
        <v>224</v>
      </c>
      <c r="P14" s="155">
        <v>648</v>
      </c>
      <c r="Q14" s="155">
        <v>2000</v>
      </c>
      <c r="R14" s="155" t="s">
        <v>1890</v>
      </c>
      <c r="S14" s="157">
        <v>0.15570000000000006</v>
      </c>
      <c r="T14" s="155">
        <v>10.84</v>
      </c>
      <c r="U14" s="158">
        <v>6.9621066152858031</v>
      </c>
      <c r="V14" s="158">
        <v>1.6723956066397372</v>
      </c>
      <c r="W14" s="158">
        <v>8.0362206850608437</v>
      </c>
      <c r="X14" s="155" t="s">
        <v>1891</v>
      </c>
      <c r="Y14" s="155"/>
      <c r="Z14" s="159" t="s">
        <v>170</v>
      </c>
      <c r="AA14" s="154" t="s">
        <v>27</v>
      </c>
      <c r="AB14" s="154" t="s">
        <v>111</v>
      </c>
      <c r="AC14" s="84" t="s">
        <v>111</v>
      </c>
      <c r="AD14" s="84" t="s">
        <v>1902</v>
      </c>
      <c r="AE14" s="63"/>
      <c r="AF14" s="63"/>
      <c r="AG14" s="63"/>
      <c r="AH14" s="63"/>
      <c r="AI14" s="63"/>
      <c r="AJ14" s="63"/>
      <c r="AK14" s="63"/>
      <c r="AL14" s="63"/>
      <c r="AM14" s="63"/>
      <c r="AN14" s="63"/>
      <c r="AO14" s="63"/>
      <c r="AP14" s="63"/>
      <c r="AQ14" s="63"/>
    </row>
    <row r="15" spans="1:43" x14ac:dyDescent="0.25">
      <c r="A15">
        <v>11</v>
      </c>
      <c r="B15" s="63"/>
      <c r="C15" s="63"/>
      <c r="D15" s="63"/>
      <c r="E15" s="63"/>
      <c r="F15" s="155"/>
      <c r="G15" s="153"/>
      <c r="H15" s="154"/>
      <c r="I15" s="154"/>
      <c r="J15" s="154"/>
      <c r="K15" s="155"/>
      <c r="L15" s="167"/>
      <c r="M15" s="167"/>
      <c r="N15" s="155"/>
      <c r="O15" s="156"/>
      <c r="P15" s="155"/>
      <c r="Q15" s="155"/>
      <c r="R15" s="155"/>
      <c r="S15" s="157"/>
      <c r="T15" s="155"/>
      <c r="U15" s="158"/>
      <c r="V15" s="158"/>
      <c r="W15" s="158"/>
      <c r="X15" s="155"/>
      <c r="Y15" s="155"/>
      <c r="Z15" s="159"/>
      <c r="AA15" s="154"/>
      <c r="AB15" s="154"/>
      <c r="AC15" s="84"/>
      <c r="AD15" s="84"/>
      <c r="AE15" s="63"/>
      <c r="AF15" s="63"/>
      <c r="AG15" s="63"/>
      <c r="AH15" s="63"/>
      <c r="AI15" s="63"/>
      <c r="AJ15" s="63"/>
      <c r="AK15" s="63"/>
      <c r="AL15" s="63"/>
      <c r="AM15" s="63"/>
      <c r="AN15" s="63"/>
      <c r="AO15" s="63"/>
      <c r="AP15" s="63"/>
      <c r="AQ15" s="63"/>
    </row>
    <row r="16" spans="1:43" x14ac:dyDescent="0.25">
      <c r="A16">
        <v>12</v>
      </c>
      <c r="B16" t="s">
        <v>237</v>
      </c>
      <c r="C16" t="s">
        <v>165</v>
      </c>
      <c r="D16" t="s">
        <v>178</v>
      </c>
      <c r="E16" t="s">
        <v>222</v>
      </c>
      <c r="F16" s="138" t="s">
        <v>223</v>
      </c>
      <c r="G16" s="83">
        <v>42584</v>
      </c>
      <c r="H16" s="119">
        <v>1100</v>
      </c>
      <c r="I16" s="119">
        <v>1080</v>
      </c>
      <c r="J16" s="119" t="s">
        <v>208</v>
      </c>
      <c r="K16" s="138" t="s">
        <v>1889</v>
      </c>
      <c r="L16" s="166">
        <v>1</v>
      </c>
      <c r="M16" s="166" t="s">
        <v>27</v>
      </c>
      <c r="N16" s="138"/>
      <c r="O16" s="143" t="s">
        <v>224</v>
      </c>
      <c r="P16" s="138">
        <v>648</v>
      </c>
      <c r="Q16" s="138">
        <v>2000</v>
      </c>
      <c r="R16" s="138" t="s">
        <v>1890</v>
      </c>
      <c r="S16" s="144">
        <v>0.20840000000000003</v>
      </c>
      <c r="T16" s="138">
        <v>18.02</v>
      </c>
      <c r="U16" s="142">
        <v>8.6468330134356979</v>
      </c>
      <c r="V16" s="142">
        <v>0</v>
      </c>
      <c r="W16" s="142">
        <v>8.6468330134356979</v>
      </c>
      <c r="X16" s="138" t="s">
        <v>1891</v>
      </c>
      <c r="Y16" s="138"/>
      <c r="Z16" s="146" t="s">
        <v>170</v>
      </c>
      <c r="AA16" s="119" t="s">
        <v>27</v>
      </c>
      <c r="AB16" s="119">
        <v>6.6500000000000448</v>
      </c>
      <c r="AC16" s="3">
        <v>3.190978886756259</v>
      </c>
      <c r="AD16" t="s">
        <v>238</v>
      </c>
    </row>
    <row r="17" spans="1:43" ht="16.5" thickBot="1" x14ac:dyDescent="0.3">
      <c r="A17" s="34">
        <v>13</v>
      </c>
      <c r="B17" s="34" t="s">
        <v>2352</v>
      </c>
      <c r="C17" s="34" t="s">
        <v>165</v>
      </c>
      <c r="D17" s="34" t="s">
        <v>1928</v>
      </c>
      <c r="E17" s="34" t="s">
        <v>225</v>
      </c>
      <c r="F17" s="148" t="s">
        <v>1887</v>
      </c>
      <c r="G17" s="147">
        <v>42589</v>
      </c>
      <c r="H17" s="128" t="s">
        <v>226</v>
      </c>
      <c r="I17" s="128"/>
      <c r="J17" s="128"/>
      <c r="K17" s="161" t="s">
        <v>1888</v>
      </c>
      <c r="L17" s="168">
        <v>1</v>
      </c>
      <c r="M17" s="168" t="s">
        <v>27</v>
      </c>
      <c r="N17" s="148"/>
      <c r="O17" s="149">
        <v>650</v>
      </c>
      <c r="P17" s="148">
        <v>655</v>
      </c>
      <c r="Q17" s="148">
        <v>2000</v>
      </c>
      <c r="R17" s="148" t="s">
        <v>1892</v>
      </c>
      <c r="S17" s="150">
        <v>0.11159999999999992</v>
      </c>
      <c r="T17" s="148">
        <v>8.2200000000000006</v>
      </c>
      <c r="U17" s="151">
        <v>7.3655913978494683</v>
      </c>
      <c r="V17" s="151">
        <v>0</v>
      </c>
      <c r="W17" s="151">
        <v>7.3655913978494683</v>
      </c>
      <c r="X17" s="148" t="s">
        <v>111</v>
      </c>
      <c r="Y17" s="148"/>
      <c r="Z17" s="152" t="s">
        <v>170</v>
      </c>
      <c r="AA17" s="128" t="s">
        <v>234</v>
      </c>
      <c r="AB17" s="128" t="s">
        <v>239</v>
      </c>
      <c r="AC17" s="92"/>
      <c r="AD17" s="34" t="s">
        <v>240</v>
      </c>
      <c r="AE17" s="34"/>
      <c r="AF17" s="34"/>
      <c r="AG17" s="34"/>
      <c r="AH17" s="34"/>
      <c r="AI17" s="34"/>
      <c r="AJ17" s="34"/>
      <c r="AK17" s="34"/>
      <c r="AL17" s="34"/>
      <c r="AM17" s="34"/>
      <c r="AN17" s="34"/>
      <c r="AO17" s="34"/>
      <c r="AP17" s="34"/>
      <c r="AQ17" s="34"/>
    </row>
    <row r="18" spans="1:43" x14ac:dyDescent="0.25">
      <c r="A18" s="155">
        <v>14</v>
      </c>
      <c r="L18" s="5"/>
      <c r="M18" s="5"/>
    </row>
    <row r="19" spans="1:43" s="34" customFormat="1" ht="16.5" thickBot="1" x14ac:dyDescent="0.3">
      <c r="A19" s="148">
        <v>15</v>
      </c>
      <c r="B19" s="134" t="s">
        <v>1921</v>
      </c>
      <c r="L19" s="120"/>
      <c r="M19" s="120"/>
    </row>
    <row r="20" spans="1:43" x14ac:dyDescent="0.25">
      <c r="A20" s="155">
        <v>16</v>
      </c>
      <c r="B20" t="s">
        <v>0</v>
      </c>
      <c r="C20" t="s">
        <v>165</v>
      </c>
      <c r="D20" t="s">
        <v>166</v>
      </c>
      <c r="E20" t="s">
        <v>167</v>
      </c>
      <c r="F20" t="s">
        <v>168</v>
      </c>
      <c r="G20" s="83">
        <v>42066</v>
      </c>
      <c r="H20" s="119">
        <v>1150</v>
      </c>
      <c r="I20" s="119">
        <v>1138</v>
      </c>
      <c r="J20" s="119">
        <v>2000</v>
      </c>
      <c r="K20" s="138" t="s">
        <v>169</v>
      </c>
      <c r="L20" s="166"/>
      <c r="M20" s="166"/>
      <c r="N20" s="138"/>
      <c r="O20" s="143">
        <v>950</v>
      </c>
      <c r="P20" s="138">
        <v>945</v>
      </c>
      <c r="Q20" s="138">
        <v>2000</v>
      </c>
      <c r="R20" s="138" t="s">
        <v>1896</v>
      </c>
      <c r="S20" s="144">
        <v>0.13833000000000029</v>
      </c>
      <c r="T20" s="142">
        <v>6.31</v>
      </c>
      <c r="U20" s="142">
        <v>4.561555700137343</v>
      </c>
      <c r="V20" s="142">
        <v>0</v>
      </c>
      <c r="W20" s="142">
        <v>4.561555700137343</v>
      </c>
      <c r="X20" s="142">
        <v>0.9123111400274686</v>
      </c>
      <c r="Y20" s="138"/>
      <c r="Z20" s="146" t="s">
        <v>170</v>
      </c>
      <c r="AA20" s="119" t="s">
        <v>27</v>
      </c>
      <c r="AB20" s="119">
        <v>3.29</v>
      </c>
      <c r="AC20" s="3">
        <v>2.378370563146095</v>
      </c>
      <c r="AD20" s="3" t="s">
        <v>171</v>
      </c>
      <c r="AF20">
        <v>3</v>
      </c>
      <c r="AG20">
        <v>40</v>
      </c>
      <c r="AH20" t="s">
        <v>172</v>
      </c>
      <c r="AI20" t="s">
        <v>172</v>
      </c>
      <c r="AJ20">
        <v>57</v>
      </c>
      <c r="AL20" s="3"/>
      <c r="AM20" s="3"/>
      <c r="AN20" s="3"/>
      <c r="AO20" s="3"/>
      <c r="AP20" s="3"/>
      <c r="AQ20" s="3"/>
    </row>
    <row r="21" spans="1:43" x14ac:dyDescent="0.25">
      <c r="A21" s="155">
        <v>17</v>
      </c>
      <c r="B21" t="s">
        <v>173</v>
      </c>
      <c r="C21" t="s">
        <v>165</v>
      </c>
      <c r="D21" t="s">
        <v>241</v>
      </c>
      <c r="E21" t="s">
        <v>174</v>
      </c>
      <c r="F21" s="138" t="s">
        <v>175</v>
      </c>
      <c r="G21" s="83">
        <v>42542</v>
      </c>
      <c r="H21" s="119">
        <v>1200</v>
      </c>
      <c r="I21" s="119">
        <v>1233</v>
      </c>
      <c r="J21" s="119">
        <v>2002</v>
      </c>
      <c r="K21" s="138" t="s">
        <v>176</v>
      </c>
      <c r="L21" s="166">
        <v>1</v>
      </c>
      <c r="M21" s="166" t="s">
        <v>27</v>
      </c>
      <c r="N21" s="138"/>
      <c r="O21" s="143">
        <v>1050</v>
      </c>
      <c r="P21" s="138">
        <v>1076</v>
      </c>
      <c r="Q21" s="138">
        <v>2000</v>
      </c>
      <c r="R21" s="138" t="s">
        <v>1899</v>
      </c>
      <c r="S21" s="144">
        <v>0.12270999999999999</v>
      </c>
      <c r="T21" s="138">
        <v>7.76</v>
      </c>
      <c r="U21" s="142">
        <v>6.3238529867166493</v>
      </c>
      <c r="V21" s="142">
        <v>0</v>
      </c>
      <c r="W21" s="142">
        <v>6.3238529867166493</v>
      </c>
      <c r="X21" s="142">
        <v>1.2647705973433299</v>
      </c>
      <c r="Y21" s="138"/>
      <c r="Z21" s="146">
        <v>3.7899999999999601</v>
      </c>
      <c r="AA21" s="119" t="s">
        <v>170</v>
      </c>
      <c r="AB21" s="146" t="s">
        <v>111</v>
      </c>
      <c r="AC21" s="142"/>
      <c r="AD21" t="s">
        <v>1903</v>
      </c>
      <c r="AL21" s="3"/>
      <c r="AM21" s="3"/>
      <c r="AN21" s="3"/>
      <c r="AO21" s="3"/>
      <c r="AP21" s="3"/>
      <c r="AQ21" s="3"/>
    </row>
    <row r="22" spans="1:43" x14ac:dyDescent="0.25">
      <c r="A22" s="155">
        <v>18</v>
      </c>
      <c r="B22" t="s">
        <v>2</v>
      </c>
      <c r="C22" t="s">
        <v>165</v>
      </c>
      <c r="D22" t="s">
        <v>166</v>
      </c>
      <c r="E22" t="s">
        <v>167</v>
      </c>
      <c r="F22" t="s">
        <v>168</v>
      </c>
      <c r="G22" s="83">
        <v>42066</v>
      </c>
      <c r="H22" s="119">
        <v>1150</v>
      </c>
      <c r="I22" s="119">
        <v>1138</v>
      </c>
      <c r="J22" s="119">
        <v>2000</v>
      </c>
      <c r="K22" s="138" t="s">
        <v>169</v>
      </c>
      <c r="L22" s="166"/>
      <c r="M22" s="166"/>
      <c r="N22" s="138"/>
      <c r="O22" s="143">
        <v>950</v>
      </c>
      <c r="P22" s="138">
        <v>945</v>
      </c>
      <c r="Q22" s="138">
        <v>2000</v>
      </c>
      <c r="R22" s="138" t="s">
        <v>1896</v>
      </c>
      <c r="S22" s="144">
        <v>0.15359999999999996</v>
      </c>
      <c r="T22" s="142">
        <v>7.14</v>
      </c>
      <c r="U22" s="142">
        <v>4.6484375000000009</v>
      </c>
      <c r="V22" s="142">
        <v>0</v>
      </c>
      <c r="W22" s="142">
        <v>4.6484375000000009</v>
      </c>
      <c r="X22" s="142">
        <v>0.8451704545454547</v>
      </c>
      <c r="Y22" s="138"/>
      <c r="Z22" s="146" t="s">
        <v>170</v>
      </c>
      <c r="AA22" s="119" t="s">
        <v>27</v>
      </c>
      <c r="AB22" s="119">
        <v>1.54</v>
      </c>
      <c r="AC22" s="3">
        <v>1.002604166666667</v>
      </c>
      <c r="AD22" s="3" t="s">
        <v>171</v>
      </c>
      <c r="AF22">
        <v>2</v>
      </c>
      <c r="AG22">
        <v>30</v>
      </c>
      <c r="AH22" t="s">
        <v>172</v>
      </c>
      <c r="AI22" t="s">
        <v>172</v>
      </c>
      <c r="AJ22">
        <v>68</v>
      </c>
      <c r="AL22" s="3"/>
      <c r="AM22" s="3"/>
      <c r="AN22" s="3"/>
      <c r="AO22" s="3"/>
      <c r="AP22" s="3"/>
      <c r="AQ22" s="3"/>
    </row>
    <row r="23" spans="1:43" x14ac:dyDescent="0.25">
      <c r="A23" s="155">
        <v>19</v>
      </c>
      <c r="B23" t="s">
        <v>177</v>
      </c>
      <c r="C23" t="s">
        <v>165</v>
      </c>
      <c r="D23" t="s">
        <v>241</v>
      </c>
      <c r="E23" t="s">
        <v>174</v>
      </c>
      <c r="F23" s="138" t="s">
        <v>175</v>
      </c>
      <c r="G23" s="83">
        <v>42542</v>
      </c>
      <c r="H23" s="119">
        <v>1200</v>
      </c>
      <c r="I23" s="119">
        <v>1233</v>
      </c>
      <c r="J23" s="119">
        <v>2002</v>
      </c>
      <c r="K23" s="138" t="s">
        <v>176</v>
      </c>
      <c r="L23" s="166">
        <v>1</v>
      </c>
      <c r="M23" s="166" t="s">
        <v>27</v>
      </c>
      <c r="N23" s="138"/>
      <c r="O23" s="143">
        <v>1050</v>
      </c>
      <c r="P23" s="138">
        <v>1076</v>
      </c>
      <c r="Q23" s="138">
        <v>2000</v>
      </c>
      <c r="R23" s="138" t="s">
        <v>1899</v>
      </c>
      <c r="S23" s="144">
        <v>0.15713999999999995</v>
      </c>
      <c r="T23" s="138">
        <v>10.34</v>
      </c>
      <c r="U23" s="142">
        <v>6.5801196385388847</v>
      </c>
      <c r="V23" s="142">
        <v>0</v>
      </c>
      <c r="W23" s="142">
        <v>6.5801196385388847</v>
      </c>
      <c r="X23" s="142">
        <v>1.1963853888252518</v>
      </c>
      <c r="Y23" s="138"/>
      <c r="Z23" s="146" t="s">
        <v>170</v>
      </c>
      <c r="AA23" s="119" t="s">
        <v>27</v>
      </c>
      <c r="AB23" s="119">
        <v>6.3199999999998813</v>
      </c>
      <c r="AC23" s="3">
        <v>4.0218913071146005</v>
      </c>
      <c r="AD23" t="s">
        <v>1911</v>
      </c>
      <c r="AL23" s="3"/>
      <c r="AM23" s="3"/>
      <c r="AN23" s="3"/>
      <c r="AO23" s="3"/>
      <c r="AP23" s="3"/>
      <c r="AQ23" s="3"/>
    </row>
    <row r="24" spans="1:43" x14ac:dyDescent="0.25">
      <c r="A24" s="155">
        <v>20</v>
      </c>
      <c r="B24" t="s">
        <v>3</v>
      </c>
      <c r="C24" t="s">
        <v>165</v>
      </c>
      <c r="D24" t="s">
        <v>166</v>
      </c>
      <c r="E24" t="s">
        <v>167</v>
      </c>
      <c r="F24" s="138" t="s">
        <v>168</v>
      </c>
      <c r="G24" s="83">
        <v>42066</v>
      </c>
      <c r="H24" s="119">
        <v>1150</v>
      </c>
      <c r="I24" s="119">
        <v>1138</v>
      </c>
      <c r="J24" s="119">
        <v>2000</v>
      </c>
      <c r="K24" s="138" t="s">
        <v>169</v>
      </c>
      <c r="L24" s="166"/>
      <c r="M24" s="166"/>
      <c r="N24" s="138"/>
      <c r="O24" s="143">
        <v>950</v>
      </c>
      <c r="P24" s="138">
        <v>945</v>
      </c>
      <c r="Q24" s="138">
        <v>2000</v>
      </c>
      <c r="R24" s="138" t="s">
        <v>1896</v>
      </c>
      <c r="S24" s="144">
        <v>0.1385500000000004</v>
      </c>
      <c r="T24" s="142">
        <v>8.59</v>
      </c>
      <c r="U24" s="142">
        <v>6.1999278238902749</v>
      </c>
      <c r="V24" s="142">
        <v>0</v>
      </c>
      <c r="W24" s="142">
        <v>6.1999278238902749</v>
      </c>
      <c r="X24" s="142">
        <v>1.0333213039817124</v>
      </c>
      <c r="Y24" s="138"/>
      <c r="Z24" s="146" t="s">
        <v>170</v>
      </c>
      <c r="AA24" s="119" t="s">
        <v>27</v>
      </c>
      <c r="AB24" s="119">
        <v>3.04</v>
      </c>
      <c r="AC24" s="3">
        <v>2.1941537351136708</v>
      </c>
      <c r="AD24" s="3" t="s">
        <v>1900</v>
      </c>
      <c r="AF24">
        <v>2</v>
      </c>
      <c r="AG24">
        <v>30</v>
      </c>
      <c r="AH24" t="s">
        <v>172</v>
      </c>
      <c r="AI24" t="s">
        <v>172</v>
      </c>
      <c r="AJ24">
        <v>68</v>
      </c>
      <c r="AL24" s="3"/>
      <c r="AM24" s="3"/>
      <c r="AN24" s="3"/>
      <c r="AO24" s="3"/>
      <c r="AP24" s="3"/>
      <c r="AQ24" s="3"/>
    </row>
    <row r="25" spans="1:43" x14ac:dyDescent="0.25">
      <c r="A25" s="155">
        <v>21</v>
      </c>
      <c r="B25" t="s">
        <v>2353</v>
      </c>
      <c r="C25" t="s">
        <v>165</v>
      </c>
      <c r="D25" t="s">
        <v>178</v>
      </c>
      <c r="E25" t="s">
        <v>179</v>
      </c>
      <c r="F25" s="138" t="s">
        <v>180</v>
      </c>
      <c r="G25" s="83">
        <v>42079</v>
      </c>
      <c r="H25" s="119">
        <v>1100</v>
      </c>
      <c r="I25" s="119">
        <v>1092</v>
      </c>
      <c r="J25" s="119">
        <v>2000</v>
      </c>
      <c r="K25" s="138" t="s">
        <v>169</v>
      </c>
      <c r="L25" s="166"/>
      <c r="M25" s="166"/>
      <c r="N25" s="138"/>
      <c r="O25" s="143">
        <v>875</v>
      </c>
      <c r="P25" s="138">
        <v>867</v>
      </c>
      <c r="Q25" s="138">
        <v>2000</v>
      </c>
      <c r="R25" s="138" t="s">
        <v>1897</v>
      </c>
      <c r="S25" s="144">
        <v>0.11488</v>
      </c>
      <c r="T25" s="138">
        <v>7.04</v>
      </c>
      <c r="U25" s="142">
        <v>6.1281337047353759</v>
      </c>
      <c r="V25" s="142">
        <v>0</v>
      </c>
      <c r="W25" s="142">
        <v>6.1281337047353759</v>
      </c>
      <c r="X25" s="142">
        <v>1.021355617455896</v>
      </c>
      <c r="Y25" s="138"/>
      <c r="Z25" s="146" t="s">
        <v>170</v>
      </c>
      <c r="AA25" s="119" t="s">
        <v>27</v>
      </c>
      <c r="AB25" s="119">
        <v>1.7500000000000293</v>
      </c>
      <c r="AC25" s="3">
        <v>1.523328690807825</v>
      </c>
      <c r="AD25" t="s">
        <v>181</v>
      </c>
      <c r="AF25">
        <v>2</v>
      </c>
      <c r="AG25">
        <v>30</v>
      </c>
      <c r="AH25">
        <v>3</v>
      </c>
      <c r="AJ25">
        <v>65</v>
      </c>
      <c r="AL25" s="3"/>
      <c r="AM25" s="3"/>
      <c r="AN25" s="3"/>
      <c r="AO25" s="3"/>
      <c r="AP25" s="3"/>
      <c r="AQ25" s="3"/>
    </row>
    <row r="26" spans="1:43" x14ac:dyDescent="0.25">
      <c r="A26" s="155">
        <v>22</v>
      </c>
      <c r="B26" t="s">
        <v>182</v>
      </c>
      <c r="C26" t="s">
        <v>165</v>
      </c>
      <c r="D26" t="s">
        <v>178</v>
      </c>
      <c r="E26" t="s">
        <v>179</v>
      </c>
      <c r="F26" s="138" t="s">
        <v>180</v>
      </c>
      <c r="G26" s="83">
        <v>42079</v>
      </c>
      <c r="H26" s="119">
        <v>1100</v>
      </c>
      <c r="I26" s="119">
        <v>1092</v>
      </c>
      <c r="J26" s="119">
        <v>2000</v>
      </c>
      <c r="K26" s="138" t="s">
        <v>169</v>
      </c>
      <c r="L26" s="166"/>
      <c r="M26" s="166"/>
      <c r="N26" s="138"/>
      <c r="O26" s="143">
        <v>875</v>
      </c>
      <c r="P26" s="138">
        <v>867</v>
      </c>
      <c r="Q26" s="138">
        <v>2000</v>
      </c>
      <c r="R26" s="138" t="s">
        <v>1897</v>
      </c>
      <c r="S26" s="144">
        <v>0.11805999999999983</v>
      </c>
      <c r="T26" s="138">
        <v>8.14</v>
      </c>
      <c r="U26" s="142">
        <v>6.8947992546163075</v>
      </c>
      <c r="V26" s="142">
        <v>0</v>
      </c>
      <c r="W26" s="142">
        <v>6.8947992546163075</v>
      </c>
      <c r="X26" s="142">
        <v>1.0607383468640472</v>
      </c>
      <c r="Y26" s="138"/>
      <c r="Z26" s="146">
        <v>3.0799999999999716</v>
      </c>
      <c r="AA26" s="119" t="s">
        <v>170</v>
      </c>
      <c r="AB26" s="119">
        <v>0.5</v>
      </c>
      <c r="AC26" s="3" t="s">
        <v>111</v>
      </c>
      <c r="AD26" t="s">
        <v>183</v>
      </c>
      <c r="AF26">
        <v>1</v>
      </c>
      <c r="AG26">
        <v>15</v>
      </c>
      <c r="AH26">
        <v>3</v>
      </c>
      <c r="AI26">
        <v>10</v>
      </c>
      <c r="AJ26">
        <v>71</v>
      </c>
      <c r="AL26" s="3"/>
      <c r="AM26" s="3"/>
      <c r="AN26" s="3"/>
      <c r="AO26" s="3"/>
      <c r="AP26" s="3"/>
      <c r="AQ26" s="3"/>
    </row>
    <row r="27" spans="1:43" x14ac:dyDescent="0.25">
      <c r="A27" s="155">
        <v>23</v>
      </c>
      <c r="B27" t="s">
        <v>2354</v>
      </c>
      <c r="C27" t="s">
        <v>165</v>
      </c>
      <c r="D27" t="s">
        <v>178</v>
      </c>
      <c r="E27" t="s">
        <v>184</v>
      </c>
      <c r="F27" s="138" t="s">
        <v>185</v>
      </c>
      <c r="G27" s="83">
        <v>42088</v>
      </c>
      <c r="H27" s="119" t="s">
        <v>186</v>
      </c>
      <c r="I27" s="119">
        <v>1056</v>
      </c>
      <c r="J27" s="119">
        <v>2000</v>
      </c>
      <c r="K27" s="138" t="s">
        <v>169</v>
      </c>
      <c r="L27" s="166"/>
      <c r="M27" s="166"/>
      <c r="N27" s="138"/>
      <c r="O27" s="143">
        <v>700</v>
      </c>
      <c r="P27" s="138">
        <v>689</v>
      </c>
      <c r="Q27" s="138">
        <v>2000</v>
      </c>
      <c r="R27" s="138" t="s">
        <v>1898</v>
      </c>
      <c r="S27" s="144">
        <v>0.12785000000000002</v>
      </c>
      <c r="T27" s="138">
        <v>8.2100000000000506</v>
      </c>
      <c r="U27" s="142">
        <v>6.4215877982010552</v>
      </c>
      <c r="V27" s="142">
        <v>0</v>
      </c>
      <c r="W27" s="142">
        <v>6.4215877982010552</v>
      </c>
      <c r="X27" s="142">
        <v>0.98793658433862386</v>
      </c>
      <c r="Y27" s="138"/>
      <c r="Z27" s="146" t="s">
        <v>170</v>
      </c>
      <c r="AA27" s="119" t="s">
        <v>27</v>
      </c>
      <c r="AB27" s="119">
        <v>3.3299999999999441</v>
      </c>
      <c r="AC27" s="3">
        <v>2.6046147829487238</v>
      </c>
      <c r="AD27" t="s">
        <v>187</v>
      </c>
      <c r="AF27" t="s">
        <v>1920</v>
      </c>
      <c r="AL27" s="3"/>
      <c r="AM27" s="3"/>
      <c r="AN27" s="3"/>
      <c r="AO27" s="3"/>
      <c r="AP27" s="3"/>
      <c r="AQ27" s="3"/>
    </row>
    <row r="28" spans="1:43" x14ac:dyDescent="0.25">
      <c r="A28" s="155">
        <v>24</v>
      </c>
      <c r="B28" t="s">
        <v>1</v>
      </c>
      <c r="C28" t="s">
        <v>165</v>
      </c>
      <c r="D28" t="s">
        <v>178</v>
      </c>
      <c r="E28" t="s">
        <v>179</v>
      </c>
      <c r="F28" s="138" t="s">
        <v>180</v>
      </c>
      <c r="G28" s="83">
        <v>42079</v>
      </c>
      <c r="H28" s="119">
        <v>1100</v>
      </c>
      <c r="I28" s="119">
        <v>1092</v>
      </c>
      <c r="J28" s="119">
        <v>2000</v>
      </c>
      <c r="K28" s="138" t="s">
        <v>169</v>
      </c>
      <c r="L28" s="166"/>
      <c r="M28" s="166"/>
      <c r="N28" s="138"/>
      <c r="O28" s="143">
        <v>875</v>
      </c>
      <c r="P28" s="138">
        <v>867</v>
      </c>
      <c r="Q28" s="138">
        <v>2000</v>
      </c>
      <c r="R28" s="138" t="s">
        <v>1897</v>
      </c>
      <c r="S28" s="144">
        <v>0.11857000000000006</v>
      </c>
      <c r="T28" s="138">
        <v>8.8699999999999992</v>
      </c>
      <c r="U28" s="142">
        <v>7.4808130218436322</v>
      </c>
      <c r="V28" s="142">
        <v>0</v>
      </c>
      <c r="W28" s="142">
        <v>7.4808130218436322</v>
      </c>
      <c r="X28" s="142">
        <v>1.0686875745490902</v>
      </c>
      <c r="Y28" s="138"/>
      <c r="Z28" s="146" t="s">
        <v>170</v>
      </c>
      <c r="AA28" s="119" t="s">
        <v>27</v>
      </c>
      <c r="AB28" s="119">
        <v>2.0100000000000673</v>
      </c>
      <c r="AC28" s="3">
        <v>1.6952011470018269</v>
      </c>
      <c r="AD28" t="s">
        <v>194</v>
      </c>
      <c r="AJ28">
        <v>100</v>
      </c>
      <c r="AL28" s="3"/>
      <c r="AM28" s="3"/>
      <c r="AN28" s="3"/>
      <c r="AO28" s="3"/>
      <c r="AP28" s="3"/>
      <c r="AQ28" s="3"/>
    </row>
    <row r="29" spans="1:43" x14ac:dyDescent="0.25">
      <c r="A29" s="155">
        <v>25</v>
      </c>
      <c r="B29" t="s">
        <v>2355</v>
      </c>
      <c r="C29" t="s">
        <v>165</v>
      </c>
      <c r="D29" t="s">
        <v>178</v>
      </c>
      <c r="E29" t="s">
        <v>184</v>
      </c>
      <c r="F29" s="138" t="s">
        <v>185</v>
      </c>
      <c r="G29" s="83">
        <v>42088</v>
      </c>
      <c r="H29" s="119" t="s">
        <v>186</v>
      </c>
      <c r="I29" s="119">
        <v>1056</v>
      </c>
      <c r="J29" s="119">
        <v>2000</v>
      </c>
      <c r="K29" s="138" t="s">
        <v>169</v>
      </c>
      <c r="L29" s="166"/>
      <c r="M29" s="166"/>
      <c r="N29" s="138"/>
      <c r="O29" s="143">
        <v>700</v>
      </c>
      <c r="P29" s="138">
        <v>689</v>
      </c>
      <c r="Q29" s="138">
        <v>2000</v>
      </c>
      <c r="R29" s="138" t="s">
        <v>1898</v>
      </c>
      <c r="S29" s="144">
        <v>0.13520999999999994</v>
      </c>
      <c r="T29" s="138">
        <v>11.689999999999756</v>
      </c>
      <c r="U29" s="142">
        <v>8.6458102211373138</v>
      </c>
      <c r="V29" s="142">
        <v>0</v>
      </c>
      <c r="W29" s="142">
        <v>8.6458102211373138</v>
      </c>
      <c r="X29" s="142">
        <v>1.2351157458767592</v>
      </c>
      <c r="Y29" s="138"/>
      <c r="Z29" s="146">
        <v>4.549999999999832</v>
      </c>
      <c r="AA29" s="119" t="s">
        <v>170</v>
      </c>
      <c r="AB29" s="119">
        <v>2.7099999999999902</v>
      </c>
      <c r="AC29" s="3">
        <v>2.0042896235485479</v>
      </c>
      <c r="AD29" t="s">
        <v>195</v>
      </c>
      <c r="AF29">
        <v>10</v>
      </c>
      <c r="AG29">
        <v>60</v>
      </c>
      <c r="AI29">
        <v>10</v>
      </c>
      <c r="AJ29">
        <v>20</v>
      </c>
      <c r="AL29" s="3"/>
      <c r="AM29" s="3"/>
      <c r="AN29" s="3"/>
      <c r="AO29" s="3"/>
      <c r="AP29" s="3"/>
      <c r="AQ29" s="3"/>
    </row>
    <row r="30" spans="1:43" x14ac:dyDescent="0.25">
      <c r="A30" s="155">
        <v>26</v>
      </c>
      <c r="B30" t="s">
        <v>198</v>
      </c>
      <c r="C30" t="s">
        <v>165</v>
      </c>
      <c r="D30" t="s">
        <v>241</v>
      </c>
      <c r="E30" t="s">
        <v>174</v>
      </c>
      <c r="F30" s="138" t="s">
        <v>175</v>
      </c>
      <c r="G30" s="83">
        <v>42542</v>
      </c>
      <c r="H30" s="119">
        <v>1200</v>
      </c>
      <c r="I30" s="119">
        <v>1233</v>
      </c>
      <c r="J30" s="119">
        <v>2002</v>
      </c>
      <c r="K30" s="138" t="s">
        <v>176</v>
      </c>
      <c r="L30" s="166">
        <v>1</v>
      </c>
      <c r="M30" s="166" t="s">
        <v>27</v>
      </c>
      <c r="N30" s="138"/>
      <c r="O30" s="143">
        <v>1050</v>
      </c>
      <c r="P30" s="138">
        <v>1076</v>
      </c>
      <c r="Q30" s="138">
        <v>2000</v>
      </c>
      <c r="R30" s="138" t="s">
        <v>1899</v>
      </c>
      <c r="S30" s="144">
        <v>0.13046000000000002</v>
      </c>
      <c r="T30" s="138">
        <v>7.41</v>
      </c>
      <c r="U30" s="142">
        <v>5.6799018856354433</v>
      </c>
      <c r="V30" s="142">
        <v>0.57983719508778231</v>
      </c>
      <c r="W30" s="142">
        <v>6.1243578070579341</v>
      </c>
      <c r="X30" s="142">
        <v>1.1135196012832607</v>
      </c>
      <c r="Y30" s="138"/>
      <c r="Z30" s="146" t="s">
        <v>170</v>
      </c>
      <c r="AA30" s="119" t="s">
        <v>27</v>
      </c>
      <c r="AB30" s="119">
        <v>7.2800000000001752</v>
      </c>
      <c r="AC30" s="3">
        <v>5.5802544841332011</v>
      </c>
      <c r="AD30" t="s">
        <v>1910</v>
      </c>
      <c r="AL30" s="3"/>
      <c r="AM30" s="3"/>
      <c r="AN30" s="3"/>
      <c r="AO30" s="3"/>
      <c r="AP30" s="3"/>
      <c r="AQ30" s="3"/>
    </row>
    <row r="31" spans="1:43" x14ac:dyDescent="0.25">
      <c r="A31" s="155">
        <v>27</v>
      </c>
      <c r="B31" t="s">
        <v>197</v>
      </c>
      <c r="C31" t="s">
        <v>165</v>
      </c>
      <c r="D31" t="s">
        <v>166</v>
      </c>
      <c r="E31" t="s">
        <v>167</v>
      </c>
      <c r="F31" s="138" t="s">
        <v>168</v>
      </c>
      <c r="G31" s="83">
        <v>42066</v>
      </c>
      <c r="H31" s="119">
        <v>1150</v>
      </c>
      <c r="I31" s="119">
        <v>1138</v>
      </c>
      <c r="J31" s="119">
        <v>2000</v>
      </c>
      <c r="K31" s="138" t="s">
        <v>169</v>
      </c>
      <c r="L31" s="166"/>
      <c r="M31" s="166"/>
      <c r="N31" s="138"/>
      <c r="O31" s="143">
        <v>950</v>
      </c>
      <c r="P31" s="138">
        <v>945</v>
      </c>
      <c r="Q31" s="138">
        <v>2000</v>
      </c>
      <c r="R31" s="138" t="s">
        <v>1896</v>
      </c>
      <c r="S31" s="144">
        <v>0.16025</v>
      </c>
      <c r="T31" s="142">
        <v>7.86</v>
      </c>
      <c r="U31" s="142">
        <v>4.9048361934477382</v>
      </c>
      <c r="V31" s="142">
        <v>0.71809337797177675</v>
      </c>
      <c r="W31" s="142">
        <v>5.3529443856298142</v>
      </c>
      <c r="X31" s="142">
        <v>0.97326261556905713</v>
      </c>
      <c r="Y31" s="138"/>
      <c r="Z31" s="146" t="s">
        <v>27</v>
      </c>
      <c r="AA31" s="146" t="s">
        <v>170</v>
      </c>
      <c r="AB31" s="119" t="s">
        <v>111</v>
      </c>
      <c r="AC31" s="3" t="s">
        <v>111</v>
      </c>
      <c r="AD31" s="3" t="s">
        <v>1901</v>
      </c>
      <c r="AF31">
        <v>5</v>
      </c>
      <c r="AG31">
        <v>60</v>
      </c>
      <c r="AH31">
        <v>10</v>
      </c>
      <c r="AJ31">
        <v>25</v>
      </c>
      <c r="AL31" s="3"/>
      <c r="AM31" s="3"/>
      <c r="AN31" s="3"/>
      <c r="AO31" s="3"/>
      <c r="AP31" s="3"/>
      <c r="AQ31" s="3"/>
    </row>
    <row r="32" spans="1:43" x14ac:dyDescent="0.25">
      <c r="A32" s="155">
        <v>28</v>
      </c>
      <c r="B32" t="s">
        <v>6</v>
      </c>
      <c r="C32" t="s">
        <v>165</v>
      </c>
      <c r="D32" t="s">
        <v>241</v>
      </c>
      <c r="E32" t="s">
        <v>174</v>
      </c>
      <c r="F32" s="138" t="s">
        <v>175</v>
      </c>
      <c r="G32" s="83">
        <v>42542</v>
      </c>
      <c r="H32" s="119">
        <v>1200</v>
      </c>
      <c r="I32" s="119">
        <v>1233</v>
      </c>
      <c r="J32" s="119">
        <v>2002</v>
      </c>
      <c r="K32" s="138" t="s">
        <v>176</v>
      </c>
      <c r="L32" s="166">
        <v>1</v>
      </c>
      <c r="M32" s="166" t="s">
        <v>27</v>
      </c>
      <c r="N32" s="138"/>
      <c r="O32" s="143">
        <v>1050</v>
      </c>
      <c r="P32" s="138">
        <v>1076</v>
      </c>
      <c r="Q32" s="138">
        <v>2000</v>
      </c>
      <c r="R32" s="138" t="s">
        <v>1899</v>
      </c>
      <c r="S32" s="144">
        <v>0.12306000000000006</v>
      </c>
      <c r="T32" s="138">
        <v>7.94</v>
      </c>
      <c r="U32" s="142">
        <v>6.4521371688607152</v>
      </c>
      <c r="V32" s="142">
        <v>0.54246938560345803</v>
      </c>
      <c r="W32" s="142">
        <v>6.8929541569993944</v>
      </c>
      <c r="X32" s="142">
        <v>1.1488256928332323</v>
      </c>
      <c r="Y32" s="138"/>
      <c r="Z32" s="146" t="s">
        <v>170</v>
      </c>
      <c r="AA32" s="119" t="s">
        <v>27</v>
      </c>
      <c r="AB32" s="119">
        <v>5.1900000000000279</v>
      </c>
      <c r="AC32" s="3">
        <v>4.2174549000487778</v>
      </c>
      <c r="AD32" t="s">
        <v>1912</v>
      </c>
      <c r="AL32" s="3"/>
      <c r="AM32" s="3"/>
      <c r="AN32" s="3"/>
      <c r="AO32" s="3"/>
      <c r="AP32" s="3"/>
      <c r="AQ32" s="3"/>
    </row>
    <row r="33" spans="1:43" x14ac:dyDescent="0.25">
      <c r="A33" s="155">
        <v>29</v>
      </c>
      <c r="B33" t="s">
        <v>7</v>
      </c>
      <c r="C33" t="s">
        <v>165</v>
      </c>
      <c r="D33" t="s">
        <v>178</v>
      </c>
      <c r="E33" t="s">
        <v>199</v>
      </c>
      <c r="F33" s="138" t="s">
        <v>242</v>
      </c>
      <c r="G33" s="83">
        <v>42083</v>
      </c>
      <c r="H33" s="119" t="s">
        <v>200</v>
      </c>
      <c r="I33" s="119">
        <v>1018</v>
      </c>
      <c r="J33" s="119">
        <v>2000</v>
      </c>
      <c r="K33" s="138" t="s">
        <v>201</v>
      </c>
      <c r="L33" s="166"/>
      <c r="M33" s="166"/>
      <c r="N33" s="138"/>
      <c r="O33" s="143" t="s">
        <v>202</v>
      </c>
      <c r="P33" s="138">
        <v>815</v>
      </c>
      <c r="Q33" s="138">
        <v>2000</v>
      </c>
      <c r="R33" s="138" t="s">
        <v>1895</v>
      </c>
      <c r="S33" s="144">
        <v>0.12321999999999989</v>
      </c>
      <c r="T33" s="138">
        <v>8.4700000000000006</v>
      </c>
      <c r="U33" s="142">
        <v>6.8738841097224546</v>
      </c>
      <c r="V33" s="142">
        <v>0.54072586864138916</v>
      </c>
      <c r="W33" s="142">
        <v>7.3127137385500722</v>
      </c>
      <c r="X33" s="142">
        <v>1.1250328828538572</v>
      </c>
      <c r="Y33" s="138"/>
      <c r="Z33" s="146" t="s">
        <v>170</v>
      </c>
      <c r="AA33" s="119" t="s">
        <v>27</v>
      </c>
      <c r="AB33" s="119">
        <v>5.4300000000000459</v>
      </c>
      <c r="AC33" s="3">
        <v>4.4067521506249401</v>
      </c>
      <c r="AD33" t="s">
        <v>203</v>
      </c>
      <c r="AF33">
        <v>2</v>
      </c>
      <c r="AG33">
        <v>40</v>
      </c>
      <c r="AI33">
        <v>10</v>
      </c>
      <c r="AJ33">
        <v>48</v>
      </c>
      <c r="AL33" s="3"/>
      <c r="AM33" s="3"/>
      <c r="AN33" s="3"/>
      <c r="AO33" s="3"/>
      <c r="AP33" s="3"/>
      <c r="AQ33" s="3"/>
    </row>
    <row r="34" spans="1:43" x14ac:dyDescent="0.25">
      <c r="A34" s="155">
        <v>30</v>
      </c>
      <c r="B34" t="s">
        <v>8</v>
      </c>
      <c r="C34" t="s">
        <v>165</v>
      </c>
      <c r="D34" t="s">
        <v>178</v>
      </c>
      <c r="E34" t="s">
        <v>199</v>
      </c>
      <c r="F34" s="138" t="s">
        <v>242</v>
      </c>
      <c r="G34" s="83">
        <v>42083</v>
      </c>
      <c r="H34" s="119" t="s">
        <v>200</v>
      </c>
      <c r="I34" s="119">
        <v>1018</v>
      </c>
      <c r="J34" s="119">
        <v>2000</v>
      </c>
      <c r="K34" s="138" t="s">
        <v>201</v>
      </c>
      <c r="L34" s="166"/>
      <c r="M34" s="166"/>
      <c r="N34" s="138"/>
      <c r="O34" s="143" t="s">
        <v>202</v>
      </c>
      <c r="P34" s="138">
        <v>815</v>
      </c>
      <c r="Q34" s="138">
        <v>2000</v>
      </c>
      <c r="R34" s="138" t="s">
        <v>1895</v>
      </c>
      <c r="S34" s="144">
        <v>0.11752000000000073</v>
      </c>
      <c r="T34" s="138">
        <v>9.17</v>
      </c>
      <c r="U34" s="142">
        <v>7.8029271613341917</v>
      </c>
      <c r="V34" s="142">
        <v>0.51056773740562067</v>
      </c>
      <c r="W34" s="142">
        <v>8.2373789460564666</v>
      </c>
      <c r="X34" s="142">
        <v>1.1767684208652096</v>
      </c>
      <c r="Y34" s="138"/>
      <c r="Z34" s="146" t="s">
        <v>170</v>
      </c>
      <c r="AA34" s="119" t="s">
        <v>27</v>
      </c>
      <c r="AB34" s="119">
        <v>5.9699999999999198</v>
      </c>
      <c r="AC34" s="3">
        <v>5.0799863852960199</v>
      </c>
      <c r="AD34" t="s">
        <v>211</v>
      </c>
      <c r="AF34">
        <v>3</v>
      </c>
      <c r="AG34">
        <v>20</v>
      </c>
      <c r="AI34">
        <v>8</v>
      </c>
      <c r="AJ34">
        <v>69</v>
      </c>
      <c r="AL34" s="3"/>
      <c r="AM34" s="3"/>
      <c r="AN34" s="3"/>
      <c r="AO34" s="3"/>
      <c r="AP34" s="3"/>
      <c r="AQ34" s="3"/>
    </row>
    <row r="35" spans="1:43" x14ac:dyDescent="0.25">
      <c r="A35">
        <v>31</v>
      </c>
      <c r="B35" t="s">
        <v>213</v>
      </c>
      <c r="C35" t="s">
        <v>165</v>
      </c>
      <c r="D35" t="s">
        <v>189</v>
      </c>
      <c r="E35" t="s">
        <v>190</v>
      </c>
      <c r="F35" s="138" t="s">
        <v>191</v>
      </c>
      <c r="G35" s="83">
        <v>42570</v>
      </c>
      <c r="H35" s="119">
        <v>1150</v>
      </c>
      <c r="I35" s="119">
        <v>1172</v>
      </c>
      <c r="J35" s="119">
        <v>2038</v>
      </c>
      <c r="K35" s="138" t="s">
        <v>192</v>
      </c>
      <c r="L35" s="166">
        <v>1</v>
      </c>
      <c r="M35" s="166" t="s">
        <v>27</v>
      </c>
      <c r="N35" s="138"/>
      <c r="O35" s="143">
        <v>825</v>
      </c>
      <c r="P35" s="138">
        <v>828</v>
      </c>
      <c r="Q35" s="138">
        <v>2000</v>
      </c>
      <c r="R35" s="138" t="s">
        <v>193</v>
      </c>
      <c r="S35" s="144">
        <v>0.20566000000000001</v>
      </c>
      <c r="T35" s="138">
        <v>14.41</v>
      </c>
      <c r="U35" s="142">
        <v>7.0067101040552373</v>
      </c>
      <c r="V35" s="142">
        <v>0.90120978106898297</v>
      </c>
      <c r="W35" s="142">
        <v>7.4449138291690087</v>
      </c>
      <c r="X35" s="142">
        <v>0.99265517722253449</v>
      </c>
      <c r="Y35" s="138"/>
      <c r="Z35" s="146" t="s">
        <v>27</v>
      </c>
      <c r="AA35" s="119" t="s">
        <v>170</v>
      </c>
      <c r="AB35" s="119">
        <v>0.8099999999999774</v>
      </c>
      <c r="AC35" s="3">
        <v>0.3938539336769315</v>
      </c>
      <c r="AD35" t="s">
        <v>1914</v>
      </c>
      <c r="AL35" s="3"/>
      <c r="AM35" s="3"/>
      <c r="AN35" s="3"/>
      <c r="AO35" s="3"/>
      <c r="AP35" s="3"/>
      <c r="AQ35" s="3"/>
    </row>
    <row r="36" spans="1:43" x14ac:dyDescent="0.25">
      <c r="A36" s="155">
        <v>32</v>
      </c>
      <c r="B36" s="63" t="s">
        <v>2356</v>
      </c>
      <c r="C36" s="63" t="s">
        <v>165</v>
      </c>
      <c r="D36" s="63" t="s">
        <v>178</v>
      </c>
      <c r="E36" s="63" t="s">
        <v>184</v>
      </c>
      <c r="F36" s="155" t="s">
        <v>185</v>
      </c>
      <c r="G36" s="153">
        <v>42088</v>
      </c>
      <c r="H36" s="154" t="s">
        <v>186</v>
      </c>
      <c r="I36" s="154">
        <v>1056</v>
      </c>
      <c r="J36" s="154">
        <v>2000</v>
      </c>
      <c r="K36" s="155" t="s">
        <v>169</v>
      </c>
      <c r="L36" s="167"/>
      <c r="M36" s="167"/>
      <c r="N36" s="155"/>
      <c r="O36" s="156">
        <v>700</v>
      </c>
      <c r="P36" s="155">
        <v>689</v>
      </c>
      <c r="Q36" s="155">
        <v>2000</v>
      </c>
      <c r="R36" s="155" t="s">
        <v>1898</v>
      </c>
      <c r="S36" s="157">
        <v>0.13488</v>
      </c>
      <c r="T36" s="155">
        <v>8.8199999999999399</v>
      </c>
      <c r="U36" s="158">
        <v>6.539145907473265</v>
      </c>
      <c r="V36" s="158">
        <v>0.59402094118460669</v>
      </c>
      <c r="W36" s="158">
        <v>6.9795528923372974</v>
      </c>
      <c r="X36" s="158">
        <v>0.99707898461961386</v>
      </c>
      <c r="Y36" s="155"/>
      <c r="Z36" s="159" t="s">
        <v>170</v>
      </c>
      <c r="AA36" s="154" t="s">
        <v>27</v>
      </c>
      <c r="AB36" s="154">
        <v>6.2699999999999978</v>
      </c>
      <c r="AC36" s="84">
        <v>4.6485765124555147</v>
      </c>
      <c r="AD36" s="63" t="s">
        <v>212</v>
      </c>
      <c r="AE36" s="63"/>
      <c r="AF36" s="63"/>
      <c r="AG36" s="63">
        <v>5</v>
      </c>
      <c r="AH36" s="63"/>
      <c r="AI36" s="63"/>
      <c r="AJ36" s="63">
        <v>95</v>
      </c>
      <c r="AK36" s="63"/>
      <c r="AL36" s="84"/>
      <c r="AM36" s="84"/>
      <c r="AN36" s="84"/>
      <c r="AO36" s="84"/>
      <c r="AP36" s="84"/>
      <c r="AQ36" s="84"/>
    </row>
    <row r="37" spans="1:43" x14ac:dyDescent="0.25">
      <c r="A37" s="155">
        <v>33</v>
      </c>
      <c r="B37" t="s">
        <v>217</v>
      </c>
      <c r="C37" t="s">
        <v>165</v>
      </c>
      <c r="D37" t="s">
        <v>178</v>
      </c>
      <c r="E37" t="s">
        <v>199</v>
      </c>
      <c r="F37" s="138" t="s">
        <v>242</v>
      </c>
      <c r="G37" s="83">
        <v>42083</v>
      </c>
      <c r="H37" s="119" t="s">
        <v>200</v>
      </c>
      <c r="I37" s="119">
        <v>1018</v>
      </c>
      <c r="J37" s="119">
        <v>2000</v>
      </c>
      <c r="K37" s="138" t="s">
        <v>201</v>
      </c>
      <c r="L37" s="166"/>
      <c r="M37" s="166"/>
      <c r="N37" s="138"/>
      <c r="O37" s="143" t="s">
        <v>202</v>
      </c>
      <c r="P37" s="138">
        <v>815</v>
      </c>
      <c r="Q37" s="138">
        <v>2000</v>
      </c>
      <c r="R37" s="138" t="s">
        <v>1895</v>
      </c>
      <c r="S37" s="144">
        <v>0.12995000000000467</v>
      </c>
      <c r="T37" s="138">
        <v>7.0400000000001572</v>
      </c>
      <c r="U37" s="142">
        <v>5.4174682570218575</v>
      </c>
      <c r="V37" s="142">
        <v>1.4189848406192016</v>
      </c>
      <c r="W37" s="142">
        <v>6.5094150370288988</v>
      </c>
      <c r="X37" s="142">
        <v>1.0014484672352153</v>
      </c>
      <c r="Y37" s="138"/>
      <c r="Z37" s="146">
        <v>8.0599999999999561</v>
      </c>
      <c r="AA37" s="119" t="s">
        <v>170</v>
      </c>
      <c r="AB37" s="119">
        <v>1.6300000000000203</v>
      </c>
      <c r="AC37" s="3">
        <v>1.2543285879184007</v>
      </c>
      <c r="AD37" t="s">
        <v>111</v>
      </c>
      <c r="AF37">
        <v>5</v>
      </c>
      <c r="AG37">
        <v>40</v>
      </c>
      <c r="AH37">
        <v>5</v>
      </c>
      <c r="AI37">
        <v>2</v>
      </c>
      <c r="AJ37">
        <v>48</v>
      </c>
      <c r="AL37" s="3"/>
      <c r="AM37" s="3"/>
      <c r="AN37" s="3"/>
      <c r="AO37" s="3"/>
      <c r="AP37" s="3"/>
      <c r="AQ37" s="3"/>
    </row>
    <row r="38" spans="1:43" x14ac:dyDescent="0.25">
      <c r="A38" s="155">
        <v>34</v>
      </c>
      <c r="B38" t="s">
        <v>1908</v>
      </c>
      <c r="C38" t="s">
        <v>165</v>
      </c>
      <c r="D38" t="s">
        <v>178</v>
      </c>
      <c r="E38" t="s">
        <v>199</v>
      </c>
      <c r="F38" s="138" t="s">
        <v>242</v>
      </c>
      <c r="G38" s="83">
        <v>42083</v>
      </c>
      <c r="H38" s="119" t="s">
        <v>200</v>
      </c>
      <c r="I38" s="119">
        <v>1018</v>
      </c>
      <c r="J38" s="119">
        <v>2000</v>
      </c>
      <c r="K38" s="138" t="s">
        <v>201</v>
      </c>
      <c r="L38" s="166"/>
      <c r="M38" s="166"/>
      <c r="N38" s="138"/>
      <c r="O38" s="143" t="s">
        <v>202</v>
      </c>
      <c r="P38" s="138">
        <v>815</v>
      </c>
      <c r="Q38" s="138">
        <v>2000</v>
      </c>
      <c r="R38" s="138" t="s">
        <v>1895</v>
      </c>
      <c r="S38" s="144">
        <v>0.11175999999999986</v>
      </c>
      <c r="T38" s="138">
        <v>6.61</v>
      </c>
      <c r="U38" s="142">
        <v>5.9144595561918472</v>
      </c>
      <c r="V38" s="142">
        <v>1.2139472458799394</v>
      </c>
      <c r="W38" s="142">
        <v>7.0006686165711791</v>
      </c>
      <c r="X38" s="142">
        <v>1.0000955166530257</v>
      </c>
      <c r="Y38" s="138"/>
      <c r="Z38" s="146">
        <v>3.5899999999999821</v>
      </c>
      <c r="AA38" s="119" t="s">
        <v>170</v>
      </c>
      <c r="AB38" s="119">
        <v>3.1900000000000261</v>
      </c>
      <c r="AC38" s="3">
        <v>2.8543307086614442</v>
      </c>
      <c r="AD38" t="s">
        <v>218</v>
      </c>
      <c r="AF38">
        <v>0.5</v>
      </c>
      <c r="AG38">
        <v>15</v>
      </c>
      <c r="AI38">
        <v>3</v>
      </c>
      <c r="AJ38">
        <v>81.5</v>
      </c>
      <c r="AL38" s="3"/>
      <c r="AM38" s="3"/>
      <c r="AN38" s="3"/>
      <c r="AO38" s="3"/>
      <c r="AP38" s="3"/>
      <c r="AQ38" s="3"/>
    </row>
    <row r="39" spans="1:43" x14ac:dyDescent="0.25">
      <c r="A39" s="155">
        <v>35</v>
      </c>
      <c r="B39" t="s">
        <v>219</v>
      </c>
      <c r="C39" t="s">
        <v>165</v>
      </c>
      <c r="D39" t="s">
        <v>178</v>
      </c>
      <c r="E39" t="s">
        <v>199</v>
      </c>
      <c r="F39" s="138" t="s">
        <v>242</v>
      </c>
      <c r="G39" s="83">
        <v>42083</v>
      </c>
      <c r="H39" s="119" t="s">
        <v>200</v>
      </c>
      <c r="I39" s="119">
        <v>1018</v>
      </c>
      <c r="J39" s="119">
        <v>2000</v>
      </c>
      <c r="K39" s="138" t="s">
        <v>201</v>
      </c>
      <c r="L39" s="166"/>
      <c r="M39" s="166"/>
      <c r="N39" s="138"/>
      <c r="O39" s="143" t="s">
        <v>202</v>
      </c>
      <c r="P39" s="138">
        <v>815</v>
      </c>
      <c r="Q39" s="138">
        <v>2000</v>
      </c>
      <c r="R39" s="138" t="s">
        <v>1895</v>
      </c>
      <c r="S39" s="144">
        <v>0.11575999999999628</v>
      </c>
      <c r="T39" s="138">
        <v>7.42</v>
      </c>
      <c r="U39" s="142">
        <v>6.4098134070492723</v>
      </c>
      <c r="V39" s="142">
        <v>1.2507755075475828</v>
      </c>
      <c r="W39" s="142">
        <v>7.4903036519936608</v>
      </c>
      <c r="X39" s="142">
        <v>0.99870715359915474</v>
      </c>
      <c r="Y39" s="138"/>
      <c r="Z39" s="146">
        <v>7.2100000000000497</v>
      </c>
      <c r="AA39" s="119" t="s">
        <v>170</v>
      </c>
      <c r="AB39" s="119">
        <v>1.3600000000000279</v>
      </c>
      <c r="AC39" s="3">
        <v>1.1748445058742842</v>
      </c>
      <c r="AD39" t="s">
        <v>220</v>
      </c>
      <c r="AF39">
        <v>0.5</v>
      </c>
      <c r="AG39">
        <v>8</v>
      </c>
      <c r="AJ39">
        <v>91.5</v>
      </c>
      <c r="AL39" s="3"/>
      <c r="AM39" s="3"/>
      <c r="AN39" s="3"/>
      <c r="AO39" s="3"/>
      <c r="AP39" s="3"/>
      <c r="AQ39" s="3"/>
    </row>
    <row r="40" spans="1:43" x14ac:dyDescent="0.25">
      <c r="A40" s="155">
        <v>36</v>
      </c>
      <c r="B40" t="s">
        <v>14</v>
      </c>
      <c r="C40" t="s">
        <v>165</v>
      </c>
      <c r="D40" t="s">
        <v>166</v>
      </c>
      <c r="E40" t="s">
        <v>215</v>
      </c>
      <c r="F40" s="138" t="s">
        <v>216</v>
      </c>
      <c r="G40" s="83">
        <v>42072</v>
      </c>
      <c r="H40" s="119">
        <v>1100</v>
      </c>
      <c r="I40" s="119">
        <v>1105</v>
      </c>
      <c r="J40" s="119">
        <v>2000</v>
      </c>
      <c r="K40" s="138" t="s">
        <v>169</v>
      </c>
      <c r="L40" s="166"/>
      <c r="M40" s="166"/>
      <c r="N40" s="138"/>
      <c r="O40" s="143">
        <v>800</v>
      </c>
      <c r="P40" s="138">
        <v>799.25</v>
      </c>
      <c r="Q40" s="138">
        <v>2000</v>
      </c>
      <c r="R40" s="138" t="s">
        <v>1897</v>
      </c>
      <c r="S40" s="144">
        <v>0.12040000000000017</v>
      </c>
      <c r="T40" s="142">
        <v>6.0500000000018872</v>
      </c>
      <c r="U40" s="142">
        <v>5.0249169435231549</v>
      </c>
      <c r="V40" s="142">
        <v>1.3201604143259078</v>
      </c>
      <c r="W40" s="142">
        <v>6.1213956929632767</v>
      </c>
      <c r="X40" s="142">
        <v>0.76517446162040959</v>
      </c>
      <c r="Y40" s="138"/>
      <c r="Z40" s="146" t="s">
        <v>170</v>
      </c>
      <c r="AA40" s="119" t="s">
        <v>27</v>
      </c>
      <c r="AB40" s="119">
        <v>4.83</v>
      </c>
      <c r="AC40" s="3">
        <v>4.011627906976738</v>
      </c>
      <c r="AD40" t="s">
        <v>1939</v>
      </c>
      <c r="AJ40">
        <v>100</v>
      </c>
      <c r="AL40" s="3"/>
      <c r="AM40" s="3"/>
      <c r="AN40" s="3"/>
      <c r="AO40" s="3"/>
      <c r="AP40" s="3"/>
      <c r="AQ40" s="3"/>
    </row>
    <row r="41" spans="1:43" x14ac:dyDescent="0.25">
      <c r="A41" s="155">
        <v>37</v>
      </c>
      <c r="B41" t="s">
        <v>2358</v>
      </c>
      <c r="C41" t="s">
        <v>165</v>
      </c>
      <c r="D41" t="s">
        <v>1928</v>
      </c>
      <c r="E41" t="s">
        <v>225</v>
      </c>
      <c r="F41" s="138" t="s">
        <v>1887</v>
      </c>
      <c r="G41" s="83">
        <v>42589</v>
      </c>
      <c r="H41" s="119" t="s">
        <v>226</v>
      </c>
      <c r="I41" s="119"/>
      <c r="J41" s="119"/>
      <c r="K41" s="145" t="s">
        <v>1888</v>
      </c>
      <c r="L41" s="166">
        <v>1</v>
      </c>
      <c r="M41" s="166" t="s">
        <v>27</v>
      </c>
      <c r="N41" s="138"/>
      <c r="O41" s="143">
        <v>650</v>
      </c>
      <c r="P41" s="138">
        <v>655</v>
      </c>
      <c r="Q41" s="138">
        <v>2000</v>
      </c>
      <c r="R41" s="138" t="s">
        <v>1892</v>
      </c>
      <c r="S41" s="144">
        <v>6.5329999999999999E-2</v>
      </c>
      <c r="T41" s="138">
        <v>4.13</v>
      </c>
      <c r="U41" s="142">
        <v>6.3217511097504975</v>
      </c>
      <c r="V41" s="142">
        <v>0.70654846835808272</v>
      </c>
      <c r="W41" s="142">
        <v>7.4032580259575731</v>
      </c>
      <c r="X41" s="138" t="s">
        <v>111</v>
      </c>
      <c r="Y41" s="138"/>
      <c r="Z41" s="146" t="s">
        <v>1893</v>
      </c>
      <c r="AA41" s="119" t="s">
        <v>234</v>
      </c>
      <c r="AB41" s="119" t="s">
        <v>227</v>
      </c>
      <c r="AC41" s="3"/>
      <c r="AD41" t="s">
        <v>1907</v>
      </c>
    </row>
    <row r="42" spans="1:43" x14ac:dyDescent="0.25">
      <c r="A42" s="155">
        <v>38</v>
      </c>
      <c r="B42" t="s">
        <v>228</v>
      </c>
      <c r="C42" t="s">
        <v>165</v>
      </c>
      <c r="D42" t="s">
        <v>166</v>
      </c>
      <c r="E42" t="s">
        <v>229</v>
      </c>
      <c r="F42" s="138" t="s">
        <v>230</v>
      </c>
      <c r="G42" s="83">
        <v>42551</v>
      </c>
      <c r="H42" s="119">
        <v>1198</v>
      </c>
      <c r="I42" s="119">
        <v>1196</v>
      </c>
      <c r="J42" s="119">
        <v>2038</v>
      </c>
      <c r="K42" s="138" t="s">
        <v>231</v>
      </c>
      <c r="L42" s="166">
        <v>1</v>
      </c>
      <c r="M42" s="166" t="s">
        <v>27</v>
      </c>
      <c r="N42" s="138"/>
      <c r="O42" s="143">
        <v>700</v>
      </c>
      <c r="P42" s="138">
        <v>697</v>
      </c>
      <c r="Q42" s="138">
        <v>2000</v>
      </c>
      <c r="R42" s="138" t="s">
        <v>232</v>
      </c>
      <c r="S42" s="144">
        <v>0.26183000000000001</v>
      </c>
      <c r="T42" s="138">
        <v>19.8</v>
      </c>
      <c r="U42" s="142">
        <v>7.5621586525608215</v>
      </c>
      <c r="V42" s="142">
        <v>0</v>
      </c>
      <c r="W42" s="142">
        <v>7.5621586525608215</v>
      </c>
      <c r="X42" s="142">
        <v>1.0082878203414429</v>
      </c>
      <c r="Y42" s="138"/>
      <c r="Z42" s="146" t="s">
        <v>170</v>
      </c>
      <c r="AA42" s="119" t="s">
        <v>27</v>
      </c>
      <c r="AB42" s="119">
        <v>17.439999999999898</v>
      </c>
      <c r="AC42" s="3">
        <v>6.6608104495282809</v>
      </c>
      <c r="AD42" t="s">
        <v>1906</v>
      </c>
      <c r="AL42" s="3"/>
      <c r="AM42" s="3"/>
      <c r="AN42" s="3"/>
      <c r="AO42" s="3"/>
      <c r="AP42" s="3"/>
      <c r="AQ42" s="3"/>
    </row>
    <row r="43" spans="1:43" x14ac:dyDescent="0.25">
      <c r="A43" s="155">
        <v>39</v>
      </c>
      <c r="B43" t="s">
        <v>233</v>
      </c>
      <c r="C43" t="s">
        <v>165</v>
      </c>
      <c r="D43" t="s">
        <v>178</v>
      </c>
      <c r="E43" t="s">
        <v>222</v>
      </c>
      <c r="F43" s="138" t="s">
        <v>223</v>
      </c>
      <c r="G43" s="83">
        <v>42584</v>
      </c>
      <c r="H43" s="119">
        <v>1100</v>
      </c>
      <c r="I43" s="119">
        <v>1080</v>
      </c>
      <c r="J43" s="119" t="s">
        <v>208</v>
      </c>
      <c r="K43" s="138" t="s">
        <v>1889</v>
      </c>
      <c r="L43" s="166">
        <v>1</v>
      </c>
      <c r="M43" s="166" t="s">
        <v>27</v>
      </c>
      <c r="N43" s="138"/>
      <c r="O43" s="143" t="s">
        <v>224</v>
      </c>
      <c r="P43" s="138">
        <v>648</v>
      </c>
      <c r="Q43" s="138">
        <v>2000</v>
      </c>
      <c r="R43" s="138" t="s">
        <v>1890</v>
      </c>
      <c r="S43" s="144">
        <v>0.20104</v>
      </c>
      <c r="T43" s="138">
        <v>4.51</v>
      </c>
      <c r="U43" s="142">
        <v>2.2433346597692005</v>
      </c>
      <c r="V43" s="142">
        <v>0</v>
      </c>
      <c r="W43" s="142">
        <v>2.2433346597692005</v>
      </c>
      <c r="X43" s="138" t="s">
        <v>1891</v>
      </c>
      <c r="Y43" s="138"/>
      <c r="Z43" s="146" t="s">
        <v>170</v>
      </c>
      <c r="AA43" s="146" t="s">
        <v>234</v>
      </c>
      <c r="AB43" s="119">
        <v>0.31000000000003247</v>
      </c>
      <c r="AC43" s="3">
        <v>0.15419816951851995</v>
      </c>
      <c r="AD43" t="s">
        <v>235</v>
      </c>
      <c r="AL43" s="3"/>
      <c r="AM43" s="3"/>
      <c r="AN43" s="3"/>
      <c r="AO43" s="3"/>
      <c r="AP43" s="3"/>
      <c r="AQ43" s="3"/>
    </row>
    <row r="44" spans="1:43" ht="16.5" thickBot="1" x14ac:dyDescent="0.3">
      <c r="A44" s="34">
        <v>40</v>
      </c>
      <c r="B44" s="34" t="s">
        <v>2357</v>
      </c>
      <c r="C44" s="34" t="s">
        <v>165</v>
      </c>
      <c r="D44" s="34" t="s">
        <v>1928</v>
      </c>
      <c r="E44" s="34" t="s">
        <v>225</v>
      </c>
      <c r="F44" s="148" t="s">
        <v>1887</v>
      </c>
      <c r="G44" s="147">
        <v>42589</v>
      </c>
      <c r="H44" s="128" t="s">
        <v>226</v>
      </c>
      <c r="I44" s="128"/>
      <c r="J44" s="128"/>
      <c r="K44" s="161" t="s">
        <v>1888</v>
      </c>
      <c r="L44" s="168">
        <v>1</v>
      </c>
      <c r="M44" s="168" t="s">
        <v>27</v>
      </c>
      <c r="N44" s="148"/>
      <c r="O44" s="149">
        <v>650</v>
      </c>
      <c r="P44" s="148">
        <v>655</v>
      </c>
      <c r="Q44" s="148">
        <v>2000</v>
      </c>
      <c r="R44" s="148" t="s">
        <v>1892</v>
      </c>
      <c r="S44" s="150">
        <v>9.2569999999999986E-2</v>
      </c>
      <c r="T44" s="148">
        <v>4.43</v>
      </c>
      <c r="U44" s="151">
        <v>4.7855676785135577</v>
      </c>
      <c r="V44" s="151">
        <v>0</v>
      </c>
      <c r="W44" s="151">
        <v>4.7855676785135577</v>
      </c>
      <c r="X44" s="148" t="s">
        <v>111</v>
      </c>
      <c r="Y44" s="148"/>
      <c r="Z44" s="152" t="s">
        <v>170</v>
      </c>
      <c r="AA44" s="128" t="s">
        <v>27</v>
      </c>
      <c r="AB44" s="128" t="s">
        <v>227</v>
      </c>
      <c r="AC44" s="92"/>
      <c r="AD44" s="34" t="s">
        <v>236</v>
      </c>
      <c r="AE44" s="34"/>
      <c r="AF44" s="34"/>
      <c r="AG44" s="34"/>
      <c r="AH44" s="34"/>
      <c r="AI44" s="34"/>
      <c r="AJ44" s="34"/>
      <c r="AK44" s="34"/>
      <c r="AL44" s="34"/>
      <c r="AM44" s="34"/>
      <c r="AN44" s="34"/>
      <c r="AO44" s="34"/>
      <c r="AP44" s="34"/>
      <c r="AQ44" s="34"/>
    </row>
  </sheetData>
  <sortState ref="A20:AQ44">
    <sortCondition ref="B20:B4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5"/>
  <sheetViews>
    <sheetView topLeftCell="A112" zoomScale="75" workbookViewId="0">
      <selection activeCell="O114" sqref="O114"/>
    </sheetView>
  </sheetViews>
  <sheetFormatPr defaultColWidth="10.875" defaultRowHeight="15.75" x14ac:dyDescent="0.25"/>
  <cols>
    <col min="1" max="13" width="11" customWidth="1"/>
    <col min="14" max="16384" width="10.875" style="63"/>
  </cols>
  <sheetData>
    <row r="1" spans="1:12" x14ac:dyDescent="0.25">
      <c r="A1" s="97" t="s">
        <v>1180</v>
      </c>
    </row>
    <row r="3" spans="1:12" x14ac:dyDescent="0.25">
      <c r="A3" s="1" t="s">
        <v>249</v>
      </c>
      <c r="B3" s="1"/>
      <c r="C3" s="1"/>
      <c r="D3" s="1"/>
      <c r="E3" s="1"/>
      <c r="F3" s="1"/>
      <c r="G3" s="1"/>
      <c r="H3" s="1"/>
      <c r="I3" s="1"/>
      <c r="J3" s="1"/>
      <c r="K3" s="1"/>
      <c r="L3" s="1"/>
    </row>
    <row r="4" spans="1:12" x14ac:dyDescent="0.25">
      <c r="A4" s="1" t="s">
        <v>1062</v>
      </c>
      <c r="B4" s="1" t="s">
        <v>249</v>
      </c>
      <c r="C4" s="1"/>
      <c r="D4" s="1"/>
      <c r="E4" s="1"/>
      <c r="F4" s="1"/>
      <c r="G4" s="1"/>
      <c r="H4" s="1"/>
      <c r="I4" s="1"/>
      <c r="J4" s="1"/>
      <c r="K4" s="1"/>
      <c r="L4" s="1"/>
    </row>
    <row r="5" spans="1:12" x14ac:dyDescent="0.25">
      <c r="A5" s="1" t="s">
        <v>1063</v>
      </c>
      <c r="B5" s="1" t="s">
        <v>1064</v>
      </c>
      <c r="C5" s="1" t="s">
        <v>1063</v>
      </c>
      <c r="D5" s="1" t="s">
        <v>249</v>
      </c>
      <c r="E5" s="1"/>
      <c r="F5" s="1"/>
      <c r="G5" s="1"/>
      <c r="H5" s="1"/>
      <c r="I5" s="1"/>
      <c r="J5" s="1"/>
      <c r="K5" s="1"/>
      <c r="L5" s="1"/>
    </row>
    <row r="6" spans="1:12" x14ac:dyDescent="0.25">
      <c r="A6" s="1" t="s">
        <v>1063</v>
      </c>
      <c r="B6" s="1" t="s">
        <v>1065</v>
      </c>
      <c r="C6" s="1"/>
      <c r="D6" s="1" t="s">
        <v>1066</v>
      </c>
      <c r="E6" s="1" t="s">
        <v>1067</v>
      </c>
      <c r="F6" s="1" t="s">
        <v>1068</v>
      </c>
      <c r="G6" s="1"/>
      <c r="H6" s="1" t="s">
        <v>1069</v>
      </c>
      <c r="I6" s="1" t="s">
        <v>1070</v>
      </c>
      <c r="J6" s="1" t="s">
        <v>1071</v>
      </c>
      <c r="K6" s="1" t="s">
        <v>1072</v>
      </c>
      <c r="L6" s="1" t="s">
        <v>1063</v>
      </c>
    </row>
    <row r="7" spans="1:12" x14ac:dyDescent="0.25">
      <c r="A7" s="1" t="s">
        <v>1063</v>
      </c>
      <c r="B7" s="1" t="s">
        <v>1073</v>
      </c>
      <c r="C7" s="1" t="s">
        <v>1074</v>
      </c>
      <c r="D7" s="1" t="s">
        <v>1075</v>
      </c>
      <c r="E7" s="1" t="s">
        <v>1076</v>
      </c>
      <c r="F7" s="1" t="s">
        <v>1077</v>
      </c>
      <c r="G7" s="1" t="s">
        <v>1078</v>
      </c>
      <c r="H7" s="1" t="s">
        <v>1079</v>
      </c>
      <c r="I7" s="1" t="s">
        <v>1080</v>
      </c>
      <c r="J7" s="1">
        <v>1993</v>
      </c>
      <c r="K7" s="1" t="s">
        <v>1063</v>
      </c>
      <c r="L7" s="1" t="s">
        <v>249</v>
      </c>
    </row>
    <row r="8" spans="1:12" x14ac:dyDescent="0.25">
      <c r="A8" s="1" t="s">
        <v>1063</v>
      </c>
      <c r="B8" s="1" t="s">
        <v>1073</v>
      </c>
      <c r="C8" s="1" t="s">
        <v>1081</v>
      </c>
      <c r="D8" s="1" t="s">
        <v>1071</v>
      </c>
      <c r="E8" s="1" t="s">
        <v>1064</v>
      </c>
      <c r="F8" s="1" t="s">
        <v>1082</v>
      </c>
      <c r="G8" s="1">
        <v>3.5</v>
      </c>
      <c r="H8" s="1" t="s">
        <v>1063</v>
      </c>
      <c r="I8" s="1" t="s">
        <v>249</v>
      </c>
      <c r="J8" s="1"/>
      <c r="K8" s="1"/>
      <c r="L8" s="1"/>
    </row>
    <row r="9" spans="1:12" x14ac:dyDescent="0.25">
      <c r="A9" s="1" t="s">
        <v>1063</v>
      </c>
      <c r="B9" s="1" t="s">
        <v>164</v>
      </c>
      <c r="C9" s="1" t="s">
        <v>1083</v>
      </c>
      <c r="D9" s="1" t="s">
        <v>1063</v>
      </c>
      <c r="E9" s="1" t="s">
        <v>249</v>
      </c>
      <c r="F9" s="1"/>
      <c r="G9" s="1"/>
      <c r="H9" s="1"/>
      <c r="I9" s="1"/>
      <c r="J9" s="1"/>
      <c r="K9" s="1"/>
      <c r="L9" s="1"/>
    </row>
    <row r="10" spans="1:12" x14ac:dyDescent="0.25">
      <c r="A10" s="1" t="s">
        <v>1062</v>
      </c>
      <c r="B10" s="1" t="s">
        <v>249</v>
      </c>
      <c r="C10" s="1"/>
      <c r="D10" s="1"/>
      <c r="E10" s="1"/>
      <c r="F10" s="1"/>
      <c r="G10" s="1"/>
      <c r="H10" s="1"/>
      <c r="I10" s="1"/>
      <c r="J10" s="1"/>
      <c r="K10" s="1"/>
      <c r="L10" s="1"/>
    </row>
    <row r="11" spans="1:12" x14ac:dyDescent="0.25">
      <c r="A11" s="1" t="s">
        <v>249</v>
      </c>
      <c r="B11" s="1"/>
      <c r="C11" s="1"/>
      <c r="D11" s="1"/>
      <c r="E11" s="1"/>
      <c r="F11" s="1"/>
      <c r="G11" s="1"/>
      <c r="H11" s="1"/>
      <c r="I11" s="1"/>
      <c r="J11" s="1"/>
      <c r="K11" s="1"/>
      <c r="L11" s="1"/>
    </row>
    <row r="12" spans="1:12" x14ac:dyDescent="0.25">
      <c r="A12" s="1" t="s">
        <v>249</v>
      </c>
      <c r="B12" s="1"/>
      <c r="C12" s="1"/>
      <c r="D12" s="1"/>
      <c r="E12" s="1"/>
      <c r="F12" s="1"/>
      <c r="G12" s="1"/>
      <c r="H12" s="1"/>
      <c r="I12" s="1"/>
      <c r="J12" s="1"/>
      <c r="K12" s="1"/>
      <c r="L12" s="1"/>
    </row>
    <row r="13" spans="1:12" x14ac:dyDescent="0.25">
      <c r="A13" s="1" t="s">
        <v>1084</v>
      </c>
      <c r="B13" s="1" t="s">
        <v>1085</v>
      </c>
      <c r="C13" s="1" t="s">
        <v>249</v>
      </c>
      <c r="D13" s="1"/>
      <c r="E13" s="1"/>
      <c r="F13" s="1"/>
      <c r="G13" s="1"/>
      <c r="H13" s="1"/>
      <c r="I13" s="1"/>
      <c r="J13" s="1"/>
      <c r="K13" s="1"/>
      <c r="L13" s="1"/>
    </row>
    <row r="14" spans="1:12" x14ac:dyDescent="0.25">
      <c r="A14" s="1" t="s">
        <v>1086</v>
      </c>
      <c r="B14" s="1" t="s">
        <v>249</v>
      </c>
      <c r="C14" s="1"/>
      <c r="D14" s="1"/>
      <c r="E14" s="1"/>
      <c r="F14" s="1"/>
      <c r="G14" s="1"/>
      <c r="H14" s="1"/>
      <c r="I14" s="1"/>
      <c r="J14" s="1"/>
      <c r="K14" s="1"/>
      <c r="L14" s="1"/>
    </row>
    <row r="15" spans="1:12" x14ac:dyDescent="0.25">
      <c r="A15" s="1"/>
      <c r="B15" s="1" t="s">
        <v>1087</v>
      </c>
      <c r="C15" s="1" t="s">
        <v>1088</v>
      </c>
      <c r="D15" s="1" t="s">
        <v>1089</v>
      </c>
      <c r="E15" s="1" t="s">
        <v>1090</v>
      </c>
      <c r="F15" s="1" t="s">
        <v>1091</v>
      </c>
      <c r="G15" s="1" t="s">
        <v>1092</v>
      </c>
      <c r="H15" s="1" t="s">
        <v>1093</v>
      </c>
      <c r="I15" s="1" t="s">
        <v>1094</v>
      </c>
      <c r="J15" s="1" t="s">
        <v>1095</v>
      </c>
      <c r="K15" s="1" t="s">
        <v>1096</v>
      </c>
      <c r="L15" s="1" t="s">
        <v>249</v>
      </c>
    </row>
    <row r="16" spans="1:12" x14ac:dyDescent="0.25">
      <c r="A16" s="1">
        <v>1</v>
      </c>
      <c r="B16" s="1" t="s">
        <v>99</v>
      </c>
      <c r="C16" s="1" t="s">
        <v>1097</v>
      </c>
      <c r="D16" s="1" t="s">
        <v>1098</v>
      </c>
      <c r="E16" s="1">
        <v>1</v>
      </c>
      <c r="F16" s="1">
        <v>15</v>
      </c>
      <c r="G16" s="1">
        <v>119.913</v>
      </c>
      <c r="H16" s="1">
        <v>0.37413999999999997</v>
      </c>
      <c r="I16" s="1">
        <v>5</v>
      </c>
      <c r="J16" s="1">
        <v>5</v>
      </c>
      <c r="K16" s="1" t="s">
        <v>249</v>
      </c>
      <c r="L16" s="1"/>
    </row>
    <row r="17" spans="1:12" x14ac:dyDescent="0.25">
      <c r="A17" s="1">
        <v>2</v>
      </c>
      <c r="B17" s="1" t="s">
        <v>97</v>
      </c>
      <c r="C17" s="1" t="s">
        <v>1097</v>
      </c>
      <c r="D17" s="1" t="s">
        <v>1098</v>
      </c>
      <c r="E17" s="1">
        <v>1</v>
      </c>
      <c r="F17" s="1">
        <v>15</v>
      </c>
      <c r="G17" s="1">
        <v>107.61499999999999</v>
      </c>
      <c r="H17" s="1">
        <v>0.33584000000000003</v>
      </c>
      <c r="I17" s="1">
        <v>5</v>
      </c>
      <c r="J17" s="1">
        <v>5</v>
      </c>
      <c r="K17" s="1" t="s">
        <v>249</v>
      </c>
      <c r="L17" s="1"/>
    </row>
    <row r="18" spans="1:12" x14ac:dyDescent="0.25">
      <c r="A18" s="1">
        <v>3</v>
      </c>
      <c r="B18" s="1" t="s">
        <v>98</v>
      </c>
      <c r="C18" s="1" t="s">
        <v>1097</v>
      </c>
      <c r="D18" s="1" t="s">
        <v>1099</v>
      </c>
      <c r="E18" s="1">
        <v>2</v>
      </c>
      <c r="F18" s="1">
        <v>15</v>
      </c>
      <c r="G18" s="1">
        <v>129.816</v>
      </c>
      <c r="H18" s="1">
        <v>1.1910099999999999</v>
      </c>
      <c r="I18" s="1">
        <v>5</v>
      </c>
      <c r="J18" s="1">
        <v>5</v>
      </c>
      <c r="K18" s="1" t="s">
        <v>249</v>
      </c>
      <c r="L18" s="1"/>
    </row>
    <row r="19" spans="1:12" x14ac:dyDescent="0.25">
      <c r="A19" s="1">
        <v>4</v>
      </c>
      <c r="B19" s="1" t="s">
        <v>93</v>
      </c>
      <c r="C19" s="1" t="s">
        <v>1097</v>
      </c>
      <c r="D19" s="1" t="s">
        <v>1099</v>
      </c>
      <c r="E19" s="1">
        <v>2</v>
      </c>
      <c r="F19" s="1">
        <v>15</v>
      </c>
      <c r="G19" s="1">
        <v>90.832999999999998</v>
      </c>
      <c r="H19" s="1">
        <v>0.83392999999999995</v>
      </c>
      <c r="I19" s="1">
        <v>5</v>
      </c>
      <c r="J19" s="1">
        <v>5</v>
      </c>
      <c r="K19" s="1" t="s">
        <v>249</v>
      </c>
      <c r="L19" s="1"/>
    </row>
    <row r="20" spans="1:12" x14ac:dyDescent="0.25">
      <c r="A20" s="1">
        <v>5</v>
      </c>
      <c r="B20" s="1" t="s">
        <v>94</v>
      </c>
      <c r="C20" s="1" t="s">
        <v>1097</v>
      </c>
      <c r="D20" s="1" t="s">
        <v>1100</v>
      </c>
      <c r="E20" s="1">
        <v>3</v>
      </c>
      <c r="F20" s="1">
        <v>15</v>
      </c>
      <c r="G20" s="1">
        <v>134.60499999999999</v>
      </c>
      <c r="H20" s="1">
        <v>0.19359999999999999</v>
      </c>
      <c r="I20" s="1">
        <v>3</v>
      </c>
      <c r="J20" s="1">
        <v>3</v>
      </c>
      <c r="K20" s="1" t="s">
        <v>249</v>
      </c>
      <c r="L20" s="1"/>
    </row>
    <row r="21" spans="1:12" x14ac:dyDescent="0.25">
      <c r="A21" s="1">
        <v>6</v>
      </c>
      <c r="B21" s="1" t="s">
        <v>95</v>
      </c>
      <c r="C21" s="1" t="s">
        <v>1097</v>
      </c>
      <c r="D21" s="1" t="s">
        <v>1100</v>
      </c>
      <c r="E21" s="1">
        <v>3</v>
      </c>
      <c r="F21" s="1">
        <v>15</v>
      </c>
      <c r="G21" s="1">
        <v>146.114</v>
      </c>
      <c r="H21" s="1">
        <v>0.21018000000000001</v>
      </c>
      <c r="I21" s="1">
        <v>3</v>
      </c>
      <c r="J21" s="1">
        <v>3</v>
      </c>
      <c r="K21" s="1" t="s">
        <v>249</v>
      </c>
      <c r="L21" s="1"/>
    </row>
    <row r="22" spans="1:12" x14ac:dyDescent="0.25">
      <c r="A22" s="1">
        <v>7</v>
      </c>
      <c r="B22" s="1" t="s">
        <v>92</v>
      </c>
      <c r="C22" s="1" t="s">
        <v>1097</v>
      </c>
      <c r="D22" s="1" t="s">
        <v>1101</v>
      </c>
      <c r="E22" s="1">
        <v>4</v>
      </c>
      <c r="F22" s="1">
        <v>15</v>
      </c>
      <c r="G22" s="1">
        <v>88.185000000000002</v>
      </c>
      <c r="H22" s="1">
        <v>0.27484999999999998</v>
      </c>
      <c r="I22" s="1">
        <v>3</v>
      </c>
      <c r="J22" s="1">
        <v>3</v>
      </c>
      <c r="K22" s="1" t="s">
        <v>249</v>
      </c>
      <c r="L22" s="1"/>
    </row>
    <row r="23" spans="1:12" x14ac:dyDescent="0.25">
      <c r="A23" s="1">
        <v>8</v>
      </c>
      <c r="B23" s="1" t="s">
        <v>96</v>
      </c>
      <c r="C23" s="1" t="s">
        <v>1097</v>
      </c>
      <c r="D23" s="1" t="s">
        <v>1099</v>
      </c>
      <c r="E23" s="1">
        <v>5</v>
      </c>
      <c r="F23" s="1">
        <v>15</v>
      </c>
      <c r="G23" s="1">
        <v>107.545</v>
      </c>
      <c r="H23" s="1">
        <v>0.98899999999999999</v>
      </c>
      <c r="I23" s="1">
        <v>5</v>
      </c>
      <c r="J23" s="1">
        <v>5</v>
      </c>
      <c r="K23" s="1" t="s">
        <v>249</v>
      </c>
      <c r="L23" s="1"/>
    </row>
    <row r="24" spans="1:12" x14ac:dyDescent="0.25">
      <c r="A24" s="1">
        <v>9</v>
      </c>
      <c r="B24" s="1" t="s">
        <v>91</v>
      </c>
      <c r="C24" s="1" t="s">
        <v>1097</v>
      </c>
      <c r="D24" s="1" t="s">
        <v>1099</v>
      </c>
      <c r="E24" s="1">
        <v>5</v>
      </c>
      <c r="F24" s="1">
        <v>15</v>
      </c>
      <c r="G24" s="1">
        <v>77.322000000000003</v>
      </c>
      <c r="H24" s="1">
        <v>0.71253999999999995</v>
      </c>
      <c r="I24" s="1">
        <v>2.33</v>
      </c>
      <c r="J24" s="1">
        <v>2.504</v>
      </c>
      <c r="K24" s="1" t="s">
        <v>249</v>
      </c>
      <c r="L24" s="1"/>
    </row>
    <row r="25" spans="1:12" x14ac:dyDescent="0.25">
      <c r="A25" s="1" t="s">
        <v>249</v>
      </c>
      <c r="B25" s="1"/>
      <c r="C25" s="1"/>
      <c r="D25" s="1"/>
      <c r="E25" s="1"/>
      <c r="F25" s="1"/>
      <c r="G25" s="1"/>
      <c r="H25" s="1"/>
      <c r="I25" s="1"/>
      <c r="J25" s="1"/>
      <c r="K25" s="1"/>
      <c r="L25" s="1"/>
    </row>
    <row r="26" spans="1:12" x14ac:dyDescent="0.25">
      <c r="A26" s="1"/>
      <c r="B26" s="1" t="s">
        <v>1087</v>
      </c>
      <c r="C26" s="1" t="s">
        <v>1102</v>
      </c>
      <c r="D26" s="1" t="s">
        <v>1103</v>
      </c>
      <c r="E26" s="1" t="s">
        <v>1104</v>
      </c>
      <c r="F26" s="1" t="s">
        <v>1105</v>
      </c>
      <c r="G26" s="1" t="s">
        <v>1106</v>
      </c>
      <c r="H26" s="1" t="s">
        <v>1107</v>
      </c>
      <c r="I26" s="1" t="s">
        <v>1108</v>
      </c>
      <c r="J26" s="1" t="s">
        <v>1109</v>
      </c>
      <c r="K26" s="1" t="s">
        <v>249</v>
      </c>
      <c r="L26" s="1"/>
    </row>
    <row r="27" spans="1:12" x14ac:dyDescent="0.25">
      <c r="A27" s="1">
        <v>1</v>
      </c>
      <c r="B27" s="1" t="s">
        <v>99</v>
      </c>
      <c r="C27" s="1">
        <v>60</v>
      </c>
      <c r="D27" s="1" t="s">
        <v>1110</v>
      </c>
      <c r="E27" s="1">
        <v>1</v>
      </c>
      <c r="F27" s="1">
        <v>16</v>
      </c>
      <c r="G27" s="1">
        <v>1668</v>
      </c>
      <c r="H27" s="1">
        <v>0.7</v>
      </c>
      <c r="I27" s="1" t="s">
        <v>1111</v>
      </c>
      <c r="J27" s="1" t="s">
        <v>1112</v>
      </c>
      <c r="K27" s="1" t="s">
        <v>249</v>
      </c>
      <c r="L27" s="1"/>
    </row>
    <row r="28" spans="1:12" x14ac:dyDescent="0.25">
      <c r="A28" s="1">
        <v>2</v>
      </c>
      <c r="B28" s="1" t="s">
        <v>97</v>
      </c>
      <c r="C28" s="1">
        <v>60</v>
      </c>
      <c r="D28" s="1" t="s">
        <v>1110</v>
      </c>
      <c r="E28" s="1">
        <v>1</v>
      </c>
      <c r="F28" s="1">
        <v>16</v>
      </c>
      <c r="G28" s="1">
        <v>1668</v>
      </c>
      <c r="H28" s="1">
        <v>0.7</v>
      </c>
      <c r="I28" s="1" t="s">
        <v>1111</v>
      </c>
      <c r="J28" s="1" t="s">
        <v>1112</v>
      </c>
      <c r="K28" s="1" t="s">
        <v>249</v>
      </c>
      <c r="L28" s="1"/>
    </row>
    <row r="29" spans="1:12" x14ac:dyDescent="0.25">
      <c r="A29" s="1">
        <v>3</v>
      </c>
      <c r="B29" s="1" t="s">
        <v>98</v>
      </c>
      <c r="C29" s="1">
        <v>60</v>
      </c>
      <c r="D29" s="1" t="s">
        <v>1110</v>
      </c>
      <c r="E29" s="1">
        <v>1</v>
      </c>
      <c r="F29" s="1">
        <v>16</v>
      </c>
      <c r="G29" s="1">
        <v>1612</v>
      </c>
      <c r="H29" s="1">
        <v>0.7</v>
      </c>
      <c r="I29" s="1" t="s">
        <v>1113</v>
      </c>
      <c r="J29" s="1" t="s">
        <v>1114</v>
      </c>
      <c r="K29" s="1" t="s">
        <v>249</v>
      </c>
      <c r="L29" s="1"/>
    </row>
    <row r="30" spans="1:12" x14ac:dyDescent="0.25">
      <c r="A30" s="1">
        <v>4</v>
      </c>
      <c r="B30" s="1" t="s">
        <v>93</v>
      </c>
      <c r="C30" s="1">
        <v>60</v>
      </c>
      <c r="D30" s="1" t="s">
        <v>1110</v>
      </c>
      <c r="E30" s="1">
        <v>1</v>
      </c>
      <c r="F30" s="1">
        <v>32</v>
      </c>
      <c r="G30" s="1">
        <v>1662</v>
      </c>
      <c r="H30" s="1">
        <v>0.7</v>
      </c>
      <c r="I30" s="1" t="s">
        <v>1113</v>
      </c>
      <c r="J30" s="1" t="s">
        <v>1114</v>
      </c>
      <c r="K30" s="1" t="s">
        <v>249</v>
      </c>
      <c r="L30" s="1"/>
    </row>
    <row r="31" spans="1:12" x14ac:dyDescent="0.25">
      <c r="A31" s="1">
        <v>5</v>
      </c>
      <c r="B31" s="1" t="s">
        <v>94</v>
      </c>
      <c r="C31" s="1">
        <v>60</v>
      </c>
      <c r="D31" s="1" t="s">
        <v>1110</v>
      </c>
      <c r="E31" s="1">
        <v>1</v>
      </c>
      <c r="F31" s="1">
        <v>32</v>
      </c>
      <c r="G31" s="1">
        <v>1684</v>
      </c>
      <c r="H31" s="1">
        <v>2</v>
      </c>
      <c r="I31" s="1" t="s">
        <v>1111</v>
      </c>
      <c r="J31" s="1" t="s">
        <v>1112</v>
      </c>
      <c r="K31" s="1" t="s">
        <v>249</v>
      </c>
      <c r="L31" s="1"/>
    </row>
    <row r="32" spans="1:12" x14ac:dyDescent="0.25">
      <c r="A32" s="1">
        <v>6</v>
      </c>
      <c r="B32" s="1" t="s">
        <v>95</v>
      </c>
      <c r="C32" s="1">
        <v>60</v>
      </c>
      <c r="D32" s="1" t="s">
        <v>1110</v>
      </c>
      <c r="E32" s="1">
        <v>1</v>
      </c>
      <c r="F32" s="1">
        <v>32</v>
      </c>
      <c r="G32" s="1">
        <v>1660</v>
      </c>
      <c r="H32" s="1">
        <v>1</v>
      </c>
      <c r="I32" s="1" t="s">
        <v>1115</v>
      </c>
      <c r="J32" s="1" t="s">
        <v>1114</v>
      </c>
      <c r="K32" s="1" t="s">
        <v>249</v>
      </c>
      <c r="L32" s="1"/>
    </row>
    <row r="33" spans="1:12" x14ac:dyDescent="0.25">
      <c r="A33" s="1">
        <v>7</v>
      </c>
      <c r="B33" s="1" t="s">
        <v>92</v>
      </c>
      <c r="C33" s="1">
        <v>60</v>
      </c>
      <c r="D33" s="1" t="s">
        <v>1110</v>
      </c>
      <c r="E33" s="1">
        <v>1</v>
      </c>
      <c r="F33" s="1">
        <v>64</v>
      </c>
      <c r="G33" s="1">
        <v>1656</v>
      </c>
      <c r="H33" s="1">
        <v>0.7</v>
      </c>
      <c r="I33" s="1" t="s">
        <v>1111</v>
      </c>
      <c r="J33" s="1" t="s">
        <v>1112</v>
      </c>
      <c r="K33" s="1" t="s">
        <v>249</v>
      </c>
      <c r="L33" s="1"/>
    </row>
    <row r="34" spans="1:12" x14ac:dyDescent="0.25">
      <c r="A34" s="1">
        <v>8</v>
      </c>
      <c r="B34" s="1" t="s">
        <v>96</v>
      </c>
      <c r="C34" s="1">
        <v>60</v>
      </c>
      <c r="D34" s="1" t="s">
        <v>1110</v>
      </c>
      <c r="E34" s="1">
        <v>1</v>
      </c>
      <c r="F34" s="1">
        <v>32</v>
      </c>
      <c r="G34" s="1">
        <v>1676</v>
      </c>
      <c r="H34" s="1">
        <v>0.7</v>
      </c>
      <c r="I34" s="1" t="s">
        <v>1113</v>
      </c>
      <c r="J34" s="1" t="s">
        <v>1114</v>
      </c>
      <c r="K34" s="1" t="s">
        <v>249</v>
      </c>
      <c r="L34" s="1"/>
    </row>
    <row r="35" spans="1:12" x14ac:dyDescent="0.25">
      <c r="A35" s="1">
        <v>9</v>
      </c>
      <c r="B35" s="1" t="s">
        <v>91</v>
      </c>
      <c r="C35" s="1">
        <v>60</v>
      </c>
      <c r="D35" s="1" t="s">
        <v>1110</v>
      </c>
      <c r="E35" s="1">
        <v>2</v>
      </c>
      <c r="F35" s="1">
        <v>32</v>
      </c>
      <c r="G35" s="1">
        <v>1676</v>
      </c>
      <c r="H35" s="1">
        <v>0.7</v>
      </c>
      <c r="I35" s="1" t="s">
        <v>1113</v>
      </c>
      <c r="J35" s="1" t="s">
        <v>1114</v>
      </c>
      <c r="K35" s="1" t="s">
        <v>249</v>
      </c>
      <c r="L35" s="1"/>
    </row>
    <row r="36" spans="1:12" x14ac:dyDescent="0.25">
      <c r="A36" s="1" t="s">
        <v>249</v>
      </c>
      <c r="B36" s="1"/>
      <c r="C36" s="1"/>
      <c r="D36" s="1"/>
      <c r="E36" s="1"/>
      <c r="F36" s="1"/>
      <c r="G36" s="1"/>
      <c r="H36" s="1"/>
      <c r="I36" s="1"/>
      <c r="J36" s="1"/>
      <c r="K36" s="1"/>
      <c r="L36" s="1"/>
    </row>
    <row r="37" spans="1:12" x14ac:dyDescent="0.25">
      <c r="A37" s="1" t="s">
        <v>1084</v>
      </c>
      <c r="B37" s="1" t="s">
        <v>1116</v>
      </c>
      <c r="C37" s="1" t="s">
        <v>1071</v>
      </c>
      <c r="D37" s="1" t="s">
        <v>1117</v>
      </c>
      <c r="E37" s="1"/>
      <c r="F37" s="1"/>
      <c r="G37" s="1"/>
      <c r="H37" s="1"/>
      <c r="I37" s="1"/>
      <c r="J37" s="1"/>
      <c r="K37" s="1"/>
      <c r="L37" s="1"/>
    </row>
    <row r="38" spans="1:12" x14ac:dyDescent="0.25">
      <c r="A38" s="1" t="s">
        <v>1116</v>
      </c>
      <c r="B38" s="1" t="s">
        <v>1118</v>
      </c>
      <c r="C38" s="1">
        <v>2</v>
      </c>
      <c r="D38" s="1">
        <v>3</v>
      </c>
      <c r="E38" s="1">
        <v>4</v>
      </c>
      <c r="F38" s="1">
        <v>5</v>
      </c>
      <c r="G38" s="1" t="s">
        <v>249</v>
      </c>
      <c r="H38" s="1"/>
      <c r="I38" s="1"/>
      <c r="J38" s="1"/>
      <c r="K38" s="1"/>
      <c r="L38" s="1"/>
    </row>
    <row r="39" spans="1:12" x14ac:dyDescent="0.25">
      <c r="A39" s="1">
        <v>1</v>
      </c>
      <c r="B39" s="1" t="s">
        <v>1119</v>
      </c>
      <c r="C39" s="1" t="s">
        <v>1120</v>
      </c>
      <c r="D39" s="1" t="s">
        <v>1121</v>
      </c>
      <c r="E39" s="1" t="s">
        <v>1122</v>
      </c>
      <c r="F39" s="1" t="s">
        <v>1123</v>
      </c>
      <c r="G39" s="1" t="s">
        <v>249</v>
      </c>
      <c r="H39" s="1"/>
      <c r="I39" s="1"/>
      <c r="J39" s="1"/>
      <c r="K39" s="1"/>
      <c r="L39" s="1"/>
    </row>
    <row r="40" spans="1:12" x14ac:dyDescent="0.25">
      <c r="A40" s="1">
        <v>2</v>
      </c>
      <c r="B40" s="1" t="s">
        <v>1124</v>
      </c>
      <c r="C40" s="1" t="s">
        <v>1125</v>
      </c>
      <c r="D40" s="1" t="s">
        <v>1126</v>
      </c>
      <c r="E40" s="1">
        <v>0</v>
      </c>
      <c r="F40" s="1" t="s">
        <v>1127</v>
      </c>
      <c r="G40" s="1" t="s">
        <v>249</v>
      </c>
      <c r="H40" s="1"/>
      <c r="I40" s="1"/>
      <c r="J40" s="1"/>
      <c r="K40" s="1"/>
      <c r="L40" s="1"/>
    </row>
    <row r="41" spans="1:12" x14ac:dyDescent="0.25">
      <c r="A41" s="1" t="s">
        <v>249</v>
      </c>
      <c r="B41" s="1"/>
      <c r="C41" s="1"/>
      <c r="D41" s="1"/>
      <c r="E41" s="1"/>
      <c r="F41" s="1"/>
      <c r="G41" s="1"/>
      <c r="H41" s="1"/>
      <c r="I41" s="1"/>
      <c r="J41" s="1"/>
      <c r="K41" s="1"/>
      <c r="L41" s="1"/>
    </row>
    <row r="42" spans="1:12" x14ac:dyDescent="0.25">
      <c r="A42" s="1" t="s">
        <v>1128</v>
      </c>
      <c r="B42" s="1" t="s">
        <v>1129</v>
      </c>
      <c r="C42" s="1" t="s">
        <v>1130</v>
      </c>
      <c r="D42" s="1" t="s">
        <v>1131</v>
      </c>
      <c r="E42" s="1" t="s">
        <v>249</v>
      </c>
      <c r="F42" s="1"/>
      <c r="G42" s="1"/>
      <c r="H42" s="1"/>
      <c r="I42" s="1"/>
      <c r="J42" s="1"/>
      <c r="K42" s="1"/>
      <c r="L42" s="1"/>
    </row>
    <row r="43" spans="1:12" x14ac:dyDescent="0.25">
      <c r="A43" s="1" t="s">
        <v>249</v>
      </c>
      <c r="B43" s="1"/>
      <c r="C43" s="1"/>
      <c r="D43" s="1"/>
      <c r="E43" s="1"/>
      <c r="F43" s="1"/>
      <c r="G43" s="1"/>
      <c r="H43" s="1"/>
      <c r="I43" s="1"/>
      <c r="J43" s="1"/>
      <c r="K43" s="1"/>
      <c r="L43" s="1"/>
    </row>
    <row r="44" spans="1:12" x14ac:dyDescent="0.25">
      <c r="A44" s="1" t="s">
        <v>1132</v>
      </c>
      <c r="B44" s="1" t="s">
        <v>249</v>
      </c>
      <c r="C44" s="1"/>
      <c r="D44" s="1"/>
      <c r="E44" s="1"/>
      <c r="F44" s="1"/>
      <c r="G44" s="1"/>
      <c r="H44" s="1"/>
      <c r="I44" s="1"/>
      <c r="J44" s="1"/>
      <c r="K44" s="1"/>
      <c r="L44" s="1"/>
    </row>
    <row r="45" spans="1:12" x14ac:dyDescent="0.25">
      <c r="A45" s="1"/>
      <c r="B45" s="1" t="s">
        <v>1087</v>
      </c>
      <c r="C45" s="1" t="s">
        <v>1133</v>
      </c>
      <c r="D45" s="1" t="s">
        <v>1134</v>
      </c>
      <c r="E45" s="1" t="s">
        <v>249</v>
      </c>
      <c r="F45" s="1"/>
      <c r="G45" s="1"/>
      <c r="H45" s="1"/>
      <c r="I45" s="1"/>
      <c r="J45" s="1"/>
      <c r="K45" s="1"/>
      <c r="L45" s="1"/>
    </row>
    <row r="46" spans="1:12" x14ac:dyDescent="0.25">
      <c r="A46" s="1">
        <v>1</v>
      </c>
      <c r="B46" s="1" t="s">
        <v>22</v>
      </c>
      <c r="C46" s="1" t="s">
        <v>1135</v>
      </c>
      <c r="D46" s="1">
        <v>12.106299999999999</v>
      </c>
      <c r="E46" s="1" t="s">
        <v>249</v>
      </c>
      <c r="F46" s="1"/>
      <c r="G46" s="1"/>
      <c r="H46" s="1"/>
      <c r="I46" s="1"/>
      <c r="J46" s="1"/>
      <c r="K46" s="1"/>
      <c r="L46" s="1"/>
    </row>
    <row r="47" spans="1:12" x14ac:dyDescent="0.25">
      <c r="A47" s="1">
        <v>2</v>
      </c>
      <c r="B47" s="1" t="s">
        <v>20</v>
      </c>
      <c r="C47" s="1" t="s">
        <v>1136</v>
      </c>
      <c r="D47" s="1">
        <v>25.885200000000001</v>
      </c>
      <c r="E47" s="1" t="s">
        <v>249</v>
      </c>
      <c r="F47" s="1"/>
      <c r="G47" s="1"/>
      <c r="H47" s="1"/>
      <c r="I47" s="1"/>
      <c r="J47" s="1"/>
      <c r="K47" s="1"/>
      <c r="L47" s="1"/>
    </row>
    <row r="48" spans="1:12" x14ac:dyDescent="0.25">
      <c r="A48" s="1">
        <v>3</v>
      </c>
      <c r="B48" s="1" t="s">
        <v>21</v>
      </c>
      <c r="C48" s="1" t="s">
        <v>1137</v>
      </c>
      <c r="D48" s="1">
        <v>11.592599999999999</v>
      </c>
      <c r="E48" s="1" t="s">
        <v>249</v>
      </c>
      <c r="F48" s="1"/>
      <c r="G48" s="1"/>
      <c r="H48" s="1"/>
      <c r="I48" s="1"/>
      <c r="J48" s="1"/>
      <c r="K48" s="1"/>
      <c r="L48" s="1"/>
    </row>
    <row r="49" spans="1:12" x14ac:dyDescent="0.25">
      <c r="A49" s="1">
        <v>4</v>
      </c>
      <c r="B49" s="1" t="s">
        <v>17</v>
      </c>
      <c r="C49" s="1" t="s">
        <v>1135</v>
      </c>
      <c r="D49" s="1">
        <v>18.763200000000001</v>
      </c>
      <c r="E49" s="1" t="s">
        <v>249</v>
      </c>
      <c r="F49" s="1"/>
      <c r="G49" s="1"/>
      <c r="H49" s="1"/>
      <c r="I49" s="1"/>
      <c r="J49" s="1"/>
      <c r="K49" s="1"/>
      <c r="L49" s="1"/>
    </row>
    <row r="50" spans="1:12" x14ac:dyDescent="0.25">
      <c r="A50" s="1">
        <v>5</v>
      </c>
      <c r="B50" s="1" t="s">
        <v>575</v>
      </c>
      <c r="C50" s="1" t="s">
        <v>1138</v>
      </c>
      <c r="D50" s="1">
        <v>99.880399999999995</v>
      </c>
      <c r="E50" s="1" t="s">
        <v>249</v>
      </c>
      <c r="F50" s="1"/>
      <c r="G50" s="1"/>
      <c r="H50" s="1"/>
      <c r="I50" s="1"/>
      <c r="J50" s="1"/>
      <c r="K50" s="1"/>
      <c r="L50" s="1"/>
    </row>
    <row r="51" spans="1:12" x14ac:dyDescent="0.25">
      <c r="A51" s="1">
        <v>6</v>
      </c>
      <c r="B51" s="1" t="s">
        <v>80</v>
      </c>
      <c r="C51" s="1" t="s">
        <v>1139</v>
      </c>
      <c r="D51" s="1">
        <v>70.255700000000004</v>
      </c>
      <c r="E51" s="1" t="s">
        <v>249</v>
      </c>
      <c r="F51" s="1"/>
      <c r="G51" s="1"/>
      <c r="H51" s="1"/>
      <c r="I51" s="1"/>
      <c r="J51" s="1"/>
      <c r="K51" s="1"/>
      <c r="L51" s="1"/>
    </row>
    <row r="52" spans="1:12" x14ac:dyDescent="0.25">
      <c r="A52" s="1">
        <v>7</v>
      </c>
      <c r="B52" s="1" t="s">
        <v>16</v>
      </c>
      <c r="C52" s="1" t="s">
        <v>1140</v>
      </c>
      <c r="D52" s="1">
        <v>99.082700000000003</v>
      </c>
      <c r="E52" s="1" t="s">
        <v>249</v>
      </c>
      <c r="F52" s="1"/>
      <c r="G52" s="1"/>
      <c r="H52" s="1"/>
      <c r="I52" s="1"/>
      <c r="J52" s="1"/>
      <c r="K52" s="1"/>
      <c r="L52" s="1"/>
    </row>
    <row r="53" spans="1:12" x14ac:dyDescent="0.25">
      <c r="A53" s="1">
        <v>8</v>
      </c>
      <c r="B53" s="1" t="s">
        <v>19</v>
      </c>
      <c r="C53" s="1" t="s">
        <v>1136</v>
      </c>
      <c r="D53" s="1">
        <v>18.5715</v>
      </c>
      <c r="E53" s="1" t="s">
        <v>249</v>
      </c>
      <c r="F53" s="1"/>
      <c r="G53" s="1"/>
      <c r="H53" s="1"/>
      <c r="I53" s="1"/>
      <c r="J53" s="1"/>
      <c r="K53" s="1"/>
      <c r="L53" s="1"/>
    </row>
    <row r="54" spans="1:12" x14ac:dyDescent="0.25">
      <c r="A54" s="1">
        <v>9</v>
      </c>
      <c r="B54" s="1" t="s">
        <v>15</v>
      </c>
      <c r="C54" s="1" t="s">
        <v>1135</v>
      </c>
      <c r="D54" s="1">
        <v>64.667900000000003</v>
      </c>
      <c r="E54" s="1" t="s">
        <v>249</v>
      </c>
      <c r="F54" s="1"/>
      <c r="G54" s="1"/>
      <c r="H54" s="1"/>
      <c r="I54" s="1"/>
      <c r="J54" s="1"/>
      <c r="K54" s="1"/>
      <c r="L54" s="1"/>
    </row>
    <row r="55" spans="1:12" x14ac:dyDescent="0.25">
      <c r="A55" s="1" t="s">
        <v>249</v>
      </c>
      <c r="B55" s="1"/>
      <c r="C55" s="1"/>
      <c r="D55" s="1"/>
      <c r="E55" s="1"/>
      <c r="F55" s="1"/>
      <c r="G55" s="1"/>
      <c r="H55" s="1"/>
      <c r="I55" s="1"/>
      <c r="J55" s="1"/>
      <c r="K55" s="1"/>
      <c r="L55" s="1"/>
    </row>
    <row r="56" spans="1:12" x14ac:dyDescent="0.25">
      <c r="A56" s="1" t="s">
        <v>1141</v>
      </c>
      <c r="B56" s="1"/>
      <c r="C56" s="1"/>
      <c r="D56" s="1"/>
      <c r="E56" s="1"/>
      <c r="F56" s="1"/>
      <c r="G56" s="1"/>
      <c r="H56" s="1"/>
      <c r="I56" s="1"/>
      <c r="J56" s="1"/>
      <c r="K56" s="1"/>
      <c r="L56" s="1"/>
    </row>
    <row r="57" spans="1:12" x14ac:dyDescent="0.25">
      <c r="A57" s="1"/>
      <c r="B57" s="1" t="s">
        <v>1087</v>
      </c>
      <c r="C57" s="1" t="s">
        <v>1142</v>
      </c>
      <c r="D57" s="1" t="s">
        <v>1143</v>
      </c>
      <c r="E57" s="1" t="s">
        <v>1144</v>
      </c>
      <c r="F57" s="1" t="s">
        <v>1145</v>
      </c>
      <c r="G57" s="1" t="s">
        <v>1146</v>
      </c>
      <c r="H57" s="1" t="s">
        <v>1147</v>
      </c>
      <c r="I57" s="1" t="s">
        <v>249</v>
      </c>
      <c r="J57" s="1"/>
      <c r="K57" s="1"/>
      <c r="L57" s="1"/>
    </row>
    <row r="58" spans="1:12" x14ac:dyDescent="0.25">
      <c r="A58" s="1">
        <v>1</v>
      </c>
      <c r="B58" s="1" t="s">
        <v>99</v>
      </c>
      <c r="C58" s="100">
        <v>1.5399999999999999E-8</v>
      </c>
      <c r="D58" s="1">
        <v>1154.5</v>
      </c>
      <c r="E58" s="1">
        <v>11.7</v>
      </c>
      <c r="F58" s="1">
        <v>4.5</v>
      </c>
      <c r="G58" s="1">
        <v>0.47</v>
      </c>
      <c r="H58" s="101">
        <v>42654</v>
      </c>
      <c r="I58" s="102">
        <v>0.41372685185185182</v>
      </c>
      <c r="J58" s="1" t="s">
        <v>249</v>
      </c>
      <c r="K58" s="1"/>
      <c r="L58" s="1"/>
    </row>
    <row r="59" spans="1:12" x14ac:dyDescent="0.25">
      <c r="A59" s="1">
        <v>2</v>
      </c>
      <c r="B59" s="1" t="s">
        <v>97</v>
      </c>
      <c r="C59" s="100">
        <v>1.5399999999999999E-8</v>
      </c>
      <c r="D59" s="1">
        <v>2369.6</v>
      </c>
      <c r="E59" s="1">
        <v>15.8</v>
      </c>
      <c r="F59" s="1">
        <v>12.3</v>
      </c>
      <c r="G59" s="1">
        <v>0.33</v>
      </c>
      <c r="H59" s="101">
        <v>42654</v>
      </c>
      <c r="I59" s="102">
        <v>0.42153935185185182</v>
      </c>
      <c r="J59" s="1" t="s">
        <v>249</v>
      </c>
      <c r="K59" s="1"/>
      <c r="L59" s="1"/>
    </row>
    <row r="60" spans="1:12" x14ac:dyDescent="0.25">
      <c r="A60" s="1">
        <v>3</v>
      </c>
      <c r="B60" s="1" t="s">
        <v>98</v>
      </c>
      <c r="C60" s="100">
        <v>1.5399999999999999E-8</v>
      </c>
      <c r="D60" s="1">
        <v>767.3</v>
      </c>
      <c r="E60" s="1">
        <v>4.8</v>
      </c>
      <c r="F60" s="1">
        <v>3.4</v>
      </c>
      <c r="G60" s="1">
        <v>0.41</v>
      </c>
      <c r="H60" s="101">
        <v>42654</v>
      </c>
      <c r="I60" s="102">
        <v>0.41673611111111114</v>
      </c>
      <c r="J60" s="1" t="s">
        <v>249</v>
      </c>
      <c r="K60" s="1"/>
      <c r="L60" s="1"/>
    </row>
    <row r="61" spans="1:12" x14ac:dyDescent="0.25">
      <c r="A61" s="1">
        <v>4</v>
      </c>
      <c r="B61" s="1" t="s">
        <v>93</v>
      </c>
      <c r="C61" s="100">
        <v>1.5399999999999999E-8</v>
      </c>
      <c r="D61" s="1">
        <v>2791.2</v>
      </c>
      <c r="E61" s="1">
        <v>17.7</v>
      </c>
      <c r="F61" s="1">
        <v>13.4</v>
      </c>
      <c r="G61" s="1">
        <v>0.3</v>
      </c>
      <c r="H61" s="101">
        <v>42654</v>
      </c>
      <c r="I61" s="102">
        <v>0.41372685185185182</v>
      </c>
      <c r="J61" s="1" t="s">
        <v>249</v>
      </c>
      <c r="K61" s="1"/>
      <c r="L61" s="1"/>
    </row>
    <row r="62" spans="1:12" x14ac:dyDescent="0.25">
      <c r="A62" s="1">
        <v>5</v>
      </c>
      <c r="B62" s="1" t="s">
        <v>94</v>
      </c>
      <c r="C62" s="100">
        <v>1.55E-8</v>
      </c>
      <c r="D62" s="1">
        <v>2152.5</v>
      </c>
      <c r="E62" s="1">
        <v>6.8</v>
      </c>
      <c r="F62" s="1">
        <v>7.1</v>
      </c>
      <c r="G62" s="1">
        <v>0.34</v>
      </c>
      <c r="H62" s="101">
        <v>42654</v>
      </c>
      <c r="I62" s="102">
        <v>0.70181712962962972</v>
      </c>
      <c r="J62" s="1" t="s">
        <v>249</v>
      </c>
      <c r="K62" s="1"/>
      <c r="L62" s="1"/>
    </row>
    <row r="63" spans="1:12" x14ac:dyDescent="0.25">
      <c r="A63" s="1">
        <v>6</v>
      </c>
      <c r="B63" s="1" t="s">
        <v>95</v>
      </c>
      <c r="C63" s="100">
        <v>1.55E-8</v>
      </c>
      <c r="D63" s="1">
        <v>1386.1</v>
      </c>
      <c r="E63" s="1">
        <v>4.7</v>
      </c>
      <c r="F63" s="1">
        <v>3.8</v>
      </c>
      <c r="G63" s="1">
        <v>0.43</v>
      </c>
      <c r="H63" s="101">
        <v>42649</v>
      </c>
      <c r="I63" s="102">
        <v>0.42008101851851848</v>
      </c>
      <c r="J63" s="1" t="s">
        <v>249</v>
      </c>
      <c r="K63" s="1"/>
      <c r="L63" s="1"/>
    </row>
    <row r="64" spans="1:12" x14ac:dyDescent="0.25">
      <c r="A64" s="1">
        <v>7</v>
      </c>
      <c r="B64" s="1" t="s">
        <v>92</v>
      </c>
      <c r="C64" s="100">
        <v>1.55E-8</v>
      </c>
      <c r="D64" s="1">
        <v>14692.5</v>
      </c>
      <c r="E64" s="1">
        <v>46.5</v>
      </c>
      <c r="F64" s="1">
        <v>46.6</v>
      </c>
      <c r="G64" s="1">
        <v>0.09</v>
      </c>
      <c r="H64" s="101">
        <v>42649</v>
      </c>
      <c r="I64" s="102">
        <v>0.42930555555555555</v>
      </c>
      <c r="J64" s="1" t="s">
        <v>249</v>
      </c>
      <c r="K64" s="1"/>
      <c r="L64" s="1"/>
    </row>
    <row r="65" spans="1:12" x14ac:dyDescent="0.25">
      <c r="A65" s="1">
        <v>8</v>
      </c>
      <c r="B65" s="1" t="s">
        <v>96</v>
      </c>
      <c r="C65" s="100">
        <v>1.5399999999999999E-8</v>
      </c>
      <c r="D65" s="1">
        <v>2110.1999999999998</v>
      </c>
      <c r="E65" s="1">
        <v>8.5</v>
      </c>
      <c r="F65" s="1">
        <v>6.2</v>
      </c>
      <c r="G65" s="1">
        <v>0.35</v>
      </c>
      <c r="H65" s="101">
        <v>42654</v>
      </c>
      <c r="I65" s="102">
        <v>0.42153935185185182</v>
      </c>
      <c r="J65" s="1" t="s">
        <v>249</v>
      </c>
      <c r="K65" s="1"/>
      <c r="L65" s="1"/>
    </row>
    <row r="66" spans="1:12" x14ac:dyDescent="0.25">
      <c r="A66" s="1">
        <v>9</v>
      </c>
      <c r="B66" s="1" t="s">
        <v>91</v>
      </c>
      <c r="C66" s="100">
        <v>1.5399999999999999E-8</v>
      </c>
      <c r="D66" s="1">
        <v>9732.7999999999993</v>
      </c>
      <c r="E66" s="1">
        <v>39.1</v>
      </c>
      <c r="F66" s="1">
        <v>23.8</v>
      </c>
      <c r="G66" s="1">
        <v>0.16</v>
      </c>
      <c r="H66" s="101">
        <v>42654</v>
      </c>
      <c r="I66" s="102">
        <v>0.41372685185185182</v>
      </c>
      <c r="J66" s="1" t="s">
        <v>249</v>
      </c>
      <c r="K66" s="1"/>
      <c r="L66" s="1"/>
    </row>
    <row r="67" spans="1:12" x14ac:dyDescent="0.25">
      <c r="A67" s="1" t="s">
        <v>1148</v>
      </c>
      <c r="B67" s="1" t="s">
        <v>249</v>
      </c>
      <c r="C67" s="1"/>
      <c r="D67" s="1"/>
      <c r="E67" s="1"/>
      <c r="F67" s="1"/>
      <c r="G67" s="1"/>
      <c r="H67" s="1"/>
      <c r="I67" s="1"/>
      <c r="J67" s="1"/>
      <c r="K67" s="1"/>
      <c r="L67" s="1"/>
    </row>
    <row r="68" spans="1:12" x14ac:dyDescent="0.25">
      <c r="A68" s="1"/>
      <c r="B68" s="1" t="s">
        <v>1087</v>
      </c>
      <c r="C68" s="1" t="s">
        <v>1149</v>
      </c>
      <c r="D68" s="1" t="s">
        <v>1150</v>
      </c>
      <c r="E68" s="1" t="s">
        <v>1151</v>
      </c>
      <c r="F68" s="1" t="s">
        <v>1152</v>
      </c>
      <c r="G68" s="1" t="s">
        <v>1153</v>
      </c>
      <c r="H68" s="1" t="s">
        <v>1154</v>
      </c>
      <c r="I68" s="1" t="s">
        <v>249</v>
      </c>
      <c r="J68" s="1"/>
      <c r="K68" s="1"/>
      <c r="L68" s="1"/>
    </row>
    <row r="69" spans="1:12" x14ac:dyDescent="0.25">
      <c r="A69" s="1" t="s">
        <v>99</v>
      </c>
      <c r="B69" s="1">
        <v>0.89839999999999998</v>
      </c>
      <c r="C69" s="1">
        <v>5.9999999999999995E-4</v>
      </c>
      <c r="D69" s="1">
        <v>0.94</v>
      </c>
      <c r="E69" s="1">
        <v>0.86439999999999995</v>
      </c>
      <c r="F69" s="1">
        <v>1.0451999999999999</v>
      </c>
      <c r="G69" s="1">
        <v>1.1767000000000001</v>
      </c>
      <c r="H69" s="1" t="s">
        <v>249</v>
      </c>
      <c r="I69" s="1"/>
      <c r="J69" s="1"/>
      <c r="K69" s="1"/>
      <c r="L69" s="1"/>
    </row>
    <row r="70" spans="1:12" x14ac:dyDescent="0.25">
      <c r="A70" s="1" t="s">
        <v>97</v>
      </c>
      <c r="B70" s="1">
        <v>0.93169999999999997</v>
      </c>
      <c r="C70" s="1">
        <v>0</v>
      </c>
      <c r="D70" s="1">
        <v>0.96809999999999996</v>
      </c>
      <c r="E70" s="1">
        <v>0.87670000000000003</v>
      </c>
      <c r="F70" s="1">
        <v>1.0477000000000001</v>
      </c>
      <c r="G70" s="1">
        <v>1.1245000000000001</v>
      </c>
      <c r="H70" s="1" t="s">
        <v>249</v>
      </c>
      <c r="I70" s="1"/>
      <c r="J70" s="1"/>
      <c r="K70" s="1"/>
      <c r="L70" s="1"/>
    </row>
    <row r="71" spans="1:12" x14ac:dyDescent="0.25">
      <c r="A71" s="1" t="s">
        <v>98</v>
      </c>
      <c r="B71" s="1">
        <v>0.496</v>
      </c>
      <c r="C71" s="1">
        <v>5.4000000000000003E-3</v>
      </c>
      <c r="D71" s="1">
        <v>0.5968</v>
      </c>
      <c r="E71" s="1">
        <v>0.95050000000000001</v>
      </c>
      <c r="F71" s="1">
        <v>1.0033000000000001</v>
      </c>
      <c r="G71" s="1">
        <v>1.7476</v>
      </c>
      <c r="H71" s="1" t="s">
        <v>249</v>
      </c>
      <c r="I71" s="1"/>
      <c r="J71" s="1"/>
      <c r="K71" s="1"/>
      <c r="L71" s="1"/>
    </row>
    <row r="72" spans="1:12" x14ac:dyDescent="0.25">
      <c r="A72" s="1" t="s">
        <v>93</v>
      </c>
      <c r="B72" s="1">
        <v>0.71499999999999997</v>
      </c>
      <c r="C72" s="1">
        <v>1.6E-2</v>
      </c>
      <c r="D72" s="1">
        <v>0.80679999999999996</v>
      </c>
      <c r="E72" s="1">
        <v>0.93710000000000004</v>
      </c>
      <c r="F72" s="1">
        <v>1.0103</v>
      </c>
      <c r="G72" s="1">
        <v>1.2886</v>
      </c>
      <c r="H72" s="1" t="s">
        <v>249</v>
      </c>
      <c r="I72" s="1"/>
      <c r="J72" s="1"/>
      <c r="K72" s="1"/>
      <c r="L72" s="1"/>
    </row>
    <row r="73" spans="1:12" x14ac:dyDescent="0.25">
      <c r="A73" s="1" t="s">
        <v>94</v>
      </c>
      <c r="B73" s="1">
        <v>0.9859</v>
      </c>
      <c r="C73" s="1">
        <v>0</v>
      </c>
      <c r="D73" s="1">
        <v>1.0043</v>
      </c>
      <c r="E73" s="1">
        <v>0.89349999999999996</v>
      </c>
      <c r="F73" s="1">
        <v>1.0273000000000001</v>
      </c>
      <c r="G73" s="1">
        <v>1.0848</v>
      </c>
      <c r="H73" s="1" t="s">
        <v>249</v>
      </c>
      <c r="I73" s="1"/>
      <c r="J73" s="1"/>
      <c r="K73" s="1"/>
      <c r="L73" s="1"/>
    </row>
    <row r="74" spans="1:12" x14ac:dyDescent="0.25">
      <c r="A74" s="1" t="s">
        <v>95</v>
      </c>
      <c r="B74" s="1">
        <v>0.98160000000000003</v>
      </c>
      <c r="C74" s="1">
        <v>0</v>
      </c>
      <c r="D74" s="1">
        <v>1.0028999999999999</v>
      </c>
      <c r="E74" s="1">
        <v>0.85580000000000001</v>
      </c>
      <c r="F74" s="1">
        <v>1.0357000000000001</v>
      </c>
      <c r="G74" s="1">
        <v>1.125</v>
      </c>
      <c r="H74" s="1" t="s">
        <v>249</v>
      </c>
      <c r="I74" s="1"/>
      <c r="J74" s="1"/>
      <c r="K74" s="1"/>
      <c r="L74" s="1"/>
    </row>
    <row r="75" spans="1:12" x14ac:dyDescent="0.25">
      <c r="A75" s="1" t="s">
        <v>92</v>
      </c>
      <c r="B75" s="1">
        <v>0.97529999999999994</v>
      </c>
      <c r="C75" s="1">
        <v>4.0000000000000002E-4</v>
      </c>
      <c r="D75" s="1">
        <v>1.0065</v>
      </c>
      <c r="E75" s="1">
        <v>0.872</v>
      </c>
      <c r="F75" s="1">
        <v>1.0343</v>
      </c>
      <c r="G75" s="1">
        <v>1.1012</v>
      </c>
      <c r="H75" s="1" t="s">
        <v>249</v>
      </c>
      <c r="I75" s="1"/>
      <c r="J75" s="1"/>
      <c r="K75" s="1"/>
      <c r="L75" s="1"/>
    </row>
    <row r="76" spans="1:12" x14ac:dyDescent="0.25">
      <c r="A76" s="1" t="s">
        <v>96</v>
      </c>
      <c r="B76" s="1">
        <v>0.60289999999999999</v>
      </c>
      <c r="C76" s="1">
        <v>6.7999999999999996E-3</v>
      </c>
      <c r="D76" s="1">
        <v>0.69569999999999999</v>
      </c>
      <c r="E76" s="1">
        <v>0.97850000000000004</v>
      </c>
      <c r="F76" s="1">
        <v>1.0011000000000001</v>
      </c>
      <c r="G76" s="1">
        <v>1.4573</v>
      </c>
      <c r="H76" s="1" t="s">
        <v>249</v>
      </c>
      <c r="I76" s="1"/>
      <c r="J76" s="1"/>
      <c r="K76" s="1"/>
      <c r="L76" s="1"/>
    </row>
    <row r="77" spans="1:12" x14ac:dyDescent="0.25">
      <c r="A77" s="1" t="s">
        <v>91</v>
      </c>
      <c r="B77" s="1">
        <v>0.73470000000000002</v>
      </c>
      <c r="C77" s="1">
        <v>1.4E-3</v>
      </c>
      <c r="D77" s="1">
        <v>0.8105</v>
      </c>
      <c r="E77" s="1">
        <v>0.95250000000000001</v>
      </c>
      <c r="F77" s="1">
        <v>1.0168999999999999</v>
      </c>
      <c r="G77" s="1">
        <v>1.272</v>
      </c>
      <c r="H77" s="1" t="s">
        <v>249</v>
      </c>
      <c r="I77" s="1"/>
      <c r="J77" s="1"/>
      <c r="K77" s="1"/>
      <c r="L77" s="1"/>
    </row>
    <row r="78" spans="1:12" x14ac:dyDescent="0.25">
      <c r="A78" s="1" t="s">
        <v>249</v>
      </c>
      <c r="B78" s="1"/>
      <c r="C78" s="1"/>
      <c r="D78" s="1"/>
      <c r="E78" s="1"/>
      <c r="F78" s="1"/>
      <c r="G78" s="1"/>
      <c r="H78" s="1"/>
      <c r="I78" s="1"/>
      <c r="J78" s="1"/>
      <c r="K78" s="1"/>
      <c r="L78" s="1"/>
    </row>
    <row r="79" spans="1:12" x14ac:dyDescent="0.25">
      <c r="A79" s="1"/>
      <c r="B79" s="1"/>
      <c r="C79" s="1"/>
      <c r="D79" s="1"/>
      <c r="E79" s="1"/>
      <c r="F79" s="1"/>
      <c r="G79" s="1"/>
      <c r="H79" s="1"/>
      <c r="I79" s="1"/>
      <c r="J79" s="1"/>
      <c r="K79" s="1"/>
      <c r="L79" s="1"/>
    </row>
    <row r="80" spans="1:12" x14ac:dyDescent="0.25">
      <c r="A80" s="1" t="s">
        <v>1155</v>
      </c>
      <c r="B80" s="1"/>
      <c r="C80" s="1"/>
      <c r="D80" s="1"/>
      <c r="E80" s="1"/>
      <c r="F80" s="1"/>
      <c r="G80" s="1"/>
      <c r="H80" s="1"/>
      <c r="I80" s="1"/>
      <c r="J80" s="1"/>
      <c r="K80" s="1"/>
      <c r="L80" s="1"/>
    </row>
    <row r="81" spans="1:12" x14ac:dyDescent="0.25">
      <c r="A81" s="1" t="s">
        <v>1156</v>
      </c>
      <c r="B81" s="1"/>
      <c r="C81" s="1"/>
      <c r="D81" s="1"/>
      <c r="E81" s="1"/>
      <c r="F81" s="1"/>
      <c r="G81" s="1"/>
      <c r="H81" s="1"/>
      <c r="I81" s="1"/>
      <c r="J81" s="1"/>
      <c r="K81" s="1"/>
      <c r="L81" s="1"/>
    </row>
    <row r="82" spans="1:12" x14ac:dyDescent="0.25">
      <c r="A82" s="1" t="s">
        <v>1157</v>
      </c>
      <c r="B82" s="1"/>
      <c r="C82" s="1"/>
      <c r="D82" s="1"/>
      <c r="E82" s="1"/>
      <c r="F82" s="1"/>
      <c r="G82" s="1"/>
      <c r="H82" s="1"/>
      <c r="I82" s="1"/>
      <c r="J82" s="1"/>
      <c r="K82" s="1"/>
      <c r="L82" s="1"/>
    </row>
    <row r="83" spans="1:12" x14ac:dyDescent="0.25">
      <c r="A83" s="1" t="s">
        <v>1158</v>
      </c>
      <c r="B83" s="1"/>
      <c r="C83" s="1"/>
      <c r="D83" s="1"/>
      <c r="E83" s="1"/>
      <c r="F83" s="1"/>
      <c r="G83" s="1"/>
      <c r="H83" s="1"/>
      <c r="I83" s="1"/>
      <c r="J83" s="1"/>
      <c r="K83" s="1"/>
      <c r="L83" s="1"/>
    </row>
    <row r="84" spans="1:12" x14ac:dyDescent="0.25">
      <c r="A84" s="1" t="s">
        <v>1159</v>
      </c>
      <c r="B84" s="1"/>
      <c r="C84" s="1"/>
      <c r="D84" s="1"/>
      <c r="E84" s="1"/>
      <c r="F84" s="1"/>
      <c r="G84" s="1"/>
      <c r="H84" s="1"/>
      <c r="I84" s="1"/>
      <c r="J84" s="1"/>
      <c r="K84" s="1"/>
      <c r="L84" s="1"/>
    </row>
    <row r="85" spans="1:12" x14ac:dyDescent="0.25">
      <c r="A85" s="1" t="s">
        <v>1160</v>
      </c>
      <c r="B85" s="1"/>
      <c r="C85" s="1"/>
      <c r="D85" s="1"/>
      <c r="E85" s="1"/>
      <c r="F85" s="1"/>
      <c r="G85" s="1"/>
      <c r="H85" s="1"/>
      <c r="I85" s="1"/>
      <c r="J85" s="1"/>
      <c r="K85" s="1"/>
      <c r="L85" s="1"/>
    </row>
    <row r="86" spans="1:12" x14ac:dyDescent="0.25">
      <c r="A86" s="1" t="s">
        <v>1161</v>
      </c>
      <c r="B86" s="1"/>
      <c r="C86" s="1"/>
      <c r="D86" s="1"/>
      <c r="E86" s="1"/>
      <c r="F86" s="1"/>
      <c r="G86" s="1"/>
      <c r="H86" s="1"/>
      <c r="I86" s="1"/>
      <c r="J86" s="1"/>
      <c r="K86" s="1"/>
      <c r="L86" s="1"/>
    </row>
    <row r="87" spans="1:12" x14ac:dyDescent="0.25">
      <c r="A87" s="1" t="s">
        <v>1162</v>
      </c>
      <c r="B87" s="1"/>
      <c r="C87" s="1"/>
      <c r="D87" s="1"/>
      <c r="E87" s="1"/>
      <c r="F87" s="1"/>
      <c r="G87" s="1"/>
      <c r="H87" s="1"/>
      <c r="I87" s="1"/>
      <c r="J87" s="1"/>
      <c r="K87" s="1"/>
      <c r="L87" s="1"/>
    </row>
    <row r="88" spans="1:12" x14ac:dyDescent="0.25">
      <c r="A88" s="1" t="s">
        <v>1163</v>
      </c>
      <c r="B88" s="1"/>
      <c r="C88" s="1"/>
      <c r="D88" s="1"/>
      <c r="E88" s="1"/>
      <c r="F88" s="1"/>
      <c r="G88" s="1"/>
      <c r="H88" s="1"/>
      <c r="I88" s="1"/>
      <c r="J88" s="1"/>
      <c r="K88" s="1"/>
      <c r="L88" s="1"/>
    </row>
    <row r="89" spans="1:12" x14ac:dyDescent="0.25">
      <c r="A89" s="1" t="s">
        <v>1164</v>
      </c>
      <c r="B89" s="1"/>
      <c r="C89" s="1"/>
      <c r="D89" s="1"/>
      <c r="E89" s="1"/>
      <c r="F89" s="1"/>
      <c r="G89" s="1"/>
      <c r="H89" s="1"/>
      <c r="I89" s="1"/>
      <c r="J89" s="1"/>
      <c r="K89" s="1"/>
      <c r="L89" s="1"/>
    </row>
    <row r="90" spans="1:12" x14ac:dyDescent="0.25">
      <c r="A90" s="1"/>
      <c r="B90" s="1"/>
      <c r="C90" s="1"/>
      <c r="D90" s="1"/>
      <c r="E90" s="1"/>
      <c r="F90" s="1"/>
      <c r="G90" s="1"/>
      <c r="H90" s="1"/>
      <c r="I90" s="1"/>
      <c r="J90" s="1"/>
      <c r="K90" s="1"/>
      <c r="L90" s="1"/>
    </row>
    <row r="91" spans="1:12" x14ac:dyDescent="0.25">
      <c r="A91" s="1"/>
      <c r="B91" s="1"/>
      <c r="C91" s="1"/>
      <c r="D91" s="1"/>
      <c r="E91" s="1"/>
      <c r="F91" s="1"/>
      <c r="G91" s="1"/>
      <c r="H91" s="1"/>
      <c r="I91" s="1"/>
      <c r="J91" s="1"/>
      <c r="K91" s="1"/>
      <c r="L91" s="1"/>
    </row>
    <row r="92" spans="1:12" x14ac:dyDescent="0.25">
      <c r="A92" s="1"/>
      <c r="B92" s="1"/>
      <c r="C92" s="1"/>
      <c r="D92" s="1"/>
      <c r="E92" s="1"/>
      <c r="F92" s="1"/>
      <c r="G92" s="1"/>
      <c r="H92" s="1"/>
      <c r="I92" s="1"/>
      <c r="J92" s="1"/>
      <c r="K92" s="1"/>
      <c r="L92" s="1"/>
    </row>
    <row r="93" spans="1:12" x14ac:dyDescent="0.25">
      <c r="A93" s="1"/>
      <c r="B93" s="1"/>
      <c r="C93" s="1"/>
      <c r="D93" s="1"/>
      <c r="E93" s="1"/>
      <c r="F93" s="1"/>
      <c r="G93" s="1"/>
      <c r="H93" s="1"/>
      <c r="I93" s="1"/>
      <c r="J93" s="1"/>
      <c r="K93" s="1"/>
      <c r="L93" s="1"/>
    </row>
    <row r="94" spans="1:12" x14ac:dyDescent="0.25">
      <c r="A94" s="1"/>
      <c r="B94" s="1"/>
      <c r="C94" s="1"/>
      <c r="D94" s="1"/>
      <c r="E94" s="1"/>
      <c r="F94" s="1"/>
      <c r="G94" s="1"/>
      <c r="H94" s="1"/>
      <c r="I94" s="1"/>
      <c r="J94" s="1"/>
      <c r="K94" s="1"/>
      <c r="L94" s="1"/>
    </row>
    <row r="95" spans="1:12" x14ac:dyDescent="0.25">
      <c r="A95" s="1" t="s">
        <v>1142</v>
      </c>
      <c r="B95" s="1" t="s">
        <v>1165</v>
      </c>
      <c r="C95" s="1" t="s">
        <v>1166</v>
      </c>
      <c r="D95" s="1"/>
      <c r="E95" s="1"/>
      <c r="F95" s="1"/>
      <c r="G95" s="1"/>
      <c r="H95" s="1"/>
      <c r="I95" s="1"/>
      <c r="J95" s="1"/>
      <c r="K95" s="1"/>
      <c r="L95" s="1"/>
    </row>
    <row r="96" spans="1:12" x14ac:dyDescent="0.25">
      <c r="A96" s="1" t="s">
        <v>1087</v>
      </c>
      <c r="B96" s="1" t="s">
        <v>1167</v>
      </c>
      <c r="C96" s="1" t="s">
        <v>1143</v>
      </c>
      <c r="D96" s="1" t="s">
        <v>1168</v>
      </c>
      <c r="E96" s="1" t="s">
        <v>1169</v>
      </c>
      <c r="F96" s="1" t="s">
        <v>1146</v>
      </c>
      <c r="G96" s="1" t="s">
        <v>1170</v>
      </c>
      <c r="H96" s="1"/>
      <c r="I96" s="1"/>
      <c r="J96" s="1"/>
      <c r="K96" s="1"/>
      <c r="L96" s="1"/>
    </row>
    <row r="97" spans="1:12" x14ac:dyDescent="0.25">
      <c r="A97" s="1" t="s">
        <v>1171</v>
      </c>
      <c r="B97" s="1">
        <v>119.913</v>
      </c>
      <c r="C97" s="1">
        <v>12.3</v>
      </c>
      <c r="D97" s="1">
        <v>14.7</v>
      </c>
      <c r="E97" s="1">
        <v>6.5</v>
      </c>
      <c r="F97" s="1">
        <v>3.03</v>
      </c>
      <c r="G97" s="1">
        <v>31</v>
      </c>
      <c r="H97" s="1"/>
      <c r="I97" s="1"/>
      <c r="J97" s="1"/>
      <c r="K97" s="1"/>
      <c r="L97" s="1"/>
    </row>
    <row r="98" spans="1:12" x14ac:dyDescent="0.25">
      <c r="A98" s="1" t="s">
        <v>1172</v>
      </c>
      <c r="B98" s="1">
        <v>107.61499999999999</v>
      </c>
      <c r="C98" s="1">
        <v>2561.6</v>
      </c>
      <c r="D98" s="1">
        <v>19.8</v>
      </c>
      <c r="E98" s="1">
        <v>17.2</v>
      </c>
      <c r="F98" s="1">
        <v>0.13</v>
      </c>
      <c r="G98" s="1">
        <v>43</v>
      </c>
      <c r="H98" s="1"/>
      <c r="I98" s="1"/>
      <c r="J98" s="1"/>
      <c r="K98" s="1"/>
      <c r="L98" s="1"/>
    </row>
    <row r="99" spans="1:12" x14ac:dyDescent="0.25">
      <c r="A99" s="1" t="s">
        <v>1173</v>
      </c>
      <c r="B99" s="1">
        <v>129.816</v>
      </c>
      <c r="C99" s="1">
        <v>2</v>
      </c>
      <c r="D99" s="1">
        <v>6.8</v>
      </c>
      <c r="E99" s="1">
        <v>5.0999999999999996</v>
      </c>
      <c r="F99" s="1">
        <v>12.13</v>
      </c>
      <c r="G99" s="1">
        <v>34</v>
      </c>
      <c r="H99" s="1"/>
      <c r="I99" s="1"/>
      <c r="J99" s="1"/>
      <c r="K99" s="1"/>
      <c r="L99" s="1"/>
    </row>
    <row r="100" spans="1:12" x14ac:dyDescent="0.25">
      <c r="A100" s="1" t="s">
        <v>1174</v>
      </c>
      <c r="B100" s="1">
        <v>90.832999999999998</v>
      </c>
      <c r="C100" s="1">
        <v>107.5</v>
      </c>
      <c r="D100" s="1">
        <v>20.2</v>
      </c>
      <c r="E100" s="1">
        <v>12.9</v>
      </c>
      <c r="F100" s="1">
        <v>0.71</v>
      </c>
      <c r="G100" s="1">
        <v>25</v>
      </c>
      <c r="H100" s="1"/>
      <c r="I100" s="1"/>
      <c r="J100" s="1"/>
      <c r="K100" s="1"/>
      <c r="L100" s="1"/>
    </row>
    <row r="101" spans="1:12" x14ac:dyDescent="0.25">
      <c r="A101" s="1" t="s">
        <v>1175</v>
      </c>
      <c r="B101" s="1">
        <v>134.60499999999999</v>
      </c>
      <c r="C101" s="1">
        <v>165.9</v>
      </c>
      <c r="D101" s="1">
        <v>5.3</v>
      </c>
      <c r="E101" s="1">
        <v>3.3</v>
      </c>
      <c r="F101" s="1">
        <v>0.51</v>
      </c>
      <c r="G101" s="1">
        <v>88</v>
      </c>
      <c r="H101" s="1"/>
      <c r="I101" s="1"/>
      <c r="J101" s="1"/>
      <c r="K101" s="1"/>
      <c r="L101" s="1"/>
    </row>
    <row r="102" spans="1:12" x14ac:dyDescent="0.25">
      <c r="A102" s="1" t="s">
        <v>1176</v>
      </c>
      <c r="B102" s="1">
        <v>146.114</v>
      </c>
      <c r="C102" s="1">
        <v>0.2</v>
      </c>
      <c r="D102" s="1">
        <v>3.2</v>
      </c>
      <c r="E102" s="1">
        <v>2.5</v>
      </c>
      <c r="F102" s="1">
        <v>85.4</v>
      </c>
      <c r="G102" s="1">
        <v>78</v>
      </c>
      <c r="H102" s="1"/>
      <c r="I102" s="1"/>
      <c r="J102" s="1"/>
      <c r="K102" s="1"/>
      <c r="L102" s="1"/>
    </row>
    <row r="103" spans="1:12" x14ac:dyDescent="0.25">
      <c r="A103" s="1" t="s">
        <v>1177</v>
      </c>
      <c r="B103" s="1">
        <v>88.185000000000002</v>
      </c>
      <c r="C103" s="1">
        <v>4066.4</v>
      </c>
      <c r="D103" s="1">
        <v>48.6</v>
      </c>
      <c r="E103" s="1">
        <v>37.200000000000003</v>
      </c>
      <c r="F103" s="1">
        <v>0.1</v>
      </c>
      <c r="G103" s="1">
        <v>40</v>
      </c>
      <c r="H103" s="1"/>
      <c r="I103" s="1"/>
      <c r="J103" s="1"/>
      <c r="K103" s="1"/>
      <c r="L103" s="1"/>
    </row>
    <row r="104" spans="1:12" x14ac:dyDescent="0.25">
      <c r="A104" s="1" t="s">
        <v>1178</v>
      </c>
      <c r="B104" s="1">
        <v>107.545</v>
      </c>
      <c r="C104" s="1">
        <v>6.1</v>
      </c>
      <c r="D104" s="1">
        <v>8.4</v>
      </c>
      <c r="E104" s="1">
        <v>6</v>
      </c>
      <c r="F104" s="1">
        <v>4.8</v>
      </c>
      <c r="G104" s="1">
        <v>21</v>
      </c>
      <c r="H104" s="1"/>
      <c r="I104" s="1"/>
      <c r="J104" s="1"/>
      <c r="K104" s="1"/>
      <c r="L104" s="1"/>
    </row>
    <row r="105" spans="1:12" x14ac:dyDescent="0.25">
      <c r="A105" s="1" t="s">
        <v>1179</v>
      </c>
      <c r="B105" s="1">
        <v>77.322000000000003</v>
      </c>
      <c r="C105" s="1">
        <v>4497.6000000000004</v>
      </c>
      <c r="D105" s="1">
        <v>32.299999999999997</v>
      </c>
      <c r="E105" s="1">
        <v>25</v>
      </c>
      <c r="F105" s="1">
        <v>0.1</v>
      </c>
      <c r="G105" s="1">
        <v>32</v>
      </c>
      <c r="H105" s="1"/>
      <c r="I105" s="1"/>
      <c r="J105" s="1"/>
      <c r="K105" s="1"/>
      <c r="L105" s="1"/>
    </row>
    <row r="106" spans="1:12" x14ac:dyDescent="0.25">
      <c r="A106" s="1"/>
      <c r="B106" s="1"/>
      <c r="C106" s="1"/>
      <c r="D106" s="1"/>
      <c r="E106" s="1"/>
      <c r="F106" s="1"/>
      <c r="G106" s="1"/>
      <c r="H106" s="1"/>
      <c r="I106" s="1"/>
      <c r="J106" s="1"/>
      <c r="K106" s="1"/>
      <c r="L106" s="1"/>
    </row>
    <row r="107" spans="1:12" x14ac:dyDescent="0.25">
      <c r="A107" t="s">
        <v>1299</v>
      </c>
      <c r="B107" t="s">
        <v>84</v>
      </c>
      <c r="C107" t="s">
        <v>82</v>
      </c>
      <c r="D107" t="s">
        <v>83</v>
      </c>
      <c r="E107" t="s">
        <v>77</v>
      </c>
      <c r="F107" t="s">
        <v>1300</v>
      </c>
      <c r="G107" t="s">
        <v>577</v>
      </c>
      <c r="H107" t="s">
        <v>76</v>
      </c>
      <c r="I107" t="s">
        <v>81</v>
      </c>
      <c r="J107" t="s">
        <v>75</v>
      </c>
      <c r="K107" t="s">
        <v>580</v>
      </c>
      <c r="L107" t="s">
        <v>1301</v>
      </c>
    </row>
    <row r="108" spans="1:12" x14ac:dyDescent="0.25">
      <c r="A108" s="1">
        <v>280</v>
      </c>
      <c r="B108" s="106">
        <v>12.11</v>
      </c>
      <c r="C108" s="106">
        <v>0.01</v>
      </c>
      <c r="D108" s="106">
        <v>2.84</v>
      </c>
      <c r="E108" s="106">
        <v>18.579999999999998</v>
      </c>
      <c r="F108" s="106">
        <v>0.21</v>
      </c>
      <c r="G108" s="106" t="s">
        <v>1302</v>
      </c>
      <c r="H108" s="106">
        <v>0.01</v>
      </c>
      <c r="I108" s="106" t="s">
        <v>1302</v>
      </c>
      <c r="J108" s="106">
        <v>65.23</v>
      </c>
      <c r="K108" s="106">
        <v>98.98</v>
      </c>
      <c r="L108" s="1" t="s">
        <v>1294</v>
      </c>
    </row>
    <row r="109" spans="1:12" x14ac:dyDescent="0.25">
      <c r="A109" s="1">
        <v>281</v>
      </c>
      <c r="B109" s="106">
        <v>0.1</v>
      </c>
      <c r="C109" s="106">
        <v>0.02</v>
      </c>
      <c r="D109" s="106">
        <v>11.42</v>
      </c>
      <c r="E109" s="106">
        <v>19.29</v>
      </c>
      <c r="F109" s="106">
        <v>0.02</v>
      </c>
      <c r="G109" s="106" t="s">
        <v>1302</v>
      </c>
      <c r="H109" s="106" t="s">
        <v>1302</v>
      </c>
      <c r="I109" s="106">
        <v>0</v>
      </c>
      <c r="J109" s="106">
        <v>68.89</v>
      </c>
      <c r="K109" s="106">
        <v>99.74</v>
      </c>
      <c r="L109" s="1" t="s">
        <v>1295</v>
      </c>
    </row>
    <row r="110" spans="1:12" x14ac:dyDescent="0.25">
      <c r="A110" s="1">
        <v>282</v>
      </c>
      <c r="B110" s="106">
        <v>0.01</v>
      </c>
      <c r="C110" s="106">
        <v>25.92</v>
      </c>
      <c r="D110" s="106">
        <v>0</v>
      </c>
      <c r="E110" s="106">
        <v>7.0000000000000007E-2</v>
      </c>
      <c r="F110" s="106">
        <v>0.03</v>
      </c>
      <c r="G110" s="106">
        <v>0.04</v>
      </c>
      <c r="H110" s="106">
        <v>0.03</v>
      </c>
      <c r="I110" s="106">
        <v>18.14</v>
      </c>
      <c r="J110" s="106">
        <v>54.32</v>
      </c>
      <c r="K110" s="106">
        <v>98.56</v>
      </c>
      <c r="L110" s="1" t="s">
        <v>1296</v>
      </c>
    </row>
    <row r="111" spans="1:12" x14ac:dyDescent="0.25">
      <c r="A111" s="1">
        <v>283</v>
      </c>
      <c r="B111" s="106">
        <v>0.03</v>
      </c>
      <c r="C111" s="106">
        <v>25.85</v>
      </c>
      <c r="D111" s="106" t="s">
        <v>1302</v>
      </c>
      <c r="E111" s="106">
        <v>0.05</v>
      </c>
      <c r="F111" s="106">
        <v>0.05</v>
      </c>
      <c r="G111" s="106">
        <v>0.04</v>
      </c>
      <c r="H111" s="106">
        <v>0.04</v>
      </c>
      <c r="I111" s="106">
        <v>18.260000000000002</v>
      </c>
      <c r="J111" s="106">
        <v>55.38</v>
      </c>
      <c r="K111" s="106">
        <v>99.71</v>
      </c>
      <c r="L111" s="1" t="s">
        <v>1297</v>
      </c>
    </row>
    <row r="112" spans="1:12" x14ac:dyDescent="0.25">
      <c r="A112" s="1">
        <v>284</v>
      </c>
      <c r="B112" s="106">
        <v>0.02</v>
      </c>
      <c r="C112" s="106">
        <v>0</v>
      </c>
      <c r="D112" s="106">
        <v>0</v>
      </c>
      <c r="E112" s="106">
        <v>0.01</v>
      </c>
      <c r="F112" s="106">
        <v>0.73</v>
      </c>
      <c r="G112" s="106" t="s">
        <v>1302</v>
      </c>
      <c r="H112" s="106">
        <v>99.44</v>
      </c>
      <c r="I112" s="106">
        <v>0.01</v>
      </c>
      <c r="J112" s="106">
        <v>0</v>
      </c>
      <c r="K112" s="106">
        <v>100.21</v>
      </c>
      <c r="L112" s="1" t="s">
        <v>1298</v>
      </c>
    </row>
    <row r="113" spans="1:13" ht="16.5" thickBot="1" x14ac:dyDescent="0.3">
      <c r="A113" s="34"/>
      <c r="B113" s="34"/>
      <c r="C113" s="34"/>
      <c r="D113" s="34"/>
      <c r="E113" s="34"/>
      <c r="F113" s="34"/>
      <c r="G113" s="34"/>
      <c r="H113" s="34"/>
      <c r="I113" s="34"/>
      <c r="J113" s="34"/>
      <c r="K113" s="34"/>
      <c r="L113" s="34"/>
      <c r="M113" s="34"/>
    </row>
    <row r="114" spans="1:13" x14ac:dyDescent="0.25">
      <c r="A114" s="103" t="s">
        <v>1181</v>
      </c>
    </row>
    <row r="116" spans="1:13" x14ac:dyDescent="0.25">
      <c r="A116" s="1" t="s">
        <v>249</v>
      </c>
      <c r="B116" s="1"/>
      <c r="C116" s="1"/>
      <c r="D116" s="1"/>
      <c r="E116" s="1"/>
      <c r="F116" s="1"/>
      <c r="G116" s="1"/>
      <c r="H116" s="1"/>
      <c r="I116" s="1"/>
      <c r="J116" s="1"/>
      <c r="K116" s="1"/>
      <c r="L116" s="1"/>
    </row>
    <row r="117" spans="1:13" x14ac:dyDescent="0.25">
      <c r="A117" s="1" t="s">
        <v>1062</v>
      </c>
      <c r="B117" s="1" t="s">
        <v>249</v>
      </c>
      <c r="C117" s="1"/>
      <c r="D117" s="1"/>
      <c r="E117" s="1"/>
      <c r="F117" s="1"/>
      <c r="G117" s="1"/>
      <c r="H117" s="1"/>
      <c r="I117" s="1"/>
      <c r="J117" s="1"/>
      <c r="K117" s="1"/>
      <c r="L117" s="1"/>
    </row>
    <row r="118" spans="1:13" x14ac:dyDescent="0.25">
      <c r="A118" s="1" t="s">
        <v>1063</v>
      </c>
      <c r="B118" s="1" t="s">
        <v>1064</v>
      </c>
      <c r="C118" s="1" t="s">
        <v>1063</v>
      </c>
      <c r="D118" s="1" t="s">
        <v>249</v>
      </c>
      <c r="E118" s="1"/>
      <c r="F118" s="1"/>
      <c r="G118" s="1"/>
      <c r="H118" s="1"/>
      <c r="I118" s="1"/>
      <c r="J118" s="1"/>
      <c r="K118" s="1"/>
      <c r="L118" s="1"/>
    </row>
    <row r="119" spans="1:13" x14ac:dyDescent="0.25">
      <c r="A119" s="1" t="s">
        <v>1063</v>
      </c>
      <c r="B119" s="1" t="s">
        <v>1065</v>
      </c>
      <c r="C119" s="1"/>
      <c r="D119" s="1" t="s">
        <v>1066</v>
      </c>
      <c r="E119" s="1" t="s">
        <v>1067</v>
      </c>
      <c r="F119" s="1" t="s">
        <v>1068</v>
      </c>
      <c r="G119" s="1"/>
      <c r="H119" s="1" t="s">
        <v>1069</v>
      </c>
      <c r="I119" s="1" t="s">
        <v>1070</v>
      </c>
      <c r="J119" s="1" t="s">
        <v>1071</v>
      </c>
      <c r="K119" s="1" t="s">
        <v>1072</v>
      </c>
      <c r="L119" s="1" t="s">
        <v>1063</v>
      </c>
    </row>
    <row r="120" spans="1:13" x14ac:dyDescent="0.25">
      <c r="A120" s="1" t="s">
        <v>1063</v>
      </c>
      <c r="B120" s="1" t="s">
        <v>1073</v>
      </c>
      <c r="C120" s="1" t="s">
        <v>1074</v>
      </c>
      <c r="D120" s="1" t="s">
        <v>1075</v>
      </c>
      <c r="E120" s="1" t="s">
        <v>1076</v>
      </c>
      <c r="F120" s="1" t="s">
        <v>1077</v>
      </c>
      <c r="G120" s="1" t="s">
        <v>1078</v>
      </c>
      <c r="H120" s="1" t="s">
        <v>1079</v>
      </c>
      <c r="I120" s="1" t="s">
        <v>1080</v>
      </c>
      <c r="J120" s="1">
        <v>1993</v>
      </c>
      <c r="K120" s="1" t="s">
        <v>1063</v>
      </c>
      <c r="L120" s="1" t="s">
        <v>249</v>
      </c>
    </row>
    <row r="121" spans="1:13" x14ac:dyDescent="0.25">
      <c r="A121" s="1" t="s">
        <v>1063</v>
      </c>
      <c r="B121" s="1" t="s">
        <v>1073</v>
      </c>
      <c r="C121" s="1" t="s">
        <v>1081</v>
      </c>
      <c r="D121" s="1" t="s">
        <v>1071</v>
      </c>
      <c r="E121" s="1" t="s">
        <v>1064</v>
      </c>
      <c r="F121" s="1" t="s">
        <v>1082</v>
      </c>
      <c r="G121" s="1">
        <v>3.5</v>
      </c>
      <c r="H121" s="1" t="s">
        <v>1063</v>
      </c>
      <c r="I121" s="1" t="s">
        <v>249</v>
      </c>
      <c r="J121" s="1"/>
      <c r="K121" s="1"/>
      <c r="L121" s="1"/>
    </row>
    <row r="122" spans="1:13" x14ac:dyDescent="0.25">
      <c r="A122" s="1" t="s">
        <v>1062</v>
      </c>
      <c r="B122" s="1" t="s">
        <v>249</v>
      </c>
      <c r="C122" s="1"/>
      <c r="D122" s="1"/>
      <c r="E122" s="1"/>
      <c r="F122" s="1"/>
      <c r="G122" s="1"/>
      <c r="H122" s="1"/>
      <c r="I122" s="1"/>
      <c r="J122" s="1"/>
      <c r="K122" s="1"/>
      <c r="L122" s="1"/>
    </row>
    <row r="123" spans="1:13" x14ac:dyDescent="0.25">
      <c r="A123" s="1" t="s">
        <v>249</v>
      </c>
      <c r="B123" s="1"/>
      <c r="C123" s="1"/>
      <c r="D123" s="1"/>
      <c r="E123" s="1"/>
      <c r="F123" s="1"/>
      <c r="G123" s="1"/>
      <c r="H123" s="1"/>
      <c r="I123" s="1"/>
      <c r="J123" s="1"/>
      <c r="K123" s="1"/>
      <c r="L123" s="1"/>
    </row>
    <row r="124" spans="1:13" x14ac:dyDescent="0.25">
      <c r="A124" s="1" t="s">
        <v>249</v>
      </c>
      <c r="B124" s="1"/>
      <c r="C124" s="1"/>
      <c r="D124" s="1"/>
      <c r="E124" s="1"/>
      <c r="F124" s="1"/>
      <c r="G124" s="1"/>
      <c r="H124" s="1"/>
      <c r="I124" s="1"/>
      <c r="J124" s="1"/>
      <c r="K124" s="1"/>
      <c r="L124" s="1"/>
    </row>
    <row r="125" spans="1:13" x14ac:dyDescent="0.25">
      <c r="A125" s="1" t="s">
        <v>1084</v>
      </c>
      <c r="B125" s="1" t="s">
        <v>1085</v>
      </c>
      <c r="C125" s="1" t="s">
        <v>249</v>
      </c>
      <c r="D125" s="1"/>
      <c r="E125" s="1"/>
      <c r="F125" s="1"/>
      <c r="G125" s="1"/>
      <c r="H125" s="1"/>
      <c r="I125" s="1"/>
      <c r="J125" s="1"/>
      <c r="K125" s="1"/>
      <c r="L125" s="1"/>
    </row>
    <row r="126" spans="1:13" x14ac:dyDescent="0.25">
      <c r="A126" s="1" t="s">
        <v>1086</v>
      </c>
      <c r="B126" s="1" t="s">
        <v>249</v>
      </c>
      <c r="C126" s="1"/>
      <c r="D126" s="1"/>
      <c r="E126" s="1"/>
      <c r="F126" s="1"/>
      <c r="G126" s="1"/>
      <c r="H126" s="1"/>
      <c r="I126" s="1"/>
      <c r="J126" s="1"/>
      <c r="K126" s="1"/>
      <c r="L126" s="1"/>
    </row>
    <row r="127" spans="1:13" x14ac:dyDescent="0.25">
      <c r="A127" s="1"/>
      <c r="B127" s="1" t="s">
        <v>1087</v>
      </c>
      <c r="C127" s="1" t="s">
        <v>1088</v>
      </c>
      <c r="D127" s="1" t="s">
        <v>1089</v>
      </c>
      <c r="E127" s="1" t="s">
        <v>1090</v>
      </c>
      <c r="F127" s="1" t="s">
        <v>1091</v>
      </c>
      <c r="G127" s="1" t="s">
        <v>1092</v>
      </c>
      <c r="H127" s="1" t="s">
        <v>1093</v>
      </c>
      <c r="I127" s="1" t="s">
        <v>1094</v>
      </c>
      <c r="J127" s="1" t="s">
        <v>1095</v>
      </c>
      <c r="K127" s="1" t="s">
        <v>1096</v>
      </c>
      <c r="L127" s="1" t="s">
        <v>249</v>
      </c>
    </row>
    <row r="128" spans="1:13" x14ac:dyDescent="0.25">
      <c r="A128" s="1">
        <v>1</v>
      </c>
      <c r="B128" s="1" t="s">
        <v>99</v>
      </c>
      <c r="C128" s="1" t="s">
        <v>1097</v>
      </c>
      <c r="D128" s="1" t="s">
        <v>1098</v>
      </c>
      <c r="E128" s="1">
        <v>1</v>
      </c>
      <c r="F128" s="1">
        <v>15</v>
      </c>
      <c r="G128" s="1">
        <v>119.93300000000001</v>
      </c>
      <c r="H128" s="1">
        <v>0.37413999999999997</v>
      </c>
      <c r="I128" s="1">
        <v>5</v>
      </c>
      <c r="J128" s="1">
        <v>5</v>
      </c>
      <c r="K128" s="1" t="s">
        <v>249</v>
      </c>
      <c r="L128" s="1"/>
    </row>
    <row r="129" spans="1:12" x14ac:dyDescent="0.25">
      <c r="A129" s="1">
        <v>2</v>
      </c>
      <c r="B129" s="1" t="s">
        <v>97</v>
      </c>
      <c r="C129" s="1" t="s">
        <v>1097</v>
      </c>
      <c r="D129" s="1" t="s">
        <v>1098</v>
      </c>
      <c r="E129" s="1">
        <v>1</v>
      </c>
      <c r="F129" s="1">
        <v>15</v>
      </c>
      <c r="G129" s="1">
        <v>107.614</v>
      </c>
      <c r="H129" s="1">
        <v>0.33584000000000003</v>
      </c>
      <c r="I129" s="1">
        <v>5</v>
      </c>
      <c r="J129" s="1">
        <v>5</v>
      </c>
      <c r="K129" s="1" t="s">
        <v>249</v>
      </c>
      <c r="L129" s="1"/>
    </row>
    <row r="130" spans="1:12" x14ac:dyDescent="0.25">
      <c r="A130" s="1">
        <v>3</v>
      </c>
      <c r="B130" s="1" t="s">
        <v>93</v>
      </c>
      <c r="C130" s="1" t="s">
        <v>1097</v>
      </c>
      <c r="D130" s="1" t="s">
        <v>1099</v>
      </c>
      <c r="E130" s="1">
        <v>2</v>
      </c>
      <c r="F130" s="1">
        <v>15</v>
      </c>
      <c r="G130" s="1">
        <v>90.822000000000003</v>
      </c>
      <c r="H130" s="1">
        <v>0.83392999999999995</v>
      </c>
      <c r="I130" s="1">
        <v>5</v>
      </c>
      <c r="J130" s="1">
        <v>5</v>
      </c>
      <c r="K130" s="1" t="s">
        <v>249</v>
      </c>
      <c r="L130" s="1"/>
    </row>
    <row r="131" spans="1:12" x14ac:dyDescent="0.25">
      <c r="A131" s="1">
        <v>4</v>
      </c>
      <c r="B131" s="1" t="s">
        <v>94</v>
      </c>
      <c r="C131" s="1" t="s">
        <v>1097</v>
      </c>
      <c r="D131" s="1" t="s">
        <v>1100</v>
      </c>
      <c r="E131" s="1">
        <v>3</v>
      </c>
      <c r="F131" s="1">
        <v>15</v>
      </c>
      <c r="G131" s="1">
        <v>134.58600000000001</v>
      </c>
      <c r="H131" s="1">
        <v>0.19359999999999999</v>
      </c>
      <c r="I131" s="1">
        <v>3</v>
      </c>
      <c r="J131" s="1">
        <v>3</v>
      </c>
      <c r="K131" s="1" t="s">
        <v>249</v>
      </c>
      <c r="L131" s="1"/>
    </row>
    <row r="132" spans="1:12" x14ac:dyDescent="0.25">
      <c r="A132" s="1">
        <v>5</v>
      </c>
      <c r="B132" s="1" t="s">
        <v>95</v>
      </c>
      <c r="C132" s="1" t="s">
        <v>1097</v>
      </c>
      <c r="D132" s="1" t="s">
        <v>1100</v>
      </c>
      <c r="E132" s="1">
        <v>3</v>
      </c>
      <c r="F132" s="1">
        <v>15</v>
      </c>
      <c r="G132" s="1">
        <v>146.114</v>
      </c>
      <c r="H132" s="1">
        <v>0.21018000000000001</v>
      </c>
      <c r="I132" s="1">
        <v>3</v>
      </c>
      <c r="J132" s="1">
        <v>3</v>
      </c>
      <c r="K132" s="1" t="s">
        <v>249</v>
      </c>
      <c r="L132" s="1"/>
    </row>
    <row r="133" spans="1:12" x14ac:dyDescent="0.25">
      <c r="A133" s="1">
        <v>6</v>
      </c>
      <c r="B133" s="1" t="s">
        <v>91</v>
      </c>
      <c r="C133" s="1" t="s">
        <v>1097</v>
      </c>
      <c r="D133" s="1" t="s">
        <v>1101</v>
      </c>
      <c r="E133" s="1">
        <v>4</v>
      </c>
      <c r="F133" s="1">
        <v>15</v>
      </c>
      <c r="G133" s="1">
        <v>228.14500000000001</v>
      </c>
      <c r="H133" s="1">
        <v>0.71253999999999995</v>
      </c>
      <c r="I133" s="1">
        <v>3</v>
      </c>
      <c r="J133" s="1">
        <v>3</v>
      </c>
      <c r="K133" s="1" t="s">
        <v>249</v>
      </c>
      <c r="L133" s="1"/>
    </row>
    <row r="134" spans="1:12" x14ac:dyDescent="0.25">
      <c r="A134" s="1">
        <v>7</v>
      </c>
      <c r="B134" s="1" t="s">
        <v>92</v>
      </c>
      <c r="C134" s="1" t="s">
        <v>1097</v>
      </c>
      <c r="D134" s="1" t="s">
        <v>1101</v>
      </c>
      <c r="E134" s="1">
        <v>4</v>
      </c>
      <c r="F134" s="1">
        <v>15</v>
      </c>
      <c r="G134" s="1">
        <v>88.16</v>
      </c>
      <c r="H134" s="1">
        <v>0.27484999999999998</v>
      </c>
      <c r="I134" s="1">
        <v>3</v>
      </c>
      <c r="J134" s="1">
        <v>3</v>
      </c>
      <c r="K134" s="1" t="s">
        <v>249</v>
      </c>
      <c r="L134" s="1"/>
    </row>
    <row r="135" spans="1:12" x14ac:dyDescent="0.25">
      <c r="A135" s="1">
        <v>8</v>
      </c>
      <c r="B135" s="1" t="s">
        <v>98</v>
      </c>
      <c r="C135" s="1" t="s">
        <v>1097</v>
      </c>
      <c r="D135" s="1" t="s">
        <v>1099</v>
      </c>
      <c r="E135" s="1">
        <v>5</v>
      </c>
      <c r="F135" s="1">
        <v>15</v>
      </c>
      <c r="G135" s="1">
        <v>129.584</v>
      </c>
      <c r="H135" s="1">
        <v>1.1910099999999999</v>
      </c>
      <c r="I135" s="1">
        <v>2.4020000000000001</v>
      </c>
      <c r="J135" s="1">
        <v>2.5979999999999999</v>
      </c>
      <c r="K135" s="1" t="s">
        <v>249</v>
      </c>
      <c r="L135" s="1"/>
    </row>
    <row r="136" spans="1:12" x14ac:dyDescent="0.25">
      <c r="A136" s="1">
        <v>9</v>
      </c>
      <c r="B136" s="1" t="s">
        <v>96</v>
      </c>
      <c r="C136" s="1" t="s">
        <v>1097</v>
      </c>
      <c r="D136" s="1" t="s">
        <v>1099</v>
      </c>
      <c r="E136" s="1">
        <v>5</v>
      </c>
      <c r="F136" s="1">
        <v>15</v>
      </c>
      <c r="G136" s="1">
        <v>107.53400000000001</v>
      </c>
      <c r="H136" s="1">
        <v>0.98899999999999999</v>
      </c>
      <c r="I136" s="1">
        <v>5</v>
      </c>
      <c r="J136" s="1">
        <v>5</v>
      </c>
      <c r="K136" s="1" t="s">
        <v>249</v>
      </c>
      <c r="L136" s="1"/>
    </row>
    <row r="137" spans="1:12" x14ac:dyDescent="0.25">
      <c r="A137" s="1" t="s">
        <v>249</v>
      </c>
      <c r="B137" s="1"/>
      <c r="C137" s="1"/>
      <c r="D137" s="1"/>
      <c r="E137" s="1"/>
      <c r="F137" s="1"/>
      <c r="G137" s="1"/>
      <c r="H137" s="1"/>
      <c r="I137" s="1"/>
      <c r="J137" s="1"/>
      <c r="K137" s="1"/>
      <c r="L137" s="1"/>
    </row>
    <row r="138" spans="1:12" x14ac:dyDescent="0.25">
      <c r="A138" s="1"/>
      <c r="B138" s="1" t="s">
        <v>1087</v>
      </c>
      <c r="C138" s="1" t="s">
        <v>1102</v>
      </c>
      <c r="D138" s="1" t="s">
        <v>1103</v>
      </c>
      <c r="E138" s="1" t="s">
        <v>1104</v>
      </c>
      <c r="F138" s="1" t="s">
        <v>1105</v>
      </c>
      <c r="G138" s="1" t="s">
        <v>1106</v>
      </c>
      <c r="H138" s="1" t="s">
        <v>1107</v>
      </c>
      <c r="I138" s="1" t="s">
        <v>1108</v>
      </c>
      <c r="J138" s="1" t="s">
        <v>1109</v>
      </c>
      <c r="K138" s="1" t="s">
        <v>249</v>
      </c>
      <c r="L138" s="1"/>
    </row>
    <row r="139" spans="1:12" x14ac:dyDescent="0.25">
      <c r="A139" s="1">
        <v>1</v>
      </c>
      <c r="B139" s="1" t="s">
        <v>99</v>
      </c>
      <c r="C139" s="1">
        <v>60</v>
      </c>
      <c r="D139" s="1" t="s">
        <v>1110</v>
      </c>
      <c r="E139" s="1">
        <v>1</v>
      </c>
      <c r="F139" s="1">
        <v>16</v>
      </c>
      <c r="G139" s="1">
        <v>1668</v>
      </c>
      <c r="H139" s="1">
        <v>0.7</v>
      </c>
      <c r="I139" s="1" t="s">
        <v>1111</v>
      </c>
      <c r="J139" s="1" t="s">
        <v>1112</v>
      </c>
      <c r="K139" s="1" t="s">
        <v>249</v>
      </c>
      <c r="L139" s="1"/>
    </row>
    <row r="140" spans="1:12" x14ac:dyDescent="0.25">
      <c r="A140" s="1">
        <v>2</v>
      </c>
      <c r="B140" s="1" t="s">
        <v>97</v>
      </c>
      <c r="C140" s="1">
        <v>60</v>
      </c>
      <c r="D140" s="1" t="s">
        <v>1110</v>
      </c>
      <c r="E140" s="1">
        <v>1</v>
      </c>
      <c r="F140" s="1">
        <v>16</v>
      </c>
      <c r="G140" s="1">
        <v>1668</v>
      </c>
      <c r="H140" s="1">
        <v>0.7</v>
      </c>
      <c r="I140" s="1" t="s">
        <v>1111</v>
      </c>
      <c r="J140" s="1" t="s">
        <v>1112</v>
      </c>
      <c r="K140" s="1" t="s">
        <v>249</v>
      </c>
      <c r="L140" s="1"/>
    </row>
    <row r="141" spans="1:12" x14ac:dyDescent="0.25">
      <c r="A141" s="1">
        <v>3</v>
      </c>
      <c r="B141" s="1" t="s">
        <v>93</v>
      </c>
      <c r="C141" s="1">
        <v>60</v>
      </c>
      <c r="D141" s="1" t="s">
        <v>1110</v>
      </c>
      <c r="E141" s="1">
        <v>1</v>
      </c>
      <c r="F141" s="1">
        <v>16</v>
      </c>
      <c r="G141" s="1">
        <v>1612</v>
      </c>
      <c r="H141" s="1">
        <v>0.7</v>
      </c>
      <c r="I141" s="1" t="s">
        <v>1113</v>
      </c>
      <c r="J141" s="1" t="s">
        <v>1114</v>
      </c>
      <c r="K141" s="1" t="s">
        <v>249</v>
      </c>
      <c r="L141" s="1"/>
    </row>
    <row r="142" spans="1:12" x14ac:dyDescent="0.25">
      <c r="A142" s="1">
        <v>4</v>
      </c>
      <c r="B142" s="1" t="s">
        <v>94</v>
      </c>
      <c r="C142" s="1">
        <v>60</v>
      </c>
      <c r="D142" s="1" t="s">
        <v>1110</v>
      </c>
      <c r="E142" s="1">
        <v>1</v>
      </c>
      <c r="F142" s="1">
        <v>32</v>
      </c>
      <c r="G142" s="1">
        <v>1684</v>
      </c>
      <c r="H142" s="1">
        <v>2</v>
      </c>
      <c r="I142" s="1" t="s">
        <v>1111</v>
      </c>
      <c r="J142" s="1" t="s">
        <v>1112</v>
      </c>
      <c r="K142" s="1" t="s">
        <v>249</v>
      </c>
      <c r="L142" s="1"/>
    </row>
    <row r="143" spans="1:12" x14ac:dyDescent="0.25">
      <c r="A143" s="1">
        <v>5</v>
      </c>
      <c r="B143" s="1" t="s">
        <v>95</v>
      </c>
      <c r="C143" s="1">
        <v>60</v>
      </c>
      <c r="D143" s="1" t="s">
        <v>1110</v>
      </c>
      <c r="E143" s="1">
        <v>1</v>
      </c>
      <c r="F143" s="1">
        <v>32</v>
      </c>
      <c r="G143" s="1">
        <v>1660</v>
      </c>
      <c r="H143" s="1">
        <v>1</v>
      </c>
      <c r="I143" s="1" t="s">
        <v>1115</v>
      </c>
      <c r="J143" s="1" t="s">
        <v>1114</v>
      </c>
      <c r="K143" s="1" t="s">
        <v>249</v>
      </c>
      <c r="L143" s="1"/>
    </row>
    <row r="144" spans="1:12" x14ac:dyDescent="0.25">
      <c r="A144" s="1">
        <v>6</v>
      </c>
      <c r="B144" s="1" t="s">
        <v>91</v>
      </c>
      <c r="C144" s="1">
        <v>60</v>
      </c>
      <c r="D144" s="1" t="s">
        <v>1110</v>
      </c>
      <c r="E144" s="1">
        <v>1</v>
      </c>
      <c r="F144" s="1">
        <v>64</v>
      </c>
      <c r="G144" s="1">
        <v>1656</v>
      </c>
      <c r="H144" s="1">
        <v>0.7</v>
      </c>
      <c r="I144" s="1" t="s">
        <v>1111</v>
      </c>
      <c r="J144" s="1" t="s">
        <v>1112</v>
      </c>
      <c r="K144" s="1" t="s">
        <v>249</v>
      </c>
      <c r="L144" s="1"/>
    </row>
    <row r="145" spans="1:12" x14ac:dyDescent="0.25">
      <c r="A145" s="1">
        <v>7</v>
      </c>
      <c r="B145" s="1" t="s">
        <v>92</v>
      </c>
      <c r="C145" s="1">
        <v>60</v>
      </c>
      <c r="D145" s="1" t="s">
        <v>1110</v>
      </c>
      <c r="E145" s="1">
        <v>1</v>
      </c>
      <c r="F145" s="1">
        <v>64</v>
      </c>
      <c r="G145" s="1">
        <v>1656</v>
      </c>
      <c r="H145" s="1">
        <v>0.7</v>
      </c>
      <c r="I145" s="1" t="s">
        <v>1111</v>
      </c>
      <c r="J145" s="1" t="s">
        <v>1112</v>
      </c>
      <c r="K145" s="1" t="s">
        <v>249</v>
      </c>
      <c r="L145" s="1"/>
    </row>
    <row r="146" spans="1:12" x14ac:dyDescent="0.25">
      <c r="A146" s="1">
        <v>8</v>
      </c>
      <c r="B146" s="1" t="s">
        <v>98</v>
      </c>
      <c r="C146" s="1">
        <v>60</v>
      </c>
      <c r="D146" s="1" t="s">
        <v>1110</v>
      </c>
      <c r="E146" s="1">
        <v>1</v>
      </c>
      <c r="F146" s="1">
        <v>32</v>
      </c>
      <c r="G146" s="1">
        <v>1700</v>
      </c>
      <c r="H146" s="1">
        <v>0.5</v>
      </c>
      <c r="I146" s="1" t="s">
        <v>1182</v>
      </c>
      <c r="J146" s="1" t="s">
        <v>1114</v>
      </c>
      <c r="K146" s="1" t="s">
        <v>249</v>
      </c>
      <c r="L146" s="1"/>
    </row>
    <row r="147" spans="1:12" x14ac:dyDescent="0.25">
      <c r="A147" s="1">
        <v>9</v>
      </c>
      <c r="B147" s="1" t="s">
        <v>96</v>
      </c>
      <c r="C147" s="1">
        <v>60</v>
      </c>
      <c r="D147" s="1" t="s">
        <v>1110</v>
      </c>
      <c r="E147" s="1">
        <v>1</v>
      </c>
      <c r="F147" s="1">
        <v>32</v>
      </c>
      <c r="G147" s="1">
        <v>1676</v>
      </c>
      <c r="H147" s="1">
        <v>0.7</v>
      </c>
      <c r="I147" s="1" t="s">
        <v>1113</v>
      </c>
      <c r="J147" s="1" t="s">
        <v>1114</v>
      </c>
      <c r="K147" s="1" t="s">
        <v>249</v>
      </c>
      <c r="L147" s="1"/>
    </row>
    <row r="148" spans="1:12" x14ac:dyDescent="0.25">
      <c r="A148" s="1" t="s">
        <v>249</v>
      </c>
      <c r="B148" s="1"/>
      <c r="C148" s="1"/>
      <c r="D148" s="1"/>
      <c r="E148" s="1"/>
      <c r="F148" s="1"/>
      <c r="G148" s="1"/>
      <c r="H148" s="1"/>
      <c r="I148" s="1"/>
      <c r="J148" s="1"/>
      <c r="K148" s="1"/>
      <c r="L148" s="1"/>
    </row>
    <row r="149" spans="1:12" x14ac:dyDescent="0.25">
      <c r="A149" s="1" t="s">
        <v>1084</v>
      </c>
      <c r="B149" s="1" t="s">
        <v>1116</v>
      </c>
      <c r="C149" s="1" t="s">
        <v>1071</v>
      </c>
      <c r="D149" s="1" t="s">
        <v>1117</v>
      </c>
      <c r="E149" s="1"/>
      <c r="F149" s="1"/>
      <c r="G149" s="1"/>
      <c r="H149" s="1"/>
      <c r="I149" s="1"/>
      <c r="J149" s="1"/>
      <c r="K149" s="1"/>
      <c r="L149" s="1"/>
    </row>
    <row r="150" spans="1:12" x14ac:dyDescent="0.25">
      <c r="A150" s="1" t="s">
        <v>1116</v>
      </c>
      <c r="B150" s="1" t="s">
        <v>1118</v>
      </c>
      <c r="C150" s="1">
        <v>2</v>
      </c>
      <c r="D150" s="1">
        <v>3</v>
      </c>
      <c r="E150" s="1">
        <v>4</v>
      </c>
      <c r="F150" s="1">
        <v>5</v>
      </c>
      <c r="G150" s="1" t="s">
        <v>249</v>
      </c>
      <c r="H150" s="1"/>
      <c r="I150" s="1"/>
      <c r="J150" s="1"/>
      <c r="K150" s="1"/>
      <c r="L150" s="1"/>
    </row>
    <row r="151" spans="1:12" x14ac:dyDescent="0.25">
      <c r="A151" s="1">
        <v>1</v>
      </c>
      <c r="B151" s="1" t="s">
        <v>1183</v>
      </c>
      <c r="C151" s="1" t="s">
        <v>1184</v>
      </c>
      <c r="D151" s="1" t="s">
        <v>1185</v>
      </c>
      <c r="E151" s="1" t="s">
        <v>1186</v>
      </c>
      <c r="F151" s="1" t="s">
        <v>1187</v>
      </c>
      <c r="G151" s="1" t="s">
        <v>249</v>
      </c>
      <c r="H151" s="1"/>
      <c r="I151" s="1"/>
      <c r="J151" s="1"/>
      <c r="K151" s="1"/>
      <c r="L151" s="1"/>
    </row>
    <row r="152" spans="1:12" x14ac:dyDescent="0.25">
      <c r="A152" s="1">
        <v>2</v>
      </c>
      <c r="B152" s="1" t="s">
        <v>1188</v>
      </c>
      <c r="C152" s="1">
        <v>0</v>
      </c>
      <c r="D152" s="1" t="s">
        <v>1126</v>
      </c>
      <c r="E152" s="1" t="s">
        <v>1189</v>
      </c>
      <c r="F152" s="1" t="s">
        <v>1190</v>
      </c>
      <c r="G152" s="1" t="s">
        <v>249</v>
      </c>
      <c r="H152" s="1"/>
      <c r="I152" s="1"/>
      <c r="J152" s="1"/>
      <c r="K152" s="1"/>
      <c r="L152" s="1"/>
    </row>
    <row r="153" spans="1:12" x14ac:dyDescent="0.25">
      <c r="A153" s="1" t="s">
        <v>249</v>
      </c>
      <c r="B153" s="1"/>
      <c r="C153" s="1"/>
      <c r="D153" s="1"/>
      <c r="E153" s="1"/>
      <c r="F153" s="1"/>
      <c r="G153" s="1"/>
      <c r="H153" s="1"/>
      <c r="I153" s="1"/>
      <c r="J153" s="1"/>
      <c r="K153" s="1"/>
      <c r="L153" s="1"/>
    </row>
    <row r="154" spans="1:12" x14ac:dyDescent="0.25">
      <c r="A154" s="1" t="s">
        <v>1128</v>
      </c>
      <c r="B154" s="1" t="s">
        <v>1129</v>
      </c>
      <c r="C154" s="1" t="s">
        <v>1130</v>
      </c>
      <c r="D154" s="1" t="s">
        <v>1131</v>
      </c>
      <c r="E154" s="1" t="s">
        <v>249</v>
      </c>
      <c r="F154" s="1"/>
      <c r="G154" s="1"/>
      <c r="H154" s="1"/>
      <c r="I154" s="1"/>
      <c r="J154" s="1"/>
      <c r="K154" s="1"/>
      <c r="L154" s="1"/>
    </row>
    <row r="155" spans="1:12" x14ac:dyDescent="0.25">
      <c r="A155" s="1" t="s">
        <v>249</v>
      </c>
      <c r="B155" s="1"/>
      <c r="C155" s="1"/>
      <c r="D155" s="1"/>
      <c r="E155" s="1"/>
      <c r="F155" s="1"/>
      <c r="G155" s="1"/>
      <c r="H155" s="1"/>
      <c r="I155" s="1"/>
      <c r="J155" s="1"/>
      <c r="K155" s="1"/>
      <c r="L155" s="1"/>
    </row>
    <row r="156" spans="1:12" x14ac:dyDescent="0.25">
      <c r="A156" s="1" t="s">
        <v>1132</v>
      </c>
      <c r="B156" s="1" t="s">
        <v>249</v>
      </c>
      <c r="C156" s="1"/>
      <c r="D156" s="1"/>
      <c r="E156" s="1"/>
      <c r="F156" s="1"/>
      <c r="G156" s="1"/>
      <c r="H156" s="1"/>
      <c r="I156" s="1"/>
      <c r="J156" s="1"/>
      <c r="K156" s="1"/>
      <c r="L156" s="1"/>
    </row>
    <row r="157" spans="1:12" x14ac:dyDescent="0.25">
      <c r="A157" s="1"/>
      <c r="B157" s="1" t="s">
        <v>1087</v>
      </c>
      <c r="C157" s="1" t="s">
        <v>1133</v>
      </c>
      <c r="D157" s="1" t="s">
        <v>1134</v>
      </c>
      <c r="E157" s="1" t="s">
        <v>249</v>
      </c>
      <c r="F157" s="1"/>
      <c r="G157" s="1"/>
      <c r="H157" s="1"/>
      <c r="I157" s="1"/>
      <c r="J157" s="1"/>
      <c r="K157" s="1"/>
      <c r="L157" s="1"/>
    </row>
    <row r="158" spans="1:12" x14ac:dyDescent="0.25">
      <c r="A158" s="1">
        <v>1</v>
      </c>
      <c r="B158" s="1" t="s">
        <v>22</v>
      </c>
      <c r="C158" s="1" t="s">
        <v>1191</v>
      </c>
      <c r="D158" s="1">
        <v>4.8899999999999997</v>
      </c>
      <c r="E158" s="1" t="s">
        <v>249</v>
      </c>
      <c r="F158" s="1"/>
      <c r="G158" s="1"/>
      <c r="H158" s="1"/>
      <c r="I158" s="1"/>
      <c r="J158" s="1"/>
      <c r="K158" s="1"/>
      <c r="L158" s="1"/>
    </row>
    <row r="159" spans="1:12" x14ac:dyDescent="0.25">
      <c r="A159" s="1">
        <v>2</v>
      </c>
      <c r="B159" s="1" t="s">
        <v>20</v>
      </c>
      <c r="C159" s="1" t="s">
        <v>1192</v>
      </c>
      <c r="D159" s="1">
        <v>9.3000000000000007</v>
      </c>
      <c r="E159" s="1" t="s">
        <v>249</v>
      </c>
      <c r="F159" s="1"/>
      <c r="G159" s="1"/>
      <c r="H159" s="1"/>
      <c r="I159" s="1"/>
      <c r="J159" s="1"/>
      <c r="K159" s="1"/>
      <c r="L159" s="1"/>
    </row>
    <row r="160" spans="1:12" x14ac:dyDescent="0.25">
      <c r="A160" s="1">
        <v>3</v>
      </c>
      <c r="B160" s="1" t="s">
        <v>17</v>
      </c>
      <c r="C160" s="1" t="s">
        <v>1191</v>
      </c>
      <c r="D160" s="1">
        <v>12.06</v>
      </c>
      <c r="E160" s="1" t="s">
        <v>249</v>
      </c>
      <c r="F160" s="1"/>
      <c r="G160" s="1"/>
      <c r="H160" s="1"/>
      <c r="I160" s="1"/>
      <c r="J160" s="1"/>
      <c r="K160" s="1"/>
      <c r="L160" s="1"/>
    </row>
    <row r="161" spans="1:12" x14ac:dyDescent="0.25">
      <c r="A161" s="1">
        <v>4</v>
      </c>
      <c r="B161" s="1" t="s">
        <v>1193</v>
      </c>
      <c r="C161" s="1" t="s">
        <v>1192</v>
      </c>
      <c r="D161" s="1">
        <v>13.3</v>
      </c>
      <c r="E161" s="1" t="s">
        <v>249</v>
      </c>
      <c r="F161" s="1"/>
      <c r="G161" s="1"/>
      <c r="H161" s="1"/>
      <c r="I161" s="1"/>
      <c r="J161" s="1"/>
      <c r="K161" s="1"/>
      <c r="L161" s="1"/>
    </row>
    <row r="162" spans="1:12" x14ac:dyDescent="0.25">
      <c r="A162" s="1">
        <v>5</v>
      </c>
      <c r="B162" s="1" t="s">
        <v>80</v>
      </c>
      <c r="C162" s="1" t="s">
        <v>1139</v>
      </c>
      <c r="D162" s="1">
        <v>70.255700000000004</v>
      </c>
      <c r="E162" s="1" t="s">
        <v>249</v>
      </c>
      <c r="F162" s="1"/>
      <c r="G162" s="1"/>
      <c r="H162" s="1"/>
      <c r="I162" s="1"/>
      <c r="J162" s="1"/>
      <c r="K162" s="1"/>
      <c r="L162" s="1"/>
    </row>
    <row r="163" spans="1:12" x14ac:dyDescent="0.25">
      <c r="A163" s="1">
        <v>6</v>
      </c>
      <c r="B163" s="1" t="s">
        <v>15</v>
      </c>
      <c r="C163" s="1" t="s">
        <v>1191</v>
      </c>
      <c r="D163" s="1">
        <v>76.709999999999994</v>
      </c>
      <c r="E163" s="1" t="s">
        <v>249</v>
      </c>
      <c r="F163" s="1"/>
      <c r="G163" s="1"/>
      <c r="H163" s="1"/>
      <c r="I163" s="1"/>
      <c r="J163" s="1"/>
      <c r="K163" s="1"/>
      <c r="L163" s="1"/>
    </row>
    <row r="164" spans="1:12" x14ac:dyDescent="0.25">
      <c r="A164" s="1">
        <v>7</v>
      </c>
      <c r="B164" s="1" t="s">
        <v>16</v>
      </c>
      <c r="C164" s="1" t="s">
        <v>1192</v>
      </c>
      <c r="D164" s="1">
        <v>4.0599999999999996</v>
      </c>
      <c r="E164" s="1" t="s">
        <v>249</v>
      </c>
      <c r="F164" s="1"/>
      <c r="G164" s="1"/>
      <c r="H164" s="1"/>
      <c r="I164" s="1"/>
      <c r="J164" s="1"/>
      <c r="K164" s="1"/>
      <c r="L164" s="1"/>
    </row>
    <row r="165" spans="1:12" x14ac:dyDescent="0.25">
      <c r="A165" s="1">
        <v>8</v>
      </c>
      <c r="B165" s="1" t="s">
        <v>21</v>
      </c>
      <c r="C165" s="1" t="s">
        <v>1191</v>
      </c>
      <c r="D165" s="1">
        <v>3.75</v>
      </c>
      <c r="E165" s="1" t="s">
        <v>249</v>
      </c>
      <c r="F165" s="1"/>
      <c r="G165" s="1"/>
      <c r="H165" s="1"/>
      <c r="I165" s="1"/>
      <c r="J165" s="1"/>
      <c r="K165" s="1"/>
      <c r="L165" s="1"/>
    </row>
    <row r="166" spans="1:12" x14ac:dyDescent="0.25">
      <c r="A166" s="1">
        <v>9</v>
      </c>
      <c r="B166" s="1" t="s">
        <v>19</v>
      </c>
      <c r="C166" s="1" t="s">
        <v>1192</v>
      </c>
      <c r="D166" s="1">
        <v>5.08</v>
      </c>
      <c r="E166" s="1" t="s">
        <v>249</v>
      </c>
      <c r="F166" s="1"/>
      <c r="G166" s="1"/>
      <c r="H166" s="1"/>
      <c r="I166" s="1"/>
      <c r="J166" s="1"/>
      <c r="K166" s="1"/>
      <c r="L166" s="1"/>
    </row>
    <row r="167" spans="1:12" x14ac:dyDescent="0.25">
      <c r="A167" s="1" t="s">
        <v>249</v>
      </c>
      <c r="B167" s="1"/>
      <c r="C167" s="1"/>
      <c r="D167" s="1"/>
      <c r="E167" s="1"/>
      <c r="F167" s="1"/>
      <c r="G167" s="1"/>
      <c r="H167" s="1"/>
      <c r="I167" s="1"/>
      <c r="J167" s="1"/>
      <c r="K167" s="1"/>
      <c r="L167" s="1"/>
    </row>
    <row r="168" spans="1:12" x14ac:dyDescent="0.25">
      <c r="A168" s="1" t="s">
        <v>1141</v>
      </c>
      <c r="B168" s="1"/>
      <c r="C168" s="1"/>
      <c r="D168" s="1"/>
      <c r="E168" s="1"/>
      <c r="F168" s="1"/>
      <c r="G168" s="1"/>
      <c r="H168" s="1"/>
      <c r="I168" s="1"/>
      <c r="J168" s="1"/>
      <c r="K168" s="1"/>
      <c r="L168" s="1"/>
    </row>
    <row r="169" spans="1:12" x14ac:dyDescent="0.25">
      <c r="A169" s="1"/>
      <c r="B169" s="1" t="s">
        <v>1087</v>
      </c>
      <c r="C169" s="1" t="s">
        <v>1142</v>
      </c>
      <c r="D169" s="1" t="s">
        <v>1143</v>
      </c>
      <c r="E169" s="1" t="s">
        <v>1144</v>
      </c>
      <c r="F169" s="1" t="s">
        <v>1145</v>
      </c>
      <c r="G169" s="1" t="s">
        <v>1146</v>
      </c>
      <c r="H169" s="1" t="s">
        <v>1147</v>
      </c>
      <c r="I169" s="1" t="s">
        <v>249</v>
      </c>
      <c r="J169" s="1"/>
      <c r="K169" s="1"/>
      <c r="L169" s="1"/>
    </row>
    <row r="170" spans="1:12" x14ac:dyDescent="0.25">
      <c r="A170" s="1">
        <v>1</v>
      </c>
      <c r="B170" s="1" t="s">
        <v>99</v>
      </c>
      <c r="C170" s="100">
        <v>4.01E-9</v>
      </c>
      <c r="D170" s="1">
        <v>122.2</v>
      </c>
      <c r="E170" s="1">
        <v>2.8</v>
      </c>
      <c r="F170" s="1">
        <v>1.6</v>
      </c>
      <c r="G170" s="1">
        <v>0.59</v>
      </c>
      <c r="H170" s="101">
        <v>42654</v>
      </c>
      <c r="I170" s="102">
        <v>0.70906249999999993</v>
      </c>
      <c r="J170" s="1" t="s">
        <v>249</v>
      </c>
      <c r="K170" s="1"/>
      <c r="L170" s="1"/>
    </row>
    <row r="171" spans="1:12" x14ac:dyDescent="0.25">
      <c r="A171" s="1">
        <v>2</v>
      </c>
      <c r="B171" s="1" t="s">
        <v>97</v>
      </c>
      <c r="C171" s="100">
        <v>4.01E-9</v>
      </c>
      <c r="D171" s="1">
        <v>215.2</v>
      </c>
      <c r="E171" s="1">
        <v>4.4000000000000004</v>
      </c>
      <c r="F171" s="1">
        <v>3.7</v>
      </c>
      <c r="G171" s="1">
        <v>0.78</v>
      </c>
      <c r="H171" s="101">
        <v>42650</v>
      </c>
      <c r="I171" s="102">
        <v>0.75392361111111106</v>
      </c>
      <c r="J171" s="1" t="s">
        <v>249</v>
      </c>
      <c r="K171" s="1"/>
      <c r="L171" s="1"/>
    </row>
    <row r="172" spans="1:12" x14ac:dyDescent="0.25">
      <c r="A172" s="1">
        <v>3</v>
      </c>
      <c r="B172" s="1" t="s">
        <v>93</v>
      </c>
      <c r="C172" s="100">
        <v>4.01E-9</v>
      </c>
      <c r="D172" s="1">
        <v>459.2</v>
      </c>
      <c r="E172" s="1">
        <v>5</v>
      </c>
      <c r="F172" s="1">
        <v>3.4</v>
      </c>
      <c r="G172" s="1">
        <v>0.3</v>
      </c>
      <c r="H172" s="101">
        <v>42654</v>
      </c>
      <c r="I172" s="102">
        <v>0.70906249999999993</v>
      </c>
      <c r="J172" s="1" t="s">
        <v>249</v>
      </c>
      <c r="K172" s="1"/>
      <c r="L172" s="1"/>
    </row>
    <row r="173" spans="1:12" x14ac:dyDescent="0.25">
      <c r="A173" s="1">
        <v>4</v>
      </c>
      <c r="B173" s="1" t="s">
        <v>94</v>
      </c>
      <c r="C173" s="100">
        <v>4.01E-9</v>
      </c>
      <c r="D173" s="1">
        <v>70.599999999999994</v>
      </c>
      <c r="E173" s="1">
        <v>1</v>
      </c>
      <c r="F173" s="1">
        <v>1.1000000000000001</v>
      </c>
      <c r="G173" s="1">
        <v>1.35</v>
      </c>
      <c r="H173" s="101">
        <v>42650</v>
      </c>
      <c r="I173" s="102">
        <v>0.75392361111111106</v>
      </c>
      <c r="J173" s="1" t="s">
        <v>249</v>
      </c>
      <c r="K173" s="1"/>
      <c r="L173" s="1"/>
    </row>
    <row r="174" spans="1:12" x14ac:dyDescent="0.25">
      <c r="A174" s="1">
        <v>5</v>
      </c>
      <c r="B174" s="1" t="s">
        <v>95</v>
      </c>
      <c r="C174" s="100">
        <v>1.55E-8</v>
      </c>
      <c r="D174" s="1">
        <v>1386.1</v>
      </c>
      <c r="E174" s="1">
        <v>4.7</v>
      </c>
      <c r="F174" s="1">
        <v>3.8</v>
      </c>
      <c r="G174" s="1">
        <v>0.43</v>
      </c>
      <c r="H174" s="101">
        <v>42649</v>
      </c>
      <c r="I174" s="102">
        <v>0.42008101851851848</v>
      </c>
      <c r="J174" s="1" t="s">
        <v>249</v>
      </c>
      <c r="K174" s="1"/>
      <c r="L174" s="1"/>
    </row>
    <row r="175" spans="1:12" x14ac:dyDescent="0.25">
      <c r="A175" s="1">
        <v>6</v>
      </c>
      <c r="B175" s="1" t="s">
        <v>91</v>
      </c>
      <c r="C175" s="100">
        <v>4.01E-9</v>
      </c>
      <c r="D175" s="1">
        <v>484</v>
      </c>
      <c r="E175" s="1">
        <v>2.1</v>
      </c>
      <c r="F175" s="1">
        <v>0.9</v>
      </c>
      <c r="G175" s="1">
        <v>0.3</v>
      </c>
      <c r="H175" s="101">
        <v>42654</v>
      </c>
      <c r="I175" s="102">
        <v>0.70906249999999993</v>
      </c>
      <c r="J175" s="1" t="s">
        <v>249</v>
      </c>
      <c r="K175" s="1"/>
      <c r="L175" s="1"/>
    </row>
    <row r="176" spans="1:12" x14ac:dyDescent="0.25">
      <c r="A176" s="1">
        <v>7</v>
      </c>
      <c r="B176" s="1" t="s">
        <v>92</v>
      </c>
      <c r="C176" s="100">
        <v>4.01E-9</v>
      </c>
      <c r="D176" s="1">
        <v>143.19999999999999</v>
      </c>
      <c r="E176" s="1">
        <v>8</v>
      </c>
      <c r="F176" s="1">
        <v>7.3</v>
      </c>
      <c r="G176" s="1">
        <v>0.98</v>
      </c>
      <c r="H176" s="101">
        <v>42650</v>
      </c>
      <c r="I176" s="102">
        <v>0.75392361111111106</v>
      </c>
      <c r="J176" s="1" t="s">
        <v>249</v>
      </c>
      <c r="K176" s="1"/>
      <c r="L176" s="1"/>
    </row>
    <row r="177" spans="1:12" x14ac:dyDescent="0.25">
      <c r="A177" s="1">
        <v>8</v>
      </c>
      <c r="B177" s="1" t="s">
        <v>98</v>
      </c>
      <c r="C177" s="100">
        <v>4.01E-9</v>
      </c>
      <c r="D177" s="1">
        <v>60.1</v>
      </c>
      <c r="E177" s="1">
        <v>1.8</v>
      </c>
      <c r="F177" s="1">
        <v>1</v>
      </c>
      <c r="G177" s="1">
        <v>0.85</v>
      </c>
      <c r="H177" s="101">
        <v>42654</v>
      </c>
      <c r="I177" s="102">
        <v>0.70906249999999993</v>
      </c>
      <c r="J177" s="1" t="s">
        <v>249</v>
      </c>
      <c r="K177" s="1"/>
      <c r="L177" s="1"/>
    </row>
    <row r="178" spans="1:12" x14ac:dyDescent="0.25">
      <c r="A178" s="1">
        <v>9</v>
      </c>
      <c r="B178" s="1" t="s">
        <v>96</v>
      </c>
      <c r="C178" s="100">
        <v>4.01E-9</v>
      </c>
      <c r="D178" s="1">
        <v>130.30000000000001</v>
      </c>
      <c r="E178" s="1">
        <v>1.9</v>
      </c>
      <c r="F178" s="1">
        <v>1.6</v>
      </c>
      <c r="G178" s="1">
        <v>0.99</v>
      </c>
      <c r="H178" s="101">
        <v>42650</v>
      </c>
      <c r="I178" s="102">
        <v>0.75392361111111106</v>
      </c>
      <c r="J178" s="1" t="s">
        <v>249</v>
      </c>
      <c r="K178" s="1"/>
      <c r="L178" s="1"/>
    </row>
    <row r="179" spans="1:12" x14ac:dyDescent="0.25">
      <c r="A179" s="1" t="s">
        <v>1148</v>
      </c>
      <c r="B179" s="1" t="s">
        <v>249</v>
      </c>
      <c r="C179" s="1"/>
      <c r="D179" s="1"/>
      <c r="E179" s="1"/>
      <c r="F179" s="1"/>
      <c r="G179" s="1"/>
      <c r="H179" s="1"/>
      <c r="I179" s="1"/>
      <c r="J179" s="1"/>
      <c r="K179" s="1"/>
      <c r="L179" s="1"/>
    </row>
    <row r="180" spans="1:12" x14ac:dyDescent="0.25">
      <c r="A180" s="1"/>
      <c r="B180" s="1" t="s">
        <v>1087</v>
      </c>
      <c r="C180" s="1" t="s">
        <v>1149</v>
      </c>
      <c r="D180" s="1" t="s">
        <v>1150</v>
      </c>
      <c r="E180" s="1" t="s">
        <v>1151</v>
      </c>
      <c r="F180" s="1" t="s">
        <v>1152</v>
      </c>
      <c r="G180" s="1" t="s">
        <v>1153</v>
      </c>
      <c r="H180" s="1" t="s">
        <v>1154</v>
      </c>
      <c r="I180" s="1" t="s">
        <v>249</v>
      </c>
      <c r="J180" s="1"/>
      <c r="K180" s="1"/>
      <c r="L180" s="1"/>
    </row>
    <row r="181" spans="1:12" x14ac:dyDescent="0.25">
      <c r="A181" s="1" t="s">
        <v>99</v>
      </c>
      <c r="B181" s="1">
        <v>0.90229999999999999</v>
      </c>
      <c r="C181" s="1">
        <v>8.0000000000000004E-4</v>
      </c>
      <c r="D181" s="1">
        <v>0.94089999999999996</v>
      </c>
      <c r="E181" s="1">
        <v>0.87660000000000005</v>
      </c>
      <c r="F181" s="1">
        <v>1.0522</v>
      </c>
      <c r="G181" s="1">
        <v>1.1513</v>
      </c>
      <c r="H181" s="1" t="s">
        <v>249</v>
      </c>
      <c r="I181" s="1"/>
      <c r="J181" s="1"/>
      <c r="K181" s="1"/>
      <c r="L181" s="1"/>
    </row>
    <row r="182" spans="1:12" x14ac:dyDescent="0.25">
      <c r="A182" s="1" t="s">
        <v>97</v>
      </c>
      <c r="B182" s="1">
        <v>0.93049999999999999</v>
      </c>
      <c r="C182" s="1">
        <v>7.1999999999999998E-3</v>
      </c>
      <c r="D182" s="1">
        <v>0.96379999999999999</v>
      </c>
      <c r="E182" s="1">
        <v>0.91569999999999996</v>
      </c>
      <c r="F182" s="1">
        <v>1.0465</v>
      </c>
      <c r="G182" s="1">
        <v>1.0749</v>
      </c>
      <c r="H182" s="1" t="s">
        <v>249</v>
      </c>
      <c r="I182" s="1"/>
      <c r="J182" s="1"/>
      <c r="K182" s="1"/>
      <c r="L182" s="1"/>
    </row>
    <row r="183" spans="1:12" x14ac:dyDescent="0.25">
      <c r="A183" s="1" t="s">
        <v>93</v>
      </c>
      <c r="B183" s="1">
        <v>0.72819999999999996</v>
      </c>
      <c r="C183" s="1">
        <v>1.9900000000000001E-2</v>
      </c>
      <c r="D183" s="1">
        <v>0.81679999999999997</v>
      </c>
      <c r="E183" s="1">
        <v>0.93840000000000001</v>
      </c>
      <c r="F183" s="1">
        <v>1.0145999999999999</v>
      </c>
      <c r="G183" s="1">
        <v>1.2608999999999999</v>
      </c>
      <c r="H183" s="1" t="s">
        <v>249</v>
      </c>
      <c r="I183" s="1"/>
      <c r="J183" s="1"/>
      <c r="K183" s="1"/>
      <c r="L183" s="1"/>
    </row>
    <row r="184" spans="1:12" x14ac:dyDescent="0.25">
      <c r="A184" s="1" t="s">
        <v>94</v>
      </c>
      <c r="B184" s="1">
        <v>0.98160000000000003</v>
      </c>
      <c r="C184" s="1">
        <v>0</v>
      </c>
      <c r="D184" s="1">
        <v>0.99760000000000004</v>
      </c>
      <c r="E184" s="1">
        <v>0.80820000000000003</v>
      </c>
      <c r="F184" s="1">
        <v>1.0562</v>
      </c>
      <c r="G184" s="1">
        <v>1.1742999999999999</v>
      </c>
      <c r="H184" s="1" t="s">
        <v>249</v>
      </c>
      <c r="I184" s="1"/>
      <c r="J184" s="1"/>
      <c r="K184" s="1"/>
      <c r="L184" s="1"/>
    </row>
    <row r="185" spans="1:12" x14ac:dyDescent="0.25">
      <c r="A185" s="1" t="s">
        <v>95</v>
      </c>
      <c r="B185" s="1">
        <v>0.98360000000000003</v>
      </c>
      <c r="C185" s="1">
        <v>0</v>
      </c>
      <c r="D185" s="1">
        <v>1.0024</v>
      </c>
      <c r="E185" s="1">
        <v>0.87190000000000001</v>
      </c>
      <c r="F185" s="1">
        <v>1.0364</v>
      </c>
      <c r="G185" s="1">
        <v>1.1039000000000001</v>
      </c>
      <c r="H185" s="1" t="s">
        <v>249</v>
      </c>
      <c r="I185" s="1"/>
      <c r="J185" s="1"/>
      <c r="K185" s="1"/>
      <c r="L185" s="1"/>
    </row>
    <row r="186" spans="1:12" x14ac:dyDescent="0.25">
      <c r="A186" s="1" t="s">
        <v>91</v>
      </c>
      <c r="B186" s="1">
        <v>0.76990000000000003</v>
      </c>
      <c r="C186" s="1">
        <v>5.9999999999999995E-4</v>
      </c>
      <c r="D186" s="1">
        <v>0.84489999999999998</v>
      </c>
      <c r="E186" s="1">
        <v>0.95660000000000001</v>
      </c>
      <c r="F186" s="1">
        <v>1.0222</v>
      </c>
      <c r="G186" s="1">
        <v>1.2097</v>
      </c>
      <c r="H186" s="1" t="s">
        <v>249</v>
      </c>
      <c r="I186" s="1"/>
      <c r="J186" s="1"/>
      <c r="K186" s="1"/>
      <c r="L186" s="1"/>
    </row>
    <row r="187" spans="1:12" x14ac:dyDescent="0.25">
      <c r="A187" s="1" t="s">
        <v>92</v>
      </c>
      <c r="B187" s="1">
        <v>0.95120000000000005</v>
      </c>
      <c r="C187" s="1">
        <v>1.1299999999999999E-2</v>
      </c>
      <c r="D187" s="1">
        <v>0.97870000000000001</v>
      </c>
      <c r="E187" s="1">
        <v>0.82599999999999996</v>
      </c>
      <c r="F187" s="1">
        <v>1.0529999999999999</v>
      </c>
      <c r="G187" s="1">
        <v>1.1616</v>
      </c>
      <c r="H187" s="1" t="s">
        <v>249</v>
      </c>
      <c r="I187" s="1"/>
      <c r="J187" s="1"/>
      <c r="K187" s="1"/>
      <c r="L187" s="1"/>
    </row>
    <row r="188" spans="1:12" x14ac:dyDescent="0.25">
      <c r="A188" s="1" t="s">
        <v>98</v>
      </c>
      <c r="B188" s="1">
        <v>0.4798</v>
      </c>
      <c r="C188" s="1">
        <v>5.4000000000000003E-3</v>
      </c>
      <c r="D188" s="1">
        <v>0.57269999999999999</v>
      </c>
      <c r="E188" s="1">
        <v>0.96160000000000001</v>
      </c>
      <c r="F188" s="1">
        <v>0.99939999999999996</v>
      </c>
      <c r="G188" s="1">
        <v>1.8071999999999999</v>
      </c>
      <c r="H188" s="1" t="s">
        <v>249</v>
      </c>
      <c r="I188" s="1"/>
      <c r="J188" s="1"/>
      <c r="K188" s="1"/>
      <c r="L188" s="1"/>
    </row>
    <row r="189" spans="1:12" x14ac:dyDescent="0.25">
      <c r="A189" s="1" t="s">
        <v>96</v>
      </c>
      <c r="B189" s="1">
        <v>0.54069999999999996</v>
      </c>
      <c r="C189" s="1">
        <v>7.3000000000000001E-3</v>
      </c>
      <c r="D189" s="1">
        <v>0.61990000000000001</v>
      </c>
      <c r="E189" s="1">
        <v>1.0048999999999999</v>
      </c>
      <c r="F189" s="1">
        <v>0.99519999999999997</v>
      </c>
      <c r="G189" s="1">
        <v>1.6014999999999999</v>
      </c>
      <c r="H189" s="1" t="s">
        <v>249</v>
      </c>
      <c r="I189" s="1"/>
      <c r="J189" s="1"/>
      <c r="K189" s="1"/>
      <c r="L189" s="1"/>
    </row>
    <row r="190" spans="1:12" x14ac:dyDescent="0.25">
      <c r="A190" s="1" t="s">
        <v>249</v>
      </c>
      <c r="B190" s="1"/>
      <c r="C190" s="1"/>
      <c r="D190" s="1"/>
      <c r="E190" s="1"/>
      <c r="F190" s="1"/>
      <c r="G190" s="1"/>
      <c r="H190" s="1"/>
      <c r="I190" s="1"/>
      <c r="J190" s="1"/>
      <c r="K190" s="1"/>
      <c r="L190" s="1"/>
    </row>
    <row r="191" spans="1:12" x14ac:dyDescent="0.25">
      <c r="A191" s="1"/>
      <c r="B191" s="1"/>
      <c r="C191" s="1"/>
      <c r="D191" s="1"/>
      <c r="E191" s="1"/>
      <c r="F191" s="1"/>
      <c r="G191" s="1"/>
      <c r="H191" s="1"/>
      <c r="I191" s="1"/>
      <c r="J191" s="1"/>
      <c r="K191" s="1"/>
      <c r="L191" s="1"/>
    </row>
    <row r="192" spans="1:12" x14ac:dyDescent="0.25">
      <c r="A192" s="1" t="s">
        <v>1194</v>
      </c>
      <c r="B192" s="1"/>
      <c r="C192" s="1"/>
      <c r="D192" s="1"/>
      <c r="E192" s="1"/>
      <c r="F192" s="1"/>
      <c r="G192" s="1"/>
      <c r="H192" s="1"/>
      <c r="I192" s="1"/>
      <c r="J192" s="1"/>
      <c r="K192" s="1"/>
      <c r="L192" s="1"/>
    </row>
    <row r="193" spans="1:12" x14ac:dyDescent="0.25">
      <c r="A193" s="1" t="s">
        <v>1195</v>
      </c>
      <c r="B193" s="1"/>
      <c r="C193" s="1"/>
      <c r="D193" s="1"/>
      <c r="E193" s="1"/>
      <c r="F193" s="1"/>
      <c r="G193" s="1"/>
      <c r="H193" s="1"/>
      <c r="I193" s="1"/>
      <c r="J193" s="1"/>
      <c r="K193" s="1"/>
      <c r="L193" s="1"/>
    </row>
    <row r="194" spans="1:12" x14ac:dyDescent="0.25">
      <c r="A194" s="1" t="s">
        <v>1196</v>
      </c>
      <c r="B194" s="1"/>
      <c r="C194" s="1"/>
      <c r="D194" s="1"/>
      <c r="E194" s="1"/>
      <c r="F194" s="1"/>
      <c r="G194" s="1"/>
      <c r="H194" s="1"/>
      <c r="I194" s="1"/>
      <c r="J194" s="1"/>
      <c r="K194" s="1"/>
      <c r="L194" s="1"/>
    </row>
    <row r="195" spans="1:12" x14ac:dyDescent="0.25">
      <c r="A195" s="1" t="s">
        <v>1197</v>
      </c>
      <c r="B195" s="1"/>
      <c r="C195" s="1"/>
      <c r="D195" s="1"/>
      <c r="E195" s="1"/>
      <c r="F195" s="1"/>
      <c r="G195" s="1"/>
      <c r="H195" s="1"/>
      <c r="I195" s="1"/>
      <c r="J195" s="1"/>
      <c r="K195" s="1"/>
      <c r="L195" s="1"/>
    </row>
    <row r="196" spans="1:12" x14ac:dyDescent="0.25">
      <c r="A196" s="1"/>
      <c r="B196" s="1"/>
      <c r="C196" s="1"/>
      <c r="D196" s="1"/>
      <c r="E196" s="1"/>
      <c r="F196" s="1"/>
      <c r="G196" s="1"/>
      <c r="H196" s="1"/>
      <c r="I196" s="1"/>
      <c r="J196" s="1"/>
      <c r="K196" s="1"/>
      <c r="L196" s="1"/>
    </row>
    <row r="197" spans="1:12" x14ac:dyDescent="0.25">
      <c r="A197" s="1"/>
      <c r="B197" s="1"/>
      <c r="C197" s="1"/>
      <c r="D197" s="1"/>
      <c r="E197" s="1"/>
      <c r="F197" s="1"/>
      <c r="G197" s="1"/>
      <c r="H197" s="1"/>
      <c r="I197" s="1"/>
      <c r="J197" s="1"/>
      <c r="K197" s="1"/>
      <c r="L197" s="1"/>
    </row>
    <row r="198" spans="1:12" x14ac:dyDescent="0.25">
      <c r="A198" s="1"/>
      <c r="B198" s="1"/>
      <c r="C198" s="1"/>
      <c r="D198" s="1"/>
      <c r="E198" s="1"/>
      <c r="F198" s="1"/>
      <c r="G198" s="1"/>
      <c r="H198" s="1"/>
      <c r="I198" s="1"/>
      <c r="J198" s="1"/>
      <c r="K198" s="1"/>
      <c r="L198" s="1"/>
    </row>
    <row r="199" spans="1:12" x14ac:dyDescent="0.25">
      <c r="A199" s="1"/>
      <c r="B199" s="1"/>
      <c r="C199" s="1"/>
      <c r="D199" s="1"/>
      <c r="E199" s="1"/>
      <c r="F199" s="1"/>
      <c r="G199" s="1"/>
      <c r="H199" s="1"/>
      <c r="I199" s="1"/>
      <c r="J199" s="1"/>
      <c r="K199" s="1"/>
      <c r="L199" s="1"/>
    </row>
    <row r="200" spans="1:12" x14ac:dyDescent="0.25">
      <c r="A200" s="1"/>
      <c r="B200" s="1"/>
      <c r="C200" s="1"/>
      <c r="D200" s="1"/>
      <c r="E200" s="1"/>
      <c r="F200" s="1"/>
      <c r="G200" s="1"/>
      <c r="H200" s="1"/>
      <c r="I200" s="1"/>
      <c r="J200" s="1"/>
      <c r="K200" s="1"/>
      <c r="L200" s="1"/>
    </row>
    <row r="201" spans="1:12" x14ac:dyDescent="0.25">
      <c r="A201" s="1"/>
      <c r="B201" s="1"/>
      <c r="C201" s="1"/>
      <c r="D201" s="1"/>
      <c r="E201" s="1"/>
      <c r="F201" s="1"/>
      <c r="G201" s="1"/>
      <c r="H201" s="1"/>
      <c r="I201" s="1"/>
      <c r="J201" s="1"/>
      <c r="K201" s="1"/>
      <c r="L201" s="1"/>
    </row>
    <row r="202" spans="1:12" x14ac:dyDescent="0.25">
      <c r="A202" s="1" t="s">
        <v>1142</v>
      </c>
      <c r="B202" s="1" t="s">
        <v>1198</v>
      </c>
      <c r="C202" s="1" t="s">
        <v>1199</v>
      </c>
      <c r="D202" s="1"/>
      <c r="E202" s="1"/>
      <c r="F202" s="1"/>
      <c r="G202" s="1"/>
      <c r="H202" s="1"/>
      <c r="I202" s="1"/>
      <c r="J202" s="1"/>
      <c r="K202" s="1"/>
      <c r="L202" s="1"/>
    </row>
    <row r="203" spans="1:12" x14ac:dyDescent="0.25">
      <c r="A203" s="1" t="s">
        <v>1087</v>
      </c>
      <c r="B203" s="1" t="s">
        <v>1167</v>
      </c>
      <c r="C203" s="1" t="s">
        <v>1143</v>
      </c>
      <c r="D203" s="1" t="s">
        <v>1168</v>
      </c>
      <c r="E203" s="1" t="s">
        <v>1169</v>
      </c>
      <c r="F203" s="1" t="s">
        <v>1146</v>
      </c>
      <c r="G203" s="1" t="s">
        <v>1170</v>
      </c>
      <c r="H203" s="1"/>
      <c r="I203" s="1"/>
      <c r="J203" s="1"/>
      <c r="K203" s="1"/>
      <c r="L203" s="1"/>
    </row>
    <row r="204" spans="1:12" x14ac:dyDescent="0.25">
      <c r="A204" s="1" t="s">
        <v>1171</v>
      </c>
      <c r="B204" s="1">
        <v>119.93300000000001</v>
      </c>
      <c r="C204" s="1">
        <v>32.1</v>
      </c>
      <c r="D204" s="1">
        <v>2.6</v>
      </c>
      <c r="E204" s="1">
        <v>1.3</v>
      </c>
      <c r="F204" s="1">
        <v>1.21</v>
      </c>
      <c r="G204" s="1">
        <v>51</v>
      </c>
      <c r="H204" s="1"/>
      <c r="I204" s="1"/>
      <c r="J204" s="1"/>
      <c r="K204" s="1"/>
      <c r="L204" s="1"/>
    </row>
    <row r="205" spans="1:12" x14ac:dyDescent="0.25">
      <c r="A205" s="1" t="s">
        <v>1172</v>
      </c>
      <c r="B205" s="1">
        <v>107.614</v>
      </c>
      <c r="C205" s="1">
        <v>234</v>
      </c>
      <c r="D205" s="1">
        <v>4.2</v>
      </c>
      <c r="E205" s="1">
        <v>3.5</v>
      </c>
      <c r="F205" s="1">
        <v>0.43</v>
      </c>
      <c r="G205" s="1">
        <v>78</v>
      </c>
      <c r="H205" s="1"/>
      <c r="I205" s="1"/>
      <c r="J205" s="1"/>
      <c r="K205" s="1"/>
      <c r="L205" s="1"/>
    </row>
    <row r="206" spans="1:12" x14ac:dyDescent="0.25">
      <c r="A206" s="1" t="s">
        <v>1200</v>
      </c>
      <c r="B206" s="1">
        <v>90.822000000000003</v>
      </c>
      <c r="C206" s="1">
        <v>594.6</v>
      </c>
      <c r="D206" s="1">
        <v>4.8</v>
      </c>
      <c r="E206" s="1">
        <v>3.8</v>
      </c>
      <c r="F206" s="1">
        <v>0.27</v>
      </c>
      <c r="G206" s="1">
        <v>50</v>
      </c>
      <c r="H206" s="1"/>
      <c r="I206" s="1"/>
      <c r="J206" s="1"/>
      <c r="K206" s="1"/>
      <c r="L206" s="1"/>
    </row>
    <row r="207" spans="1:12" x14ac:dyDescent="0.25">
      <c r="A207" s="1" t="s">
        <v>1201</v>
      </c>
      <c r="B207" s="1">
        <v>134.58600000000001</v>
      </c>
      <c r="C207" s="1">
        <v>24.6</v>
      </c>
      <c r="D207" s="1">
        <v>0.9</v>
      </c>
      <c r="E207" s="1">
        <v>0.8</v>
      </c>
      <c r="F207" s="1">
        <v>1.35</v>
      </c>
      <c r="G207" s="1">
        <v>161</v>
      </c>
      <c r="H207" s="1"/>
      <c r="I207" s="1"/>
      <c r="J207" s="1"/>
      <c r="K207" s="1"/>
      <c r="L207" s="1"/>
    </row>
    <row r="208" spans="1:12" x14ac:dyDescent="0.25">
      <c r="A208" s="1" t="s">
        <v>1202</v>
      </c>
      <c r="B208" s="1">
        <v>146.114</v>
      </c>
      <c r="C208" s="1">
        <v>-0.3</v>
      </c>
      <c r="D208" s="1">
        <v>1.1000000000000001</v>
      </c>
      <c r="E208" s="1">
        <v>1</v>
      </c>
      <c r="F208" s="1">
        <v>100</v>
      </c>
      <c r="G208" s="1">
        <v>186</v>
      </c>
      <c r="H208" s="1"/>
      <c r="I208" s="1"/>
      <c r="J208" s="1"/>
      <c r="K208" s="1"/>
      <c r="L208" s="1"/>
    </row>
    <row r="209" spans="1:13" x14ac:dyDescent="0.25">
      <c r="A209" s="1" t="s">
        <v>1203</v>
      </c>
      <c r="B209" s="1">
        <v>228.14500000000001</v>
      </c>
      <c r="C209" s="1">
        <v>306.3</v>
      </c>
      <c r="D209" s="1">
        <v>1.5</v>
      </c>
      <c r="E209" s="1">
        <v>0.9</v>
      </c>
      <c r="F209" s="1">
        <v>0.37</v>
      </c>
      <c r="G209" s="1">
        <v>158</v>
      </c>
      <c r="H209" s="1"/>
      <c r="I209" s="1"/>
      <c r="J209" s="1"/>
      <c r="K209" s="1"/>
      <c r="L209" s="1"/>
    </row>
    <row r="210" spans="1:13" x14ac:dyDescent="0.25">
      <c r="A210" s="1" t="s">
        <v>1177</v>
      </c>
      <c r="B210" s="1">
        <v>88.16</v>
      </c>
      <c r="C210" s="1">
        <v>107.6</v>
      </c>
      <c r="D210" s="1">
        <v>8.4</v>
      </c>
      <c r="E210" s="1">
        <v>6</v>
      </c>
      <c r="F210" s="1">
        <v>0.66</v>
      </c>
      <c r="G210" s="1">
        <v>69</v>
      </c>
      <c r="H210" s="1"/>
      <c r="I210" s="1"/>
      <c r="J210" s="1"/>
      <c r="K210" s="1"/>
      <c r="L210" s="1"/>
    </row>
    <row r="211" spans="1:13" x14ac:dyDescent="0.25">
      <c r="A211" s="1" t="s">
        <v>1204</v>
      </c>
      <c r="B211" s="1">
        <v>129.6</v>
      </c>
      <c r="C211" s="1">
        <v>68.8</v>
      </c>
      <c r="D211" s="1">
        <v>1.5</v>
      </c>
      <c r="E211" s="1">
        <v>0.9</v>
      </c>
      <c r="F211" s="1">
        <v>0.79</v>
      </c>
      <c r="G211" s="1">
        <v>63</v>
      </c>
      <c r="H211" s="1"/>
      <c r="I211" s="1"/>
      <c r="J211" s="1"/>
      <c r="K211" s="1"/>
      <c r="L211" s="1"/>
    </row>
    <row r="212" spans="1:13" x14ac:dyDescent="0.25">
      <c r="A212" s="1" t="s">
        <v>1205</v>
      </c>
      <c r="B212" s="1">
        <v>107.53400000000001</v>
      </c>
      <c r="C212" s="1">
        <v>42.4</v>
      </c>
      <c r="D212" s="1">
        <v>2.1</v>
      </c>
      <c r="E212" s="1">
        <v>1.7</v>
      </c>
      <c r="F212" s="1">
        <v>1.04</v>
      </c>
      <c r="G212" s="1">
        <v>49</v>
      </c>
      <c r="H212" s="1"/>
      <c r="I212" s="1"/>
      <c r="J212" s="1"/>
      <c r="K212" s="1"/>
      <c r="L212" s="1"/>
    </row>
    <row r="213" spans="1:13" x14ac:dyDescent="0.25">
      <c r="A213" s="1"/>
      <c r="B213" s="1"/>
      <c r="C213" s="1"/>
      <c r="D213" s="1"/>
      <c r="E213" s="1"/>
      <c r="F213" s="1"/>
      <c r="G213" s="1"/>
      <c r="H213" s="1"/>
      <c r="I213" s="1"/>
      <c r="J213" s="1"/>
      <c r="K213" s="1"/>
      <c r="L213" s="1"/>
    </row>
    <row r="214" spans="1:13" x14ac:dyDescent="0.25">
      <c r="A214" s="1"/>
      <c r="B214" s="1"/>
      <c r="C214" s="1"/>
      <c r="D214" s="1"/>
      <c r="E214" s="1"/>
      <c r="F214" s="1"/>
      <c r="G214" s="1"/>
      <c r="H214" s="1"/>
      <c r="I214" s="1"/>
      <c r="J214" s="1"/>
      <c r="K214" s="1"/>
      <c r="L214" s="1"/>
    </row>
    <row r="215" spans="1:13" x14ac:dyDescent="0.25">
      <c r="A215" s="1" t="s">
        <v>1299</v>
      </c>
      <c r="B215" s="1" t="s">
        <v>84</v>
      </c>
      <c r="C215" s="1" t="s">
        <v>82</v>
      </c>
      <c r="D215" s="1" t="s">
        <v>77</v>
      </c>
      <c r="E215" s="1" t="s">
        <v>576</v>
      </c>
      <c r="F215" s="1" t="s">
        <v>577</v>
      </c>
      <c r="G215" s="1" t="s">
        <v>75</v>
      </c>
      <c r="H215" s="1" t="s">
        <v>76</v>
      </c>
      <c r="I215" s="1" t="s">
        <v>83</v>
      </c>
      <c r="J215" s="1" t="s">
        <v>81</v>
      </c>
      <c r="K215" s="1" t="s">
        <v>580</v>
      </c>
      <c r="L215" s="1" t="s">
        <v>1301</v>
      </c>
    </row>
    <row r="216" spans="1:13" x14ac:dyDescent="0.25">
      <c r="A216" s="1">
        <v>92</v>
      </c>
      <c r="B216" s="106">
        <v>4.8</v>
      </c>
      <c r="C216" s="106">
        <v>0.42</v>
      </c>
      <c r="D216" s="106">
        <v>11.91</v>
      </c>
      <c r="E216" s="106">
        <v>1.1599999999999999</v>
      </c>
      <c r="F216" s="106">
        <v>0.05</v>
      </c>
      <c r="G216" s="106">
        <v>79.08</v>
      </c>
      <c r="H216" s="106">
        <v>0.1</v>
      </c>
      <c r="I216" s="106">
        <v>3.44</v>
      </c>
      <c r="J216" s="106">
        <v>0.03</v>
      </c>
      <c r="K216" s="106">
        <v>101</v>
      </c>
      <c r="L216" s="1" t="s">
        <v>565</v>
      </c>
    </row>
    <row r="217" spans="1:13" x14ac:dyDescent="0.25">
      <c r="A217" s="1">
        <v>93</v>
      </c>
      <c r="B217" s="106">
        <v>0.84</v>
      </c>
      <c r="C217" s="106">
        <v>9.49</v>
      </c>
      <c r="D217" s="106">
        <v>12.45</v>
      </c>
      <c r="E217" s="106">
        <v>13.99</v>
      </c>
      <c r="F217" s="106">
        <v>0.19</v>
      </c>
      <c r="G217" s="106">
        <v>52.59</v>
      </c>
      <c r="H217" s="106">
        <v>4.1399999999999997</v>
      </c>
      <c r="I217" s="106">
        <v>2.77</v>
      </c>
      <c r="J217" s="106">
        <v>5.03</v>
      </c>
      <c r="K217" s="106">
        <v>101.49</v>
      </c>
      <c r="L217" s="1" t="s">
        <v>566</v>
      </c>
    </row>
    <row r="218" spans="1:13" x14ac:dyDescent="0.25">
      <c r="A218">
        <v>110</v>
      </c>
      <c r="B218" s="105">
        <v>4.91</v>
      </c>
      <c r="C218" s="105">
        <v>0.45569999999999999</v>
      </c>
      <c r="D218" s="105">
        <v>11.85</v>
      </c>
      <c r="E218" s="105">
        <v>1.2276</v>
      </c>
      <c r="F218" s="105">
        <v>0</v>
      </c>
      <c r="G218" s="105">
        <v>77.11</v>
      </c>
      <c r="H218" s="105">
        <v>7.0199999999999999E-2</v>
      </c>
      <c r="I218" s="105">
        <v>3.73</v>
      </c>
      <c r="J218" s="105">
        <v>0.01</v>
      </c>
      <c r="K218" s="105">
        <v>99.363600000000005</v>
      </c>
      <c r="L218" t="s">
        <v>565</v>
      </c>
    </row>
    <row r="219" spans="1:13" x14ac:dyDescent="0.25">
      <c r="A219">
        <v>111</v>
      </c>
      <c r="B219" s="105">
        <v>0.82099999999999995</v>
      </c>
      <c r="C219" s="105">
        <v>9.51</v>
      </c>
      <c r="D219" s="105">
        <v>12.27</v>
      </c>
      <c r="E219" s="105">
        <v>13.64</v>
      </c>
      <c r="F219" s="105">
        <v>0.22170000000000001</v>
      </c>
      <c r="G219" s="105">
        <v>52.6</v>
      </c>
      <c r="H219" s="105">
        <v>4.12</v>
      </c>
      <c r="I219" s="105">
        <v>2.95</v>
      </c>
      <c r="J219" s="105">
        <v>4.99</v>
      </c>
      <c r="K219" s="105">
        <v>101.12260000000001</v>
      </c>
      <c r="L219" t="s">
        <v>566</v>
      </c>
    </row>
    <row r="220" spans="1:13" x14ac:dyDescent="0.25">
      <c r="A220" s="1"/>
      <c r="B220" s="1"/>
      <c r="C220" s="1"/>
      <c r="D220" s="1"/>
      <c r="E220" s="1"/>
      <c r="F220" s="1"/>
      <c r="G220" s="1"/>
      <c r="H220" s="1"/>
      <c r="I220" s="1"/>
      <c r="J220" s="1"/>
      <c r="K220" s="1"/>
      <c r="L220" s="1"/>
    </row>
    <row r="221" spans="1:13" ht="16.5" thickBot="1" x14ac:dyDescent="0.3">
      <c r="A221" s="104"/>
      <c r="B221" s="104"/>
      <c r="C221" s="104"/>
      <c r="D221" s="104"/>
      <c r="E221" s="104"/>
      <c r="F221" s="104"/>
      <c r="G221" s="104"/>
      <c r="H221" s="104"/>
      <c r="I221" s="104"/>
      <c r="J221" s="104"/>
      <c r="K221" s="104"/>
      <c r="L221" s="104"/>
      <c r="M221" s="34"/>
    </row>
    <row r="222" spans="1:13" x14ac:dyDescent="0.25">
      <c r="A222" s="103" t="s">
        <v>1206</v>
      </c>
      <c r="B222" s="1"/>
      <c r="C222" s="1"/>
      <c r="D222" s="1"/>
      <c r="E222" s="1"/>
      <c r="F222" s="1"/>
      <c r="G222" s="1"/>
      <c r="H222" s="1"/>
      <c r="I222" s="1"/>
      <c r="J222" s="1"/>
      <c r="K222" s="1"/>
      <c r="L222" s="1"/>
    </row>
    <row r="223" spans="1:13" x14ac:dyDescent="0.25">
      <c r="A223" s="1"/>
      <c r="B223" s="1"/>
      <c r="C223" s="1"/>
      <c r="D223" s="1"/>
      <c r="E223" s="1"/>
      <c r="F223" s="1"/>
      <c r="G223" s="1"/>
      <c r="H223" s="1"/>
      <c r="I223" s="1"/>
      <c r="J223" s="1"/>
      <c r="K223" s="1"/>
      <c r="L223" s="1"/>
    </row>
    <row r="224" spans="1:13" x14ac:dyDescent="0.25">
      <c r="A224" s="1" t="s">
        <v>249</v>
      </c>
      <c r="B224" s="1"/>
      <c r="C224" s="1"/>
      <c r="D224" s="1"/>
      <c r="E224" s="1"/>
      <c r="F224" s="1"/>
      <c r="G224" s="1"/>
      <c r="H224" s="1"/>
      <c r="I224" s="1"/>
      <c r="J224" s="1"/>
      <c r="K224" s="1"/>
      <c r="L224" s="1"/>
      <c r="M224" s="1"/>
    </row>
    <row r="225" spans="1:13" x14ac:dyDescent="0.25">
      <c r="A225" s="1" t="s">
        <v>1062</v>
      </c>
      <c r="B225" s="1" t="s">
        <v>249</v>
      </c>
      <c r="C225" s="1"/>
      <c r="D225" s="1"/>
      <c r="E225" s="1"/>
      <c r="F225" s="1"/>
      <c r="G225" s="1"/>
      <c r="H225" s="1"/>
      <c r="I225" s="1"/>
      <c r="J225" s="1"/>
      <c r="K225" s="1"/>
      <c r="L225" s="1"/>
      <c r="M225" s="1"/>
    </row>
    <row r="226" spans="1:13" x14ac:dyDescent="0.25">
      <c r="A226" s="1" t="s">
        <v>1063</v>
      </c>
      <c r="B226" s="1" t="s">
        <v>1064</v>
      </c>
      <c r="C226" s="1" t="s">
        <v>1063</v>
      </c>
      <c r="D226" s="1" t="s">
        <v>249</v>
      </c>
      <c r="E226" s="1"/>
      <c r="F226" s="1"/>
      <c r="G226" s="1"/>
      <c r="H226" s="1"/>
      <c r="I226" s="1"/>
      <c r="J226" s="1"/>
      <c r="K226" s="1"/>
      <c r="L226" s="1"/>
      <c r="M226" s="1"/>
    </row>
    <row r="227" spans="1:13" x14ac:dyDescent="0.25">
      <c r="A227" s="1" t="s">
        <v>1063</v>
      </c>
      <c r="B227" s="1" t="s">
        <v>1065</v>
      </c>
      <c r="C227" s="1"/>
      <c r="D227" s="1" t="s">
        <v>1066</v>
      </c>
      <c r="E227" s="1" t="s">
        <v>1067</v>
      </c>
      <c r="F227" s="1" t="s">
        <v>1068</v>
      </c>
      <c r="G227" s="1"/>
      <c r="H227" s="1" t="s">
        <v>1069</v>
      </c>
      <c r="I227" s="1" t="s">
        <v>1070</v>
      </c>
      <c r="J227" s="1" t="s">
        <v>1071</v>
      </c>
      <c r="K227" s="1" t="s">
        <v>1072</v>
      </c>
      <c r="L227" s="1" t="s">
        <v>1063</v>
      </c>
      <c r="M227" s="1" t="s">
        <v>249</v>
      </c>
    </row>
    <row r="228" spans="1:13" x14ac:dyDescent="0.25">
      <c r="A228" s="1" t="s">
        <v>1063</v>
      </c>
      <c r="B228" s="1" t="s">
        <v>1073</v>
      </c>
      <c r="C228" s="1" t="s">
        <v>1074</v>
      </c>
      <c r="D228" s="1" t="s">
        <v>1075</v>
      </c>
      <c r="E228" s="1" t="s">
        <v>1076</v>
      </c>
      <c r="F228" s="1" t="s">
        <v>1077</v>
      </c>
      <c r="G228" s="1" t="s">
        <v>1078</v>
      </c>
      <c r="H228" s="1" t="s">
        <v>1079</v>
      </c>
      <c r="I228" s="1" t="s">
        <v>1080</v>
      </c>
      <c r="J228" s="1">
        <v>1993</v>
      </c>
      <c r="K228" s="1" t="s">
        <v>1063</v>
      </c>
      <c r="L228" s="1" t="s">
        <v>249</v>
      </c>
      <c r="M228" s="1"/>
    </row>
    <row r="229" spans="1:13" x14ac:dyDescent="0.25">
      <c r="A229" s="1" t="s">
        <v>1063</v>
      </c>
      <c r="B229" s="1" t="s">
        <v>1073</v>
      </c>
      <c r="C229" s="1" t="s">
        <v>1081</v>
      </c>
      <c r="D229" s="1" t="s">
        <v>1071</v>
      </c>
      <c r="E229" s="1" t="s">
        <v>1064</v>
      </c>
      <c r="F229" s="1" t="s">
        <v>1082</v>
      </c>
      <c r="G229" s="1">
        <v>3.5</v>
      </c>
      <c r="H229" s="1" t="s">
        <v>1063</v>
      </c>
      <c r="I229" s="1" t="s">
        <v>249</v>
      </c>
      <c r="J229" s="1"/>
      <c r="K229" s="1"/>
      <c r="L229" s="1"/>
      <c r="M229" s="1"/>
    </row>
    <row r="230" spans="1:13" x14ac:dyDescent="0.25">
      <c r="A230" s="1" t="s">
        <v>1062</v>
      </c>
      <c r="B230" s="1" t="s">
        <v>249</v>
      </c>
      <c r="C230" s="1"/>
      <c r="D230" s="1"/>
      <c r="E230" s="1"/>
      <c r="F230" s="1"/>
      <c r="G230" s="1"/>
      <c r="H230" s="1"/>
      <c r="I230" s="1"/>
      <c r="J230" s="1"/>
      <c r="K230" s="1"/>
      <c r="L230" s="1"/>
      <c r="M230" s="1"/>
    </row>
    <row r="231" spans="1:13" x14ac:dyDescent="0.25">
      <c r="A231" s="1" t="s">
        <v>249</v>
      </c>
      <c r="B231" s="1"/>
      <c r="C231" s="1"/>
      <c r="D231" s="1"/>
      <c r="E231" s="1"/>
      <c r="F231" s="1"/>
      <c r="G231" s="1"/>
      <c r="H231" s="1"/>
      <c r="I231" s="1"/>
      <c r="J231" s="1"/>
      <c r="K231" s="1"/>
      <c r="L231" s="1"/>
      <c r="M231" s="1"/>
    </row>
    <row r="232" spans="1:13" x14ac:dyDescent="0.25">
      <c r="A232" s="1" t="s">
        <v>249</v>
      </c>
      <c r="B232" s="1"/>
      <c r="C232" s="1"/>
      <c r="D232" s="1"/>
      <c r="E232" s="1"/>
      <c r="F232" s="1"/>
      <c r="G232" s="1"/>
      <c r="H232" s="1"/>
      <c r="I232" s="1"/>
      <c r="J232" s="1"/>
      <c r="K232" s="1"/>
      <c r="L232" s="1"/>
      <c r="M232" s="1"/>
    </row>
    <row r="233" spans="1:13" x14ac:dyDescent="0.25">
      <c r="A233" s="1" t="s">
        <v>1084</v>
      </c>
      <c r="B233" s="1" t="s">
        <v>1085</v>
      </c>
      <c r="C233" s="1" t="s">
        <v>249</v>
      </c>
      <c r="D233" s="1"/>
      <c r="E233" s="1"/>
      <c r="F233" s="1"/>
      <c r="G233" s="1"/>
      <c r="H233" s="1"/>
      <c r="I233" s="1"/>
      <c r="J233" s="1"/>
      <c r="K233" s="1"/>
      <c r="L233" s="1"/>
      <c r="M233" s="1"/>
    </row>
    <row r="234" spans="1:13" x14ac:dyDescent="0.25">
      <c r="A234" s="1" t="s">
        <v>1086</v>
      </c>
      <c r="B234" s="1" t="s">
        <v>249</v>
      </c>
      <c r="C234" s="1"/>
      <c r="D234" s="1"/>
      <c r="E234" s="1"/>
      <c r="F234" s="1"/>
      <c r="G234" s="1"/>
      <c r="H234" s="1"/>
      <c r="I234" s="1"/>
      <c r="J234" s="1"/>
      <c r="K234" s="1"/>
      <c r="L234" s="1"/>
      <c r="M234" s="1"/>
    </row>
    <row r="235" spans="1:13" x14ac:dyDescent="0.25">
      <c r="A235" s="1"/>
      <c r="B235" s="1" t="s">
        <v>1087</v>
      </c>
      <c r="C235" s="1" t="s">
        <v>1088</v>
      </c>
      <c r="D235" s="1" t="s">
        <v>1089</v>
      </c>
      <c r="E235" s="1" t="s">
        <v>1090</v>
      </c>
      <c r="F235" s="1" t="s">
        <v>1091</v>
      </c>
      <c r="G235" s="1" t="s">
        <v>1092</v>
      </c>
      <c r="H235" s="1" t="s">
        <v>1093</v>
      </c>
      <c r="I235" s="1" t="s">
        <v>1094</v>
      </c>
      <c r="J235" s="1" t="s">
        <v>1095</v>
      </c>
      <c r="K235" s="1" t="s">
        <v>1096</v>
      </c>
      <c r="L235" s="1" t="s">
        <v>249</v>
      </c>
      <c r="M235" s="1"/>
    </row>
    <row r="236" spans="1:13" x14ac:dyDescent="0.25">
      <c r="A236" s="1">
        <v>1</v>
      </c>
      <c r="B236" s="1" t="s">
        <v>99</v>
      </c>
      <c r="C236" s="1" t="s">
        <v>1097</v>
      </c>
      <c r="D236" s="1" t="s">
        <v>1098</v>
      </c>
      <c r="E236" s="1">
        <v>1</v>
      </c>
      <c r="F236" s="1">
        <v>15</v>
      </c>
      <c r="G236" s="1">
        <v>119.93300000000001</v>
      </c>
      <c r="H236" s="1">
        <v>0.37413999999999997</v>
      </c>
      <c r="I236" s="1">
        <v>5</v>
      </c>
      <c r="J236" s="1">
        <v>5</v>
      </c>
      <c r="K236" s="1" t="s">
        <v>249</v>
      </c>
      <c r="L236" s="1"/>
      <c r="M236" s="1"/>
    </row>
    <row r="237" spans="1:13" x14ac:dyDescent="0.25">
      <c r="A237" s="1">
        <v>2</v>
      </c>
      <c r="B237" s="1" t="s">
        <v>97</v>
      </c>
      <c r="C237" s="1" t="s">
        <v>1097</v>
      </c>
      <c r="D237" s="1" t="s">
        <v>1098</v>
      </c>
      <c r="E237" s="1">
        <v>1</v>
      </c>
      <c r="F237" s="1">
        <v>15</v>
      </c>
      <c r="G237" s="1">
        <v>107.598</v>
      </c>
      <c r="H237" s="1">
        <v>0.33584000000000003</v>
      </c>
      <c r="I237" s="1">
        <v>5</v>
      </c>
      <c r="J237" s="1">
        <v>5</v>
      </c>
      <c r="K237" s="1" t="s">
        <v>249</v>
      </c>
      <c r="L237" s="1"/>
      <c r="M237" s="1"/>
    </row>
    <row r="238" spans="1:13" x14ac:dyDescent="0.25">
      <c r="A238" s="1">
        <v>3</v>
      </c>
      <c r="B238" s="1" t="s">
        <v>85</v>
      </c>
      <c r="C238" s="1" t="s">
        <v>1097</v>
      </c>
      <c r="D238" s="1" t="s">
        <v>1099</v>
      </c>
      <c r="E238" s="1">
        <v>2</v>
      </c>
      <c r="F238" s="1">
        <v>15</v>
      </c>
      <c r="G238" s="1">
        <v>199.59800000000001</v>
      </c>
      <c r="H238" s="1">
        <v>1.8320000000000001</v>
      </c>
      <c r="I238" s="1">
        <v>5</v>
      </c>
      <c r="J238" s="1">
        <v>5</v>
      </c>
      <c r="K238" s="1" t="s">
        <v>249</v>
      </c>
      <c r="L238" s="1"/>
      <c r="M238" s="1"/>
    </row>
    <row r="239" spans="1:13" x14ac:dyDescent="0.25">
      <c r="A239" s="1">
        <v>4</v>
      </c>
      <c r="B239" s="1" t="s">
        <v>93</v>
      </c>
      <c r="C239" s="1" t="s">
        <v>1097</v>
      </c>
      <c r="D239" s="1" t="s">
        <v>1099</v>
      </c>
      <c r="E239" s="1">
        <v>2</v>
      </c>
      <c r="F239" s="1">
        <v>15</v>
      </c>
      <c r="G239" s="1">
        <v>90.822000000000003</v>
      </c>
      <c r="H239" s="1">
        <v>0.83392999999999995</v>
      </c>
      <c r="I239" s="1">
        <v>5</v>
      </c>
      <c r="J239" s="1">
        <v>5</v>
      </c>
      <c r="K239" s="1" t="s">
        <v>249</v>
      </c>
      <c r="L239" s="1"/>
      <c r="M239" s="1"/>
    </row>
    <row r="240" spans="1:13" x14ac:dyDescent="0.25">
      <c r="A240" s="1">
        <v>5</v>
      </c>
      <c r="B240" s="1" t="s">
        <v>94</v>
      </c>
      <c r="C240" s="1" t="s">
        <v>1097</v>
      </c>
      <c r="D240" s="1" t="s">
        <v>1100</v>
      </c>
      <c r="E240" s="1">
        <v>3</v>
      </c>
      <c r="F240" s="1">
        <v>15</v>
      </c>
      <c r="G240" s="1">
        <v>134.63800000000001</v>
      </c>
      <c r="H240" s="1">
        <v>0.19359999999999999</v>
      </c>
      <c r="I240" s="1">
        <v>3</v>
      </c>
      <c r="J240" s="1">
        <v>3</v>
      </c>
      <c r="K240" s="1" t="s">
        <v>249</v>
      </c>
      <c r="L240" s="1"/>
      <c r="M240" s="1"/>
    </row>
    <row r="241" spans="1:13" x14ac:dyDescent="0.25">
      <c r="A241" s="1">
        <v>6</v>
      </c>
      <c r="B241" s="1" t="s">
        <v>95</v>
      </c>
      <c r="C241" s="1" t="s">
        <v>1097</v>
      </c>
      <c r="D241" s="1" t="s">
        <v>1100</v>
      </c>
      <c r="E241" s="1">
        <v>3</v>
      </c>
      <c r="F241" s="1">
        <v>15</v>
      </c>
      <c r="G241" s="1">
        <v>146.114</v>
      </c>
      <c r="H241" s="1">
        <v>0.21018000000000001</v>
      </c>
      <c r="I241" s="1">
        <v>3</v>
      </c>
      <c r="J241" s="1">
        <v>3</v>
      </c>
      <c r="K241" s="1" t="s">
        <v>249</v>
      </c>
      <c r="L241" s="1"/>
      <c r="M241" s="1"/>
    </row>
    <row r="242" spans="1:13" x14ac:dyDescent="0.25">
      <c r="A242" s="1">
        <v>7</v>
      </c>
      <c r="B242" s="1" t="s">
        <v>86</v>
      </c>
      <c r="C242" s="1" t="s">
        <v>1097</v>
      </c>
      <c r="D242" s="1" t="s">
        <v>1101</v>
      </c>
      <c r="E242" s="1">
        <v>4</v>
      </c>
      <c r="F242" s="1">
        <v>15</v>
      </c>
      <c r="G242" s="1">
        <v>151.5</v>
      </c>
      <c r="H242" s="1">
        <v>0.47277999999999998</v>
      </c>
      <c r="I242" s="1">
        <v>3</v>
      </c>
      <c r="J242" s="1">
        <v>3</v>
      </c>
      <c r="K242" s="1" t="s">
        <v>249</v>
      </c>
      <c r="L242" s="1"/>
      <c r="M242" s="1"/>
    </row>
    <row r="243" spans="1:13" x14ac:dyDescent="0.25">
      <c r="A243" s="1">
        <v>8</v>
      </c>
      <c r="B243" s="1" t="s">
        <v>91</v>
      </c>
      <c r="C243" s="1" t="s">
        <v>1097</v>
      </c>
      <c r="D243" s="1" t="s">
        <v>1101</v>
      </c>
      <c r="E243" s="1">
        <v>4</v>
      </c>
      <c r="F243" s="1">
        <v>15</v>
      </c>
      <c r="G243" s="1">
        <v>228.14500000000001</v>
      </c>
      <c r="H243" s="1">
        <v>0.71253999999999995</v>
      </c>
      <c r="I243" s="1">
        <v>3</v>
      </c>
      <c r="J243" s="1">
        <v>3</v>
      </c>
      <c r="K243" s="1" t="s">
        <v>249</v>
      </c>
      <c r="L243" s="1"/>
      <c r="M243" s="1"/>
    </row>
    <row r="244" spans="1:13" x14ac:dyDescent="0.25">
      <c r="A244" s="1">
        <v>9</v>
      </c>
      <c r="B244" s="1" t="s">
        <v>92</v>
      </c>
      <c r="C244" s="1" t="s">
        <v>1097</v>
      </c>
      <c r="D244" s="1" t="s">
        <v>1101</v>
      </c>
      <c r="E244" s="1">
        <v>4</v>
      </c>
      <c r="F244" s="1">
        <v>15</v>
      </c>
      <c r="G244" s="1">
        <v>88.19</v>
      </c>
      <c r="H244" s="1">
        <v>0.27484999999999998</v>
      </c>
      <c r="I244" s="1">
        <v>3</v>
      </c>
      <c r="J244" s="1">
        <v>3</v>
      </c>
      <c r="K244" s="1" t="s">
        <v>249</v>
      </c>
      <c r="L244" s="1"/>
      <c r="M244" s="1"/>
    </row>
    <row r="245" spans="1:13" x14ac:dyDescent="0.25">
      <c r="A245" s="1">
        <v>10</v>
      </c>
      <c r="B245" s="1" t="s">
        <v>98</v>
      </c>
      <c r="C245" s="1" t="s">
        <v>1097</v>
      </c>
      <c r="D245" s="1" t="s">
        <v>1099</v>
      </c>
      <c r="E245" s="1">
        <v>5</v>
      </c>
      <c r="F245" s="1">
        <v>15</v>
      </c>
      <c r="G245" s="1">
        <v>129.584</v>
      </c>
      <c r="H245" s="1">
        <v>1.1910099999999999</v>
      </c>
      <c r="I245" s="1">
        <v>2.4020000000000001</v>
      </c>
      <c r="J245" s="1">
        <v>2.5979999999999999</v>
      </c>
      <c r="K245" s="1" t="s">
        <v>249</v>
      </c>
      <c r="L245" s="1"/>
      <c r="M245" s="1"/>
    </row>
    <row r="246" spans="1:13" x14ac:dyDescent="0.25">
      <c r="A246" s="1">
        <v>11</v>
      </c>
      <c r="B246" s="1" t="s">
        <v>96</v>
      </c>
      <c r="C246" s="1" t="s">
        <v>1097</v>
      </c>
      <c r="D246" s="1" t="s">
        <v>1099</v>
      </c>
      <c r="E246" s="1">
        <v>5</v>
      </c>
      <c r="F246" s="1">
        <v>15</v>
      </c>
      <c r="G246" s="1">
        <v>107.54</v>
      </c>
      <c r="H246" s="1">
        <v>0.98899999999999999</v>
      </c>
      <c r="I246" s="1">
        <v>5</v>
      </c>
      <c r="J246" s="1">
        <v>5</v>
      </c>
      <c r="K246" s="1" t="s">
        <v>249</v>
      </c>
      <c r="L246" s="1"/>
      <c r="M246" s="1"/>
    </row>
    <row r="247" spans="1:13" x14ac:dyDescent="0.25">
      <c r="A247" s="1" t="s">
        <v>249</v>
      </c>
      <c r="B247" s="1"/>
      <c r="C247" s="1"/>
      <c r="D247" s="1"/>
      <c r="E247" s="1"/>
      <c r="F247" s="1"/>
      <c r="G247" s="1"/>
      <c r="H247" s="1"/>
      <c r="I247" s="1"/>
      <c r="J247" s="1"/>
      <c r="K247" s="1"/>
      <c r="L247" s="1"/>
      <c r="M247" s="1"/>
    </row>
    <row r="248" spans="1:13" x14ac:dyDescent="0.25">
      <c r="A248" s="1"/>
      <c r="B248" s="1" t="s">
        <v>1087</v>
      </c>
      <c r="C248" s="1" t="s">
        <v>1102</v>
      </c>
      <c r="D248" s="1" t="s">
        <v>1103</v>
      </c>
      <c r="E248" s="1" t="s">
        <v>1104</v>
      </c>
      <c r="F248" s="1" t="s">
        <v>1105</v>
      </c>
      <c r="G248" s="1" t="s">
        <v>1106</v>
      </c>
      <c r="H248" s="1" t="s">
        <v>1107</v>
      </c>
      <c r="I248" s="1" t="s">
        <v>1108</v>
      </c>
      <c r="J248" s="1" t="s">
        <v>1109</v>
      </c>
      <c r="K248" s="1" t="s">
        <v>249</v>
      </c>
      <c r="L248" s="1"/>
      <c r="M248" s="1"/>
    </row>
    <row r="249" spans="1:13" x14ac:dyDescent="0.25">
      <c r="A249" s="1">
        <v>1</v>
      </c>
      <c r="B249" s="1" t="s">
        <v>99</v>
      </c>
      <c r="C249" s="1">
        <v>60</v>
      </c>
      <c r="D249" s="1" t="s">
        <v>1110</v>
      </c>
      <c r="E249" s="1">
        <v>1</v>
      </c>
      <c r="F249" s="1">
        <v>16</v>
      </c>
      <c r="G249" s="1">
        <v>1668</v>
      </c>
      <c r="H249" s="1">
        <v>0.7</v>
      </c>
      <c r="I249" s="1" t="s">
        <v>1111</v>
      </c>
      <c r="J249" s="1" t="s">
        <v>1112</v>
      </c>
      <c r="K249" s="1" t="s">
        <v>249</v>
      </c>
      <c r="L249" s="1"/>
      <c r="M249" s="1"/>
    </row>
    <row r="250" spans="1:13" x14ac:dyDescent="0.25">
      <c r="A250" s="1">
        <v>2</v>
      </c>
      <c r="B250" s="1" t="s">
        <v>97</v>
      </c>
      <c r="C250" s="1">
        <v>60</v>
      </c>
      <c r="D250" s="1" t="s">
        <v>1110</v>
      </c>
      <c r="E250" s="1">
        <v>1</v>
      </c>
      <c r="F250" s="1">
        <v>16</v>
      </c>
      <c r="G250" s="1">
        <v>1668</v>
      </c>
      <c r="H250" s="1">
        <v>0.7</v>
      </c>
      <c r="I250" s="1" t="s">
        <v>1111</v>
      </c>
      <c r="J250" s="1" t="s">
        <v>1112</v>
      </c>
      <c r="K250" s="1" t="s">
        <v>249</v>
      </c>
      <c r="L250" s="1"/>
      <c r="M250" s="1"/>
    </row>
    <row r="251" spans="1:13" x14ac:dyDescent="0.25">
      <c r="A251" s="1">
        <v>3</v>
      </c>
      <c r="B251" s="1" t="s">
        <v>85</v>
      </c>
      <c r="C251" s="1">
        <v>60</v>
      </c>
      <c r="D251" s="1" t="s">
        <v>1110</v>
      </c>
      <c r="E251" s="1">
        <v>1</v>
      </c>
      <c r="F251" s="1">
        <v>32</v>
      </c>
      <c r="G251" s="1">
        <v>1700</v>
      </c>
      <c r="H251" s="1">
        <v>0.7</v>
      </c>
      <c r="I251" s="1" t="s">
        <v>1113</v>
      </c>
      <c r="J251" s="1" t="s">
        <v>1114</v>
      </c>
      <c r="K251" s="1" t="s">
        <v>249</v>
      </c>
      <c r="L251" s="1"/>
      <c r="M251" s="1"/>
    </row>
    <row r="252" spans="1:13" x14ac:dyDescent="0.25">
      <c r="A252" s="1">
        <v>4</v>
      </c>
      <c r="B252" s="1" t="s">
        <v>93</v>
      </c>
      <c r="C252" s="1">
        <v>60</v>
      </c>
      <c r="D252" s="1" t="s">
        <v>1110</v>
      </c>
      <c r="E252" s="1">
        <v>1</v>
      </c>
      <c r="F252" s="1">
        <v>16</v>
      </c>
      <c r="G252" s="1">
        <v>1612</v>
      </c>
      <c r="H252" s="1">
        <v>0.7</v>
      </c>
      <c r="I252" s="1" t="s">
        <v>1113</v>
      </c>
      <c r="J252" s="1" t="s">
        <v>1114</v>
      </c>
      <c r="K252" s="1" t="s">
        <v>249</v>
      </c>
      <c r="L252" s="1"/>
      <c r="M252" s="1"/>
    </row>
    <row r="253" spans="1:13" x14ac:dyDescent="0.25">
      <c r="A253" s="1">
        <v>5</v>
      </c>
      <c r="B253" s="1" t="s">
        <v>94</v>
      </c>
      <c r="C253" s="1">
        <v>60</v>
      </c>
      <c r="D253" s="1" t="s">
        <v>1110</v>
      </c>
      <c r="E253" s="1">
        <v>1</v>
      </c>
      <c r="F253" s="1">
        <v>32</v>
      </c>
      <c r="G253" s="1">
        <v>1684</v>
      </c>
      <c r="H253" s="1">
        <v>2</v>
      </c>
      <c r="I253" s="1" t="s">
        <v>1111</v>
      </c>
      <c r="J253" s="1" t="s">
        <v>1112</v>
      </c>
      <c r="K253" s="1" t="s">
        <v>249</v>
      </c>
      <c r="L253" s="1"/>
      <c r="M253" s="1"/>
    </row>
    <row r="254" spans="1:13" x14ac:dyDescent="0.25">
      <c r="A254" s="1">
        <v>6</v>
      </c>
      <c r="B254" s="1" t="s">
        <v>95</v>
      </c>
      <c r="C254" s="1">
        <v>60</v>
      </c>
      <c r="D254" s="1" t="s">
        <v>1110</v>
      </c>
      <c r="E254" s="1">
        <v>1</v>
      </c>
      <c r="F254" s="1">
        <v>32</v>
      </c>
      <c r="G254" s="1">
        <v>1660</v>
      </c>
      <c r="H254" s="1">
        <v>1</v>
      </c>
      <c r="I254" s="1" t="s">
        <v>1115</v>
      </c>
      <c r="J254" s="1" t="s">
        <v>1114</v>
      </c>
      <c r="K254" s="1" t="s">
        <v>249</v>
      </c>
      <c r="L254" s="1"/>
      <c r="M254" s="1"/>
    </row>
    <row r="255" spans="1:13" x14ac:dyDescent="0.25">
      <c r="A255" s="1">
        <v>7</v>
      </c>
      <c r="B255" s="1" t="s">
        <v>86</v>
      </c>
      <c r="C255" s="1">
        <v>60</v>
      </c>
      <c r="D255" s="1" t="s">
        <v>1110</v>
      </c>
      <c r="E255" s="1">
        <v>1</v>
      </c>
      <c r="F255" s="1">
        <v>32</v>
      </c>
      <c r="G255" s="1">
        <v>1622</v>
      </c>
      <c r="H255" s="1">
        <v>0.7</v>
      </c>
      <c r="I255" s="1" t="s">
        <v>1111</v>
      </c>
      <c r="J255" s="1" t="s">
        <v>1112</v>
      </c>
      <c r="K255" s="1" t="s">
        <v>249</v>
      </c>
      <c r="L255" s="1"/>
      <c r="M255" s="1"/>
    </row>
    <row r="256" spans="1:13" x14ac:dyDescent="0.25">
      <c r="A256" s="1">
        <v>8</v>
      </c>
      <c r="B256" s="1" t="s">
        <v>91</v>
      </c>
      <c r="C256" s="1">
        <v>60</v>
      </c>
      <c r="D256" s="1" t="s">
        <v>1110</v>
      </c>
      <c r="E256" s="1">
        <v>1</v>
      </c>
      <c r="F256" s="1">
        <v>64</v>
      </c>
      <c r="G256" s="1">
        <v>1656</v>
      </c>
      <c r="H256" s="1">
        <v>0.7</v>
      </c>
      <c r="I256" s="1" t="s">
        <v>1111</v>
      </c>
      <c r="J256" s="1" t="s">
        <v>1112</v>
      </c>
      <c r="K256" s="1" t="s">
        <v>249</v>
      </c>
      <c r="L256" s="1"/>
      <c r="M256" s="1"/>
    </row>
    <row r="257" spans="1:13" x14ac:dyDescent="0.25">
      <c r="A257" s="1">
        <v>9</v>
      </c>
      <c r="B257" s="1" t="s">
        <v>92</v>
      </c>
      <c r="C257" s="1">
        <v>60</v>
      </c>
      <c r="D257" s="1" t="s">
        <v>1110</v>
      </c>
      <c r="E257" s="1">
        <v>1</v>
      </c>
      <c r="F257" s="1">
        <v>64</v>
      </c>
      <c r="G257" s="1">
        <v>1656</v>
      </c>
      <c r="H257" s="1">
        <v>0.7</v>
      </c>
      <c r="I257" s="1" t="s">
        <v>1111</v>
      </c>
      <c r="J257" s="1" t="s">
        <v>1112</v>
      </c>
      <c r="K257" s="1" t="s">
        <v>249</v>
      </c>
      <c r="L257" s="1"/>
      <c r="M257" s="1"/>
    </row>
    <row r="258" spans="1:13" x14ac:dyDescent="0.25">
      <c r="A258" s="1">
        <v>10</v>
      </c>
      <c r="B258" s="1" t="s">
        <v>98</v>
      </c>
      <c r="C258" s="1">
        <v>60</v>
      </c>
      <c r="D258" s="1" t="s">
        <v>1110</v>
      </c>
      <c r="E258" s="1">
        <v>1</v>
      </c>
      <c r="F258" s="1">
        <v>32</v>
      </c>
      <c r="G258" s="1">
        <v>1700</v>
      </c>
      <c r="H258" s="1">
        <v>0.5</v>
      </c>
      <c r="I258" s="1" t="s">
        <v>1182</v>
      </c>
      <c r="J258" s="1" t="s">
        <v>1114</v>
      </c>
      <c r="K258" s="1" t="s">
        <v>249</v>
      </c>
      <c r="L258" s="1"/>
      <c r="M258" s="1"/>
    </row>
    <row r="259" spans="1:13" x14ac:dyDescent="0.25">
      <c r="A259" s="1">
        <v>11</v>
      </c>
      <c r="B259" s="1" t="s">
        <v>96</v>
      </c>
      <c r="C259" s="1">
        <v>60</v>
      </c>
      <c r="D259" s="1" t="s">
        <v>1110</v>
      </c>
      <c r="E259" s="1">
        <v>1</v>
      </c>
      <c r="F259" s="1">
        <v>32</v>
      </c>
      <c r="G259" s="1">
        <v>1676</v>
      </c>
      <c r="H259" s="1">
        <v>0.7</v>
      </c>
      <c r="I259" s="1" t="s">
        <v>1113</v>
      </c>
      <c r="J259" s="1" t="s">
        <v>1114</v>
      </c>
      <c r="K259" s="1" t="s">
        <v>249</v>
      </c>
      <c r="L259" s="1"/>
      <c r="M259" s="1"/>
    </row>
    <row r="260" spans="1:13" x14ac:dyDescent="0.25">
      <c r="A260" s="1" t="s">
        <v>249</v>
      </c>
      <c r="B260" s="1"/>
      <c r="C260" s="1"/>
      <c r="D260" s="1"/>
      <c r="E260" s="1"/>
      <c r="F260" s="1"/>
      <c r="G260" s="1"/>
      <c r="H260" s="1"/>
      <c r="I260" s="1"/>
      <c r="J260" s="1"/>
      <c r="K260" s="1"/>
      <c r="L260" s="1"/>
      <c r="M260" s="1"/>
    </row>
    <row r="261" spans="1:13" x14ac:dyDescent="0.25">
      <c r="A261" s="1" t="s">
        <v>1084</v>
      </c>
      <c r="B261" s="1" t="s">
        <v>1116</v>
      </c>
      <c r="C261" s="1" t="s">
        <v>1071</v>
      </c>
      <c r="D261" s="1" t="s">
        <v>1117</v>
      </c>
      <c r="E261" s="1"/>
      <c r="F261" s="1"/>
      <c r="G261" s="1"/>
      <c r="H261" s="1"/>
      <c r="I261" s="1"/>
      <c r="J261" s="1"/>
      <c r="K261" s="1"/>
      <c r="L261" s="1"/>
      <c r="M261" s="1"/>
    </row>
    <row r="262" spans="1:13" x14ac:dyDescent="0.25">
      <c r="A262" s="1" t="s">
        <v>1116</v>
      </c>
      <c r="B262" s="1" t="s">
        <v>1118</v>
      </c>
      <c r="C262" s="1">
        <v>2</v>
      </c>
      <c r="D262" s="1">
        <v>3</v>
      </c>
      <c r="E262" s="1">
        <v>4</v>
      </c>
      <c r="F262" s="1">
        <v>5</v>
      </c>
      <c r="G262" s="1" t="s">
        <v>249</v>
      </c>
      <c r="H262" s="1"/>
      <c r="I262" s="1"/>
      <c r="J262" s="1"/>
      <c r="K262" s="1"/>
      <c r="L262" s="1"/>
      <c r="M262" s="1"/>
    </row>
    <row r="263" spans="1:13" x14ac:dyDescent="0.25">
      <c r="A263" s="1">
        <v>1</v>
      </c>
      <c r="B263" s="1" t="s">
        <v>1183</v>
      </c>
      <c r="C263" s="1" t="s">
        <v>1207</v>
      </c>
      <c r="D263" s="1" t="s">
        <v>1185</v>
      </c>
      <c r="E263" s="1" t="s">
        <v>1208</v>
      </c>
      <c r="F263" s="1" t="s">
        <v>1187</v>
      </c>
      <c r="G263" s="1" t="s">
        <v>249</v>
      </c>
      <c r="H263" s="1"/>
      <c r="I263" s="1"/>
      <c r="J263" s="1"/>
      <c r="K263" s="1"/>
      <c r="L263" s="1"/>
      <c r="M263" s="1"/>
    </row>
    <row r="264" spans="1:13" x14ac:dyDescent="0.25">
      <c r="A264" s="1">
        <v>2</v>
      </c>
      <c r="B264" s="1" t="s">
        <v>1188</v>
      </c>
      <c r="C264" s="1" t="s">
        <v>1184</v>
      </c>
      <c r="D264" s="1" t="s">
        <v>1126</v>
      </c>
      <c r="E264" s="1" t="s">
        <v>1186</v>
      </c>
      <c r="F264" s="1" t="s">
        <v>1190</v>
      </c>
      <c r="G264" s="1" t="s">
        <v>249</v>
      </c>
      <c r="H264" s="1"/>
      <c r="I264" s="1"/>
      <c r="J264" s="1"/>
      <c r="K264" s="1"/>
      <c r="L264" s="1"/>
      <c r="M264" s="1"/>
    </row>
    <row r="265" spans="1:13" x14ac:dyDescent="0.25">
      <c r="A265" s="1">
        <v>3</v>
      </c>
      <c r="B265" s="1">
        <v>0</v>
      </c>
      <c r="C265" s="1">
        <v>0</v>
      </c>
      <c r="D265" s="1">
        <v>0</v>
      </c>
      <c r="E265" s="1" t="s">
        <v>1189</v>
      </c>
      <c r="F265" s="1">
        <v>0</v>
      </c>
      <c r="G265" s="1" t="s">
        <v>249</v>
      </c>
      <c r="H265" s="1"/>
      <c r="I265" s="1"/>
      <c r="J265" s="1"/>
      <c r="K265" s="1"/>
      <c r="L265" s="1"/>
      <c r="M265" s="1"/>
    </row>
    <row r="266" spans="1:13" x14ac:dyDescent="0.25">
      <c r="A266" s="1" t="s">
        <v>249</v>
      </c>
      <c r="B266" s="1"/>
      <c r="C266" s="1"/>
      <c r="D266" s="1"/>
      <c r="E266" s="1"/>
      <c r="F266" s="1"/>
      <c r="G266" s="1"/>
      <c r="H266" s="1"/>
      <c r="I266" s="1"/>
      <c r="J266" s="1"/>
      <c r="K266" s="1"/>
      <c r="L266" s="1"/>
      <c r="M266" s="1"/>
    </row>
    <row r="267" spans="1:13" x14ac:dyDescent="0.25">
      <c r="A267" s="1" t="s">
        <v>1128</v>
      </c>
      <c r="B267" s="1" t="s">
        <v>1129</v>
      </c>
      <c r="C267" s="1" t="s">
        <v>1130</v>
      </c>
      <c r="D267" s="1" t="s">
        <v>1131</v>
      </c>
      <c r="E267" s="1" t="s">
        <v>249</v>
      </c>
      <c r="F267" s="1"/>
      <c r="G267" s="1"/>
      <c r="H267" s="1"/>
      <c r="I267" s="1"/>
      <c r="J267" s="1"/>
      <c r="K267" s="1"/>
      <c r="L267" s="1"/>
      <c r="M267" s="1"/>
    </row>
    <row r="268" spans="1:13" x14ac:dyDescent="0.25">
      <c r="A268" s="1" t="s">
        <v>249</v>
      </c>
      <c r="B268" s="1"/>
      <c r="C268" s="1"/>
      <c r="D268" s="1"/>
      <c r="E268" s="1"/>
      <c r="F268" s="1"/>
      <c r="G268" s="1"/>
      <c r="H268" s="1"/>
      <c r="I268" s="1"/>
      <c r="J268" s="1"/>
      <c r="K268" s="1"/>
      <c r="L268" s="1"/>
      <c r="M268" s="1"/>
    </row>
    <row r="269" spans="1:13" x14ac:dyDescent="0.25">
      <c r="A269" s="1" t="s">
        <v>1132</v>
      </c>
      <c r="B269" s="1" t="s">
        <v>249</v>
      </c>
      <c r="C269" s="1"/>
      <c r="D269" s="1"/>
      <c r="E269" s="1"/>
      <c r="F269" s="1"/>
      <c r="G269" s="1"/>
      <c r="H269" s="1"/>
      <c r="I269" s="1"/>
      <c r="J269" s="1"/>
      <c r="K269" s="1"/>
      <c r="L269" s="1"/>
      <c r="M269" s="1"/>
    </row>
    <row r="270" spans="1:13" x14ac:dyDescent="0.25">
      <c r="A270" s="1"/>
      <c r="B270" s="1" t="s">
        <v>1087</v>
      </c>
      <c r="C270" s="1" t="s">
        <v>1133</v>
      </c>
      <c r="D270" s="1" t="s">
        <v>1134</v>
      </c>
      <c r="E270" s="1" t="s">
        <v>249</v>
      </c>
      <c r="F270" s="1"/>
      <c r="G270" s="1"/>
      <c r="H270" s="1"/>
      <c r="I270" s="1"/>
      <c r="J270" s="1"/>
      <c r="K270" s="1"/>
      <c r="L270" s="1"/>
      <c r="M270" s="1"/>
    </row>
    <row r="271" spans="1:13" x14ac:dyDescent="0.25">
      <c r="A271" s="1">
        <v>1</v>
      </c>
      <c r="B271" s="1" t="s">
        <v>22</v>
      </c>
      <c r="C271" s="1" t="s">
        <v>1191</v>
      </c>
      <c r="D271" s="1">
        <v>4.8899999999999997</v>
      </c>
      <c r="E271" s="1" t="s">
        <v>249</v>
      </c>
      <c r="F271" s="1"/>
      <c r="G271" s="1"/>
      <c r="H271" s="1"/>
      <c r="I271" s="1"/>
      <c r="J271" s="1"/>
      <c r="K271" s="1"/>
      <c r="L271" s="1"/>
      <c r="M271" s="1"/>
    </row>
    <row r="272" spans="1:13" x14ac:dyDescent="0.25">
      <c r="A272" s="1">
        <v>2</v>
      </c>
      <c r="B272" s="1" t="s">
        <v>20</v>
      </c>
      <c r="C272" s="1" t="s">
        <v>1192</v>
      </c>
      <c r="D272" s="1">
        <v>9.3000000000000007</v>
      </c>
      <c r="E272" s="1" t="s">
        <v>249</v>
      </c>
      <c r="F272" s="1"/>
      <c r="G272" s="1"/>
      <c r="H272" s="1"/>
      <c r="I272" s="1"/>
      <c r="J272" s="1"/>
      <c r="K272" s="1"/>
      <c r="L272" s="1"/>
      <c r="M272" s="1"/>
    </row>
    <row r="273" spans="1:13" x14ac:dyDescent="0.25">
      <c r="A273" s="1">
        <v>3</v>
      </c>
      <c r="B273" s="1" t="s">
        <v>85</v>
      </c>
      <c r="C273" s="1" t="s">
        <v>1209</v>
      </c>
      <c r="D273" s="1">
        <v>48.67</v>
      </c>
      <c r="E273" s="1" t="s">
        <v>249</v>
      </c>
      <c r="F273" s="1"/>
      <c r="G273" s="1"/>
      <c r="H273" s="1"/>
      <c r="I273" s="1"/>
      <c r="J273" s="1"/>
      <c r="K273" s="1"/>
      <c r="L273" s="1"/>
      <c r="M273" s="1"/>
    </row>
    <row r="274" spans="1:13" x14ac:dyDescent="0.25">
      <c r="A274" s="1">
        <v>4</v>
      </c>
      <c r="B274" s="1" t="s">
        <v>17</v>
      </c>
      <c r="C274" s="1" t="s">
        <v>1191</v>
      </c>
      <c r="D274" s="1">
        <v>12.06</v>
      </c>
      <c r="E274" s="1" t="s">
        <v>249</v>
      </c>
      <c r="F274" s="1"/>
      <c r="G274" s="1"/>
      <c r="H274" s="1"/>
      <c r="I274" s="1"/>
      <c r="J274" s="1"/>
      <c r="K274" s="1"/>
      <c r="L274" s="1"/>
      <c r="M274" s="1"/>
    </row>
    <row r="275" spans="1:13" x14ac:dyDescent="0.25">
      <c r="A275" s="1">
        <v>5</v>
      </c>
      <c r="B275" s="1" t="s">
        <v>1193</v>
      </c>
      <c r="C275" s="1" t="s">
        <v>1192</v>
      </c>
      <c r="D275" s="1">
        <v>13.3</v>
      </c>
      <c r="E275" s="1" t="s">
        <v>249</v>
      </c>
      <c r="F275" s="1"/>
      <c r="G275" s="1"/>
      <c r="H275" s="1"/>
      <c r="I275" s="1"/>
      <c r="J275" s="1"/>
      <c r="K275" s="1"/>
      <c r="L275" s="1"/>
      <c r="M275" s="1"/>
    </row>
    <row r="276" spans="1:13" x14ac:dyDescent="0.25">
      <c r="A276" s="1">
        <v>6</v>
      </c>
      <c r="B276" s="1" t="s">
        <v>80</v>
      </c>
      <c r="C276" s="1" t="s">
        <v>1139</v>
      </c>
      <c r="D276" s="1">
        <v>70.255700000000004</v>
      </c>
      <c r="E276" s="1" t="s">
        <v>249</v>
      </c>
      <c r="F276" s="1"/>
      <c r="G276" s="1"/>
      <c r="H276" s="1"/>
      <c r="I276" s="1"/>
      <c r="J276" s="1"/>
      <c r="K276" s="1"/>
      <c r="L276" s="1"/>
      <c r="M276" s="1"/>
    </row>
    <row r="277" spans="1:13" x14ac:dyDescent="0.25">
      <c r="A277" s="1">
        <v>7</v>
      </c>
      <c r="B277" s="1" t="s">
        <v>86</v>
      </c>
      <c r="C277" s="1" t="s">
        <v>1210</v>
      </c>
      <c r="D277" s="1">
        <v>7.58</v>
      </c>
      <c r="E277" s="1" t="s">
        <v>249</v>
      </c>
      <c r="F277" s="1"/>
      <c r="G277" s="1"/>
      <c r="H277" s="1"/>
      <c r="I277" s="1"/>
      <c r="J277" s="1"/>
      <c r="K277" s="1"/>
      <c r="L277" s="1"/>
      <c r="M277" s="1"/>
    </row>
    <row r="278" spans="1:13" x14ac:dyDescent="0.25">
      <c r="A278" s="1">
        <v>8</v>
      </c>
      <c r="B278" s="1" t="s">
        <v>15</v>
      </c>
      <c r="C278" s="1" t="s">
        <v>1191</v>
      </c>
      <c r="D278" s="1">
        <v>76.709999999999994</v>
      </c>
      <c r="E278" s="1" t="s">
        <v>249</v>
      </c>
      <c r="F278" s="1"/>
      <c r="G278" s="1"/>
      <c r="H278" s="1"/>
      <c r="I278" s="1"/>
      <c r="J278" s="1"/>
      <c r="K278" s="1"/>
      <c r="L278" s="1"/>
      <c r="M278" s="1"/>
    </row>
    <row r="279" spans="1:13" x14ac:dyDescent="0.25">
      <c r="A279" s="1">
        <v>9</v>
      </c>
      <c r="B279" s="1" t="s">
        <v>16</v>
      </c>
      <c r="C279" s="1" t="s">
        <v>1192</v>
      </c>
      <c r="D279" s="1">
        <v>4.0599999999999996</v>
      </c>
      <c r="E279" s="1" t="s">
        <v>249</v>
      </c>
      <c r="F279" s="1"/>
      <c r="G279" s="1"/>
      <c r="H279" s="1"/>
      <c r="I279" s="1"/>
      <c r="J279" s="1"/>
      <c r="K279" s="1"/>
      <c r="L279" s="1"/>
      <c r="M279" s="1"/>
    </row>
    <row r="280" spans="1:13" x14ac:dyDescent="0.25">
      <c r="A280" s="1">
        <v>10</v>
      </c>
      <c r="B280" s="1" t="s">
        <v>21</v>
      </c>
      <c r="C280" s="1" t="s">
        <v>1191</v>
      </c>
      <c r="D280" s="1">
        <v>3.75</v>
      </c>
      <c r="E280" s="1" t="s">
        <v>249</v>
      </c>
      <c r="F280" s="1"/>
      <c r="G280" s="1"/>
      <c r="H280" s="1"/>
      <c r="I280" s="1"/>
      <c r="J280" s="1"/>
      <c r="K280" s="1"/>
      <c r="L280" s="1"/>
      <c r="M280" s="1"/>
    </row>
    <row r="281" spans="1:13" x14ac:dyDescent="0.25">
      <c r="A281" s="1">
        <v>11</v>
      </c>
      <c r="B281" s="1" t="s">
        <v>19</v>
      </c>
      <c r="C281" s="1" t="s">
        <v>1192</v>
      </c>
      <c r="D281" s="1">
        <v>5.08</v>
      </c>
      <c r="E281" s="1" t="s">
        <v>249</v>
      </c>
      <c r="F281" s="1"/>
      <c r="G281" s="1"/>
      <c r="H281" s="1"/>
      <c r="I281" s="1"/>
      <c r="J281" s="1"/>
      <c r="K281" s="1"/>
      <c r="L281" s="1"/>
      <c r="M281" s="1"/>
    </row>
    <row r="282" spans="1:13" x14ac:dyDescent="0.25">
      <c r="A282" s="1" t="s">
        <v>249</v>
      </c>
      <c r="B282" s="1"/>
      <c r="C282" s="1"/>
      <c r="D282" s="1"/>
      <c r="E282" s="1"/>
      <c r="F282" s="1"/>
      <c r="G282" s="1"/>
      <c r="H282" s="1"/>
      <c r="I282" s="1"/>
      <c r="J282" s="1"/>
      <c r="K282" s="1"/>
      <c r="L282" s="1"/>
      <c r="M282" s="1"/>
    </row>
    <row r="283" spans="1:13" x14ac:dyDescent="0.25">
      <c r="A283" s="1" t="s">
        <v>1141</v>
      </c>
      <c r="B283" s="1"/>
      <c r="C283" s="1"/>
      <c r="D283" s="1"/>
      <c r="E283" s="1"/>
      <c r="F283" s="1"/>
      <c r="G283" s="1"/>
      <c r="H283" s="1"/>
      <c r="I283" s="1"/>
      <c r="J283" s="1"/>
      <c r="K283" s="1"/>
      <c r="L283" s="1"/>
      <c r="M283" s="1"/>
    </row>
    <row r="284" spans="1:13" x14ac:dyDescent="0.25">
      <c r="A284" s="1"/>
      <c r="B284" s="1" t="s">
        <v>1087</v>
      </c>
      <c r="C284" s="1" t="s">
        <v>1142</v>
      </c>
      <c r="D284" s="1" t="s">
        <v>1143</v>
      </c>
      <c r="E284" s="1" t="s">
        <v>1144</v>
      </c>
      <c r="F284" s="1" t="s">
        <v>1145</v>
      </c>
      <c r="G284" s="1" t="s">
        <v>1146</v>
      </c>
      <c r="H284" s="1" t="s">
        <v>1147</v>
      </c>
      <c r="I284" s="1" t="s">
        <v>249</v>
      </c>
      <c r="J284" s="1"/>
      <c r="K284" s="1"/>
      <c r="L284" s="1"/>
      <c r="M284" s="1"/>
    </row>
    <row r="285" spans="1:13" x14ac:dyDescent="0.25">
      <c r="A285" s="1">
        <v>1</v>
      </c>
      <c r="B285" s="1" t="s">
        <v>99</v>
      </c>
      <c r="C285" s="100">
        <v>4.01E-9</v>
      </c>
      <c r="D285" s="1">
        <v>122.2</v>
      </c>
      <c r="E285" s="1">
        <v>2.8</v>
      </c>
      <c r="F285" s="1">
        <v>1.6</v>
      </c>
      <c r="G285" s="1">
        <v>0.59</v>
      </c>
      <c r="H285" s="101">
        <v>42654</v>
      </c>
      <c r="I285" s="102">
        <v>0.70906249999999993</v>
      </c>
      <c r="J285" s="1" t="s">
        <v>249</v>
      </c>
      <c r="K285" s="1"/>
      <c r="L285" s="1"/>
      <c r="M285" s="1"/>
    </row>
    <row r="286" spans="1:13" x14ac:dyDescent="0.25">
      <c r="A286" s="1">
        <v>2</v>
      </c>
      <c r="B286" s="1" t="s">
        <v>97</v>
      </c>
      <c r="C286" s="100">
        <v>4.0000000000000002E-9</v>
      </c>
      <c r="D286" s="1">
        <v>215.6</v>
      </c>
      <c r="E286" s="1">
        <v>4.9000000000000004</v>
      </c>
      <c r="F286" s="1">
        <v>3.9</v>
      </c>
      <c r="G286" s="1">
        <v>0.78</v>
      </c>
      <c r="H286" s="101">
        <v>42654</v>
      </c>
      <c r="I286" s="102">
        <v>0.42678240740740742</v>
      </c>
      <c r="J286" s="1" t="s">
        <v>249</v>
      </c>
      <c r="K286" s="1"/>
      <c r="L286" s="1"/>
      <c r="M286" s="1"/>
    </row>
    <row r="287" spans="1:13" x14ac:dyDescent="0.25">
      <c r="A287" s="1">
        <v>3</v>
      </c>
      <c r="B287" s="1" t="s">
        <v>85</v>
      </c>
      <c r="C287" s="100">
        <v>1.55E-8</v>
      </c>
      <c r="D287" s="1">
        <v>241.2</v>
      </c>
      <c r="E287" s="1">
        <v>2.1</v>
      </c>
      <c r="F287" s="1">
        <v>1.8</v>
      </c>
      <c r="G287" s="1">
        <v>1.03</v>
      </c>
      <c r="H287" s="101">
        <v>42649</v>
      </c>
      <c r="I287" s="102">
        <v>0.40184027777777781</v>
      </c>
      <c r="J287" s="1" t="s">
        <v>249</v>
      </c>
      <c r="K287" s="1"/>
      <c r="L287" s="1"/>
      <c r="M287" s="1"/>
    </row>
    <row r="288" spans="1:13" x14ac:dyDescent="0.25">
      <c r="A288" s="1">
        <v>4</v>
      </c>
      <c r="B288" s="1" t="s">
        <v>93</v>
      </c>
      <c r="C288" s="100">
        <v>4.01E-9</v>
      </c>
      <c r="D288" s="1">
        <v>459.2</v>
      </c>
      <c r="E288" s="1">
        <v>5</v>
      </c>
      <c r="F288" s="1">
        <v>3.4</v>
      </c>
      <c r="G288" s="1">
        <v>0.3</v>
      </c>
      <c r="H288" s="101">
        <v>42654</v>
      </c>
      <c r="I288" s="102">
        <v>0.70906249999999993</v>
      </c>
      <c r="J288" s="1" t="s">
        <v>249</v>
      </c>
      <c r="K288" s="1"/>
      <c r="L288" s="1"/>
      <c r="M288" s="1"/>
    </row>
    <row r="289" spans="1:13" x14ac:dyDescent="0.25">
      <c r="A289" s="1">
        <v>5</v>
      </c>
      <c r="B289" s="1" t="s">
        <v>94</v>
      </c>
      <c r="C289" s="100">
        <v>4.0000000000000002E-9</v>
      </c>
      <c r="D289" s="1">
        <v>69</v>
      </c>
      <c r="E289" s="1">
        <v>1.1000000000000001</v>
      </c>
      <c r="F289" s="1">
        <v>0.7</v>
      </c>
      <c r="G289" s="1">
        <v>1.36</v>
      </c>
      <c r="H289" s="101">
        <v>42654</v>
      </c>
      <c r="I289" s="102">
        <v>0.42678240740740742</v>
      </c>
      <c r="J289" s="1" t="s">
        <v>249</v>
      </c>
      <c r="K289" s="1"/>
      <c r="L289" s="1"/>
      <c r="M289" s="1"/>
    </row>
    <row r="290" spans="1:13" x14ac:dyDescent="0.25">
      <c r="A290" s="1">
        <v>6</v>
      </c>
      <c r="B290" s="1" t="s">
        <v>95</v>
      </c>
      <c r="C290" s="100">
        <v>1.55E-8</v>
      </c>
      <c r="D290" s="1">
        <v>1386.1</v>
      </c>
      <c r="E290" s="1">
        <v>4.7</v>
      </c>
      <c r="F290" s="1">
        <v>3.8</v>
      </c>
      <c r="G290" s="1">
        <v>0.43</v>
      </c>
      <c r="H290" s="101">
        <v>42649</v>
      </c>
      <c r="I290" s="102">
        <v>0.42008101851851848</v>
      </c>
      <c r="J290" s="1" t="s">
        <v>249</v>
      </c>
      <c r="K290" s="1"/>
      <c r="L290" s="1"/>
      <c r="M290" s="1"/>
    </row>
    <row r="291" spans="1:13" x14ac:dyDescent="0.25">
      <c r="A291" s="1">
        <v>7</v>
      </c>
      <c r="B291" s="1" t="s">
        <v>86</v>
      </c>
      <c r="C291" s="100">
        <v>1.55E-8</v>
      </c>
      <c r="D291" s="1">
        <v>1070</v>
      </c>
      <c r="E291" s="1">
        <v>4.5</v>
      </c>
      <c r="F291" s="1">
        <v>4.7</v>
      </c>
      <c r="G291" s="1">
        <v>0.34</v>
      </c>
      <c r="H291" s="101">
        <v>42649</v>
      </c>
      <c r="I291" s="102">
        <v>0.41799768518518521</v>
      </c>
      <c r="J291" s="1" t="s">
        <v>249</v>
      </c>
      <c r="K291" s="1"/>
      <c r="L291" s="1"/>
      <c r="M291" s="1"/>
    </row>
    <row r="292" spans="1:13" x14ac:dyDescent="0.25">
      <c r="A292" s="1">
        <v>8</v>
      </c>
      <c r="B292" s="1" t="s">
        <v>91</v>
      </c>
      <c r="C292" s="100">
        <v>4.01E-9</v>
      </c>
      <c r="D292" s="1">
        <v>484</v>
      </c>
      <c r="E292" s="1">
        <v>2.1</v>
      </c>
      <c r="F292" s="1">
        <v>0.9</v>
      </c>
      <c r="G292" s="1">
        <v>0.3</v>
      </c>
      <c r="H292" s="101">
        <v>42654</v>
      </c>
      <c r="I292" s="102">
        <v>0.70906249999999993</v>
      </c>
      <c r="J292" s="1" t="s">
        <v>249</v>
      </c>
      <c r="K292" s="1"/>
      <c r="L292" s="1"/>
      <c r="M292" s="1"/>
    </row>
    <row r="293" spans="1:13" x14ac:dyDescent="0.25">
      <c r="A293" s="1">
        <v>9</v>
      </c>
      <c r="B293" s="1" t="s">
        <v>92</v>
      </c>
      <c r="C293" s="100">
        <v>4.0000000000000002E-9</v>
      </c>
      <c r="D293" s="1">
        <v>144.4</v>
      </c>
      <c r="E293" s="1">
        <v>8.4</v>
      </c>
      <c r="F293" s="1">
        <v>7.5</v>
      </c>
      <c r="G293" s="1">
        <v>0.98</v>
      </c>
      <c r="H293" s="101">
        <v>42654</v>
      </c>
      <c r="I293" s="102">
        <v>0.42678240740740742</v>
      </c>
      <c r="J293" s="1" t="s">
        <v>249</v>
      </c>
      <c r="K293" s="1"/>
      <c r="L293" s="1"/>
      <c r="M293" s="1"/>
    </row>
    <row r="294" spans="1:13" x14ac:dyDescent="0.25">
      <c r="A294" s="1">
        <v>10</v>
      </c>
      <c r="B294" s="1" t="s">
        <v>98</v>
      </c>
      <c r="C294" s="100">
        <v>4.01E-9</v>
      </c>
      <c r="D294" s="1">
        <v>60.1</v>
      </c>
      <c r="E294" s="1">
        <v>1.8</v>
      </c>
      <c r="F294" s="1">
        <v>1</v>
      </c>
      <c r="G294" s="1">
        <v>0.85</v>
      </c>
      <c r="H294" s="101">
        <v>42654</v>
      </c>
      <c r="I294" s="102">
        <v>0.70906249999999993</v>
      </c>
      <c r="J294" s="1" t="s">
        <v>249</v>
      </c>
      <c r="K294" s="1"/>
      <c r="L294" s="1"/>
      <c r="M294" s="1"/>
    </row>
    <row r="295" spans="1:13" x14ac:dyDescent="0.25">
      <c r="A295" s="1">
        <v>11</v>
      </c>
      <c r="B295" s="1" t="s">
        <v>96</v>
      </c>
      <c r="C295" s="100">
        <v>4.0000000000000002E-9</v>
      </c>
      <c r="D295" s="1">
        <v>134.9</v>
      </c>
      <c r="E295" s="1">
        <v>2.2999999999999998</v>
      </c>
      <c r="F295" s="1">
        <v>1.8</v>
      </c>
      <c r="G295" s="1">
        <v>0.98</v>
      </c>
      <c r="H295" s="101">
        <v>42654</v>
      </c>
      <c r="I295" s="102">
        <v>0.42678240740740742</v>
      </c>
      <c r="J295" s="1" t="s">
        <v>249</v>
      </c>
      <c r="K295" s="1"/>
      <c r="L295" s="1"/>
      <c r="M295" s="1"/>
    </row>
    <row r="296" spans="1:13" x14ac:dyDescent="0.25">
      <c r="A296" s="1" t="s">
        <v>1148</v>
      </c>
      <c r="B296" s="1" t="s">
        <v>249</v>
      </c>
      <c r="C296" s="1"/>
      <c r="D296" s="1"/>
      <c r="E296" s="1"/>
      <c r="F296" s="1"/>
      <c r="G296" s="1"/>
      <c r="H296" s="1"/>
      <c r="I296" s="1"/>
      <c r="J296" s="1"/>
      <c r="K296" s="1"/>
      <c r="L296" s="1"/>
      <c r="M296" s="1"/>
    </row>
    <row r="297" spans="1:13" x14ac:dyDescent="0.25">
      <c r="A297" s="1"/>
      <c r="B297" s="1" t="s">
        <v>1087</v>
      </c>
      <c r="C297" s="1" t="s">
        <v>1149</v>
      </c>
      <c r="D297" s="1" t="s">
        <v>1150</v>
      </c>
      <c r="E297" s="1" t="s">
        <v>1151</v>
      </c>
      <c r="F297" s="1" t="s">
        <v>1152</v>
      </c>
      <c r="G297" s="1" t="s">
        <v>1153</v>
      </c>
      <c r="H297" s="1" t="s">
        <v>1154</v>
      </c>
      <c r="I297" s="1" t="s">
        <v>249</v>
      </c>
      <c r="J297" s="1"/>
      <c r="K297" s="1"/>
      <c r="L297" s="1"/>
      <c r="M297" s="1"/>
    </row>
    <row r="298" spans="1:13" x14ac:dyDescent="0.25">
      <c r="A298" s="1" t="s">
        <v>99</v>
      </c>
      <c r="B298" s="1">
        <v>0.90229999999999999</v>
      </c>
      <c r="C298" s="1">
        <v>8.0000000000000004E-4</v>
      </c>
      <c r="D298" s="1">
        <v>0.94089999999999996</v>
      </c>
      <c r="E298" s="1">
        <v>0.87660000000000005</v>
      </c>
      <c r="F298" s="1">
        <v>1.0522</v>
      </c>
      <c r="G298" s="1">
        <v>1.1513</v>
      </c>
      <c r="H298" s="1" t="s">
        <v>249</v>
      </c>
      <c r="I298" s="1"/>
      <c r="J298" s="1"/>
      <c r="K298" s="1"/>
      <c r="L298" s="1"/>
      <c r="M298" s="1"/>
    </row>
    <row r="299" spans="1:13" x14ac:dyDescent="0.25">
      <c r="A299" s="1" t="s">
        <v>97</v>
      </c>
      <c r="B299" s="1">
        <v>0.93049999999999999</v>
      </c>
      <c r="C299" s="1">
        <v>7.1999999999999998E-3</v>
      </c>
      <c r="D299" s="1">
        <v>0.96379999999999999</v>
      </c>
      <c r="E299" s="1">
        <v>0.91569999999999996</v>
      </c>
      <c r="F299" s="1">
        <v>1.0465</v>
      </c>
      <c r="G299" s="1">
        <v>1.0749</v>
      </c>
      <c r="H299" s="1" t="s">
        <v>249</v>
      </c>
      <c r="I299" s="1"/>
      <c r="J299" s="1"/>
      <c r="K299" s="1"/>
      <c r="L299" s="1"/>
      <c r="M299" s="1"/>
    </row>
    <row r="300" spans="1:13" x14ac:dyDescent="0.25">
      <c r="A300" s="1" t="s">
        <v>85</v>
      </c>
      <c r="B300" s="1">
        <v>0.23350000000000001</v>
      </c>
      <c r="C300" s="1">
        <v>1E-4</v>
      </c>
      <c r="D300" s="1">
        <v>0.30649999999999999</v>
      </c>
      <c r="E300" s="1">
        <v>1.0582</v>
      </c>
      <c r="F300" s="1">
        <v>0.9647</v>
      </c>
      <c r="G300" s="1">
        <v>3.1951000000000001</v>
      </c>
      <c r="H300" s="1" t="s">
        <v>249</v>
      </c>
      <c r="I300" s="1"/>
      <c r="J300" s="1"/>
      <c r="K300" s="1"/>
      <c r="L300" s="1"/>
      <c r="M300" s="1"/>
    </row>
    <row r="301" spans="1:13" x14ac:dyDescent="0.25">
      <c r="A301" s="1" t="s">
        <v>93</v>
      </c>
      <c r="B301" s="1">
        <v>0.72819999999999996</v>
      </c>
      <c r="C301" s="1">
        <v>1.9900000000000001E-2</v>
      </c>
      <c r="D301" s="1">
        <v>0.81679999999999997</v>
      </c>
      <c r="E301" s="1">
        <v>0.93840000000000001</v>
      </c>
      <c r="F301" s="1">
        <v>1.0145999999999999</v>
      </c>
      <c r="G301" s="1">
        <v>1.2608999999999999</v>
      </c>
      <c r="H301" s="1" t="s">
        <v>249</v>
      </c>
      <c r="I301" s="1"/>
      <c r="J301" s="1"/>
      <c r="K301" s="1"/>
      <c r="L301" s="1"/>
      <c r="M301" s="1"/>
    </row>
    <row r="302" spans="1:13" x14ac:dyDescent="0.25">
      <c r="A302" s="1" t="s">
        <v>94</v>
      </c>
      <c r="B302" s="1">
        <v>0.98160000000000003</v>
      </c>
      <c r="C302" s="1">
        <v>0</v>
      </c>
      <c r="D302" s="1">
        <v>0.99760000000000004</v>
      </c>
      <c r="E302" s="1">
        <v>0.80820000000000003</v>
      </c>
      <c r="F302" s="1">
        <v>1.0562</v>
      </c>
      <c r="G302" s="1">
        <v>1.1742999999999999</v>
      </c>
      <c r="H302" s="1" t="s">
        <v>249</v>
      </c>
      <c r="I302" s="1"/>
      <c r="J302" s="1"/>
      <c r="K302" s="1"/>
      <c r="L302" s="1"/>
      <c r="M302" s="1"/>
    </row>
    <row r="303" spans="1:13" x14ac:dyDescent="0.25">
      <c r="A303" s="1" t="s">
        <v>95</v>
      </c>
      <c r="B303" s="1">
        <v>0.98360000000000003</v>
      </c>
      <c r="C303" s="1">
        <v>0</v>
      </c>
      <c r="D303" s="1">
        <v>1.0024</v>
      </c>
      <c r="E303" s="1">
        <v>0.87190000000000001</v>
      </c>
      <c r="F303" s="1">
        <v>1.0364</v>
      </c>
      <c r="G303" s="1">
        <v>1.1039000000000001</v>
      </c>
      <c r="H303" s="1" t="s">
        <v>249</v>
      </c>
      <c r="I303" s="1"/>
      <c r="J303" s="1"/>
      <c r="K303" s="1"/>
      <c r="L303" s="1"/>
      <c r="M303" s="1"/>
    </row>
    <row r="304" spans="1:13" x14ac:dyDescent="0.25">
      <c r="A304" s="1" t="s">
        <v>86</v>
      </c>
      <c r="B304" s="1">
        <v>0.83460000000000001</v>
      </c>
      <c r="C304" s="1">
        <v>0</v>
      </c>
      <c r="D304" s="1">
        <v>0.88429999999999997</v>
      </c>
      <c r="E304" s="1">
        <v>0.89070000000000005</v>
      </c>
      <c r="F304" s="1">
        <v>1.0442</v>
      </c>
      <c r="G304" s="1">
        <v>1.2158</v>
      </c>
      <c r="H304" s="1" t="s">
        <v>249</v>
      </c>
      <c r="I304" s="1"/>
      <c r="J304" s="1"/>
      <c r="K304" s="1"/>
      <c r="L304" s="1"/>
      <c r="M304" s="1"/>
    </row>
    <row r="305" spans="1:13" x14ac:dyDescent="0.25">
      <c r="A305" s="1" t="s">
        <v>91</v>
      </c>
      <c r="B305" s="1">
        <v>0.76990000000000003</v>
      </c>
      <c r="C305" s="1">
        <v>5.9999999999999995E-4</v>
      </c>
      <c r="D305" s="1">
        <v>0.84489999999999998</v>
      </c>
      <c r="E305" s="1">
        <v>0.95660000000000001</v>
      </c>
      <c r="F305" s="1">
        <v>1.0222</v>
      </c>
      <c r="G305" s="1">
        <v>1.2097</v>
      </c>
      <c r="H305" s="1" t="s">
        <v>249</v>
      </c>
      <c r="I305" s="1"/>
      <c r="J305" s="1"/>
      <c r="K305" s="1"/>
      <c r="L305" s="1"/>
      <c r="M305" s="1"/>
    </row>
    <row r="306" spans="1:13" x14ac:dyDescent="0.25">
      <c r="A306" s="1" t="s">
        <v>92</v>
      </c>
      <c r="B306" s="1">
        <v>0.95120000000000005</v>
      </c>
      <c r="C306" s="1">
        <v>1.1299999999999999E-2</v>
      </c>
      <c r="D306" s="1">
        <v>0.97870000000000001</v>
      </c>
      <c r="E306" s="1">
        <v>0.82599999999999996</v>
      </c>
      <c r="F306" s="1">
        <v>1.0529999999999999</v>
      </c>
      <c r="G306" s="1">
        <v>1.1616</v>
      </c>
      <c r="H306" s="1" t="s">
        <v>249</v>
      </c>
      <c r="I306" s="1"/>
      <c r="J306" s="1"/>
      <c r="K306" s="1"/>
      <c r="L306" s="1"/>
      <c r="M306" s="1"/>
    </row>
    <row r="307" spans="1:13" x14ac:dyDescent="0.25">
      <c r="A307" s="1" t="s">
        <v>98</v>
      </c>
      <c r="B307" s="1">
        <v>0.4798</v>
      </c>
      <c r="C307" s="1">
        <v>5.4000000000000003E-3</v>
      </c>
      <c r="D307" s="1">
        <v>0.57269999999999999</v>
      </c>
      <c r="E307" s="1">
        <v>0.96160000000000001</v>
      </c>
      <c r="F307" s="1">
        <v>0.99939999999999996</v>
      </c>
      <c r="G307" s="1">
        <v>1.8071999999999999</v>
      </c>
      <c r="H307" s="1" t="s">
        <v>249</v>
      </c>
      <c r="I307" s="1"/>
      <c r="J307" s="1"/>
      <c r="K307" s="1"/>
      <c r="L307" s="1"/>
      <c r="M307" s="1"/>
    </row>
    <row r="308" spans="1:13" x14ac:dyDescent="0.25">
      <c r="A308" s="1" t="s">
        <v>96</v>
      </c>
      <c r="B308" s="1">
        <v>0.54069999999999996</v>
      </c>
      <c r="C308" s="1">
        <v>7.3000000000000001E-3</v>
      </c>
      <c r="D308" s="1">
        <v>0.61990000000000001</v>
      </c>
      <c r="E308" s="1">
        <v>1.0048999999999999</v>
      </c>
      <c r="F308" s="1">
        <v>0.99519999999999997</v>
      </c>
      <c r="G308" s="1">
        <v>1.6014999999999999</v>
      </c>
      <c r="H308" s="1" t="s">
        <v>249</v>
      </c>
      <c r="I308" s="1"/>
      <c r="J308" s="1"/>
      <c r="K308" s="1"/>
      <c r="L308" s="1"/>
      <c r="M308" s="1"/>
    </row>
    <row r="309" spans="1:13" x14ac:dyDescent="0.25">
      <c r="A309" s="1" t="s">
        <v>249</v>
      </c>
      <c r="B309" s="1"/>
      <c r="C309" s="1"/>
      <c r="D309" s="1"/>
      <c r="E309" s="1"/>
      <c r="F309" s="1"/>
      <c r="G309" s="1"/>
      <c r="H309" s="1"/>
      <c r="I309" s="1"/>
      <c r="J309" s="1"/>
      <c r="K309" s="1"/>
      <c r="L309" s="1"/>
      <c r="M309" s="1"/>
    </row>
    <row r="310" spans="1:13" x14ac:dyDescent="0.25">
      <c r="A310" s="1"/>
      <c r="B310" s="1"/>
      <c r="C310" s="1"/>
      <c r="D310" s="1"/>
      <c r="E310" s="1"/>
      <c r="F310" s="1"/>
      <c r="G310" s="1"/>
      <c r="H310" s="1"/>
      <c r="I310" s="1"/>
      <c r="J310" s="1"/>
      <c r="K310" s="1"/>
      <c r="L310" s="1"/>
      <c r="M310" s="1"/>
    </row>
    <row r="311" spans="1:13" x14ac:dyDescent="0.25">
      <c r="A311" s="1" t="s">
        <v>1211</v>
      </c>
      <c r="B311" s="1"/>
      <c r="C311" s="1"/>
      <c r="D311" s="1"/>
      <c r="E311" s="1"/>
      <c r="F311" s="1"/>
      <c r="G311" s="1"/>
      <c r="H311" s="1"/>
      <c r="I311" s="1"/>
      <c r="J311" s="1"/>
      <c r="K311" s="1"/>
      <c r="L311" s="1"/>
      <c r="M311" s="1"/>
    </row>
    <row r="312" spans="1:13" x14ac:dyDescent="0.25">
      <c r="A312" s="1" t="s">
        <v>1212</v>
      </c>
      <c r="B312" s="1"/>
      <c r="C312" s="1"/>
      <c r="D312" s="1"/>
      <c r="E312" s="1"/>
      <c r="F312" s="1"/>
      <c r="G312" s="1"/>
      <c r="H312" s="1"/>
      <c r="I312" s="1"/>
      <c r="J312" s="1"/>
      <c r="K312" s="1"/>
      <c r="L312" s="1"/>
      <c r="M312" s="1"/>
    </row>
    <row r="313" spans="1:13" x14ac:dyDescent="0.25">
      <c r="A313" s="1" t="s">
        <v>1213</v>
      </c>
      <c r="B313" s="1"/>
      <c r="C313" s="1"/>
      <c r="D313" s="1"/>
      <c r="E313" s="1"/>
      <c r="F313" s="1"/>
      <c r="G313" s="1"/>
      <c r="H313" s="1"/>
      <c r="I313" s="1"/>
      <c r="J313" s="1"/>
      <c r="K313" s="1"/>
      <c r="L313" s="1"/>
      <c r="M313" s="1"/>
    </row>
    <row r="314" spans="1:13" x14ac:dyDescent="0.25">
      <c r="A314" s="1" t="s">
        <v>1214</v>
      </c>
      <c r="B314" s="1"/>
      <c r="C314" s="1"/>
      <c r="D314" s="1"/>
      <c r="E314" s="1"/>
      <c r="F314" s="1"/>
      <c r="G314" s="1"/>
      <c r="H314" s="1"/>
      <c r="I314" s="1"/>
      <c r="J314" s="1"/>
      <c r="K314" s="1"/>
      <c r="L314" s="1"/>
      <c r="M314" s="1"/>
    </row>
    <row r="315" spans="1:13" x14ac:dyDescent="0.25">
      <c r="A315" s="1" t="s">
        <v>1215</v>
      </c>
      <c r="B315" s="1"/>
      <c r="C315" s="1"/>
      <c r="D315" s="1"/>
      <c r="E315" s="1"/>
      <c r="F315" s="1"/>
      <c r="G315" s="1"/>
      <c r="H315" s="1"/>
      <c r="I315" s="1"/>
      <c r="J315" s="1"/>
      <c r="K315" s="1"/>
      <c r="L315" s="1"/>
      <c r="M315" s="1"/>
    </row>
    <row r="316" spans="1:13" x14ac:dyDescent="0.25">
      <c r="A316" s="1" t="s">
        <v>1216</v>
      </c>
      <c r="B316" s="1"/>
      <c r="C316" s="1"/>
      <c r="D316" s="1"/>
      <c r="E316" s="1"/>
      <c r="F316" s="1"/>
      <c r="G316" s="1"/>
      <c r="H316" s="1"/>
      <c r="I316" s="1"/>
      <c r="J316" s="1"/>
      <c r="K316" s="1"/>
      <c r="L316" s="1"/>
      <c r="M316" s="1"/>
    </row>
    <row r="317" spans="1:13" x14ac:dyDescent="0.25">
      <c r="A317" s="1" t="s">
        <v>1217</v>
      </c>
      <c r="B317" s="1"/>
      <c r="C317" s="1"/>
      <c r="D317" s="1"/>
      <c r="E317" s="1"/>
      <c r="F317" s="1"/>
      <c r="G317" s="1"/>
      <c r="H317" s="1"/>
      <c r="I317" s="1"/>
      <c r="J317" s="1"/>
      <c r="K317" s="1"/>
      <c r="L317" s="1"/>
      <c r="M317" s="1"/>
    </row>
    <row r="318" spans="1:13" x14ac:dyDescent="0.25">
      <c r="A318" s="1" t="s">
        <v>1218</v>
      </c>
      <c r="B318" s="1"/>
      <c r="C318" s="1"/>
      <c r="D318" s="1"/>
      <c r="E318" s="1"/>
      <c r="F318" s="1"/>
      <c r="G318" s="1"/>
      <c r="H318" s="1"/>
      <c r="I318" s="1"/>
      <c r="J318" s="1"/>
      <c r="K318" s="1"/>
      <c r="L318" s="1"/>
      <c r="M318" s="1"/>
    </row>
    <row r="319" spans="1:13" x14ac:dyDescent="0.25">
      <c r="A319" s="1" t="s">
        <v>1219</v>
      </c>
      <c r="B319" s="1"/>
      <c r="C319" s="1"/>
      <c r="D319" s="1"/>
      <c r="E319" s="1"/>
      <c r="F319" s="1"/>
      <c r="G319" s="1"/>
      <c r="H319" s="1"/>
      <c r="I319" s="1"/>
      <c r="J319" s="1"/>
      <c r="K319" s="1"/>
      <c r="L319" s="1"/>
      <c r="M319" s="1"/>
    </row>
    <row r="320" spans="1:13" x14ac:dyDescent="0.25">
      <c r="A320" s="1" t="s">
        <v>1220</v>
      </c>
      <c r="B320" s="1"/>
      <c r="C320" s="1"/>
      <c r="D320" s="1"/>
      <c r="E320" s="1"/>
      <c r="F320" s="1"/>
      <c r="G320" s="1"/>
      <c r="H320" s="1"/>
      <c r="I320" s="1"/>
      <c r="J320" s="1"/>
      <c r="K320" s="1"/>
      <c r="L320" s="1"/>
      <c r="M320" s="1"/>
    </row>
    <row r="321" spans="1:13" x14ac:dyDescent="0.25">
      <c r="A321" s="1" t="s">
        <v>1221</v>
      </c>
      <c r="B321" s="1"/>
      <c r="C321" s="1"/>
      <c r="D321" s="1"/>
      <c r="E321" s="1"/>
      <c r="F321" s="1"/>
      <c r="G321" s="1"/>
      <c r="H321" s="1"/>
      <c r="I321" s="1"/>
      <c r="J321" s="1"/>
      <c r="K321" s="1"/>
      <c r="L321" s="1"/>
      <c r="M321" s="1"/>
    </row>
    <row r="322" spans="1:13" x14ac:dyDescent="0.25">
      <c r="A322" s="1" t="s">
        <v>1222</v>
      </c>
      <c r="B322" s="1"/>
      <c r="C322" s="1"/>
      <c r="D322" s="1"/>
      <c r="E322" s="1"/>
      <c r="F322" s="1"/>
      <c r="G322" s="1"/>
      <c r="H322" s="1"/>
      <c r="I322" s="1"/>
      <c r="J322" s="1"/>
      <c r="K322" s="1"/>
      <c r="L322" s="1"/>
      <c r="M322" s="1"/>
    </row>
    <row r="323" spans="1:13" x14ac:dyDescent="0.25">
      <c r="A323" s="1" t="s">
        <v>1223</v>
      </c>
      <c r="B323" s="1"/>
      <c r="C323" s="1"/>
      <c r="D323" s="1"/>
      <c r="E323" s="1"/>
      <c r="F323" s="1"/>
      <c r="G323" s="1"/>
      <c r="H323" s="1"/>
      <c r="I323" s="1"/>
      <c r="J323" s="1"/>
      <c r="K323" s="1"/>
      <c r="L323" s="1"/>
      <c r="M323" s="1"/>
    </row>
    <row r="324" spans="1:13" x14ac:dyDescent="0.25">
      <c r="A324" s="1" t="s">
        <v>1224</v>
      </c>
      <c r="B324" s="1"/>
      <c r="C324" s="1"/>
      <c r="D324" s="1"/>
      <c r="E324" s="1"/>
      <c r="F324" s="1"/>
      <c r="G324" s="1"/>
      <c r="H324" s="1"/>
      <c r="I324" s="1"/>
      <c r="J324" s="1"/>
      <c r="K324" s="1"/>
      <c r="L324" s="1"/>
      <c r="M324" s="1"/>
    </row>
    <row r="325" spans="1:13" x14ac:dyDescent="0.25">
      <c r="A325" s="1" t="s">
        <v>1225</v>
      </c>
      <c r="B325" s="1"/>
      <c r="C325" s="1"/>
      <c r="D325" s="1"/>
      <c r="E325" s="1"/>
      <c r="F325" s="1"/>
      <c r="G325" s="1"/>
      <c r="H325" s="1"/>
      <c r="I325" s="1"/>
      <c r="J325" s="1"/>
      <c r="K325" s="1"/>
      <c r="L325" s="1"/>
      <c r="M325" s="1"/>
    </row>
    <row r="326" spans="1:13" x14ac:dyDescent="0.25">
      <c r="A326" s="1" t="s">
        <v>1226</v>
      </c>
      <c r="B326" s="1"/>
      <c r="C326" s="1"/>
      <c r="D326" s="1"/>
      <c r="E326" s="1"/>
      <c r="F326" s="1"/>
      <c r="G326" s="1"/>
      <c r="H326" s="1"/>
      <c r="I326" s="1"/>
      <c r="J326" s="1"/>
      <c r="K326" s="1"/>
      <c r="L326" s="1"/>
      <c r="M326" s="1"/>
    </row>
    <row r="327" spans="1:13" x14ac:dyDescent="0.25">
      <c r="A327" s="1" t="s">
        <v>1227</v>
      </c>
      <c r="B327" s="1"/>
      <c r="C327" s="1"/>
      <c r="D327" s="1"/>
      <c r="E327" s="1"/>
      <c r="F327" s="1"/>
      <c r="G327" s="1"/>
      <c r="H327" s="1"/>
      <c r="I327" s="1"/>
      <c r="J327" s="1"/>
      <c r="K327" s="1"/>
      <c r="L327" s="1"/>
      <c r="M327" s="1"/>
    </row>
    <row r="328" spans="1:13" x14ac:dyDescent="0.25">
      <c r="A328" s="1" t="s">
        <v>1228</v>
      </c>
      <c r="B328" s="1"/>
      <c r="C328" s="1"/>
      <c r="D328" s="1"/>
      <c r="E328" s="1"/>
      <c r="F328" s="1"/>
      <c r="G328" s="1"/>
      <c r="H328" s="1"/>
      <c r="I328" s="1"/>
      <c r="J328" s="1"/>
      <c r="K328" s="1"/>
      <c r="L328" s="1"/>
      <c r="M328" s="1"/>
    </row>
    <row r="329" spans="1:13" x14ac:dyDescent="0.25">
      <c r="A329" s="1" t="s">
        <v>1229</v>
      </c>
      <c r="B329" s="1"/>
      <c r="C329" s="1"/>
      <c r="D329" s="1"/>
      <c r="E329" s="1"/>
      <c r="F329" s="1"/>
      <c r="G329" s="1"/>
      <c r="H329" s="1"/>
      <c r="I329" s="1"/>
      <c r="J329" s="1"/>
      <c r="K329" s="1"/>
      <c r="L329" s="1"/>
      <c r="M329" s="1"/>
    </row>
    <row r="330" spans="1:13" x14ac:dyDescent="0.25">
      <c r="A330" s="1" t="s">
        <v>1230</v>
      </c>
      <c r="B330" s="1"/>
      <c r="C330" s="1"/>
      <c r="D330" s="1"/>
      <c r="E330" s="1"/>
      <c r="F330" s="1"/>
      <c r="G330" s="1"/>
      <c r="H330" s="1"/>
      <c r="I330" s="1"/>
      <c r="J330" s="1"/>
      <c r="K330" s="1"/>
      <c r="L330" s="1"/>
      <c r="M330" s="1"/>
    </row>
    <row r="331" spans="1:13" x14ac:dyDescent="0.25">
      <c r="A331" s="1" t="s">
        <v>1231</v>
      </c>
      <c r="B331" s="1"/>
      <c r="C331" s="1"/>
      <c r="D331" s="1"/>
      <c r="E331" s="1"/>
      <c r="F331" s="1"/>
      <c r="G331" s="1"/>
      <c r="H331" s="1"/>
      <c r="I331" s="1"/>
      <c r="J331" s="1"/>
      <c r="K331" s="1"/>
      <c r="L331" s="1"/>
      <c r="M331" s="1"/>
    </row>
    <row r="332" spans="1:13" x14ac:dyDescent="0.25">
      <c r="A332" s="1" t="s">
        <v>1232</v>
      </c>
      <c r="B332" s="1"/>
      <c r="C332" s="1"/>
      <c r="D332" s="1"/>
      <c r="E332" s="1"/>
      <c r="F332" s="1"/>
      <c r="G332" s="1"/>
      <c r="H332" s="1"/>
      <c r="I332" s="1"/>
      <c r="J332" s="1"/>
      <c r="K332" s="1"/>
      <c r="L332" s="1"/>
      <c r="M332" s="1"/>
    </row>
    <row r="333" spans="1:13" x14ac:dyDescent="0.25">
      <c r="A333" s="1" t="s">
        <v>1233</v>
      </c>
      <c r="B333" s="1"/>
      <c r="C333" s="1"/>
      <c r="D333" s="1"/>
      <c r="E333" s="1"/>
      <c r="F333" s="1"/>
      <c r="G333" s="1"/>
      <c r="H333" s="1"/>
      <c r="I333" s="1"/>
      <c r="J333" s="1"/>
      <c r="K333" s="1"/>
      <c r="L333" s="1"/>
      <c r="M333" s="1"/>
    </row>
    <row r="334" spans="1:13" x14ac:dyDescent="0.25">
      <c r="A334" s="1" t="s">
        <v>1234</v>
      </c>
      <c r="B334" s="1"/>
      <c r="C334" s="1"/>
      <c r="D334" s="1"/>
      <c r="E334" s="1"/>
      <c r="F334" s="1"/>
      <c r="G334" s="1"/>
      <c r="H334" s="1"/>
      <c r="I334" s="1"/>
      <c r="J334" s="1"/>
      <c r="K334" s="1"/>
      <c r="L334" s="1"/>
      <c r="M334" s="1"/>
    </row>
    <row r="335" spans="1:13" x14ac:dyDescent="0.25">
      <c r="A335" s="1"/>
      <c r="B335" s="1"/>
      <c r="C335" s="1"/>
      <c r="D335" s="1"/>
      <c r="E335" s="1"/>
      <c r="F335" s="1"/>
      <c r="G335" s="1"/>
      <c r="H335" s="1"/>
      <c r="I335" s="1"/>
      <c r="J335" s="1"/>
      <c r="K335" s="1"/>
      <c r="L335" s="1"/>
      <c r="M335" s="1"/>
    </row>
    <row r="336" spans="1:13" x14ac:dyDescent="0.25">
      <c r="A336" s="1"/>
      <c r="B336" s="1"/>
      <c r="C336" s="1"/>
      <c r="D336" s="1"/>
      <c r="E336" s="1"/>
      <c r="F336" s="1"/>
      <c r="G336" s="1"/>
      <c r="H336" s="1"/>
      <c r="I336" s="1"/>
      <c r="J336" s="1"/>
      <c r="K336" s="1"/>
      <c r="L336" s="1"/>
      <c r="M336" s="1"/>
    </row>
    <row r="337" spans="1:13" x14ac:dyDescent="0.25">
      <c r="A337" s="1"/>
      <c r="B337" s="1"/>
      <c r="C337" s="1"/>
      <c r="D337" s="1"/>
      <c r="E337" s="1"/>
      <c r="F337" s="1"/>
      <c r="G337" s="1"/>
      <c r="H337" s="1"/>
      <c r="I337" s="1"/>
      <c r="J337" s="1"/>
      <c r="K337" s="1"/>
      <c r="L337" s="1"/>
      <c r="M337" s="1"/>
    </row>
    <row r="338" spans="1:13" x14ac:dyDescent="0.25">
      <c r="A338" s="1"/>
      <c r="B338" s="1"/>
      <c r="C338" s="1"/>
      <c r="D338" s="1"/>
      <c r="E338" s="1"/>
      <c r="F338" s="1"/>
      <c r="G338" s="1"/>
      <c r="H338" s="1"/>
      <c r="I338" s="1"/>
      <c r="J338" s="1"/>
      <c r="K338" s="1"/>
      <c r="L338" s="1"/>
      <c r="M338" s="1"/>
    </row>
    <row r="339" spans="1:13" x14ac:dyDescent="0.25">
      <c r="A339" s="1"/>
      <c r="B339" s="1"/>
      <c r="C339" s="1"/>
      <c r="D339" s="1"/>
      <c r="E339" s="1"/>
      <c r="F339" s="1"/>
      <c r="G339" s="1"/>
      <c r="H339" s="1"/>
      <c r="I339" s="1"/>
      <c r="J339" s="1"/>
      <c r="K339" s="1"/>
      <c r="L339" s="1"/>
      <c r="M339" s="1"/>
    </row>
    <row r="340" spans="1:13" x14ac:dyDescent="0.25">
      <c r="A340" s="1" t="s">
        <v>1142</v>
      </c>
      <c r="B340" s="1" t="s">
        <v>1235</v>
      </c>
      <c r="C340" s="1" t="s">
        <v>1199</v>
      </c>
      <c r="D340" s="1"/>
      <c r="E340" s="1"/>
      <c r="F340" s="1"/>
      <c r="G340" s="1"/>
      <c r="H340" s="1"/>
      <c r="I340" s="1"/>
      <c r="J340" s="1"/>
      <c r="K340" s="1"/>
      <c r="L340" s="1"/>
      <c r="M340" s="1"/>
    </row>
    <row r="341" spans="1:13" x14ac:dyDescent="0.25">
      <c r="A341" s="1" t="s">
        <v>1087</v>
      </c>
      <c r="B341" s="1" t="s">
        <v>1167</v>
      </c>
      <c r="C341" s="1" t="s">
        <v>1143</v>
      </c>
      <c r="D341" s="1" t="s">
        <v>1168</v>
      </c>
      <c r="E341" s="1" t="s">
        <v>1169</v>
      </c>
      <c r="F341" s="1" t="s">
        <v>1146</v>
      </c>
      <c r="G341" s="1" t="s">
        <v>1170</v>
      </c>
      <c r="H341" s="1"/>
      <c r="I341" s="1"/>
      <c r="J341" s="1"/>
      <c r="K341" s="1"/>
      <c r="L341" s="1"/>
      <c r="M341" s="1"/>
    </row>
    <row r="342" spans="1:13" x14ac:dyDescent="0.25">
      <c r="A342" s="1" t="s">
        <v>1171</v>
      </c>
      <c r="B342" s="1">
        <v>119.93300000000001</v>
      </c>
      <c r="C342" s="1">
        <v>120.9</v>
      </c>
      <c r="D342" s="1">
        <v>3.2</v>
      </c>
      <c r="E342" s="1">
        <v>1.8</v>
      </c>
      <c r="F342" s="1">
        <v>0.6</v>
      </c>
      <c r="G342" s="1">
        <v>57</v>
      </c>
      <c r="H342" s="1"/>
      <c r="I342" s="1"/>
      <c r="J342" s="1"/>
      <c r="K342" s="1"/>
      <c r="L342" s="1"/>
      <c r="M342" s="1"/>
    </row>
    <row r="343" spans="1:13" x14ac:dyDescent="0.25">
      <c r="A343" s="1" t="s">
        <v>1172</v>
      </c>
      <c r="B343" s="1">
        <v>107.598</v>
      </c>
      <c r="C343" s="1">
        <v>4.5999999999999996</v>
      </c>
      <c r="D343" s="1">
        <v>4</v>
      </c>
      <c r="E343" s="1">
        <v>3.3</v>
      </c>
      <c r="F343" s="1">
        <v>4.83</v>
      </c>
      <c r="G343" s="1">
        <v>75</v>
      </c>
      <c r="H343" s="1"/>
      <c r="I343" s="1"/>
      <c r="J343" s="1"/>
      <c r="K343" s="1"/>
      <c r="L343" s="1"/>
      <c r="M343" s="1"/>
    </row>
    <row r="344" spans="1:13" x14ac:dyDescent="0.25">
      <c r="A344" s="1" t="s">
        <v>1236</v>
      </c>
      <c r="B344" s="1">
        <v>199.59800000000001</v>
      </c>
      <c r="C344" s="1">
        <v>1.3</v>
      </c>
      <c r="D344" s="1">
        <v>0.1</v>
      </c>
      <c r="E344" s="1">
        <v>0.2</v>
      </c>
      <c r="F344" s="1">
        <v>6.43</v>
      </c>
      <c r="G344" s="1">
        <v>275</v>
      </c>
      <c r="H344" s="1"/>
      <c r="I344" s="1"/>
      <c r="J344" s="1"/>
      <c r="K344" s="1"/>
      <c r="L344" s="1"/>
      <c r="M344" s="1"/>
    </row>
    <row r="345" spans="1:13" x14ac:dyDescent="0.25">
      <c r="A345" s="1" t="s">
        <v>1174</v>
      </c>
      <c r="B345" s="1">
        <v>90.822000000000003</v>
      </c>
      <c r="C345" s="1">
        <v>638.70000000000005</v>
      </c>
      <c r="D345" s="1">
        <v>4.9000000000000004</v>
      </c>
      <c r="E345" s="1">
        <v>4.0999999999999996</v>
      </c>
      <c r="F345" s="1">
        <v>0.26</v>
      </c>
      <c r="G345" s="1">
        <v>51</v>
      </c>
      <c r="H345" s="1"/>
      <c r="I345" s="1"/>
      <c r="J345" s="1"/>
      <c r="K345" s="1"/>
      <c r="L345" s="1"/>
      <c r="M345" s="1"/>
    </row>
    <row r="346" spans="1:13" x14ac:dyDescent="0.25">
      <c r="A346" s="1" t="s">
        <v>1175</v>
      </c>
      <c r="B346" s="1">
        <v>134.63800000000001</v>
      </c>
      <c r="C346" s="1">
        <v>5.6</v>
      </c>
      <c r="D346" s="1">
        <v>1</v>
      </c>
      <c r="E346" s="1">
        <v>1</v>
      </c>
      <c r="F346" s="1">
        <v>3.18</v>
      </c>
      <c r="G346" s="1">
        <v>175</v>
      </c>
      <c r="H346" s="1"/>
      <c r="I346" s="1"/>
      <c r="J346" s="1"/>
      <c r="K346" s="1"/>
      <c r="L346" s="1"/>
      <c r="M346" s="1"/>
    </row>
    <row r="347" spans="1:13" x14ac:dyDescent="0.25">
      <c r="A347" s="1" t="s">
        <v>1176</v>
      </c>
      <c r="B347" s="1">
        <v>146.114</v>
      </c>
      <c r="C347" s="1">
        <v>0.2</v>
      </c>
      <c r="D347" s="1">
        <v>0.5</v>
      </c>
      <c r="E347" s="1">
        <v>0.6</v>
      </c>
      <c r="F347" s="1">
        <v>40.4</v>
      </c>
      <c r="G347" s="1">
        <v>134</v>
      </c>
      <c r="H347" s="1"/>
      <c r="I347" s="1"/>
      <c r="J347" s="1"/>
      <c r="K347" s="1"/>
      <c r="L347" s="1"/>
      <c r="M347" s="1"/>
    </row>
    <row r="348" spans="1:13" x14ac:dyDescent="0.25">
      <c r="A348" s="1" t="s">
        <v>1237</v>
      </c>
      <c r="B348" s="1">
        <v>151.5</v>
      </c>
      <c r="C348" s="1">
        <v>0.5</v>
      </c>
      <c r="D348" s="1">
        <v>1.8</v>
      </c>
      <c r="E348" s="1">
        <v>1.3</v>
      </c>
      <c r="F348" s="1">
        <v>26</v>
      </c>
      <c r="G348" s="1">
        <v>31</v>
      </c>
      <c r="H348" s="1"/>
      <c r="I348" s="1"/>
      <c r="J348" s="1"/>
      <c r="K348" s="1"/>
      <c r="L348" s="1"/>
      <c r="M348" s="1"/>
    </row>
    <row r="349" spans="1:13" x14ac:dyDescent="0.25">
      <c r="A349" s="1" t="s">
        <v>1238</v>
      </c>
      <c r="B349" s="1">
        <v>228.14500000000001</v>
      </c>
      <c r="C349" s="1">
        <v>357.8</v>
      </c>
      <c r="D349" s="1">
        <v>1.6</v>
      </c>
      <c r="E349" s="1">
        <v>0.9</v>
      </c>
      <c r="F349" s="1">
        <v>0.34</v>
      </c>
      <c r="G349" s="1">
        <v>161</v>
      </c>
      <c r="H349" s="1"/>
      <c r="I349" s="1"/>
      <c r="J349" s="1"/>
      <c r="K349" s="1"/>
      <c r="L349" s="1"/>
      <c r="M349" s="1"/>
    </row>
    <row r="350" spans="1:13" x14ac:dyDescent="0.25">
      <c r="A350" s="1" t="s">
        <v>1239</v>
      </c>
      <c r="B350" s="1">
        <v>88.19</v>
      </c>
      <c r="C350" s="1">
        <v>10.6</v>
      </c>
      <c r="D350" s="1">
        <v>8.6</v>
      </c>
      <c r="E350" s="1">
        <v>6.6</v>
      </c>
      <c r="F350" s="1">
        <v>3.09</v>
      </c>
      <c r="G350" s="1">
        <v>71</v>
      </c>
      <c r="H350" s="1"/>
      <c r="I350" s="1"/>
      <c r="J350" s="1"/>
      <c r="K350" s="1"/>
      <c r="L350" s="1"/>
      <c r="M350" s="1"/>
    </row>
    <row r="351" spans="1:13" x14ac:dyDescent="0.25">
      <c r="A351" s="1" t="s">
        <v>1240</v>
      </c>
      <c r="B351" s="1">
        <v>129.584</v>
      </c>
      <c r="C351" s="1">
        <v>121</v>
      </c>
      <c r="D351" s="1">
        <v>2.2000000000000002</v>
      </c>
      <c r="E351" s="1">
        <v>1</v>
      </c>
      <c r="F351" s="1">
        <v>0.59</v>
      </c>
      <c r="G351" s="1">
        <v>72</v>
      </c>
      <c r="H351" s="1"/>
      <c r="I351" s="1"/>
      <c r="J351" s="1"/>
      <c r="K351" s="1"/>
      <c r="L351" s="1"/>
      <c r="M351" s="1"/>
    </row>
    <row r="352" spans="1:13" x14ac:dyDescent="0.25">
      <c r="A352" s="1" t="s">
        <v>1241</v>
      </c>
      <c r="B352" s="1">
        <v>107.54</v>
      </c>
      <c r="C352" s="1">
        <v>1.7</v>
      </c>
      <c r="D352" s="1">
        <v>2.9</v>
      </c>
      <c r="E352" s="1">
        <v>1.6</v>
      </c>
      <c r="F352" s="1">
        <v>9.51</v>
      </c>
      <c r="G352" s="1">
        <v>51</v>
      </c>
      <c r="H352" s="1"/>
      <c r="I352" s="1"/>
      <c r="J352" s="1"/>
      <c r="K352" s="1"/>
      <c r="L352" s="1"/>
      <c r="M352" s="1"/>
    </row>
    <row r="353" spans="1:14" x14ac:dyDescent="0.25">
      <c r="A353" s="1"/>
      <c r="B353" s="1"/>
      <c r="C353" s="1"/>
      <c r="D353" s="1"/>
      <c r="E353" s="1"/>
      <c r="F353" s="1"/>
      <c r="G353" s="1"/>
      <c r="H353" s="1"/>
      <c r="I353" s="1"/>
      <c r="J353" s="1"/>
      <c r="K353" s="1"/>
      <c r="L353" s="1"/>
      <c r="M353" s="1"/>
    </row>
    <row r="354" spans="1:14" x14ac:dyDescent="0.25">
      <c r="A354" t="s">
        <v>1299</v>
      </c>
      <c r="B354" t="s">
        <v>84</v>
      </c>
      <c r="C354" t="s">
        <v>82</v>
      </c>
      <c r="D354" t="s">
        <v>578</v>
      </c>
      <c r="E354" t="s">
        <v>77</v>
      </c>
      <c r="F354" t="s">
        <v>576</v>
      </c>
      <c r="G354" t="s">
        <v>577</v>
      </c>
      <c r="H354" t="s">
        <v>579</v>
      </c>
      <c r="I354" t="s">
        <v>75</v>
      </c>
      <c r="J354" t="s">
        <v>76</v>
      </c>
      <c r="K354" t="s">
        <v>83</v>
      </c>
      <c r="L354" t="s">
        <v>81</v>
      </c>
      <c r="M354" t="s">
        <v>580</v>
      </c>
      <c r="N354" s="63" t="s">
        <v>1301</v>
      </c>
    </row>
    <row r="355" spans="1:14" x14ac:dyDescent="0.25">
      <c r="A355">
        <v>149</v>
      </c>
      <c r="B355" s="105">
        <v>4.87</v>
      </c>
      <c r="C355" s="105">
        <v>0.44080000000000003</v>
      </c>
      <c r="D355" s="105">
        <v>8.5099999999999995E-2</v>
      </c>
      <c r="E355" s="105">
        <v>12.09</v>
      </c>
      <c r="F355" s="105">
        <v>1.0072000000000001</v>
      </c>
      <c r="G355" s="105">
        <v>0</v>
      </c>
      <c r="H355" s="105">
        <v>8.5599999999999996E-2</v>
      </c>
      <c r="I355" s="105">
        <v>77.010000000000005</v>
      </c>
      <c r="J355" s="105">
        <v>8.3799999999999999E-2</v>
      </c>
      <c r="K355" s="105">
        <v>3.84</v>
      </c>
      <c r="L355" s="105">
        <v>2.2700000000000001E-2</v>
      </c>
      <c r="M355" s="105">
        <v>99.535300000000007</v>
      </c>
      <c r="N355" s="63" t="s">
        <v>565</v>
      </c>
    </row>
    <row r="356" spans="1:14" x14ac:dyDescent="0.25">
      <c r="A356">
        <v>150</v>
      </c>
      <c r="B356" s="105">
        <v>0.85399999999999998</v>
      </c>
      <c r="C356" s="105">
        <v>9.4600000000000009</v>
      </c>
      <c r="D356" s="105">
        <v>0</v>
      </c>
      <c r="E356" s="105">
        <v>12.32</v>
      </c>
      <c r="F356" s="105">
        <v>12.8</v>
      </c>
      <c r="G356" s="105">
        <v>0.1658</v>
      </c>
      <c r="H356" s="105">
        <v>2.6200000000000001E-2</v>
      </c>
      <c r="I356" s="105">
        <v>51.21</v>
      </c>
      <c r="J356" s="105">
        <v>4.1100000000000003</v>
      </c>
      <c r="K356" s="105">
        <v>2.98</v>
      </c>
      <c r="L356" s="105">
        <v>5.09</v>
      </c>
      <c r="M356" s="105">
        <v>99.016000000000005</v>
      </c>
      <c r="N356" s="63" t="s">
        <v>566</v>
      </c>
    </row>
    <row r="357" spans="1:14" ht="16.5" thickBot="1" x14ac:dyDescent="0.3">
      <c r="A357" s="104"/>
      <c r="B357" s="104"/>
      <c r="C357" s="104"/>
      <c r="D357" s="104"/>
      <c r="E357" s="104"/>
      <c r="F357" s="104"/>
      <c r="G357" s="104"/>
      <c r="H357" s="104"/>
      <c r="I357" s="104"/>
      <c r="J357" s="104"/>
      <c r="K357" s="104"/>
      <c r="L357" s="104"/>
      <c r="M357" s="104"/>
    </row>
    <row r="358" spans="1:14" x14ac:dyDescent="0.25">
      <c r="A358" s="103" t="s">
        <v>1242</v>
      </c>
      <c r="B358" s="1"/>
      <c r="C358" s="1"/>
      <c r="D358" s="1"/>
      <c r="E358" s="1"/>
      <c r="F358" s="1"/>
      <c r="G358" s="1"/>
      <c r="H358" s="1"/>
      <c r="I358" s="1"/>
      <c r="J358" s="1"/>
      <c r="K358" s="1"/>
      <c r="L358" s="1"/>
      <c r="M358" s="1"/>
    </row>
    <row r="359" spans="1:14" x14ac:dyDescent="0.25">
      <c r="A359" s="1"/>
      <c r="B359" s="1"/>
      <c r="C359" s="1"/>
      <c r="D359" s="1"/>
      <c r="E359" s="1"/>
      <c r="F359" s="1"/>
      <c r="G359" s="1"/>
      <c r="H359" s="1"/>
      <c r="I359" s="1"/>
      <c r="J359" s="1"/>
      <c r="K359" s="1"/>
      <c r="L359" s="1"/>
      <c r="M359" s="1"/>
    </row>
    <row r="360" spans="1:14" x14ac:dyDescent="0.25">
      <c r="A360" s="1" t="s">
        <v>249</v>
      </c>
      <c r="B360" s="1"/>
      <c r="C360" s="1"/>
      <c r="D360" s="1"/>
      <c r="E360" s="1"/>
      <c r="F360" s="1"/>
      <c r="G360" s="1"/>
      <c r="H360" s="1"/>
      <c r="I360" s="1"/>
      <c r="J360" s="1"/>
      <c r="K360" s="1"/>
      <c r="L360" s="1"/>
      <c r="M360" s="1"/>
    </row>
    <row r="361" spans="1:14" x14ac:dyDescent="0.25">
      <c r="A361" s="1" t="s">
        <v>1062</v>
      </c>
      <c r="B361" s="1" t="s">
        <v>249</v>
      </c>
      <c r="C361" s="1"/>
      <c r="D361" s="1"/>
      <c r="E361" s="1"/>
      <c r="F361" s="1"/>
      <c r="G361" s="1"/>
      <c r="H361" s="1"/>
      <c r="I361" s="1"/>
      <c r="J361" s="1"/>
      <c r="K361" s="1"/>
      <c r="L361" s="1"/>
      <c r="M361" s="1"/>
    </row>
    <row r="362" spans="1:14" x14ac:dyDescent="0.25">
      <c r="A362" s="1" t="s">
        <v>1063</v>
      </c>
      <c r="B362" s="1" t="s">
        <v>1064</v>
      </c>
      <c r="C362" s="1" t="s">
        <v>1063</v>
      </c>
      <c r="D362" s="1" t="s">
        <v>249</v>
      </c>
      <c r="E362" s="1"/>
      <c r="F362" s="1"/>
      <c r="G362" s="1"/>
      <c r="H362" s="1"/>
      <c r="I362" s="1"/>
      <c r="J362" s="1"/>
      <c r="K362" s="1"/>
      <c r="L362" s="1"/>
      <c r="M362" s="1"/>
    </row>
    <row r="363" spans="1:14" x14ac:dyDescent="0.25">
      <c r="A363" s="1" t="s">
        <v>1063</v>
      </c>
      <c r="B363" s="1" t="s">
        <v>1065</v>
      </c>
      <c r="C363" s="1"/>
      <c r="D363" s="1" t="s">
        <v>1066</v>
      </c>
      <c r="E363" s="1" t="s">
        <v>1067</v>
      </c>
      <c r="F363" s="1" t="s">
        <v>1068</v>
      </c>
      <c r="G363" s="1"/>
      <c r="H363" s="1" t="s">
        <v>1069</v>
      </c>
      <c r="I363" s="1" t="s">
        <v>1070</v>
      </c>
      <c r="J363" s="1" t="s">
        <v>1071</v>
      </c>
      <c r="K363" s="1" t="s">
        <v>1072</v>
      </c>
      <c r="L363" s="1" t="s">
        <v>1063</v>
      </c>
      <c r="M363" s="1" t="s">
        <v>249</v>
      </c>
    </row>
    <row r="364" spans="1:14" x14ac:dyDescent="0.25">
      <c r="A364" s="1" t="s">
        <v>1063</v>
      </c>
      <c r="B364" s="1" t="s">
        <v>1073</v>
      </c>
      <c r="C364" s="1" t="s">
        <v>1074</v>
      </c>
      <c r="D364" s="1" t="s">
        <v>1075</v>
      </c>
      <c r="E364" s="1" t="s">
        <v>1076</v>
      </c>
      <c r="F364" s="1" t="s">
        <v>1077</v>
      </c>
      <c r="G364" s="1" t="s">
        <v>1078</v>
      </c>
      <c r="H364" s="1" t="s">
        <v>1079</v>
      </c>
      <c r="I364" s="1" t="s">
        <v>1080</v>
      </c>
      <c r="J364" s="1">
        <v>1993</v>
      </c>
      <c r="K364" s="1" t="s">
        <v>1063</v>
      </c>
      <c r="L364" s="1" t="s">
        <v>249</v>
      </c>
      <c r="M364" s="1"/>
    </row>
    <row r="365" spans="1:14" x14ac:dyDescent="0.25">
      <c r="A365" s="1" t="s">
        <v>1063</v>
      </c>
      <c r="B365" s="1" t="s">
        <v>1073</v>
      </c>
      <c r="C365" s="1" t="s">
        <v>1081</v>
      </c>
      <c r="D365" s="1" t="s">
        <v>1071</v>
      </c>
      <c r="E365" s="1" t="s">
        <v>1064</v>
      </c>
      <c r="F365" s="1" t="s">
        <v>1082</v>
      </c>
      <c r="G365" s="1">
        <v>3.5</v>
      </c>
      <c r="H365" s="1" t="s">
        <v>1063</v>
      </c>
      <c r="I365" s="1" t="s">
        <v>249</v>
      </c>
      <c r="J365" s="1"/>
      <c r="K365" s="1"/>
      <c r="L365" s="1"/>
      <c r="M365" s="1"/>
    </row>
    <row r="366" spans="1:14" x14ac:dyDescent="0.25">
      <c r="A366" s="1" t="s">
        <v>1063</v>
      </c>
      <c r="B366" s="1" t="s">
        <v>164</v>
      </c>
      <c r="C366" s="1" t="s">
        <v>1083</v>
      </c>
      <c r="D366" s="1" t="s">
        <v>1063</v>
      </c>
      <c r="E366" s="1" t="s">
        <v>249</v>
      </c>
      <c r="F366" s="1"/>
      <c r="G366" s="1"/>
      <c r="H366" s="1"/>
      <c r="I366" s="1"/>
      <c r="J366" s="1"/>
      <c r="K366" s="1"/>
      <c r="L366" s="1"/>
      <c r="M366" s="1"/>
    </row>
    <row r="367" spans="1:14" x14ac:dyDescent="0.25">
      <c r="A367" s="1" t="s">
        <v>1062</v>
      </c>
      <c r="B367" s="1" t="s">
        <v>249</v>
      </c>
      <c r="C367" s="1"/>
      <c r="D367" s="1"/>
      <c r="E367" s="1"/>
      <c r="F367" s="1"/>
      <c r="G367" s="1"/>
      <c r="H367" s="1"/>
      <c r="I367" s="1"/>
      <c r="J367" s="1"/>
      <c r="K367" s="1"/>
      <c r="L367" s="1"/>
      <c r="M367" s="1"/>
    </row>
    <row r="368" spans="1:14" x14ac:dyDescent="0.25">
      <c r="A368" s="1" t="s">
        <v>249</v>
      </c>
      <c r="B368" s="1"/>
      <c r="C368" s="1"/>
      <c r="D368" s="1"/>
      <c r="E368" s="1"/>
      <c r="F368" s="1"/>
      <c r="G368" s="1"/>
      <c r="H368" s="1"/>
      <c r="I368" s="1"/>
      <c r="J368" s="1"/>
      <c r="K368" s="1"/>
      <c r="L368" s="1"/>
      <c r="M368" s="1"/>
    </row>
    <row r="369" spans="1:13" x14ac:dyDescent="0.25">
      <c r="A369" s="1" t="s">
        <v>249</v>
      </c>
      <c r="B369" s="1"/>
      <c r="C369" s="1"/>
      <c r="D369" s="1"/>
      <c r="E369" s="1"/>
      <c r="F369" s="1"/>
      <c r="G369" s="1"/>
      <c r="H369" s="1"/>
      <c r="I369" s="1"/>
      <c r="J369" s="1"/>
      <c r="K369" s="1"/>
      <c r="L369" s="1"/>
      <c r="M369" s="1"/>
    </row>
    <row r="370" spans="1:13" x14ac:dyDescent="0.25">
      <c r="A370" s="1" t="s">
        <v>1084</v>
      </c>
      <c r="B370" s="1" t="s">
        <v>1085</v>
      </c>
      <c r="C370" s="1" t="s">
        <v>249</v>
      </c>
      <c r="D370" s="1"/>
      <c r="E370" s="1"/>
      <c r="F370" s="1"/>
      <c r="G370" s="1"/>
      <c r="H370" s="1"/>
      <c r="I370" s="1"/>
      <c r="J370" s="1"/>
      <c r="K370" s="1"/>
      <c r="L370" s="1"/>
      <c r="M370" s="1"/>
    </row>
    <row r="371" spans="1:13" x14ac:dyDescent="0.25">
      <c r="A371" s="1" t="s">
        <v>1086</v>
      </c>
      <c r="B371" s="1" t="s">
        <v>249</v>
      </c>
      <c r="C371" s="1"/>
      <c r="D371" s="1"/>
      <c r="E371" s="1"/>
      <c r="F371" s="1"/>
      <c r="G371" s="1"/>
      <c r="H371" s="1"/>
      <c r="I371" s="1"/>
      <c r="J371" s="1"/>
      <c r="K371" s="1"/>
      <c r="L371" s="1"/>
      <c r="M371" s="1"/>
    </row>
    <row r="372" spans="1:13" x14ac:dyDescent="0.25">
      <c r="A372" s="1"/>
      <c r="B372" s="1" t="s">
        <v>1087</v>
      </c>
      <c r="C372" s="1" t="s">
        <v>1088</v>
      </c>
      <c r="D372" s="1" t="s">
        <v>1089</v>
      </c>
      <c r="E372" s="1" t="s">
        <v>1090</v>
      </c>
      <c r="F372" s="1" t="s">
        <v>1091</v>
      </c>
      <c r="G372" s="1" t="s">
        <v>1092</v>
      </c>
      <c r="H372" s="1" t="s">
        <v>1093</v>
      </c>
      <c r="I372" s="1" t="s">
        <v>1094</v>
      </c>
      <c r="J372" s="1" t="s">
        <v>1095</v>
      </c>
      <c r="K372" s="1" t="s">
        <v>1096</v>
      </c>
      <c r="L372" s="1" t="s">
        <v>249</v>
      </c>
      <c r="M372" s="1"/>
    </row>
    <row r="373" spans="1:13" x14ac:dyDescent="0.25">
      <c r="A373" s="1">
        <v>1</v>
      </c>
      <c r="B373" s="1" t="s">
        <v>99</v>
      </c>
      <c r="C373" s="1" t="s">
        <v>1097</v>
      </c>
      <c r="D373" s="1" t="s">
        <v>1098</v>
      </c>
      <c r="E373" s="1">
        <v>1</v>
      </c>
      <c r="F373" s="1">
        <v>15</v>
      </c>
      <c r="G373" s="1">
        <v>119.913</v>
      </c>
      <c r="H373" s="1">
        <v>0.37413999999999997</v>
      </c>
      <c r="I373" s="1">
        <v>5</v>
      </c>
      <c r="J373" s="1">
        <v>5</v>
      </c>
      <c r="K373" s="1" t="s">
        <v>249</v>
      </c>
      <c r="L373" s="1"/>
      <c r="M373" s="1"/>
    </row>
    <row r="374" spans="1:13" x14ac:dyDescent="0.25">
      <c r="A374" s="1">
        <v>2</v>
      </c>
      <c r="B374" s="1" t="s">
        <v>97</v>
      </c>
      <c r="C374" s="1" t="s">
        <v>1097</v>
      </c>
      <c r="D374" s="1" t="s">
        <v>1098</v>
      </c>
      <c r="E374" s="1">
        <v>1</v>
      </c>
      <c r="F374" s="1">
        <v>15</v>
      </c>
      <c r="G374" s="1">
        <v>107.61499999999999</v>
      </c>
      <c r="H374" s="1">
        <v>0.33584000000000003</v>
      </c>
      <c r="I374" s="1">
        <v>5</v>
      </c>
      <c r="J374" s="1">
        <v>5</v>
      </c>
      <c r="K374" s="1" t="s">
        <v>249</v>
      </c>
      <c r="L374" s="1"/>
      <c r="M374" s="1"/>
    </row>
    <row r="375" spans="1:13" x14ac:dyDescent="0.25">
      <c r="A375" s="1">
        <v>3</v>
      </c>
      <c r="B375" s="1" t="s">
        <v>85</v>
      </c>
      <c r="C375" s="1" t="s">
        <v>1097</v>
      </c>
      <c r="D375" s="1" t="s">
        <v>1099</v>
      </c>
      <c r="E375" s="1">
        <v>2</v>
      </c>
      <c r="F375" s="1">
        <v>15</v>
      </c>
      <c r="G375" s="1">
        <v>199.59800000000001</v>
      </c>
      <c r="H375" s="1">
        <v>1.8320000000000001</v>
      </c>
      <c r="I375" s="1">
        <v>5</v>
      </c>
      <c r="J375" s="1">
        <v>5</v>
      </c>
      <c r="K375" s="1" t="s">
        <v>249</v>
      </c>
      <c r="L375" s="1"/>
      <c r="M375" s="1"/>
    </row>
    <row r="376" spans="1:13" x14ac:dyDescent="0.25">
      <c r="A376" s="1">
        <v>4</v>
      </c>
      <c r="B376" s="1" t="s">
        <v>93</v>
      </c>
      <c r="C376" s="1" t="s">
        <v>1097</v>
      </c>
      <c r="D376" s="1" t="s">
        <v>1099</v>
      </c>
      <c r="E376" s="1">
        <v>2</v>
      </c>
      <c r="F376" s="1">
        <v>15</v>
      </c>
      <c r="G376" s="1">
        <v>90.832999999999998</v>
      </c>
      <c r="H376" s="1">
        <v>0.83392999999999995</v>
      </c>
      <c r="I376" s="1">
        <v>5</v>
      </c>
      <c r="J376" s="1">
        <v>5</v>
      </c>
      <c r="K376" s="1" t="s">
        <v>249</v>
      </c>
      <c r="L376" s="1"/>
      <c r="M376" s="1"/>
    </row>
    <row r="377" spans="1:13" x14ac:dyDescent="0.25">
      <c r="A377" s="1">
        <v>5</v>
      </c>
      <c r="B377" s="1" t="s">
        <v>94</v>
      </c>
      <c r="C377" s="1" t="s">
        <v>1097</v>
      </c>
      <c r="D377" s="1" t="s">
        <v>1100</v>
      </c>
      <c r="E377" s="1">
        <v>3</v>
      </c>
      <c r="F377" s="1">
        <v>15</v>
      </c>
      <c r="G377" s="1">
        <v>134.60499999999999</v>
      </c>
      <c r="H377" s="1">
        <v>0.19359999999999999</v>
      </c>
      <c r="I377" s="1">
        <v>3</v>
      </c>
      <c r="J377" s="1">
        <v>3</v>
      </c>
      <c r="K377" s="1" t="s">
        <v>249</v>
      </c>
      <c r="L377" s="1"/>
      <c r="M377" s="1"/>
    </row>
    <row r="378" spans="1:13" x14ac:dyDescent="0.25">
      <c r="A378" s="1">
        <v>6</v>
      </c>
      <c r="B378" s="1" t="s">
        <v>95</v>
      </c>
      <c r="C378" s="1" t="s">
        <v>1097</v>
      </c>
      <c r="D378" s="1" t="s">
        <v>1100</v>
      </c>
      <c r="E378" s="1">
        <v>3</v>
      </c>
      <c r="F378" s="1">
        <v>15</v>
      </c>
      <c r="G378" s="1">
        <v>146.114</v>
      </c>
      <c r="H378" s="1">
        <v>0.21018000000000001</v>
      </c>
      <c r="I378" s="1">
        <v>3</v>
      </c>
      <c r="J378" s="1">
        <v>3</v>
      </c>
      <c r="K378" s="1" t="s">
        <v>249</v>
      </c>
      <c r="L378" s="1"/>
      <c r="M378" s="1"/>
    </row>
    <row r="379" spans="1:13" x14ac:dyDescent="0.25">
      <c r="A379" s="1">
        <v>7</v>
      </c>
      <c r="B379" s="1" t="s">
        <v>86</v>
      </c>
      <c r="C379" s="1" t="s">
        <v>1097</v>
      </c>
      <c r="D379" s="1" t="s">
        <v>1101</v>
      </c>
      <c r="E379" s="1">
        <v>4</v>
      </c>
      <c r="F379" s="1">
        <v>15</v>
      </c>
      <c r="G379" s="1">
        <v>151.5</v>
      </c>
      <c r="H379" s="1">
        <v>0.47277999999999998</v>
      </c>
      <c r="I379" s="1">
        <v>3</v>
      </c>
      <c r="J379" s="1">
        <v>3</v>
      </c>
      <c r="K379" s="1" t="s">
        <v>249</v>
      </c>
      <c r="L379" s="1"/>
      <c r="M379" s="1"/>
    </row>
    <row r="380" spans="1:13" x14ac:dyDescent="0.25">
      <c r="A380" s="1">
        <v>8</v>
      </c>
      <c r="B380" s="1" t="s">
        <v>92</v>
      </c>
      <c r="C380" s="1" t="s">
        <v>1097</v>
      </c>
      <c r="D380" s="1" t="s">
        <v>1101</v>
      </c>
      <c r="E380" s="1">
        <v>4</v>
      </c>
      <c r="F380" s="1">
        <v>15</v>
      </c>
      <c r="G380" s="1">
        <v>88.185000000000002</v>
      </c>
      <c r="H380" s="1">
        <v>0.27484999999999998</v>
      </c>
      <c r="I380" s="1">
        <v>3</v>
      </c>
      <c r="J380" s="1">
        <v>3</v>
      </c>
      <c r="K380" s="1" t="s">
        <v>249</v>
      </c>
      <c r="L380" s="1"/>
      <c r="M380" s="1"/>
    </row>
    <row r="381" spans="1:13" x14ac:dyDescent="0.25">
      <c r="A381" s="1">
        <v>9</v>
      </c>
      <c r="B381" s="1" t="s">
        <v>98</v>
      </c>
      <c r="C381" s="1" t="s">
        <v>1097</v>
      </c>
      <c r="D381" s="1" t="s">
        <v>1099</v>
      </c>
      <c r="E381" s="1">
        <v>5</v>
      </c>
      <c r="F381" s="1">
        <v>15</v>
      </c>
      <c r="G381" s="1">
        <v>129.59</v>
      </c>
      <c r="H381" s="1">
        <v>1.1910099999999999</v>
      </c>
      <c r="I381" s="1">
        <v>2.4020000000000001</v>
      </c>
      <c r="J381" s="1">
        <v>2.5979999999999999</v>
      </c>
      <c r="K381" s="1" t="s">
        <v>249</v>
      </c>
      <c r="L381" s="1"/>
      <c r="M381" s="1"/>
    </row>
    <row r="382" spans="1:13" x14ac:dyDescent="0.25">
      <c r="A382" s="1">
        <v>10</v>
      </c>
      <c r="B382" s="1" t="s">
        <v>96</v>
      </c>
      <c r="C382" s="1" t="s">
        <v>1097</v>
      </c>
      <c r="D382" s="1" t="s">
        <v>1099</v>
      </c>
      <c r="E382" s="1">
        <v>5</v>
      </c>
      <c r="F382" s="1">
        <v>15</v>
      </c>
      <c r="G382" s="1">
        <v>107.545</v>
      </c>
      <c r="H382" s="1">
        <v>0.98899999999999999</v>
      </c>
      <c r="I382" s="1">
        <v>5</v>
      </c>
      <c r="J382" s="1">
        <v>5</v>
      </c>
      <c r="K382" s="1" t="s">
        <v>249</v>
      </c>
      <c r="L382" s="1"/>
      <c r="M382" s="1"/>
    </row>
    <row r="383" spans="1:13" x14ac:dyDescent="0.25">
      <c r="A383" s="1">
        <v>11</v>
      </c>
      <c r="B383" s="1" t="s">
        <v>91</v>
      </c>
      <c r="C383" s="1" t="s">
        <v>1097</v>
      </c>
      <c r="D383" s="1" t="s">
        <v>1099</v>
      </c>
      <c r="E383" s="1">
        <v>5</v>
      </c>
      <c r="F383" s="1">
        <v>15</v>
      </c>
      <c r="G383" s="1">
        <v>77.322000000000003</v>
      </c>
      <c r="H383" s="1">
        <v>0.71253999999999995</v>
      </c>
      <c r="I383" s="1">
        <v>2.33</v>
      </c>
      <c r="J383" s="1">
        <v>2.504</v>
      </c>
      <c r="K383" s="1" t="s">
        <v>249</v>
      </c>
      <c r="L383" s="1"/>
      <c r="M383" s="1"/>
    </row>
    <row r="384" spans="1:13" x14ac:dyDescent="0.25">
      <c r="A384" s="1" t="s">
        <v>249</v>
      </c>
      <c r="B384" s="1"/>
      <c r="C384" s="1"/>
      <c r="D384" s="1"/>
      <c r="E384" s="1"/>
      <c r="F384" s="1"/>
      <c r="G384" s="1"/>
      <c r="H384" s="1"/>
      <c r="I384" s="1"/>
      <c r="J384" s="1"/>
      <c r="K384" s="1"/>
      <c r="L384" s="1"/>
      <c r="M384" s="1"/>
    </row>
    <row r="385" spans="1:13" x14ac:dyDescent="0.25">
      <c r="A385" s="1"/>
      <c r="B385" s="1" t="s">
        <v>1087</v>
      </c>
      <c r="C385" s="1" t="s">
        <v>1102</v>
      </c>
      <c r="D385" s="1" t="s">
        <v>1103</v>
      </c>
      <c r="E385" s="1" t="s">
        <v>1104</v>
      </c>
      <c r="F385" s="1" t="s">
        <v>1105</v>
      </c>
      <c r="G385" s="1" t="s">
        <v>1106</v>
      </c>
      <c r="H385" s="1" t="s">
        <v>1107</v>
      </c>
      <c r="I385" s="1" t="s">
        <v>1108</v>
      </c>
      <c r="J385" s="1" t="s">
        <v>1109</v>
      </c>
      <c r="K385" s="1" t="s">
        <v>249</v>
      </c>
      <c r="L385" s="1"/>
      <c r="M385" s="1"/>
    </row>
    <row r="386" spans="1:13" x14ac:dyDescent="0.25">
      <c r="A386" s="1">
        <v>1</v>
      </c>
      <c r="B386" s="1" t="s">
        <v>99</v>
      </c>
      <c r="C386" s="1">
        <v>20</v>
      </c>
      <c r="D386" s="1" t="s">
        <v>1243</v>
      </c>
      <c r="E386" s="1">
        <v>1</v>
      </c>
      <c r="F386" s="1">
        <v>16</v>
      </c>
      <c r="G386" s="1">
        <v>1668</v>
      </c>
      <c r="H386" s="1">
        <v>0.7</v>
      </c>
      <c r="I386" s="1" t="s">
        <v>1111</v>
      </c>
      <c r="J386" s="1" t="s">
        <v>1112</v>
      </c>
      <c r="K386" s="1" t="s">
        <v>249</v>
      </c>
      <c r="L386" s="1"/>
      <c r="M386" s="1"/>
    </row>
    <row r="387" spans="1:13" x14ac:dyDescent="0.25">
      <c r="A387" s="1">
        <v>2</v>
      </c>
      <c r="B387" s="1" t="s">
        <v>97</v>
      </c>
      <c r="C387" s="1">
        <v>20</v>
      </c>
      <c r="D387" s="1" t="s">
        <v>1243</v>
      </c>
      <c r="E387" s="1">
        <v>1</v>
      </c>
      <c r="F387" s="1">
        <v>16</v>
      </c>
      <c r="G387" s="1">
        <v>1668</v>
      </c>
      <c r="H387" s="1">
        <v>0.7</v>
      </c>
      <c r="I387" s="1" t="s">
        <v>1111</v>
      </c>
      <c r="J387" s="1" t="s">
        <v>1112</v>
      </c>
      <c r="K387" s="1" t="s">
        <v>249</v>
      </c>
      <c r="L387" s="1"/>
      <c r="M387" s="1"/>
    </row>
    <row r="388" spans="1:13" x14ac:dyDescent="0.25">
      <c r="A388" s="1">
        <v>3</v>
      </c>
      <c r="B388" s="1" t="s">
        <v>85</v>
      </c>
      <c r="C388" s="1">
        <v>20</v>
      </c>
      <c r="D388" s="1" t="s">
        <v>1243</v>
      </c>
      <c r="E388" s="1">
        <v>1</v>
      </c>
      <c r="F388" s="1">
        <v>32</v>
      </c>
      <c r="G388" s="1">
        <v>1700</v>
      </c>
      <c r="H388" s="1">
        <v>0.7</v>
      </c>
      <c r="I388" s="1" t="s">
        <v>1113</v>
      </c>
      <c r="J388" s="1" t="s">
        <v>1114</v>
      </c>
      <c r="K388" s="1" t="s">
        <v>249</v>
      </c>
      <c r="L388" s="1"/>
      <c r="M388" s="1"/>
    </row>
    <row r="389" spans="1:13" x14ac:dyDescent="0.25">
      <c r="A389" s="1">
        <v>4</v>
      </c>
      <c r="B389" s="1" t="s">
        <v>93</v>
      </c>
      <c r="C389" s="1">
        <v>20</v>
      </c>
      <c r="D389" s="1" t="s">
        <v>1243</v>
      </c>
      <c r="E389" s="1">
        <v>1</v>
      </c>
      <c r="F389" s="1">
        <v>32</v>
      </c>
      <c r="G389" s="1">
        <v>1662</v>
      </c>
      <c r="H389" s="1">
        <v>0.7</v>
      </c>
      <c r="I389" s="1" t="s">
        <v>1113</v>
      </c>
      <c r="J389" s="1" t="s">
        <v>1114</v>
      </c>
      <c r="K389" s="1" t="s">
        <v>249</v>
      </c>
      <c r="L389" s="1"/>
      <c r="M389" s="1"/>
    </row>
    <row r="390" spans="1:13" x14ac:dyDescent="0.25">
      <c r="A390" s="1">
        <v>5</v>
      </c>
      <c r="B390" s="1" t="s">
        <v>94</v>
      </c>
      <c r="C390" s="1">
        <v>20</v>
      </c>
      <c r="D390" s="1" t="s">
        <v>1243</v>
      </c>
      <c r="E390" s="1">
        <v>1</v>
      </c>
      <c r="F390" s="1">
        <v>32</v>
      </c>
      <c r="G390" s="1">
        <v>1684</v>
      </c>
      <c r="H390" s="1">
        <v>2</v>
      </c>
      <c r="I390" s="1" t="s">
        <v>1111</v>
      </c>
      <c r="J390" s="1" t="s">
        <v>1112</v>
      </c>
      <c r="K390" s="1" t="s">
        <v>249</v>
      </c>
      <c r="L390" s="1"/>
      <c r="M390" s="1"/>
    </row>
    <row r="391" spans="1:13" x14ac:dyDescent="0.25">
      <c r="A391" s="1">
        <v>6</v>
      </c>
      <c r="B391" s="1" t="s">
        <v>95</v>
      </c>
      <c r="C391" s="1">
        <v>20</v>
      </c>
      <c r="D391" s="1" t="s">
        <v>1243</v>
      </c>
      <c r="E391" s="1">
        <v>1</v>
      </c>
      <c r="F391" s="1">
        <v>32</v>
      </c>
      <c r="G391" s="1">
        <v>1660</v>
      </c>
      <c r="H391" s="1">
        <v>1</v>
      </c>
      <c r="I391" s="1" t="s">
        <v>1115</v>
      </c>
      <c r="J391" s="1" t="s">
        <v>1114</v>
      </c>
      <c r="K391" s="1" t="s">
        <v>249</v>
      </c>
      <c r="L391" s="1"/>
      <c r="M391" s="1"/>
    </row>
    <row r="392" spans="1:13" x14ac:dyDescent="0.25">
      <c r="A392" s="1">
        <v>7</v>
      </c>
      <c r="B392" s="1" t="s">
        <v>86</v>
      </c>
      <c r="C392" s="1">
        <v>20</v>
      </c>
      <c r="D392" s="1" t="s">
        <v>1243</v>
      </c>
      <c r="E392" s="1">
        <v>1</v>
      </c>
      <c r="F392" s="1">
        <v>32</v>
      </c>
      <c r="G392" s="1">
        <v>1622</v>
      </c>
      <c r="H392" s="1">
        <v>0.7</v>
      </c>
      <c r="I392" s="1" t="s">
        <v>1111</v>
      </c>
      <c r="J392" s="1" t="s">
        <v>1112</v>
      </c>
      <c r="K392" s="1" t="s">
        <v>249</v>
      </c>
      <c r="L392" s="1"/>
      <c r="M392" s="1"/>
    </row>
    <row r="393" spans="1:13" x14ac:dyDescent="0.25">
      <c r="A393" s="1">
        <v>8</v>
      </c>
      <c r="B393" s="1" t="s">
        <v>92</v>
      </c>
      <c r="C393" s="1">
        <v>20</v>
      </c>
      <c r="D393" s="1" t="s">
        <v>1243</v>
      </c>
      <c r="E393" s="1">
        <v>1</v>
      </c>
      <c r="F393" s="1">
        <v>64</v>
      </c>
      <c r="G393" s="1">
        <v>1656</v>
      </c>
      <c r="H393" s="1">
        <v>0.7</v>
      </c>
      <c r="I393" s="1" t="s">
        <v>1111</v>
      </c>
      <c r="J393" s="1" t="s">
        <v>1112</v>
      </c>
      <c r="K393" s="1" t="s">
        <v>249</v>
      </c>
      <c r="L393" s="1"/>
      <c r="M393" s="1"/>
    </row>
    <row r="394" spans="1:13" x14ac:dyDescent="0.25">
      <c r="A394" s="1">
        <v>9</v>
      </c>
      <c r="B394" s="1" t="s">
        <v>98</v>
      </c>
      <c r="C394" s="1">
        <v>20</v>
      </c>
      <c r="D394" s="1" t="s">
        <v>1243</v>
      </c>
      <c r="E394" s="1">
        <v>1</v>
      </c>
      <c r="F394" s="1">
        <v>32</v>
      </c>
      <c r="G394" s="1">
        <v>1700</v>
      </c>
      <c r="H394" s="1">
        <v>0.5</v>
      </c>
      <c r="I394" s="1" t="s">
        <v>1182</v>
      </c>
      <c r="J394" s="1" t="s">
        <v>1114</v>
      </c>
      <c r="K394" s="1" t="s">
        <v>249</v>
      </c>
      <c r="L394" s="1"/>
      <c r="M394" s="1"/>
    </row>
    <row r="395" spans="1:13" x14ac:dyDescent="0.25">
      <c r="A395" s="1">
        <v>10</v>
      </c>
      <c r="B395" s="1" t="s">
        <v>96</v>
      </c>
      <c r="C395" s="1">
        <v>20</v>
      </c>
      <c r="D395" s="1" t="s">
        <v>1243</v>
      </c>
      <c r="E395" s="1">
        <v>1</v>
      </c>
      <c r="F395" s="1">
        <v>32</v>
      </c>
      <c r="G395" s="1">
        <v>1676</v>
      </c>
      <c r="H395" s="1">
        <v>0.7</v>
      </c>
      <c r="I395" s="1" t="s">
        <v>1113</v>
      </c>
      <c r="J395" s="1" t="s">
        <v>1114</v>
      </c>
      <c r="K395" s="1" t="s">
        <v>249</v>
      </c>
      <c r="L395" s="1"/>
      <c r="M395" s="1"/>
    </row>
    <row r="396" spans="1:13" x14ac:dyDescent="0.25">
      <c r="A396" s="1">
        <v>11</v>
      </c>
      <c r="B396" s="1" t="s">
        <v>91</v>
      </c>
      <c r="C396" s="1">
        <v>20</v>
      </c>
      <c r="D396" s="1" t="s">
        <v>1243</v>
      </c>
      <c r="E396" s="1">
        <v>2</v>
      </c>
      <c r="F396" s="1">
        <v>32</v>
      </c>
      <c r="G396" s="1">
        <v>1676</v>
      </c>
      <c r="H396" s="1">
        <v>0.7</v>
      </c>
      <c r="I396" s="1" t="s">
        <v>1113</v>
      </c>
      <c r="J396" s="1" t="s">
        <v>1114</v>
      </c>
      <c r="K396" s="1" t="s">
        <v>249</v>
      </c>
      <c r="L396" s="1"/>
      <c r="M396" s="1"/>
    </row>
    <row r="397" spans="1:13" x14ac:dyDescent="0.25">
      <c r="A397" s="1" t="s">
        <v>249</v>
      </c>
      <c r="B397" s="1"/>
      <c r="C397" s="1"/>
      <c r="D397" s="1"/>
      <c r="E397" s="1"/>
      <c r="F397" s="1"/>
      <c r="G397" s="1"/>
      <c r="H397" s="1"/>
      <c r="I397" s="1"/>
      <c r="J397" s="1"/>
      <c r="K397" s="1"/>
      <c r="L397" s="1"/>
      <c r="M397" s="1"/>
    </row>
    <row r="398" spans="1:13" x14ac:dyDescent="0.25">
      <c r="A398" s="1" t="s">
        <v>1084</v>
      </c>
      <c r="B398" s="1" t="s">
        <v>1116</v>
      </c>
      <c r="C398" s="1" t="s">
        <v>1071</v>
      </c>
      <c r="D398" s="1" t="s">
        <v>1117</v>
      </c>
      <c r="E398" s="1"/>
      <c r="F398" s="1"/>
      <c r="G398" s="1"/>
      <c r="H398" s="1"/>
      <c r="I398" s="1"/>
      <c r="J398" s="1"/>
      <c r="K398" s="1"/>
      <c r="L398" s="1"/>
      <c r="M398" s="1"/>
    </row>
    <row r="399" spans="1:13" x14ac:dyDescent="0.25">
      <c r="A399" s="1" t="s">
        <v>1116</v>
      </c>
      <c r="B399" s="1" t="s">
        <v>1118</v>
      </c>
      <c r="C399" s="1">
        <v>2</v>
      </c>
      <c r="D399" s="1">
        <v>3</v>
      </c>
      <c r="E399" s="1">
        <v>4</v>
      </c>
      <c r="F399" s="1">
        <v>5</v>
      </c>
      <c r="G399" s="1" t="s">
        <v>249</v>
      </c>
      <c r="H399" s="1"/>
      <c r="I399" s="1"/>
      <c r="J399" s="1"/>
      <c r="K399" s="1"/>
      <c r="L399" s="1"/>
      <c r="M399" s="1"/>
    </row>
    <row r="400" spans="1:13" x14ac:dyDescent="0.25">
      <c r="A400" s="1">
        <v>1</v>
      </c>
      <c r="B400" s="1" t="s">
        <v>1119</v>
      </c>
      <c r="C400" s="1" t="s">
        <v>1207</v>
      </c>
      <c r="D400" s="1" t="s">
        <v>1121</v>
      </c>
      <c r="E400" s="1" t="s">
        <v>1208</v>
      </c>
      <c r="F400" s="1" t="s">
        <v>1244</v>
      </c>
      <c r="G400" s="1" t="s">
        <v>249</v>
      </c>
      <c r="H400" s="1"/>
      <c r="I400" s="1"/>
      <c r="J400" s="1"/>
      <c r="K400" s="1"/>
      <c r="L400" s="1"/>
      <c r="M400" s="1"/>
    </row>
    <row r="401" spans="1:13" x14ac:dyDescent="0.25">
      <c r="A401" s="1">
        <v>2</v>
      </c>
      <c r="B401" s="1" t="s">
        <v>1124</v>
      </c>
      <c r="C401" s="1" t="s">
        <v>1125</v>
      </c>
      <c r="D401" s="1" t="s">
        <v>1126</v>
      </c>
      <c r="E401" s="1" t="s">
        <v>1122</v>
      </c>
      <c r="F401" s="1" t="s">
        <v>1123</v>
      </c>
      <c r="G401" s="1" t="s">
        <v>249</v>
      </c>
      <c r="H401" s="1"/>
      <c r="I401" s="1"/>
      <c r="J401" s="1"/>
      <c r="K401" s="1"/>
      <c r="L401" s="1"/>
      <c r="M401" s="1"/>
    </row>
    <row r="402" spans="1:13" x14ac:dyDescent="0.25">
      <c r="A402" s="1">
        <v>3</v>
      </c>
      <c r="B402" s="1">
        <v>0</v>
      </c>
      <c r="C402" s="1">
        <v>0</v>
      </c>
      <c r="D402" s="1">
        <v>0</v>
      </c>
      <c r="E402" s="1">
        <v>0</v>
      </c>
      <c r="F402" s="1" t="s">
        <v>1127</v>
      </c>
      <c r="G402" s="1" t="s">
        <v>249</v>
      </c>
      <c r="H402" s="1"/>
      <c r="I402" s="1"/>
      <c r="J402" s="1"/>
      <c r="K402" s="1"/>
      <c r="L402" s="1"/>
      <c r="M402" s="1"/>
    </row>
    <row r="403" spans="1:13" x14ac:dyDescent="0.25">
      <c r="A403" s="1" t="s">
        <v>249</v>
      </c>
      <c r="B403" s="1"/>
      <c r="C403" s="1"/>
      <c r="D403" s="1"/>
      <c r="E403" s="1"/>
      <c r="F403" s="1"/>
      <c r="G403" s="1"/>
      <c r="H403" s="1"/>
      <c r="I403" s="1"/>
      <c r="J403" s="1"/>
      <c r="K403" s="1"/>
      <c r="L403" s="1"/>
      <c r="M403" s="1"/>
    </row>
    <row r="404" spans="1:13" x14ac:dyDescent="0.25">
      <c r="A404" s="1" t="s">
        <v>1128</v>
      </c>
      <c r="B404" s="1" t="s">
        <v>1129</v>
      </c>
      <c r="C404" s="1" t="s">
        <v>1130</v>
      </c>
      <c r="D404" s="1" t="s">
        <v>1131</v>
      </c>
      <c r="E404" s="1" t="s">
        <v>249</v>
      </c>
      <c r="F404" s="1"/>
      <c r="G404" s="1"/>
      <c r="H404" s="1"/>
      <c r="I404" s="1"/>
      <c r="J404" s="1"/>
      <c r="K404" s="1"/>
      <c r="L404" s="1"/>
      <c r="M404" s="1"/>
    </row>
    <row r="405" spans="1:13" x14ac:dyDescent="0.25">
      <c r="A405" s="1" t="s">
        <v>249</v>
      </c>
      <c r="B405" s="1"/>
      <c r="C405" s="1"/>
      <c r="D405" s="1"/>
      <c r="E405" s="1"/>
      <c r="F405" s="1"/>
      <c r="G405" s="1"/>
      <c r="H405" s="1"/>
      <c r="I405" s="1"/>
      <c r="J405" s="1"/>
      <c r="K405" s="1"/>
      <c r="L405" s="1"/>
      <c r="M405" s="1"/>
    </row>
    <row r="406" spans="1:13" x14ac:dyDescent="0.25">
      <c r="A406" s="1" t="s">
        <v>1132</v>
      </c>
      <c r="B406" s="1" t="s">
        <v>249</v>
      </c>
      <c r="C406" s="1"/>
      <c r="D406" s="1"/>
      <c r="E406" s="1"/>
      <c r="F406" s="1"/>
      <c r="G406" s="1"/>
      <c r="H406" s="1"/>
      <c r="I406" s="1"/>
      <c r="J406" s="1"/>
      <c r="K406" s="1"/>
      <c r="L406" s="1"/>
      <c r="M406" s="1"/>
    </row>
    <row r="407" spans="1:13" x14ac:dyDescent="0.25">
      <c r="A407" s="1"/>
      <c r="B407" s="1" t="s">
        <v>1087</v>
      </c>
      <c r="C407" s="1" t="s">
        <v>1133</v>
      </c>
      <c r="D407" s="1" t="s">
        <v>1134</v>
      </c>
      <c r="E407" s="1" t="s">
        <v>249</v>
      </c>
      <c r="F407" s="1"/>
      <c r="G407" s="1"/>
      <c r="H407" s="1"/>
      <c r="I407" s="1"/>
      <c r="J407" s="1"/>
      <c r="K407" s="1"/>
      <c r="L407" s="1"/>
      <c r="M407" s="1"/>
    </row>
    <row r="408" spans="1:13" x14ac:dyDescent="0.25">
      <c r="A408" s="1">
        <v>1</v>
      </c>
      <c r="B408" s="1" t="s">
        <v>22</v>
      </c>
      <c r="C408" s="1" t="s">
        <v>1135</v>
      </c>
      <c r="D408" s="1">
        <v>12.106299999999999</v>
      </c>
      <c r="E408" s="1" t="s">
        <v>249</v>
      </c>
      <c r="F408" s="1"/>
      <c r="G408" s="1"/>
      <c r="H408" s="1"/>
      <c r="I408" s="1"/>
      <c r="J408" s="1"/>
      <c r="K408" s="1"/>
      <c r="L408" s="1"/>
      <c r="M408" s="1"/>
    </row>
    <row r="409" spans="1:13" x14ac:dyDescent="0.25">
      <c r="A409" s="1">
        <v>2</v>
      </c>
      <c r="B409" s="1" t="s">
        <v>20</v>
      </c>
      <c r="C409" s="1" t="s">
        <v>1136</v>
      </c>
      <c r="D409" s="1">
        <v>25.885200000000001</v>
      </c>
      <c r="E409" s="1" t="s">
        <v>249</v>
      </c>
      <c r="F409" s="1"/>
      <c r="G409" s="1"/>
      <c r="H409" s="1"/>
      <c r="I409" s="1"/>
      <c r="J409" s="1"/>
      <c r="K409" s="1"/>
      <c r="L409" s="1"/>
      <c r="M409" s="1"/>
    </row>
    <row r="410" spans="1:13" x14ac:dyDescent="0.25">
      <c r="A410" s="1">
        <v>3</v>
      </c>
      <c r="B410" s="1" t="s">
        <v>85</v>
      </c>
      <c r="C410" s="1" t="s">
        <v>1209</v>
      </c>
      <c r="D410" s="1">
        <v>48.67</v>
      </c>
      <c r="E410" s="1" t="s">
        <v>249</v>
      </c>
      <c r="F410" s="1"/>
      <c r="G410" s="1"/>
      <c r="H410" s="1"/>
      <c r="I410" s="1"/>
      <c r="J410" s="1"/>
      <c r="K410" s="1"/>
      <c r="L410" s="1"/>
      <c r="M410" s="1"/>
    </row>
    <row r="411" spans="1:13" x14ac:dyDescent="0.25">
      <c r="A411" s="1">
        <v>4</v>
      </c>
      <c r="B411" s="1" t="s">
        <v>17</v>
      </c>
      <c r="C411" s="1" t="s">
        <v>1135</v>
      </c>
      <c r="D411" s="1">
        <v>18.763200000000001</v>
      </c>
      <c r="E411" s="1" t="s">
        <v>249</v>
      </c>
      <c r="F411" s="1"/>
      <c r="G411" s="1"/>
      <c r="H411" s="1"/>
      <c r="I411" s="1"/>
      <c r="J411" s="1"/>
      <c r="K411" s="1"/>
      <c r="L411" s="1"/>
      <c r="M411" s="1"/>
    </row>
    <row r="412" spans="1:13" x14ac:dyDescent="0.25">
      <c r="A412" s="1">
        <v>5</v>
      </c>
      <c r="B412" s="1" t="s">
        <v>575</v>
      </c>
      <c r="C412" s="1" t="s">
        <v>1138</v>
      </c>
      <c r="D412" s="1">
        <v>99.880399999999995</v>
      </c>
      <c r="E412" s="1" t="s">
        <v>249</v>
      </c>
      <c r="F412" s="1"/>
      <c r="G412" s="1"/>
      <c r="H412" s="1"/>
      <c r="I412" s="1"/>
      <c r="J412" s="1"/>
      <c r="K412" s="1"/>
      <c r="L412" s="1"/>
      <c r="M412" s="1"/>
    </row>
    <row r="413" spans="1:13" x14ac:dyDescent="0.25">
      <c r="A413" s="1">
        <v>6</v>
      </c>
      <c r="B413" s="1" t="s">
        <v>80</v>
      </c>
      <c r="C413" s="1" t="s">
        <v>1139</v>
      </c>
      <c r="D413" s="1">
        <v>70.255700000000004</v>
      </c>
      <c r="E413" s="1" t="s">
        <v>249</v>
      </c>
      <c r="F413" s="1"/>
      <c r="G413" s="1"/>
      <c r="H413" s="1"/>
      <c r="I413" s="1"/>
      <c r="J413" s="1"/>
      <c r="K413" s="1"/>
      <c r="L413" s="1"/>
      <c r="M413" s="1"/>
    </row>
    <row r="414" spans="1:13" x14ac:dyDescent="0.25">
      <c r="A414" s="1">
        <v>7</v>
      </c>
      <c r="B414" s="1" t="s">
        <v>86</v>
      </c>
      <c r="C414" s="1" t="s">
        <v>1210</v>
      </c>
      <c r="D414" s="1">
        <v>7.58</v>
      </c>
      <c r="E414" s="1" t="s">
        <v>249</v>
      </c>
      <c r="F414" s="1"/>
      <c r="G414" s="1"/>
      <c r="H414" s="1"/>
      <c r="I414" s="1"/>
      <c r="J414" s="1"/>
      <c r="K414" s="1"/>
      <c r="L414" s="1"/>
      <c r="M414" s="1"/>
    </row>
    <row r="415" spans="1:13" x14ac:dyDescent="0.25">
      <c r="A415" s="1">
        <v>8</v>
      </c>
      <c r="B415" s="1" t="s">
        <v>16</v>
      </c>
      <c r="C415" s="1" t="s">
        <v>1140</v>
      </c>
      <c r="D415" s="1">
        <v>99.082700000000003</v>
      </c>
      <c r="E415" s="1" t="s">
        <v>249</v>
      </c>
      <c r="F415" s="1"/>
      <c r="G415" s="1"/>
      <c r="H415" s="1"/>
      <c r="I415" s="1"/>
      <c r="J415" s="1"/>
      <c r="K415" s="1"/>
      <c r="L415" s="1"/>
      <c r="M415" s="1"/>
    </row>
    <row r="416" spans="1:13" x14ac:dyDescent="0.25">
      <c r="A416" s="1">
        <v>9</v>
      </c>
      <c r="B416" s="1" t="s">
        <v>21</v>
      </c>
      <c r="C416" s="1" t="s">
        <v>1137</v>
      </c>
      <c r="D416" s="1">
        <v>11.592599999999999</v>
      </c>
      <c r="E416" s="1" t="s">
        <v>249</v>
      </c>
      <c r="F416" s="1"/>
      <c r="G416" s="1"/>
      <c r="H416" s="1"/>
      <c r="I416" s="1"/>
      <c r="J416" s="1"/>
      <c r="K416" s="1"/>
      <c r="L416" s="1"/>
      <c r="M416" s="1"/>
    </row>
    <row r="417" spans="1:13" x14ac:dyDescent="0.25">
      <c r="A417" s="1">
        <v>10</v>
      </c>
      <c r="B417" s="1" t="s">
        <v>19</v>
      </c>
      <c r="C417" s="1" t="s">
        <v>1136</v>
      </c>
      <c r="D417" s="1">
        <v>18.5715</v>
      </c>
      <c r="E417" s="1" t="s">
        <v>249</v>
      </c>
      <c r="F417" s="1"/>
      <c r="G417" s="1"/>
      <c r="H417" s="1"/>
      <c r="I417" s="1"/>
      <c r="J417" s="1"/>
      <c r="K417" s="1"/>
      <c r="L417" s="1"/>
      <c r="M417" s="1"/>
    </row>
    <row r="418" spans="1:13" x14ac:dyDescent="0.25">
      <c r="A418" s="1">
        <v>11</v>
      </c>
      <c r="B418" s="1" t="s">
        <v>15</v>
      </c>
      <c r="C418" s="1" t="s">
        <v>1135</v>
      </c>
      <c r="D418" s="1">
        <v>64.667900000000003</v>
      </c>
      <c r="E418" s="1" t="s">
        <v>249</v>
      </c>
      <c r="F418" s="1"/>
      <c r="G418" s="1"/>
      <c r="H418" s="1"/>
      <c r="I418" s="1"/>
      <c r="J418" s="1"/>
      <c r="K418" s="1"/>
      <c r="L418" s="1"/>
      <c r="M418" s="1"/>
    </row>
    <row r="419" spans="1:13" x14ac:dyDescent="0.25">
      <c r="A419" s="1" t="s">
        <v>249</v>
      </c>
      <c r="B419" s="1"/>
      <c r="C419" s="1"/>
      <c r="D419" s="1"/>
      <c r="E419" s="1"/>
      <c r="F419" s="1"/>
      <c r="G419" s="1"/>
      <c r="H419" s="1"/>
      <c r="I419" s="1"/>
      <c r="J419" s="1"/>
      <c r="K419" s="1"/>
      <c r="L419" s="1"/>
      <c r="M419" s="1"/>
    </row>
    <row r="420" spans="1:13" x14ac:dyDescent="0.25">
      <c r="A420" s="1" t="s">
        <v>1141</v>
      </c>
      <c r="B420" s="1"/>
      <c r="C420" s="1"/>
      <c r="D420" s="1"/>
      <c r="E420" s="1"/>
      <c r="F420" s="1"/>
      <c r="G420" s="1"/>
      <c r="H420" s="1"/>
      <c r="I420" s="1"/>
      <c r="J420" s="1"/>
      <c r="K420" s="1"/>
      <c r="L420" s="1"/>
      <c r="M420" s="1"/>
    </row>
    <row r="421" spans="1:13" x14ac:dyDescent="0.25">
      <c r="A421" s="1"/>
      <c r="B421" s="1" t="s">
        <v>1087</v>
      </c>
      <c r="C421" s="1" t="s">
        <v>1142</v>
      </c>
      <c r="D421" s="1" t="s">
        <v>1143</v>
      </c>
      <c r="E421" s="1" t="s">
        <v>1144</v>
      </c>
      <c r="F421" s="1" t="s">
        <v>1145</v>
      </c>
      <c r="G421" s="1" t="s">
        <v>1146</v>
      </c>
      <c r="H421" s="1" t="s">
        <v>1147</v>
      </c>
      <c r="I421" s="1" t="s">
        <v>249</v>
      </c>
      <c r="J421" s="1"/>
      <c r="K421" s="1"/>
      <c r="L421" s="1"/>
      <c r="M421" s="1"/>
    </row>
    <row r="422" spans="1:13" x14ac:dyDescent="0.25">
      <c r="A422" s="1">
        <v>1</v>
      </c>
      <c r="B422" s="1" t="s">
        <v>99</v>
      </c>
      <c r="C422" s="100">
        <v>1.5399999999999999E-8</v>
      </c>
      <c r="D422" s="1">
        <v>1154.5</v>
      </c>
      <c r="E422" s="1">
        <v>11.7</v>
      </c>
      <c r="F422" s="1">
        <v>4.5</v>
      </c>
      <c r="G422" s="1">
        <v>0.47</v>
      </c>
      <c r="H422" s="101">
        <v>42654</v>
      </c>
      <c r="I422" s="102">
        <v>0.41372685185185182</v>
      </c>
      <c r="J422" s="1" t="s">
        <v>249</v>
      </c>
      <c r="K422" s="1"/>
      <c r="L422" s="1"/>
      <c r="M422" s="1"/>
    </row>
    <row r="423" spans="1:13" x14ac:dyDescent="0.25">
      <c r="A423" s="1">
        <v>2</v>
      </c>
      <c r="B423" s="1" t="s">
        <v>97</v>
      </c>
      <c r="C423" s="100">
        <v>1.5399999999999999E-8</v>
      </c>
      <c r="D423" s="1">
        <v>2369.6</v>
      </c>
      <c r="E423" s="1">
        <v>15.8</v>
      </c>
      <c r="F423" s="1">
        <v>12.3</v>
      </c>
      <c r="G423" s="1">
        <v>0.33</v>
      </c>
      <c r="H423" s="101">
        <v>42654</v>
      </c>
      <c r="I423" s="102">
        <v>0.42153935185185182</v>
      </c>
      <c r="J423" s="1" t="s">
        <v>249</v>
      </c>
      <c r="K423" s="1"/>
      <c r="L423" s="1"/>
      <c r="M423" s="1"/>
    </row>
    <row r="424" spans="1:13" x14ac:dyDescent="0.25">
      <c r="A424" s="1">
        <v>3</v>
      </c>
      <c r="B424" s="1" t="s">
        <v>85</v>
      </c>
      <c r="C424" s="100">
        <v>1.55E-8</v>
      </c>
      <c r="D424" s="1">
        <v>241.2</v>
      </c>
      <c r="E424" s="1">
        <v>2.1</v>
      </c>
      <c r="F424" s="1">
        <v>1.8</v>
      </c>
      <c r="G424" s="1">
        <v>1.03</v>
      </c>
      <c r="H424" s="101">
        <v>42649</v>
      </c>
      <c r="I424" s="102">
        <v>0.40184027777777781</v>
      </c>
      <c r="J424" s="1" t="s">
        <v>249</v>
      </c>
      <c r="K424" s="1"/>
      <c r="L424" s="1"/>
      <c r="M424" s="1"/>
    </row>
    <row r="425" spans="1:13" x14ac:dyDescent="0.25">
      <c r="A425" s="1">
        <v>4</v>
      </c>
      <c r="B425" s="1" t="s">
        <v>93</v>
      </c>
      <c r="C425" s="100">
        <v>1.5399999999999999E-8</v>
      </c>
      <c r="D425" s="1">
        <v>2791.2</v>
      </c>
      <c r="E425" s="1">
        <v>17.7</v>
      </c>
      <c r="F425" s="1">
        <v>13.4</v>
      </c>
      <c r="G425" s="1">
        <v>0.3</v>
      </c>
      <c r="H425" s="101">
        <v>42654</v>
      </c>
      <c r="I425" s="102">
        <v>0.41372685185185182</v>
      </c>
      <c r="J425" s="1" t="s">
        <v>249</v>
      </c>
      <c r="K425" s="1"/>
      <c r="L425" s="1"/>
      <c r="M425" s="1"/>
    </row>
    <row r="426" spans="1:13" x14ac:dyDescent="0.25">
      <c r="A426" s="1">
        <v>5</v>
      </c>
      <c r="B426" s="1" t="s">
        <v>94</v>
      </c>
      <c r="C426" s="100">
        <v>1.55E-8</v>
      </c>
      <c r="D426" s="1">
        <v>2152.5</v>
      </c>
      <c r="E426" s="1">
        <v>6.8</v>
      </c>
      <c r="F426" s="1">
        <v>7.1</v>
      </c>
      <c r="G426" s="1">
        <v>0.34</v>
      </c>
      <c r="H426" s="101">
        <v>42654</v>
      </c>
      <c r="I426" s="102">
        <v>0.70181712962962972</v>
      </c>
      <c r="J426" s="1" t="s">
        <v>249</v>
      </c>
      <c r="K426" s="1"/>
      <c r="L426" s="1"/>
      <c r="M426" s="1"/>
    </row>
    <row r="427" spans="1:13" x14ac:dyDescent="0.25">
      <c r="A427" s="1">
        <v>6</v>
      </c>
      <c r="B427" s="1" t="s">
        <v>95</v>
      </c>
      <c r="C427" s="100">
        <v>1.55E-8</v>
      </c>
      <c r="D427" s="1">
        <v>1386.1</v>
      </c>
      <c r="E427" s="1">
        <v>4.7</v>
      </c>
      <c r="F427" s="1">
        <v>3.8</v>
      </c>
      <c r="G427" s="1">
        <v>0.43</v>
      </c>
      <c r="H427" s="101">
        <v>42649</v>
      </c>
      <c r="I427" s="102">
        <v>0.42008101851851848</v>
      </c>
      <c r="J427" s="1" t="s">
        <v>249</v>
      </c>
      <c r="K427" s="1"/>
      <c r="L427" s="1"/>
      <c r="M427" s="1"/>
    </row>
    <row r="428" spans="1:13" x14ac:dyDescent="0.25">
      <c r="A428" s="1">
        <v>7</v>
      </c>
      <c r="B428" s="1" t="s">
        <v>86</v>
      </c>
      <c r="C428" s="100">
        <v>1.55E-8</v>
      </c>
      <c r="D428" s="1">
        <v>1070</v>
      </c>
      <c r="E428" s="1">
        <v>4.5</v>
      </c>
      <c r="F428" s="1">
        <v>4.7</v>
      </c>
      <c r="G428" s="1">
        <v>0.34</v>
      </c>
      <c r="H428" s="101">
        <v>42649</v>
      </c>
      <c r="I428" s="102">
        <v>0.41799768518518521</v>
      </c>
      <c r="J428" s="1" t="s">
        <v>249</v>
      </c>
      <c r="K428" s="1"/>
      <c r="L428" s="1"/>
      <c r="M428" s="1"/>
    </row>
    <row r="429" spans="1:13" x14ac:dyDescent="0.25">
      <c r="A429" s="1">
        <v>8</v>
      </c>
      <c r="B429" s="1" t="s">
        <v>92</v>
      </c>
      <c r="C429" s="100">
        <v>1.55E-8</v>
      </c>
      <c r="D429" s="1">
        <v>14692.5</v>
      </c>
      <c r="E429" s="1">
        <v>46.5</v>
      </c>
      <c r="F429" s="1">
        <v>46.6</v>
      </c>
      <c r="G429" s="1">
        <v>0.09</v>
      </c>
      <c r="H429" s="101">
        <v>42649</v>
      </c>
      <c r="I429" s="102">
        <v>0.42930555555555555</v>
      </c>
      <c r="J429" s="1" t="s">
        <v>249</v>
      </c>
      <c r="K429" s="1"/>
      <c r="L429" s="1"/>
      <c r="M429" s="1"/>
    </row>
    <row r="430" spans="1:13" x14ac:dyDescent="0.25">
      <c r="A430" s="1">
        <v>9</v>
      </c>
      <c r="B430" s="1" t="s">
        <v>98</v>
      </c>
      <c r="C430" s="100">
        <v>1.5399999999999999E-8</v>
      </c>
      <c r="D430" s="1">
        <v>793.6</v>
      </c>
      <c r="E430" s="1">
        <v>12.3</v>
      </c>
      <c r="F430" s="1">
        <v>4.8</v>
      </c>
      <c r="G430" s="1">
        <v>0.4</v>
      </c>
      <c r="H430" s="101">
        <v>42654</v>
      </c>
      <c r="I430" s="102">
        <v>0.41673611111111114</v>
      </c>
      <c r="J430" s="1" t="s">
        <v>249</v>
      </c>
      <c r="K430" s="1"/>
      <c r="L430" s="1"/>
      <c r="M430" s="1"/>
    </row>
    <row r="431" spans="1:13" x14ac:dyDescent="0.25">
      <c r="A431" s="1">
        <v>10</v>
      </c>
      <c r="B431" s="1" t="s">
        <v>96</v>
      </c>
      <c r="C431" s="100">
        <v>1.5399999999999999E-8</v>
      </c>
      <c r="D431" s="1">
        <v>2110.1999999999998</v>
      </c>
      <c r="E431" s="1">
        <v>8.5</v>
      </c>
      <c r="F431" s="1">
        <v>6.2</v>
      </c>
      <c r="G431" s="1">
        <v>0.35</v>
      </c>
      <c r="H431" s="101">
        <v>42654</v>
      </c>
      <c r="I431" s="102">
        <v>0.42153935185185182</v>
      </c>
      <c r="J431" s="1" t="s">
        <v>249</v>
      </c>
      <c r="K431" s="1"/>
      <c r="L431" s="1"/>
      <c r="M431" s="1"/>
    </row>
    <row r="432" spans="1:13" x14ac:dyDescent="0.25">
      <c r="A432" s="1">
        <v>11</v>
      </c>
      <c r="B432" s="1" t="s">
        <v>91</v>
      </c>
      <c r="C432" s="100">
        <v>1.5399999999999999E-8</v>
      </c>
      <c r="D432" s="1">
        <v>9597.7999999999993</v>
      </c>
      <c r="E432" s="1">
        <v>39.1</v>
      </c>
      <c r="F432" s="1">
        <v>23.8</v>
      </c>
      <c r="G432" s="1">
        <v>0.16</v>
      </c>
      <c r="H432" s="101">
        <v>42654</v>
      </c>
      <c r="I432" s="102">
        <v>0.41372685185185182</v>
      </c>
      <c r="J432" s="1" t="s">
        <v>249</v>
      </c>
      <c r="K432" s="1"/>
      <c r="L432" s="1"/>
      <c r="M432" s="1"/>
    </row>
    <row r="433" spans="1:13" x14ac:dyDescent="0.25">
      <c r="A433" s="1" t="s">
        <v>1148</v>
      </c>
      <c r="B433" s="1" t="s">
        <v>249</v>
      </c>
      <c r="C433" s="1"/>
      <c r="D433" s="1"/>
      <c r="E433" s="1"/>
      <c r="F433" s="1"/>
      <c r="G433" s="1"/>
      <c r="H433" s="1"/>
      <c r="I433" s="1"/>
      <c r="J433" s="1"/>
      <c r="K433" s="1"/>
      <c r="L433" s="1"/>
      <c r="M433" s="1"/>
    </row>
    <row r="434" spans="1:13" x14ac:dyDescent="0.25">
      <c r="A434" s="1"/>
      <c r="B434" s="1" t="s">
        <v>1087</v>
      </c>
      <c r="C434" s="1" t="s">
        <v>1149</v>
      </c>
      <c r="D434" s="1" t="s">
        <v>1150</v>
      </c>
      <c r="E434" s="1" t="s">
        <v>1151</v>
      </c>
      <c r="F434" s="1" t="s">
        <v>1152</v>
      </c>
      <c r="G434" s="1" t="s">
        <v>1153</v>
      </c>
      <c r="H434" s="1" t="s">
        <v>1154</v>
      </c>
      <c r="I434" s="1" t="s">
        <v>249</v>
      </c>
      <c r="J434" s="1"/>
      <c r="K434" s="1"/>
      <c r="L434" s="1"/>
      <c r="M434" s="1"/>
    </row>
    <row r="435" spans="1:13" x14ac:dyDescent="0.25">
      <c r="A435" s="1" t="s">
        <v>99</v>
      </c>
      <c r="B435" s="1">
        <v>0.89839999999999998</v>
      </c>
      <c r="C435" s="1">
        <v>5.9999999999999995E-4</v>
      </c>
      <c r="D435" s="1">
        <v>0.94</v>
      </c>
      <c r="E435" s="1">
        <v>0.86439999999999995</v>
      </c>
      <c r="F435" s="1">
        <v>1.0451999999999999</v>
      </c>
      <c r="G435" s="1">
        <v>1.1767000000000001</v>
      </c>
      <c r="H435" s="1" t="s">
        <v>249</v>
      </c>
      <c r="I435" s="1"/>
      <c r="J435" s="1"/>
      <c r="K435" s="1"/>
      <c r="L435" s="1"/>
      <c r="M435" s="1"/>
    </row>
    <row r="436" spans="1:13" x14ac:dyDescent="0.25">
      <c r="A436" s="1" t="s">
        <v>97</v>
      </c>
      <c r="B436" s="1">
        <v>0.93169999999999997</v>
      </c>
      <c r="C436" s="1">
        <v>0</v>
      </c>
      <c r="D436" s="1">
        <v>0.96809999999999996</v>
      </c>
      <c r="E436" s="1">
        <v>0.87670000000000003</v>
      </c>
      <c r="F436" s="1">
        <v>1.0477000000000001</v>
      </c>
      <c r="G436" s="1">
        <v>1.1245000000000001</v>
      </c>
      <c r="H436" s="1" t="s">
        <v>249</v>
      </c>
      <c r="I436" s="1"/>
      <c r="J436" s="1"/>
      <c r="K436" s="1"/>
      <c r="L436" s="1"/>
      <c r="M436" s="1"/>
    </row>
    <row r="437" spans="1:13" x14ac:dyDescent="0.25">
      <c r="A437" s="1" t="s">
        <v>85</v>
      </c>
      <c r="B437" s="1">
        <v>0.2293</v>
      </c>
      <c r="C437" s="1">
        <v>1E-4</v>
      </c>
      <c r="D437" s="1">
        <v>0.30499999999999999</v>
      </c>
      <c r="E437" s="1">
        <v>1.079</v>
      </c>
      <c r="F437" s="1">
        <v>0.96260000000000001</v>
      </c>
      <c r="G437" s="1">
        <v>3.1560999999999999</v>
      </c>
      <c r="H437" s="1" t="s">
        <v>249</v>
      </c>
      <c r="I437" s="1"/>
      <c r="J437" s="1"/>
      <c r="K437" s="1"/>
      <c r="L437" s="1"/>
      <c r="M437" s="1"/>
    </row>
    <row r="438" spans="1:13" x14ac:dyDescent="0.25">
      <c r="A438" s="1" t="s">
        <v>93</v>
      </c>
      <c r="B438" s="1">
        <v>0.71499999999999997</v>
      </c>
      <c r="C438" s="1">
        <v>1.6E-2</v>
      </c>
      <c r="D438" s="1">
        <v>0.80679999999999996</v>
      </c>
      <c r="E438" s="1">
        <v>0.93710000000000004</v>
      </c>
      <c r="F438" s="1">
        <v>1.0103</v>
      </c>
      <c r="G438" s="1">
        <v>1.2886</v>
      </c>
      <c r="H438" s="1" t="s">
        <v>249</v>
      </c>
      <c r="I438" s="1"/>
      <c r="J438" s="1"/>
      <c r="K438" s="1"/>
      <c r="L438" s="1"/>
      <c r="M438" s="1"/>
    </row>
    <row r="439" spans="1:13" x14ac:dyDescent="0.25">
      <c r="A439" s="1" t="s">
        <v>94</v>
      </c>
      <c r="B439" s="1">
        <v>0.9859</v>
      </c>
      <c r="C439" s="1">
        <v>0</v>
      </c>
      <c r="D439" s="1">
        <v>1.0043</v>
      </c>
      <c r="E439" s="1">
        <v>0.89349999999999996</v>
      </c>
      <c r="F439" s="1">
        <v>1.0273000000000001</v>
      </c>
      <c r="G439" s="1">
        <v>1.0848</v>
      </c>
      <c r="H439" s="1" t="s">
        <v>249</v>
      </c>
      <c r="I439" s="1"/>
      <c r="J439" s="1"/>
      <c r="K439" s="1"/>
      <c r="L439" s="1"/>
      <c r="M439" s="1"/>
    </row>
    <row r="440" spans="1:13" x14ac:dyDescent="0.25">
      <c r="A440" s="1" t="s">
        <v>95</v>
      </c>
      <c r="B440" s="1">
        <v>0.98160000000000003</v>
      </c>
      <c r="C440" s="1">
        <v>0</v>
      </c>
      <c r="D440" s="1">
        <v>1.0028999999999999</v>
      </c>
      <c r="E440" s="1">
        <v>0.85580000000000001</v>
      </c>
      <c r="F440" s="1">
        <v>1.0357000000000001</v>
      </c>
      <c r="G440" s="1">
        <v>1.125</v>
      </c>
      <c r="H440" s="1" t="s">
        <v>249</v>
      </c>
      <c r="I440" s="1"/>
      <c r="J440" s="1"/>
      <c r="K440" s="1"/>
      <c r="L440" s="1"/>
      <c r="M440" s="1"/>
    </row>
    <row r="441" spans="1:13" x14ac:dyDescent="0.25">
      <c r="A441" s="1" t="s">
        <v>86</v>
      </c>
      <c r="B441" s="1">
        <v>0.82399999999999995</v>
      </c>
      <c r="C441" s="1">
        <v>0</v>
      </c>
      <c r="D441" s="1">
        <v>0.87670000000000003</v>
      </c>
      <c r="E441" s="1">
        <v>0.86890000000000001</v>
      </c>
      <c r="F441" s="1">
        <v>1.0405</v>
      </c>
      <c r="G441" s="1">
        <v>1.2616000000000001</v>
      </c>
      <c r="H441" s="1" t="s">
        <v>249</v>
      </c>
      <c r="I441" s="1"/>
      <c r="J441" s="1"/>
      <c r="K441" s="1"/>
      <c r="L441" s="1"/>
      <c r="M441" s="1"/>
    </row>
    <row r="442" spans="1:13" x14ac:dyDescent="0.25">
      <c r="A442" s="1" t="s">
        <v>92</v>
      </c>
      <c r="B442" s="1">
        <v>0.97529999999999994</v>
      </c>
      <c r="C442" s="1">
        <v>4.0000000000000002E-4</v>
      </c>
      <c r="D442" s="1">
        <v>1.0065</v>
      </c>
      <c r="E442" s="1">
        <v>0.872</v>
      </c>
      <c r="F442" s="1">
        <v>1.0343</v>
      </c>
      <c r="G442" s="1">
        <v>1.1012</v>
      </c>
      <c r="H442" s="1" t="s">
        <v>249</v>
      </c>
      <c r="I442" s="1"/>
      <c r="J442" s="1"/>
      <c r="K442" s="1"/>
      <c r="L442" s="1"/>
      <c r="M442" s="1"/>
    </row>
    <row r="443" spans="1:13" x14ac:dyDescent="0.25">
      <c r="A443" s="1" t="s">
        <v>98</v>
      </c>
      <c r="B443" s="1">
        <v>0.496</v>
      </c>
      <c r="C443" s="1">
        <v>5.4000000000000003E-3</v>
      </c>
      <c r="D443" s="1">
        <v>0.5968</v>
      </c>
      <c r="E443" s="1">
        <v>0.95050000000000001</v>
      </c>
      <c r="F443" s="1">
        <v>1.0033000000000001</v>
      </c>
      <c r="G443" s="1">
        <v>1.7476</v>
      </c>
      <c r="H443" s="1" t="s">
        <v>249</v>
      </c>
      <c r="I443" s="1"/>
      <c r="J443" s="1"/>
      <c r="K443" s="1"/>
      <c r="L443" s="1"/>
      <c r="M443" s="1"/>
    </row>
    <row r="444" spans="1:13" x14ac:dyDescent="0.25">
      <c r="A444" s="1" t="s">
        <v>96</v>
      </c>
      <c r="B444" s="1">
        <v>0.60289999999999999</v>
      </c>
      <c r="C444" s="1">
        <v>6.7999999999999996E-3</v>
      </c>
      <c r="D444" s="1">
        <v>0.69569999999999999</v>
      </c>
      <c r="E444" s="1">
        <v>0.97850000000000004</v>
      </c>
      <c r="F444" s="1">
        <v>1.0011000000000001</v>
      </c>
      <c r="G444" s="1">
        <v>1.4573</v>
      </c>
      <c r="H444" s="1" t="s">
        <v>249</v>
      </c>
      <c r="I444" s="1"/>
      <c r="J444" s="1"/>
      <c r="K444" s="1"/>
      <c r="L444" s="1"/>
      <c r="M444" s="1"/>
    </row>
    <row r="445" spans="1:13" x14ac:dyDescent="0.25">
      <c r="A445" s="1" t="s">
        <v>91</v>
      </c>
      <c r="B445" s="1">
        <v>0.73470000000000002</v>
      </c>
      <c r="C445" s="1">
        <v>1.4E-3</v>
      </c>
      <c r="D445" s="1">
        <v>0.8105</v>
      </c>
      <c r="E445" s="1">
        <v>0.95250000000000001</v>
      </c>
      <c r="F445" s="1">
        <v>1.0168999999999999</v>
      </c>
      <c r="G445" s="1">
        <v>1.272</v>
      </c>
      <c r="H445" s="1" t="s">
        <v>249</v>
      </c>
      <c r="I445" s="1"/>
      <c r="J445" s="1"/>
      <c r="K445" s="1"/>
      <c r="L445" s="1"/>
      <c r="M445" s="1"/>
    </row>
    <row r="446" spans="1:13" x14ac:dyDescent="0.25">
      <c r="A446" s="1" t="s">
        <v>249</v>
      </c>
      <c r="B446" s="1"/>
      <c r="C446" s="1"/>
      <c r="D446" s="1"/>
      <c r="E446" s="1"/>
      <c r="F446" s="1"/>
      <c r="G446" s="1"/>
      <c r="H446" s="1"/>
      <c r="I446" s="1"/>
      <c r="J446" s="1"/>
      <c r="K446" s="1"/>
      <c r="L446" s="1"/>
      <c r="M446" s="1"/>
    </row>
    <row r="447" spans="1:13" x14ac:dyDescent="0.25">
      <c r="A447" s="1"/>
      <c r="B447" s="1"/>
      <c r="C447" s="1"/>
      <c r="D447" s="1"/>
      <c r="E447" s="1"/>
      <c r="F447" s="1"/>
      <c r="G447" s="1"/>
      <c r="H447" s="1"/>
      <c r="I447" s="1"/>
      <c r="J447" s="1"/>
      <c r="K447" s="1"/>
      <c r="L447" s="1"/>
      <c r="M447" s="1"/>
    </row>
    <row r="448" spans="1:13" x14ac:dyDescent="0.25">
      <c r="A448" s="1" t="s">
        <v>1245</v>
      </c>
      <c r="B448" s="1"/>
      <c r="C448" s="1"/>
      <c r="D448" s="1"/>
      <c r="E448" s="1"/>
      <c r="F448" s="1"/>
      <c r="G448" s="1"/>
      <c r="H448" s="1"/>
      <c r="I448" s="1"/>
      <c r="J448" s="1"/>
      <c r="K448" s="1"/>
      <c r="L448" s="1"/>
      <c r="M448" s="1"/>
    </row>
    <row r="449" spans="1:13" x14ac:dyDescent="0.25">
      <c r="A449" s="1" t="s">
        <v>1230</v>
      </c>
      <c r="B449" s="1"/>
      <c r="C449" s="1"/>
      <c r="D449" s="1"/>
      <c r="E449" s="1"/>
      <c r="F449" s="1"/>
      <c r="G449" s="1"/>
      <c r="H449" s="1"/>
      <c r="I449" s="1"/>
      <c r="J449" s="1"/>
      <c r="K449" s="1"/>
      <c r="L449" s="1"/>
      <c r="M449" s="1"/>
    </row>
    <row r="450" spans="1:13" x14ac:dyDescent="0.25">
      <c r="A450" s="1" t="s">
        <v>1231</v>
      </c>
      <c r="B450" s="1"/>
      <c r="C450" s="1"/>
      <c r="D450" s="1"/>
      <c r="E450" s="1"/>
      <c r="F450" s="1"/>
      <c r="G450" s="1"/>
      <c r="H450" s="1"/>
      <c r="I450" s="1"/>
      <c r="J450" s="1"/>
      <c r="K450" s="1"/>
      <c r="L450" s="1"/>
      <c r="M450" s="1"/>
    </row>
    <row r="451" spans="1:13" x14ac:dyDescent="0.25">
      <c r="A451" s="1" t="s">
        <v>1232</v>
      </c>
      <c r="B451" s="1"/>
      <c r="C451" s="1"/>
      <c r="D451" s="1"/>
      <c r="E451" s="1"/>
      <c r="F451" s="1"/>
      <c r="G451" s="1"/>
      <c r="H451" s="1"/>
      <c r="I451" s="1"/>
      <c r="J451" s="1"/>
      <c r="K451" s="1"/>
      <c r="L451" s="1"/>
      <c r="M451" s="1"/>
    </row>
    <row r="452" spans="1:13" x14ac:dyDescent="0.25">
      <c r="A452" s="1" t="s">
        <v>1233</v>
      </c>
      <c r="B452" s="1"/>
      <c r="C452" s="1"/>
      <c r="D452" s="1"/>
      <c r="E452" s="1"/>
      <c r="F452" s="1"/>
      <c r="G452" s="1"/>
      <c r="H452" s="1"/>
      <c r="I452" s="1"/>
      <c r="J452" s="1"/>
      <c r="K452" s="1"/>
      <c r="L452" s="1"/>
      <c r="M452" s="1"/>
    </row>
    <row r="453" spans="1:13" x14ac:dyDescent="0.25">
      <c r="A453" s="1" t="s">
        <v>1246</v>
      </c>
      <c r="B453" s="1"/>
      <c r="C453" s="1"/>
      <c r="D453" s="1"/>
      <c r="E453" s="1"/>
      <c r="F453" s="1"/>
      <c r="G453" s="1"/>
      <c r="H453" s="1"/>
      <c r="I453" s="1"/>
      <c r="J453" s="1"/>
      <c r="K453" s="1"/>
      <c r="L453" s="1"/>
      <c r="M453" s="1"/>
    </row>
    <row r="454" spans="1:13" x14ac:dyDescent="0.25">
      <c r="A454" s="1" t="s">
        <v>1247</v>
      </c>
      <c r="B454" s="1"/>
      <c r="C454" s="1"/>
      <c r="D454" s="1"/>
      <c r="E454" s="1"/>
      <c r="F454" s="1"/>
      <c r="G454" s="1"/>
      <c r="H454" s="1"/>
      <c r="I454" s="1"/>
      <c r="J454" s="1"/>
      <c r="K454" s="1"/>
      <c r="L454" s="1"/>
      <c r="M454" s="1"/>
    </row>
    <row r="455" spans="1:13" x14ac:dyDescent="0.25">
      <c r="A455" s="1" t="s">
        <v>1248</v>
      </c>
      <c r="B455" s="1"/>
      <c r="C455" s="1"/>
      <c r="D455" s="1"/>
      <c r="E455" s="1"/>
      <c r="F455" s="1"/>
      <c r="G455" s="1"/>
      <c r="H455" s="1"/>
      <c r="I455" s="1"/>
      <c r="J455" s="1"/>
      <c r="K455" s="1"/>
      <c r="L455" s="1"/>
      <c r="M455" s="1"/>
    </row>
    <row r="456" spans="1:13" x14ac:dyDescent="0.25">
      <c r="A456" s="1" t="s">
        <v>1249</v>
      </c>
      <c r="B456" s="1"/>
      <c r="C456" s="1"/>
      <c r="D456" s="1"/>
      <c r="E456" s="1"/>
      <c r="F456" s="1"/>
      <c r="G456" s="1"/>
      <c r="H456" s="1"/>
      <c r="I456" s="1"/>
      <c r="J456" s="1"/>
      <c r="K456" s="1"/>
      <c r="L456" s="1"/>
      <c r="M456" s="1"/>
    </row>
    <row r="457" spans="1:13" x14ac:dyDescent="0.25">
      <c r="A457" s="1" t="s">
        <v>1250</v>
      </c>
      <c r="B457" s="1"/>
      <c r="C457" s="1"/>
      <c r="D457" s="1"/>
      <c r="E457" s="1"/>
      <c r="F457" s="1"/>
      <c r="G457" s="1"/>
      <c r="H457" s="1"/>
      <c r="I457" s="1"/>
      <c r="J457" s="1"/>
      <c r="K457" s="1"/>
      <c r="L457" s="1"/>
      <c r="M457" s="1"/>
    </row>
    <row r="458" spans="1:13" x14ac:dyDescent="0.25">
      <c r="A458" s="1" t="s">
        <v>1251</v>
      </c>
      <c r="B458" s="1"/>
      <c r="C458" s="1"/>
      <c r="D458" s="1"/>
      <c r="E458" s="1"/>
      <c r="F458" s="1"/>
      <c r="G458" s="1"/>
      <c r="H458" s="1"/>
      <c r="I458" s="1"/>
      <c r="J458" s="1"/>
      <c r="K458" s="1"/>
      <c r="L458" s="1"/>
      <c r="M458" s="1"/>
    </row>
    <row r="459" spans="1:13" x14ac:dyDescent="0.25">
      <c r="A459" s="1" t="s">
        <v>1252</v>
      </c>
      <c r="B459" s="1"/>
      <c r="C459" s="1"/>
      <c r="D459" s="1"/>
      <c r="E459" s="1"/>
      <c r="F459" s="1"/>
      <c r="G459" s="1"/>
      <c r="H459" s="1"/>
      <c r="I459" s="1"/>
      <c r="J459" s="1"/>
      <c r="K459" s="1"/>
      <c r="L459" s="1"/>
      <c r="M459" s="1"/>
    </row>
    <row r="460" spans="1:13" x14ac:dyDescent="0.25">
      <c r="A460" s="1" t="s">
        <v>1253</v>
      </c>
      <c r="B460" s="1"/>
      <c r="C460" s="1"/>
      <c r="D460" s="1"/>
      <c r="E460" s="1"/>
      <c r="F460" s="1"/>
      <c r="G460" s="1"/>
      <c r="H460" s="1"/>
      <c r="I460" s="1"/>
      <c r="J460" s="1"/>
      <c r="K460" s="1"/>
      <c r="L460" s="1"/>
      <c r="M460" s="1"/>
    </row>
    <row r="461" spans="1:13" x14ac:dyDescent="0.25">
      <c r="A461" s="1" t="s">
        <v>1254</v>
      </c>
      <c r="B461" s="1"/>
      <c r="C461" s="1"/>
      <c r="D461" s="1"/>
      <c r="E461" s="1"/>
      <c r="F461" s="1"/>
      <c r="G461" s="1"/>
      <c r="H461" s="1"/>
      <c r="I461" s="1"/>
      <c r="J461" s="1"/>
      <c r="K461" s="1"/>
      <c r="L461" s="1"/>
      <c r="M461" s="1"/>
    </row>
    <row r="462" spans="1:13" x14ac:dyDescent="0.25">
      <c r="A462" s="1" t="s">
        <v>1255</v>
      </c>
      <c r="B462" s="1"/>
      <c r="C462" s="1"/>
      <c r="D462" s="1"/>
      <c r="E462" s="1"/>
      <c r="F462" s="1"/>
      <c r="G462" s="1"/>
      <c r="H462" s="1"/>
      <c r="I462" s="1"/>
      <c r="J462" s="1"/>
      <c r="K462" s="1"/>
      <c r="L462" s="1"/>
      <c r="M462" s="1"/>
    </row>
    <row r="463" spans="1:13" x14ac:dyDescent="0.25">
      <c r="A463" s="1" t="s">
        <v>1256</v>
      </c>
      <c r="B463" s="1"/>
      <c r="C463" s="1"/>
      <c r="D463" s="1"/>
      <c r="E463" s="1"/>
      <c r="F463" s="1"/>
      <c r="G463" s="1"/>
      <c r="H463" s="1"/>
      <c r="I463" s="1"/>
      <c r="J463" s="1"/>
      <c r="K463" s="1"/>
      <c r="L463" s="1"/>
      <c r="M463" s="1"/>
    </row>
    <row r="464" spans="1:13" x14ac:dyDescent="0.25">
      <c r="A464" s="1" t="s">
        <v>1257</v>
      </c>
      <c r="B464" s="1"/>
      <c r="C464" s="1"/>
      <c r="D464" s="1"/>
      <c r="E464" s="1"/>
      <c r="F464" s="1"/>
      <c r="G464" s="1"/>
      <c r="H464" s="1"/>
      <c r="I464" s="1"/>
      <c r="J464" s="1"/>
      <c r="K464" s="1"/>
      <c r="L464" s="1"/>
      <c r="M464" s="1"/>
    </row>
    <row r="465" spans="1:13" x14ac:dyDescent="0.25">
      <c r="A465" s="1" t="s">
        <v>1258</v>
      </c>
      <c r="B465" s="1"/>
      <c r="C465" s="1"/>
      <c r="D465" s="1"/>
      <c r="E465" s="1"/>
      <c r="F465" s="1"/>
      <c r="G465" s="1"/>
      <c r="H465" s="1"/>
      <c r="I465" s="1"/>
      <c r="J465" s="1"/>
      <c r="K465" s="1"/>
      <c r="L465" s="1"/>
      <c r="M465" s="1"/>
    </row>
    <row r="466" spans="1:13" x14ac:dyDescent="0.25">
      <c r="A466" s="1" t="s">
        <v>1259</v>
      </c>
      <c r="B466" s="1"/>
      <c r="C466" s="1"/>
      <c r="D466" s="1"/>
      <c r="E466" s="1"/>
      <c r="F466" s="1"/>
      <c r="G466" s="1"/>
      <c r="H466" s="1"/>
      <c r="I466" s="1"/>
      <c r="J466" s="1"/>
      <c r="K466" s="1"/>
      <c r="L466" s="1"/>
      <c r="M466" s="1"/>
    </row>
    <row r="467" spans="1:13" x14ac:dyDescent="0.25">
      <c r="A467" s="1" t="s">
        <v>1260</v>
      </c>
      <c r="B467" s="1"/>
      <c r="C467" s="1"/>
      <c r="D467" s="1"/>
      <c r="E467" s="1"/>
      <c r="F467" s="1"/>
      <c r="G467" s="1"/>
      <c r="H467" s="1"/>
      <c r="I467" s="1"/>
      <c r="J467" s="1"/>
      <c r="K467" s="1"/>
      <c r="L467" s="1"/>
      <c r="M467" s="1"/>
    </row>
    <row r="468" spans="1:13" x14ac:dyDescent="0.25">
      <c r="A468" s="1" t="s">
        <v>1261</v>
      </c>
      <c r="B468" s="1"/>
      <c r="C468" s="1"/>
      <c r="D468" s="1"/>
      <c r="E468" s="1"/>
      <c r="F468" s="1"/>
      <c r="G468" s="1"/>
      <c r="H468" s="1"/>
      <c r="I468" s="1"/>
      <c r="J468" s="1"/>
      <c r="K468" s="1"/>
      <c r="L468" s="1"/>
      <c r="M468" s="1"/>
    </row>
    <row r="469" spans="1:13" x14ac:dyDescent="0.25">
      <c r="A469" s="1" t="s">
        <v>1262</v>
      </c>
      <c r="B469" s="1"/>
      <c r="C469" s="1"/>
      <c r="D469" s="1"/>
      <c r="E469" s="1"/>
      <c r="F469" s="1"/>
      <c r="G469" s="1"/>
      <c r="H469" s="1"/>
      <c r="I469" s="1"/>
      <c r="J469" s="1"/>
      <c r="K469" s="1"/>
      <c r="L469" s="1"/>
      <c r="M469" s="1"/>
    </row>
    <row r="470" spans="1:13" x14ac:dyDescent="0.25">
      <c r="A470" s="1" t="s">
        <v>1263</v>
      </c>
      <c r="B470" s="1"/>
      <c r="C470" s="1"/>
      <c r="D470" s="1"/>
      <c r="E470" s="1"/>
      <c r="F470" s="1"/>
      <c r="G470" s="1"/>
      <c r="H470" s="1"/>
      <c r="I470" s="1"/>
      <c r="J470" s="1"/>
      <c r="K470" s="1"/>
      <c r="L470" s="1"/>
      <c r="M470" s="1"/>
    </row>
    <row r="471" spans="1:13" x14ac:dyDescent="0.25">
      <c r="A471" s="1" t="s">
        <v>1264</v>
      </c>
      <c r="B471" s="1"/>
      <c r="C471" s="1"/>
      <c r="D471" s="1"/>
      <c r="E471" s="1"/>
      <c r="F471" s="1"/>
      <c r="G471" s="1"/>
      <c r="H471" s="1"/>
      <c r="I471" s="1"/>
      <c r="J471" s="1"/>
      <c r="K471" s="1"/>
      <c r="L471" s="1"/>
      <c r="M471" s="1"/>
    </row>
    <row r="472" spans="1:13" x14ac:dyDescent="0.25">
      <c r="A472" s="1" t="s">
        <v>1265</v>
      </c>
      <c r="B472" s="1"/>
      <c r="C472" s="1"/>
      <c r="D472" s="1"/>
      <c r="E472" s="1"/>
      <c r="F472" s="1"/>
      <c r="G472" s="1"/>
      <c r="H472" s="1"/>
      <c r="I472" s="1"/>
      <c r="J472" s="1"/>
      <c r="K472" s="1"/>
      <c r="L472" s="1"/>
      <c r="M472" s="1"/>
    </row>
    <row r="473" spans="1:13" x14ac:dyDescent="0.25">
      <c r="A473" s="1" t="s">
        <v>1266</v>
      </c>
      <c r="B473" s="1"/>
      <c r="C473" s="1"/>
      <c r="D473" s="1"/>
      <c r="E473" s="1"/>
      <c r="F473" s="1"/>
      <c r="G473" s="1"/>
      <c r="H473" s="1"/>
      <c r="I473" s="1"/>
      <c r="J473" s="1"/>
      <c r="K473" s="1"/>
      <c r="L473" s="1"/>
      <c r="M473" s="1"/>
    </row>
    <row r="474" spans="1:13" x14ac:dyDescent="0.25">
      <c r="A474" s="1" t="s">
        <v>1267</v>
      </c>
      <c r="B474" s="1"/>
      <c r="C474" s="1"/>
      <c r="D474" s="1"/>
      <c r="E474" s="1"/>
      <c r="F474" s="1"/>
      <c r="G474" s="1"/>
      <c r="H474" s="1"/>
      <c r="I474" s="1"/>
      <c r="J474" s="1"/>
      <c r="K474" s="1"/>
      <c r="L474" s="1"/>
      <c r="M474" s="1"/>
    </row>
    <row r="475" spans="1:13" x14ac:dyDescent="0.25">
      <c r="A475" s="1" t="s">
        <v>1268</v>
      </c>
      <c r="B475" s="1"/>
      <c r="C475" s="1"/>
      <c r="D475" s="1"/>
      <c r="E475" s="1"/>
      <c r="F475" s="1"/>
      <c r="G475" s="1"/>
      <c r="H475" s="1"/>
      <c r="I475" s="1"/>
      <c r="J475" s="1"/>
      <c r="K475" s="1"/>
      <c r="L475" s="1"/>
      <c r="M475" s="1"/>
    </row>
    <row r="476" spans="1:13" x14ac:dyDescent="0.25">
      <c r="A476" s="1" t="s">
        <v>1269</v>
      </c>
      <c r="B476" s="1"/>
      <c r="C476" s="1"/>
      <c r="D476" s="1"/>
      <c r="E476" s="1"/>
      <c r="F476" s="1"/>
      <c r="G476" s="1"/>
      <c r="H476" s="1"/>
      <c r="I476" s="1"/>
      <c r="J476" s="1"/>
      <c r="K476" s="1"/>
      <c r="L476" s="1"/>
      <c r="M476" s="1"/>
    </row>
    <row r="477" spans="1:13" x14ac:dyDescent="0.25">
      <c r="A477" s="1" t="s">
        <v>1270</v>
      </c>
      <c r="B477" s="1"/>
      <c r="C477" s="1"/>
      <c r="D477" s="1"/>
      <c r="E477" s="1"/>
      <c r="F477" s="1"/>
      <c r="G477" s="1"/>
      <c r="H477" s="1"/>
      <c r="I477" s="1"/>
      <c r="J477" s="1"/>
      <c r="K477" s="1"/>
      <c r="L477" s="1"/>
      <c r="M477" s="1"/>
    </row>
    <row r="478" spans="1:13" x14ac:dyDescent="0.25">
      <c r="A478" s="1" t="s">
        <v>1271</v>
      </c>
      <c r="B478" s="1"/>
      <c r="C478" s="1"/>
      <c r="D478" s="1"/>
      <c r="E478" s="1"/>
      <c r="F478" s="1"/>
      <c r="G478" s="1"/>
      <c r="H478" s="1"/>
      <c r="I478" s="1"/>
      <c r="J478" s="1"/>
      <c r="K478" s="1"/>
      <c r="L478" s="1"/>
      <c r="M478" s="1"/>
    </row>
    <row r="479" spans="1:13" x14ac:dyDescent="0.25">
      <c r="A479" s="1" t="s">
        <v>1272</v>
      </c>
      <c r="B479" s="1"/>
      <c r="C479" s="1"/>
      <c r="D479" s="1"/>
      <c r="E479" s="1"/>
      <c r="F479" s="1"/>
      <c r="G479" s="1"/>
      <c r="H479" s="1"/>
      <c r="I479" s="1"/>
      <c r="J479" s="1"/>
      <c r="K479" s="1"/>
      <c r="L479" s="1"/>
      <c r="M479" s="1"/>
    </row>
    <row r="480" spans="1:13" x14ac:dyDescent="0.25">
      <c r="A480" s="1" t="s">
        <v>1273</v>
      </c>
      <c r="B480" s="1"/>
      <c r="C480" s="1"/>
      <c r="D480" s="1"/>
      <c r="E480" s="1"/>
      <c r="F480" s="1"/>
      <c r="G480" s="1"/>
      <c r="H480" s="1"/>
      <c r="I480" s="1"/>
      <c r="J480" s="1"/>
      <c r="K480" s="1"/>
      <c r="L480" s="1"/>
      <c r="M480" s="1"/>
    </row>
    <row r="481" spans="1:13" x14ac:dyDescent="0.25">
      <c r="A481" s="1" t="s">
        <v>1274</v>
      </c>
      <c r="B481" s="1"/>
      <c r="C481" s="1"/>
      <c r="D481" s="1"/>
      <c r="E481" s="1"/>
      <c r="F481" s="1"/>
      <c r="G481" s="1"/>
      <c r="H481" s="1"/>
      <c r="I481" s="1"/>
      <c r="J481" s="1"/>
      <c r="K481" s="1"/>
      <c r="L481" s="1"/>
      <c r="M481" s="1"/>
    </row>
    <row r="482" spans="1:13" x14ac:dyDescent="0.25">
      <c r="A482" s="1" t="s">
        <v>1275</v>
      </c>
      <c r="B482" s="1"/>
      <c r="C482" s="1"/>
      <c r="D482" s="1"/>
      <c r="E482" s="1"/>
      <c r="F482" s="1"/>
      <c r="G482" s="1"/>
      <c r="H482" s="1"/>
      <c r="I482" s="1"/>
      <c r="J482" s="1"/>
      <c r="K482" s="1"/>
      <c r="L482" s="1"/>
      <c r="M482" s="1"/>
    </row>
    <row r="483" spans="1:13" x14ac:dyDescent="0.25">
      <c r="A483" s="1" t="s">
        <v>1276</v>
      </c>
      <c r="B483" s="1"/>
      <c r="C483" s="1"/>
      <c r="D483" s="1"/>
      <c r="E483" s="1"/>
      <c r="F483" s="1"/>
      <c r="G483" s="1"/>
      <c r="H483" s="1"/>
      <c r="I483" s="1"/>
      <c r="J483" s="1"/>
      <c r="K483" s="1"/>
      <c r="L483" s="1"/>
      <c r="M483" s="1"/>
    </row>
    <row r="484" spans="1:13" x14ac:dyDescent="0.25">
      <c r="A484" s="1" t="s">
        <v>1277</v>
      </c>
      <c r="B484" s="1"/>
      <c r="C484" s="1"/>
      <c r="D484" s="1"/>
      <c r="E484" s="1"/>
      <c r="F484" s="1"/>
      <c r="G484" s="1"/>
      <c r="H484" s="1"/>
      <c r="I484" s="1"/>
      <c r="J484" s="1"/>
      <c r="K484" s="1"/>
      <c r="L484" s="1"/>
      <c r="M484" s="1"/>
    </row>
    <row r="485" spans="1:13" x14ac:dyDescent="0.25">
      <c r="A485" s="1" t="s">
        <v>1278</v>
      </c>
      <c r="B485" s="1"/>
      <c r="C485" s="1"/>
      <c r="D485" s="1"/>
      <c r="E485" s="1"/>
      <c r="F485" s="1"/>
      <c r="G485" s="1"/>
      <c r="H485" s="1"/>
      <c r="I485" s="1"/>
      <c r="J485" s="1"/>
      <c r="K485" s="1"/>
      <c r="L485" s="1"/>
      <c r="M485" s="1"/>
    </row>
    <row r="486" spans="1:13" x14ac:dyDescent="0.25">
      <c r="A486" s="1" t="s">
        <v>1279</v>
      </c>
      <c r="B486" s="1"/>
      <c r="C486" s="1"/>
      <c r="D486" s="1"/>
      <c r="E486" s="1"/>
      <c r="F486" s="1"/>
      <c r="G486" s="1"/>
      <c r="H486" s="1"/>
      <c r="I486" s="1"/>
      <c r="J486" s="1"/>
      <c r="K486" s="1"/>
      <c r="L486" s="1"/>
      <c r="M486" s="1"/>
    </row>
    <row r="487" spans="1:13" x14ac:dyDescent="0.25">
      <c r="A487" s="1" t="s">
        <v>1280</v>
      </c>
      <c r="B487" s="1"/>
      <c r="C487" s="1"/>
      <c r="D487" s="1"/>
      <c r="E487" s="1"/>
      <c r="F487" s="1"/>
      <c r="G487" s="1"/>
      <c r="H487" s="1"/>
      <c r="I487" s="1"/>
      <c r="J487" s="1"/>
      <c r="K487" s="1"/>
      <c r="L487" s="1"/>
      <c r="M487" s="1"/>
    </row>
    <row r="488" spans="1:13" x14ac:dyDescent="0.25">
      <c r="A488" s="1" t="s">
        <v>1281</v>
      </c>
      <c r="B488" s="1"/>
      <c r="C488" s="1"/>
      <c r="D488" s="1"/>
      <c r="E488" s="1"/>
      <c r="F488" s="1"/>
      <c r="G488" s="1"/>
      <c r="H488" s="1"/>
      <c r="I488" s="1"/>
      <c r="J488" s="1"/>
      <c r="K488" s="1"/>
      <c r="L488" s="1"/>
      <c r="M488" s="1"/>
    </row>
    <row r="489" spans="1:13" x14ac:dyDescent="0.25">
      <c r="A489" s="1" t="s">
        <v>1282</v>
      </c>
      <c r="B489" s="1"/>
      <c r="C489" s="1"/>
      <c r="D489" s="1"/>
      <c r="E489" s="1"/>
      <c r="F489" s="1"/>
      <c r="G489" s="1"/>
      <c r="H489" s="1"/>
      <c r="I489" s="1"/>
      <c r="J489" s="1"/>
      <c r="K489" s="1"/>
      <c r="L489" s="1"/>
      <c r="M489" s="1"/>
    </row>
    <row r="490" spans="1:13" x14ac:dyDescent="0.25">
      <c r="A490" s="1" t="s">
        <v>1283</v>
      </c>
      <c r="B490" s="1"/>
      <c r="C490" s="1"/>
      <c r="D490" s="1"/>
      <c r="E490" s="1"/>
      <c r="F490" s="1"/>
      <c r="G490" s="1"/>
      <c r="H490" s="1"/>
      <c r="I490" s="1"/>
      <c r="J490" s="1"/>
      <c r="K490" s="1"/>
      <c r="L490" s="1"/>
      <c r="M490" s="1"/>
    </row>
    <row r="491" spans="1:13" x14ac:dyDescent="0.25">
      <c r="A491" s="1" t="s">
        <v>1284</v>
      </c>
      <c r="B491" s="1"/>
      <c r="C491" s="1"/>
      <c r="D491" s="1"/>
      <c r="E491" s="1"/>
      <c r="F491" s="1"/>
      <c r="G491" s="1"/>
      <c r="H491" s="1"/>
      <c r="I491" s="1"/>
      <c r="J491" s="1"/>
      <c r="K491" s="1"/>
      <c r="L491" s="1"/>
      <c r="M491" s="1"/>
    </row>
    <row r="492" spans="1:13" x14ac:dyDescent="0.25">
      <c r="A492" s="1" t="s">
        <v>1285</v>
      </c>
      <c r="B492" s="1"/>
      <c r="C492" s="1"/>
      <c r="D492" s="1"/>
      <c r="E492" s="1"/>
      <c r="F492" s="1"/>
      <c r="G492" s="1"/>
      <c r="H492" s="1"/>
      <c r="I492" s="1"/>
      <c r="J492" s="1"/>
      <c r="K492" s="1"/>
      <c r="L492" s="1"/>
      <c r="M492" s="1"/>
    </row>
    <row r="493" spans="1:13" x14ac:dyDescent="0.25">
      <c r="A493" s="1" t="s">
        <v>1286</v>
      </c>
      <c r="B493" s="1"/>
      <c r="C493" s="1"/>
      <c r="D493" s="1"/>
      <c r="E493" s="1"/>
      <c r="F493" s="1"/>
      <c r="G493" s="1"/>
      <c r="H493" s="1"/>
      <c r="I493" s="1"/>
      <c r="J493" s="1"/>
      <c r="K493" s="1"/>
      <c r="L493" s="1"/>
      <c r="M493" s="1"/>
    </row>
    <row r="494" spans="1:13" x14ac:dyDescent="0.25">
      <c r="A494" s="1" t="s">
        <v>1287</v>
      </c>
      <c r="B494" s="1"/>
      <c r="C494" s="1"/>
      <c r="D494" s="1"/>
      <c r="E494" s="1"/>
      <c r="F494" s="1"/>
      <c r="G494" s="1"/>
      <c r="H494" s="1"/>
      <c r="I494" s="1"/>
      <c r="J494" s="1"/>
      <c r="K494" s="1"/>
      <c r="L494" s="1"/>
      <c r="M494" s="1"/>
    </row>
    <row r="495" spans="1:13" x14ac:dyDescent="0.25">
      <c r="A495" s="1">
        <v>355</v>
      </c>
      <c r="B495" s="1"/>
      <c r="C495" s="1"/>
      <c r="D495" s="1"/>
      <c r="E495" s="1"/>
      <c r="F495" s="1"/>
      <c r="G495" s="1"/>
      <c r="H495" s="1"/>
      <c r="I495" s="1"/>
      <c r="J495" s="1"/>
      <c r="K495" s="1"/>
      <c r="L495" s="1"/>
      <c r="M495" s="1"/>
    </row>
    <row r="496" spans="1:13" x14ac:dyDescent="0.25">
      <c r="A496" s="1"/>
      <c r="B496" s="1"/>
      <c r="C496" s="1"/>
      <c r="D496" s="1"/>
      <c r="E496" s="1"/>
      <c r="F496" s="1"/>
      <c r="G496" s="1"/>
      <c r="H496" s="1"/>
      <c r="I496" s="1"/>
      <c r="J496" s="1"/>
      <c r="K496" s="1"/>
      <c r="L496" s="1"/>
      <c r="M496" s="1"/>
    </row>
    <row r="497" spans="1:13" x14ac:dyDescent="0.25">
      <c r="A497" s="1"/>
      <c r="B497" s="1"/>
      <c r="C497" s="1"/>
      <c r="D497" s="1"/>
      <c r="E497" s="1"/>
      <c r="F497" s="1"/>
      <c r="G497" s="1"/>
      <c r="H497" s="1"/>
      <c r="I497" s="1"/>
      <c r="J497" s="1"/>
      <c r="K497" s="1"/>
      <c r="L497" s="1"/>
      <c r="M497" s="1"/>
    </row>
    <row r="498" spans="1:13" x14ac:dyDescent="0.25">
      <c r="A498" s="1"/>
      <c r="B498" s="1"/>
      <c r="C498" s="1"/>
      <c r="D498" s="1"/>
      <c r="E498" s="1"/>
      <c r="F498" s="1"/>
      <c r="G498" s="1"/>
      <c r="H498" s="1"/>
      <c r="I498" s="1"/>
      <c r="J498" s="1"/>
      <c r="K498" s="1"/>
      <c r="L498" s="1"/>
      <c r="M498" s="1"/>
    </row>
    <row r="499" spans="1:13" x14ac:dyDescent="0.25">
      <c r="A499" s="1"/>
      <c r="B499" s="1"/>
      <c r="C499" s="1"/>
      <c r="D499" s="1"/>
      <c r="E499" s="1"/>
      <c r="F499" s="1"/>
      <c r="G499" s="1"/>
      <c r="H499" s="1"/>
      <c r="I499" s="1"/>
      <c r="J499" s="1"/>
      <c r="K499" s="1"/>
      <c r="L499" s="1"/>
      <c r="M499" s="1"/>
    </row>
    <row r="500" spans="1:13" x14ac:dyDescent="0.25">
      <c r="A500" s="1"/>
      <c r="B500" s="1"/>
      <c r="C500" s="1"/>
      <c r="D500" s="1"/>
      <c r="E500" s="1"/>
      <c r="F500" s="1"/>
      <c r="G500" s="1"/>
      <c r="H500" s="1"/>
      <c r="I500" s="1"/>
      <c r="J500" s="1"/>
      <c r="K500" s="1"/>
      <c r="L500" s="1"/>
      <c r="M500" s="1"/>
    </row>
    <row r="501" spans="1:13" x14ac:dyDescent="0.25">
      <c r="A501" s="1" t="s">
        <v>1142</v>
      </c>
      <c r="B501" s="1" t="s">
        <v>1288</v>
      </c>
      <c r="C501" s="1" t="s">
        <v>1166</v>
      </c>
      <c r="D501" s="1"/>
      <c r="E501" s="1"/>
      <c r="F501" s="1"/>
      <c r="G501" s="1"/>
      <c r="H501" s="1"/>
      <c r="I501" s="1"/>
      <c r="J501" s="1"/>
      <c r="K501" s="1"/>
      <c r="L501" s="1"/>
      <c r="M501" s="1"/>
    </row>
    <row r="502" spans="1:13" x14ac:dyDescent="0.25">
      <c r="A502" s="1" t="s">
        <v>1087</v>
      </c>
      <c r="B502" s="1" t="s">
        <v>1167</v>
      </c>
      <c r="C502" s="1" t="s">
        <v>1143</v>
      </c>
      <c r="D502" s="1" t="s">
        <v>1168</v>
      </c>
      <c r="E502" s="1" t="s">
        <v>1169</v>
      </c>
      <c r="F502" s="1" t="s">
        <v>1146</v>
      </c>
      <c r="G502" s="1"/>
      <c r="H502" s="1" t="s">
        <v>1170</v>
      </c>
      <c r="I502" s="1"/>
      <c r="J502" s="1"/>
      <c r="K502" s="1"/>
      <c r="L502" s="1"/>
      <c r="M502" s="1"/>
    </row>
    <row r="503" spans="1:13" x14ac:dyDescent="0.25">
      <c r="A503" s="1" t="s">
        <v>1171</v>
      </c>
      <c r="B503" s="1">
        <v>119.913</v>
      </c>
      <c r="C503" s="1">
        <v>12.2</v>
      </c>
      <c r="D503" s="1">
        <v>16.399999999999999</v>
      </c>
      <c r="E503" s="1">
        <v>7.8</v>
      </c>
      <c r="F503" s="1">
        <v>5.53</v>
      </c>
      <c r="G503" s="1"/>
      <c r="H503" s="1">
        <v>58</v>
      </c>
      <c r="I503" s="1"/>
      <c r="J503" s="1"/>
      <c r="K503" s="1"/>
      <c r="L503" s="1"/>
      <c r="M503" s="1"/>
    </row>
    <row r="504" spans="1:13" x14ac:dyDescent="0.25">
      <c r="A504" s="1" t="s">
        <v>1172</v>
      </c>
      <c r="B504" s="1">
        <v>107.61499999999999</v>
      </c>
      <c r="C504" s="1">
        <v>2224.1999999999998</v>
      </c>
      <c r="D504" s="1">
        <v>21.1</v>
      </c>
      <c r="E504" s="1">
        <v>17.7</v>
      </c>
      <c r="F504" s="1">
        <v>0.24</v>
      </c>
      <c r="G504" s="1"/>
      <c r="H504" s="1">
        <v>76</v>
      </c>
      <c r="I504" s="1"/>
      <c r="J504" s="1"/>
      <c r="K504" s="1"/>
      <c r="L504" s="1"/>
      <c r="M504" s="1"/>
    </row>
    <row r="505" spans="1:13" x14ac:dyDescent="0.25">
      <c r="A505" s="1" t="s">
        <v>1236</v>
      </c>
      <c r="B505" s="1">
        <v>199.59800000000001</v>
      </c>
      <c r="C505" s="1">
        <v>2.8</v>
      </c>
      <c r="D505" s="1">
        <v>1.1000000000000001</v>
      </c>
      <c r="E505" s="1">
        <v>0.8</v>
      </c>
      <c r="F505" s="1">
        <v>8.77</v>
      </c>
      <c r="G505" s="1"/>
      <c r="H505" s="1">
        <v>313</v>
      </c>
      <c r="I505" s="1"/>
      <c r="J505" s="1"/>
      <c r="K505" s="1"/>
      <c r="L505" s="1"/>
      <c r="M505" s="1"/>
    </row>
    <row r="506" spans="1:13" x14ac:dyDescent="0.25">
      <c r="A506" s="1" t="s">
        <v>1174</v>
      </c>
      <c r="B506" s="1">
        <v>90.832999999999998</v>
      </c>
      <c r="C506" s="1">
        <v>234.8</v>
      </c>
      <c r="D506" s="1">
        <v>23.4</v>
      </c>
      <c r="E506" s="1">
        <v>12.9</v>
      </c>
      <c r="F506" s="1">
        <v>0.78</v>
      </c>
      <c r="G506" s="1"/>
      <c r="H506" s="1">
        <v>45</v>
      </c>
      <c r="I506" s="1"/>
      <c r="J506" s="1"/>
      <c r="K506" s="1"/>
      <c r="L506" s="1"/>
      <c r="M506" s="1"/>
    </row>
    <row r="507" spans="1:13" x14ac:dyDescent="0.25">
      <c r="A507" s="1" t="s">
        <v>1175</v>
      </c>
      <c r="B507" s="1">
        <v>134.60499999999999</v>
      </c>
      <c r="C507" s="1">
        <v>128.69999999999999</v>
      </c>
      <c r="D507" s="1">
        <v>4.9000000000000004</v>
      </c>
      <c r="E507" s="1">
        <v>4.2</v>
      </c>
      <c r="F507" s="1">
        <v>1.02</v>
      </c>
      <c r="G507" s="1"/>
      <c r="H507" s="1">
        <v>157</v>
      </c>
      <c r="I507" s="1"/>
      <c r="J507" s="1"/>
      <c r="K507" s="1"/>
      <c r="L507" s="1"/>
      <c r="M507" s="1"/>
    </row>
    <row r="508" spans="1:13" x14ac:dyDescent="0.25">
      <c r="A508" s="1" t="s">
        <v>1176</v>
      </c>
      <c r="B508" s="1">
        <v>146.114</v>
      </c>
      <c r="C508" s="1">
        <v>0</v>
      </c>
      <c r="D508" s="1">
        <v>4.2</v>
      </c>
      <c r="E508" s="1">
        <v>3.2</v>
      </c>
      <c r="F508" s="1">
        <v>100</v>
      </c>
      <c r="G508" s="1" t="s">
        <v>1289</v>
      </c>
      <c r="H508" s="1">
        <v>155</v>
      </c>
      <c r="I508" s="1"/>
      <c r="J508" s="1"/>
      <c r="K508" s="1"/>
      <c r="L508" s="1"/>
      <c r="M508" s="1"/>
    </row>
    <row r="509" spans="1:13" x14ac:dyDescent="0.25">
      <c r="A509" s="1" t="s">
        <v>1237</v>
      </c>
      <c r="B509" s="1">
        <v>151.5</v>
      </c>
      <c r="C509" s="1">
        <v>1.2</v>
      </c>
      <c r="D509" s="1">
        <v>6.8</v>
      </c>
      <c r="E509" s="1">
        <v>5.8</v>
      </c>
      <c r="F509" s="1">
        <v>34.61</v>
      </c>
      <c r="G509" s="1" t="s">
        <v>1289</v>
      </c>
      <c r="H509" s="1">
        <v>28</v>
      </c>
      <c r="I509" s="1"/>
      <c r="J509" s="1"/>
      <c r="K509" s="1"/>
      <c r="L509" s="1"/>
      <c r="M509" s="1"/>
    </row>
    <row r="510" spans="1:13" x14ac:dyDescent="0.25">
      <c r="A510" s="1" t="s">
        <v>1290</v>
      </c>
      <c r="B510" s="1">
        <v>88.185000000000002</v>
      </c>
      <c r="C510" s="1">
        <v>3830.3</v>
      </c>
      <c r="D510" s="1">
        <v>54</v>
      </c>
      <c r="E510" s="1">
        <v>36.6</v>
      </c>
      <c r="F510" s="1">
        <v>0.18</v>
      </c>
      <c r="G510" s="1"/>
      <c r="H510" s="1">
        <v>72</v>
      </c>
      <c r="I510" s="1"/>
      <c r="J510" s="1"/>
      <c r="K510" s="1"/>
      <c r="L510" s="1"/>
      <c r="M510" s="1"/>
    </row>
    <row r="511" spans="1:13" x14ac:dyDescent="0.25">
      <c r="A511" s="1" t="s">
        <v>1291</v>
      </c>
      <c r="B511" s="1">
        <v>129.59</v>
      </c>
      <c r="C511" s="1">
        <v>13.4</v>
      </c>
      <c r="D511" s="1">
        <v>4</v>
      </c>
      <c r="E511" s="1">
        <v>4.5999999999999996</v>
      </c>
      <c r="F511" s="1">
        <v>3.91</v>
      </c>
      <c r="G511" s="1"/>
      <c r="H511" s="1">
        <v>48</v>
      </c>
      <c r="I511" s="1"/>
      <c r="J511" s="1"/>
      <c r="K511" s="1"/>
      <c r="L511" s="1"/>
      <c r="M511" s="1"/>
    </row>
    <row r="512" spans="1:13" x14ac:dyDescent="0.25">
      <c r="A512" s="1" t="s">
        <v>1292</v>
      </c>
      <c r="B512" s="1">
        <v>107.545</v>
      </c>
      <c r="C512" s="1">
        <v>44.1</v>
      </c>
      <c r="D512" s="1">
        <v>10</v>
      </c>
      <c r="E512" s="1">
        <v>6.9</v>
      </c>
      <c r="F512" s="1">
        <v>1.98</v>
      </c>
      <c r="G512" s="1"/>
      <c r="H512" s="1">
        <v>41</v>
      </c>
      <c r="I512" s="1"/>
      <c r="J512" s="1"/>
      <c r="K512" s="1"/>
      <c r="L512" s="1"/>
      <c r="M512" s="1"/>
    </row>
    <row r="513" spans="1:14" x14ac:dyDescent="0.25">
      <c r="A513" s="1" t="s">
        <v>1293</v>
      </c>
      <c r="B513" s="1">
        <v>77.316999999999993</v>
      </c>
      <c r="C513" s="1">
        <v>4234.3999999999996</v>
      </c>
      <c r="D513" s="1">
        <v>37</v>
      </c>
      <c r="E513" s="1">
        <v>25.4</v>
      </c>
      <c r="F513" s="1">
        <v>0.17</v>
      </c>
      <c r="G513" s="1"/>
      <c r="H513" s="1">
        <v>60</v>
      </c>
      <c r="I513" s="1"/>
      <c r="J513" s="1"/>
      <c r="K513" s="1"/>
      <c r="L513" s="1"/>
      <c r="M513" s="1"/>
    </row>
    <row r="514" spans="1:14" x14ac:dyDescent="0.25">
      <c r="A514" s="1"/>
      <c r="B514" s="1"/>
      <c r="C514" s="1"/>
      <c r="D514" s="1"/>
      <c r="E514" s="1"/>
      <c r="F514" s="1"/>
      <c r="G514" s="1"/>
      <c r="H514" s="1"/>
      <c r="I514" s="1"/>
      <c r="J514" s="1"/>
      <c r="K514" s="1"/>
      <c r="L514" s="1"/>
      <c r="M514" s="1"/>
    </row>
    <row r="515" spans="1:14" x14ac:dyDescent="0.25">
      <c r="A515" t="s">
        <v>1299</v>
      </c>
      <c r="B515" s="105" t="s">
        <v>84</v>
      </c>
      <c r="C515" s="105" t="s">
        <v>82</v>
      </c>
      <c r="D515" s="105" t="s">
        <v>578</v>
      </c>
      <c r="E515" s="105" t="s">
        <v>77</v>
      </c>
      <c r="F515" s="105" t="s">
        <v>1300</v>
      </c>
      <c r="G515" s="105" t="s">
        <v>577</v>
      </c>
      <c r="H515" s="105" t="s">
        <v>579</v>
      </c>
      <c r="I515" s="105" t="s">
        <v>76</v>
      </c>
      <c r="J515" s="105" t="s">
        <v>83</v>
      </c>
      <c r="K515" s="105" t="s">
        <v>81</v>
      </c>
      <c r="L515" s="105" t="s">
        <v>75</v>
      </c>
      <c r="M515" s="105" t="s">
        <v>580</v>
      </c>
      <c r="N515" s="63" t="s">
        <v>1301</v>
      </c>
    </row>
    <row r="516" spans="1:14" x14ac:dyDescent="0.25">
      <c r="A516">
        <v>351</v>
      </c>
      <c r="B516" s="105">
        <v>12.33</v>
      </c>
      <c r="C516" s="105">
        <v>8.9999999999999998E-4</v>
      </c>
      <c r="D516" s="105">
        <v>0</v>
      </c>
      <c r="E516" s="105">
        <v>18.5</v>
      </c>
      <c r="F516" s="105">
        <v>0.183</v>
      </c>
      <c r="G516" s="105">
        <v>0</v>
      </c>
      <c r="H516" s="105">
        <v>3.3E-3</v>
      </c>
      <c r="I516" s="105">
        <v>0</v>
      </c>
      <c r="J516" s="105">
        <v>2.73</v>
      </c>
      <c r="K516" s="105">
        <v>0</v>
      </c>
      <c r="L516" s="105">
        <v>64.53</v>
      </c>
      <c r="M516" s="105">
        <v>98.277199999999993</v>
      </c>
      <c r="N516" s="63" t="s">
        <v>1294</v>
      </c>
    </row>
    <row r="517" spans="1:14" x14ac:dyDescent="0.25">
      <c r="A517">
        <v>352</v>
      </c>
      <c r="B517" s="105">
        <v>0.1166</v>
      </c>
      <c r="C517" s="105">
        <v>2.07E-2</v>
      </c>
      <c r="D517" s="105">
        <v>2.0199999999999999E-2</v>
      </c>
      <c r="E517" s="105">
        <v>19.13</v>
      </c>
      <c r="F517" s="105">
        <v>1.23E-2</v>
      </c>
      <c r="G517" s="105">
        <v>1.7500000000000002E-2</v>
      </c>
      <c r="H517" s="105">
        <v>3.3999999999999998E-3</v>
      </c>
      <c r="I517" s="105">
        <v>5.8999999999999999E-3</v>
      </c>
      <c r="J517" s="105">
        <v>11.15</v>
      </c>
      <c r="K517" s="105">
        <v>0</v>
      </c>
      <c r="L517" s="105">
        <v>69.08</v>
      </c>
      <c r="M517" s="105">
        <v>99.556700000000006</v>
      </c>
      <c r="N517" s="63" t="s">
        <v>1295</v>
      </c>
    </row>
    <row r="518" spans="1:14" x14ac:dyDescent="0.25">
      <c r="A518">
        <v>353</v>
      </c>
      <c r="B518" s="105">
        <v>7.7999999999999996E-3</v>
      </c>
      <c r="C518" s="105">
        <v>25.93</v>
      </c>
      <c r="D518" s="105">
        <v>0</v>
      </c>
      <c r="E518" s="105">
        <v>6.6900000000000001E-2</v>
      </c>
      <c r="F518" s="105">
        <v>0</v>
      </c>
      <c r="G518" s="105">
        <v>3.5099999999999999E-2</v>
      </c>
      <c r="H518" s="105">
        <v>0</v>
      </c>
      <c r="I518" s="105">
        <v>5.5199999999999999E-2</v>
      </c>
      <c r="J518" s="105">
        <v>2.0899999999999998E-2</v>
      </c>
      <c r="K518" s="105">
        <v>18.16</v>
      </c>
      <c r="L518" s="105">
        <v>54.83</v>
      </c>
      <c r="M518" s="105">
        <v>99.105999999999995</v>
      </c>
      <c r="N518" s="63" t="s">
        <v>1296</v>
      </c>
    </row>
    <row r="519" spans="1:14" x14ac:dyDescent="0.25">
      <c r="A519">
        <v>354</v>
      </c>
      <c r="B519" s="105">
        <v>1.7899999999999999E-2</v>
      </c>
      <c r="C519" s="105">
        <v>25.7</v>
      </c>
      <c r="D519" s="105">
        <v>0</v>
      </c>
      <c r="E519" s="105">
        <v>5.8700000000000002E-2</v>
      </c>
      <c r="F519" s="105">
        <v>2.0500000000000001E-2</v>
      </c>
      <c r="G519" s="105">
        <v>3.5099999999999999E-2</v>
      </c>
      <c r="H519" s="105">
        <v>4.3E-3</v>
      </c>
      <c r="I519" s="105">
        <v>3.2599999999999997E-2</v>
      </c>
      <c r="J519" s="105">
        <v>0</v>
      </c>
      <c r="K519" s="105">
        <v>18.39</v>
      </c>
      <c r="L519" s="105">
        <v>55.52</v>
      </c>
      <c r="M519" s="105">
        <v>99.7791</v>
      </c>
      <c r="N519" s="63" t="s">
        <v>1297</v>
      </c>
    </row>
    <row r="520" spans="1:14" x14ac:dyDescent="0.25">
      <c r="A520">
        <v>355</v>
      </c>
      <c r="B520" s="105">
        <v>1.66E-2</v>
      </c>
      <c r="C520" s="105">
        <v>3.3E-3</v>
      </c>
      <c r="D520" s="105">
        <v>0.1963</v>
      </c>
      <c r="E520" s="105">
        <v>2.8899999999999999E-2</v>
      </c>
      <c r="F520" s="105">
        <v>0.78790000000000004</v>
      </c>
      <c r="G520" s="105">
        <v>1.2699999999999999E-2</v>
      </c>
      <c r="H520" s="105">
        <v>0</v>
      </c>
      <c r="I520" s="105">
        <v>100.32</v>
      </c>
      <c r="J520" s="105">
        <v>0</v>
      </c>
      <c r="K520" s="105">
        <v>0</v>
      </c>
      <c r="L520" s="105">
        <v>0</v>
      </c>
      <c r="M520" s="105">
        <v>101.3656</v>
      </c>
      <c r="N520" s="63" t="s">
        <v>1298</v>
      </c>
    </row>
    <row r="521" spans="1:14" x14ac:dyDescent="0.25">
      <c r="A521" s="1"/>
      <c r="B521" s="1"/>
      <c r="C521" s="1"/>
      <c r="D521" s="1"/>
      <c r="E521" s="1"/>
      <c r="F521" s="1"/>
      <c r="G521" s="1"/>
      <c r="H521" s="1"/>
      <c r="I521" s="1"/>
      <c r="J521" s="1"/>
      <c r="K521" s="1"/>
      <c r="L521" s="1"/>
      <c r="M521" s="1"/>
    </row>
    <row r="522" spans="1:14" ht="16.5" thickBot="1" x14ac:dyDescent="0.3">
      <c r="A522" s="104"/>
      <c r="B522" s="104"/>
      <c r="C522" s="104"/>
      <c r="D522" s="104"/>
      <c r="E522" s="104"/>
      <c r="F522" s="104"/>
      <c r="G522" s="104"/>
      <c r="H522" s="104"/>
      <c r="I522" s="104"/>
      <c r="J522" s="104"/>
      <c r="K522" s="104"/>
      <c r="L522" s="104"/>
      <c r="M522" s="104"/>
    </row>
    <row r="523" spans="1:14" x14ac:dyDescent="0.25">
      <c r="A523" s="1"/>
      <c r="B523" s="1"/>
      <c r="C523" s="1"/>
      <c r="D523" s="1"/>
      <c r="E523" s="1"/>
      <c r="F523" s="1"/>
      <c r="G523" s="1"/>
      <c r="H523" s="1"/>
      <c r="I523" s="1"/>
      <c r="J523" s="1"/>
      <c r="K523" s="1"/>
      <c r="L523" s="1"/>
      <c r="M523" s="1"/>
    </row>
    <row r="524" spans="1:14" x14ac:dyDescent="0.25">
      <c r="A524" s="1"/>
      <c r="B524" s="1"/>
      <c r="C524" s="1"/>
      <c r="D524" s="1"/>
      <c r="E524" s="1"/>
      <c r="F524" s="1"/>
      <c r="G524" s="1"/>
      <c r="H524" s="1"/>
      <c r="I524" s="1"/>
      <c r="J524" s="1"/>
      <c r="K524" s="1"/>
      <c r="L524" s="1"/>
      <c r="M524" s="1"/>
    </row>
    <row r="525" spans="1:14" x14ac:dyDescent="0.25">
      <c r="A525" s="1"/>
      <c r="B525" s="1"/>
      <c r="C525" s="1"/>
      <c r="D525" s="1"/>
      <c r="E525" s="1"/>
      <c r="F525" s="1"/>
      <c r="G525" s="1"/>
      <c r="H525" s="1"/>
      <c r="I525" s="1"/>
      <c r="J525" s="1"/>
      <c r="K525" s="1"/>
      <c r="L525" s="1"/>
      <c r="M52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4"/>
  <sheetViews>
    <sheetView tabSelected="1" workbookViewId="0">
      <pane xSplit="3" ySplit="1" topLeftCell="D494" activePane="bottomRight" state="frozen"/>
      <selection pane="topRight" activeCell="D1" sqref="D1"/>
      <selection pane="bottomLeft" activeCell="A2" sqref="A2"/>
      <selection pane="bottomRight" activeCell="D2" sqref="D2"/>
    </sheetView>
  </sheetViews>
  <sheetFormatPr defaultColWidth="11" defaultRowHeight="15.75" x14ac:dyDescent="0.25"/>
  <cols>
    <col min="1" max="1" width="32.375" customWidth="1"/>
    <col min="2" max="2" width="6.625" customWidth="1"/>
    <col min="3" max="3" width="28.875" bestFit="1" customWidth="1"/>
    <col min="16" max="16" width="45.125" bestFit="1" customWidth="1"/>
  </cols>
  <sheetData>
    <row r="1" spans="1:16" s="97" customFormat="1" x14ac:dyDescent="0.25">
      <c r="A1" s="97" t="s">
        <v>72</v>
      </c>
      <c r="B1" s="88" t="s">
        <v>73</v>
      </c>
      <c r="C1" s="88" t="s">
        <v>74</v>
      </c>
      <c r="D1" s="88" t="s">
        <v>75</v>
      </c>
      <c r="E1" s="88" t="s">
        <v>76</v>
      </c>
      <c r="F1" s="88" t="s">
        <v>77</v>
      </c>
      <c r="G1" s="88" t="s">
        <v>1061</v>
      </c>
      <c r="H1" s="88" t="s">
        <v>577</v>
      </c>
      <c r="I1" s="88" t="s">
        <v>81</v>
      </c>
      <c r="J1" s="88" t="s">
        <v>82</v>
      </c>
      <c r="K1" s="88" t="s">
        <v>83</v>
      </c>
      <c r="L1" s="88" t="s">
        <v>84</v>
      </c>
      <c r="M1" s="88" t="s">
        <v>578</v>
      </c>
      <c r="N1" s="88" t="s">
        <v>579</v>
      </c>
      <c r="O1" s="88" t="s">
        <v>580</v>
      </c>
      <c r="P1" s="88" t="s">
        <v>89</v>
      </c>
    </row>
    <row r="2" spans="1:16" x14ac:dyDescent="0.25">
      <c r="A2" t="s">
        <v>1940</v>
      </c>
    </row>
    <row r="3" spans="1:16" x14ac:dyDescent="0.25">
      <c r="A3" s="300" t="s">
        <v>2360</v>
      </c>
      <c r="B3" s="300"/>
      <c r="C3" s="300"/>
    </row>
    <row r="4" spans="1:16" ht="16.5" thickBot="1" x14ac:dyDescent="0.3">
      <c r="A4" s="99" t="s">
        <v>1058</v>
      </c>
      <c r="B4" s="34"/>
      <c r="C4" s="34"/>
      <c r="D4" s="34"/>
      <c r="E4" s="34"/>
      <c r="F4" s="34"/>
      <c r="G4" s="34"/>
      <c r="H4" s="34"/>
      <c r="I4" s="34"/>
      <c r="J4" s="34"/>
      <c r="K4" s="34"/>
      <c r="L4" s="34"/>
      <c r="M4" s="34"/>
      <c r="N4" s="34"/>
      <c r="O4" s="34"/>
      <c r="P4" s="34"/>
    </row>
    <row r="5" spans="1:16" x14ac:dyDescent="0.25">
      <c r="A5" s="12" t="s">
        <v>1942</v>
      </c>
      <c r="B5" s="4">
        <v>122</v>
      </c>
      <c r="C5" s="12" t="s">
        <v>581</v>
      </c>
      <c r="D5" s="12">
        <v>49.898000000000003</v>
      </c>
      <c r="E5" s="12">
        <v>0.75600000000000001</v>
      </c>
      <c r="F5" s="12">
        <v>2.1880000000000002</v>
      </c>
      <c r="G5" s="12">
        <v>14.127000000000001</v>
      </c>
      <c r="H5" s="12">
        <v>1.27</v>
      </c>
      <c r="I5" s="12">
        <v>8.8829999999999991</v>
      </c>
      <c r="J5" s="12">
        <v>20.206</v>
      </c>
      <c r="K5" s="12">
        <v>2.3530000000000002</v>
      </c>
      <c r="L5" s="12">
        <v>7.0000000000000001E-3</v>
      </c>
      <c r="M5" s="12">
        <v>0</v>
      </c>
      <c r="N5" s="12">
        <v>1.2999999999999999E-2</v>
      </c>
      <c r="O5" s="12">
        <v>99.697999999999993</v>
      </c>
      <c r="P5" s="12"/>
    </row>
    <row r="6" spans="1:16" x14ac:dyDescent="0.25">
      <c r="A6" s="12" t="s">
        <v>1942</v>
      </c>
      <c r="B6" s="4">
        <v>124</v>
      </c>
      <c r="C6" s="12" t="s">
        <v>582</v>
      </c>
      <c r="D6" s="12">
        <v>50.192</v>
      </c>
      <c r="E6" s="12">
        <v>0.72299999999999998</v>
      </c>
      <c r="F6" s="12">
        <v>2.0369999999999999</v>
      </c>
      <c r="G6" s="12">
        <v>13.645</v>
      </c>
      <c r="H6" s="12">
        <v>1.3029999999999999</v>
      </c>
      <c r="I6" s="12">
        <v>9.0470000000000006</v>
      </c>
      <c r="J6" s="12">
        <v>20.248999999999999</v>
      </c>
      <c r="K6" s="12">
        <v>2.1819999999999999</v>
      </c>
      <c r="L6" s="12">
        <v>0</v>
      </c>
      <c r="M6" s="12">
        <v>9.6000000000000002E-2</v>
      </c>
      <c r="N6" s="12">
        <v>0</v>
      </c>
      <c r="O6" s="12">
        <v>99.433999999999997</v>
      </c>
      <c r="P6" s="12"/>
    </row>
    <row r="7" spans="1:16" x14ac:dyDescent="0.25">
      <c r="A7" s="12" t="s">
        <v>1942</v>
      </c>
      <c r="B7" s="4">
        <v>125</v>
      </c>
      <c r="C7" s="12" t="s">
        <v>583</v>
      </c>
      <c r="D7" s="12">
        <v>49.93</v>
      </c>
      <c r="E7" s="12">
        <v>0.63800000000000001</v>
      </c>
      <c r="F7" s="12">
        <v>1.9450000000000001</v>
      </c>
      <c r="G7" s="12">
        <v>13.64</v>
      </c>
      <c r="H7" s="12">
        <v>1.2909999999999999</v>
      </c>
      <c r="I7" s="12">
        <v>9.1839999999999993</v>
      </c>
      <c r="J7" s="12">
        <v>20.603000000000002</v>
      </c>
      <c r="K7" s="12">
        <v>2.1720000000000002</v>
      </c>
      <c r="L7" s="12">
        <v>0</v>
      </c>
      <c r="M7" s="12">
        <v>0</v>
      </c>
      <c r="N7" s="12">
        <v>0</v>
      </c>
      <c r="O7" s="12">
        <v>99.403000000000006</v>
      </c>
      <c r="P7" s="12"/>
    </row>
    <row r="8" spans="1:16" x14ac:dyDescent="0.25">
      <c r="A8" s="12" t="s">
        <v>1942</v>
      </c>
      <c r="B8" s="4">
        <v>127</v>
      </c>
      <c r="C8" s="12" t="s">
        <v>584</v>
      </c>
      <c r="D8" s="12">
        <v>50.825000000000003</v>
      </c>
      <c r="E8" s="12">
        <v>1.077</v>
      </c>
      <c r="F8" s="12">
        <v>2.5830000000000002</v>
      </c>
      <c r="G8" s="12">
        <v>7.867</v>
      </c>
      <c r="H8" s="12">
        <v>0.54</v>
      </c>
      <c r="I8" s="12">
        <v>13.536</v>
      </c>
      <c r="J8" s="12">
        <v>22.431999999999999</v>
      </c>
      <c r="K8" s="12">
        <v>1.0349999999999999</v>
      </c>
      <c r="L8" s="12">
        <v>0</v>
      </c>
      <c r="M8" s="12">
        <v>0</v>
      </c>
      <c r="N8" s="12">
        <v>0</v>
      </c>
      <c r="O8" s="12">
        <v>99.894999999999996</v>
      </c>
      <c r="P8" s="12"/>
    </row>
    <row r="9" spans="1:16" x14ac:dyDescent="0.25">
      <c r="A9" s="12" t="s">
        <v>1942</v>
      </c>
      <c r="B9" s="4">
        <v>129</v>
      </c>
      <c r="C9" s="12" t="s">
        <v>585</v>
      </c>
      <c r="D9" s="12">
        <v>50.682000000000002</v>
      </c>
      <c r="E9" s="12">
        <v>0.59099999999999997</v>
      </c>
      <c r="F9" s="12">
        <v>2.0009999999999999</v>
      </c>
      <c r="G9" s="12">
        <v>13.161</v>
      </c>
      <c r="H9" s="12">
        <v>1.1719999999999999</v>
      </c>
      <c r="I9" s="12">
        <v>9.6549999999999994</v>
      </c>
      <c r="J9" s="12">
        <v>20.452000000000002</v>
      </c>
      <c r="K9" s="12">
        <v>2.1139999999999999</v>
      </c>
      <c r="L9" s="12">
        <v>8.0000000000000002E-3</v>
      </c>
      <c r="M9" s="12">
        <v>0</v>
      </c>
      <c r="N9" s="12">
        <v>1E-3</v>
      </c>
      <c r="O9" s="12">
        <v>99.837000000000003</v>
      </c>
      <c r="P9" s="12"/>
    </row>
    <row r="10" spans="1:16" x14ac:dyDescent="0.25">
      <c r="A10" s="12" t="s">
        <v>1942</v>
      </c>
      <c r="B10" s="4">
        <v>44</v>
      </c>
      <c r="C10" s="12" t="s">
        <v>586</v>
      </c>
      <c r="D10" s="12">
        <v>49.343000000000004</v>
      </c>
      <c r="E10" s="12">
        <v>1.0669999999999999</v>
      </c>
      <c r="F10" s="12">
        <v>2.734</v>
      </c>
      <c r="G10" s="12">
        <v>14.984999999999999</v>
      </c>
      <c r="H10" s="12">
        <v>1.32</v>
      </c>
      <c r="I10" s="12">
        <v>8.0470000000000006</v>
      </c>
      <c r="J10" s="12">
        <v>19.788</v>
      </c>
      <c r="K10" s="12">
        <v>2.5369999999999999</v>
      </c>
      <c r="L10" s="12">
        <v>1.6E-2</v>
      </c>
      <c r="M10" s="12">
        <v>0</v>
      </c>
      <c r="N10" s="12">
        <v>0</v>
      </c>
      <c r="O10" s="12">
        <v>99.837000000000003</v>
      </c>
      <c r="P10" s="12"/>
    </row>
    <row r="11" spans="1:16" x14ac:dyDescent="0.25">
      <c r="A11" s="12" t="s">
        <v>1942</v>
      </c>
      <c r="B11" s="4">
        <v>45</v>
      </c>
      <c r="C11" s="12" t="s">
        <v>587</v>
      </c>
      <c r="D11" s="12">
        <v>50.89</v>
      </c>
      <c r="E11" s="12">
        <v>0.48599999999999999</v>
      </c>
      <c r="F11" s="12">
        <v>1.504</v>
      </c>
      <c r="G11" s="12">
        <v>12.452</v>
      </c>
      <c r="H11" s="12">
        <v>1.262</v>
      </c>
      <c r="I11" s="12">
        <v>10.067</v>
      </c>
      <c r="J11" s="12">
        <v>21.35</v>
      </c>
      <c r="K11" s="12">
        <v>1.752</v>
      </c>
      <c r="L11" s="12">
        <v>1E-3</v>
      </c>
      <c r="M11" s="12">
        <v>0</v>
      </c>
      <c r="N11" s="12">
        <v>0</v>
      </c>
      <c r="O11" s="12">
        <v>99.763999999999996</v>
      </c>
      <c r="P11" s="12"/>
    </row>
    <row r="12" spans="1:16" x14ac:dyDescent="0.25">
      <c r="A12" s="12" t="s">
        <v>1942</v>
      </c>
      <c r="B12" s="4">
        <v>46</v>
      </c>
      <c r="C12" s="12" t="s">
        <v>588</v>
      </c>
      <c r="D12" s="12">
        <v>50.055999999999997</v>
      </c>
      <c r="E12" s="12">
        <v>0.94</v>
      </c>
      <c r="F12" s="12">
        <v>2.2519999999999998</v>
      </c>
      <c r="G12" s="12">
        <v>14.539</v>
      </c>
      <c r="H12" s="12">
        <v>1.4079999999999999</v>
      </c>
      <c r="I12" s="12">
        <v>8.3079999999999998</v>
      </c>
      <c r="J12" s="12">
        <v>20.077000000000002</v>
      </c>
      <c r="K12" s="12">
        <v>2.3210000000000002</v>
      </c>
      <c r="L12" s="12">
        <v>1E-3</v>
      </c>
      <c r="M12" s="12">
        <v>0</v>
      </c>
      <c r="N12" s="12">
        <v>8.0000000000000002E-3</v>
      </c>
      <c r="O12" s="12">
        <v>99.908000000000001</v>
      </c>
      <c r="P12" s="12"/>
    </row>
    <row r="13" spans="1:16" x14ac:dyDescent="0.25">
      <c r="A13" s="12" t="s">
        <v>1942</v>
      </c>
      <c r="B13" s="4">
        <v>159</v>
      </c>
      <c r="C13" s="12" t="s">
        <v>589</v>
      </c>
      <c r="D13" s="12">
        <v>50.997999999999998</v>
      </c>
      <c r="E13" s="12">
        <v>0.45200000000000001</v>
      </c>
      <c r="F13" s="12">
        <v>1.417</v>
      </c>
      <c r="G13" s="12">
        <v>13.231999999999999</v>
      </c>
      <c r="H13" s="12">
        <v>1.3919999999999999</v>
      </c>
      <c r="I13" s="12">
        <v>9.6050000000000004</v>
      </c>
      <c r="J13" s="12">
        <v>20.872</v>
      </c>
      <c r="K13" s="12">
        <v>1.794</v>
      </c>
      <c r="L13" s="12">
        <v>0</v>
      </c>
      <c r="M13" s="12">
        <v>0</v>
      </c>
      <c r="N13" s="12">
        <v>0</v>
      </c>
      <c r="O13" s="12">
        <v>99.762</v>
      </c>
      <c r="P13" s="12"/>
    </row>
    <row r="14" spans="1:16" x14ac:dyDescent="0.25">
      <c r="A14" s="12" t="s">
        <v>1942</v>
      </c>
      <c r="B14" s="4">
        <v>170</v>
      </c>
      <c r="C14" s="12" t="s">
        <v>590</v>
      </c>
      <c r="D14" s="12">
        <v>50.191000000000003</v>
      </c>
      <c r="E14" s="12">
        <v>0.77800000000000002</v>
      </c>
      <c r="F14" s="12">
        <v>2.33</v>
      </c>
      <c r="G14" s="12">
        <v>14.131</v>
      </c>
      <c r="H14" s="12">
        <v>1.244</v>
      </c>
      <c r="I14" s="12">
        <v>8.8179999999999996</v>
      </c>
      <c r="J14" s="12">
        <v>20.132999999999999</v>
      </c>
      <c r="K14" s="12">
        <v>2.3679999999999999</v>
      </c>
      <c r="L14" s="12">
        <v>1.4E-2</v>
      </c>
      <c r="M14" s="12">
        <v>0</v>
      </c>
      <c r="N14" s="12">
        <v>0</v>
      </c>
      <c r="O14" s="12">
        <v>100.00700000000001</v>
      </c>
      <c r="P14" s="12"/>
    </row>
    <row r="15" spans="1:16" x14ac:dyDescent="0.25">
      <c r="A15" s="12" t="s">
        <v>1942</v>
      </c>
      <c r="B15" s="4">
        <v>164</v>
      </c>
      <c r="C15" s="12" t="s">
        <v>591</v>
      </c>
      <c r="D15" s="12">
        <v>49.56</v>
      </c>
      <c r="E15" s="12">
        <v>1.1279999999999999</v>
      </c>
      <c r="F15" s="12">
        <v>2.7349999999999999</v>
      </c>
      <c r="G15" s="12">
        <v>14.337999999999999</v>
      </c>
      <c r="H15" s="12">
        <v>1.286</v>
      </c>
      <c r="I15" s="12">
        <v>8.4019999999999992</v>
      </c>
      <c r="J15" s="12">
        <v>20.140999999999998</v>
      </c>
      <c r="K15" s="12">
        <v>2.39</v>
      </c>
      <c r="L15" s="12">
        <v>0</v>
      </c>
      <c r="M15" s="12">
        <v>0</v>
      </c>
      <c r="N15" s="12">
        <v>0</v>
      </c>
      <c r="O15" s="12">
        <v>99.98</v>
      </c>
      <c r="P15" s="12"/>
    </row>
    <row r="16" spans="1:16" x14ac:dyDescent="0.25">
      <c r="A16" s="12" t="s">
        <v>1942</v>
      </c>
      <c r="B16" s="4">
        <v>165</v>
      </c>
      <c r="C16" s="12" t="s">
        <v>592</v>
      </c>
      <c r="D16" s="12">
        <v>51.164000000000001</v>
      </c>
      <c r="E16" s="12">
        <v>0.48599999999999999</v>
      </c>
      <c r="F16" s="12">
        <v>1.5720000000000001</v>
      </c>
      <c r="G16" s="12">
        <v>12.449</v>
      </c>
      <c r="H16" s="12">
        <v>1.2869999999999999</v>
      </c>
      <c r="I16" s="12">
        <v>10.050000000000001</v>
      </c>
      <c r="J16" s="12">
        <v>20.902999999999999</v>
      </c>
      <c r="K16" s="12">
        <v>1.8029999999999999</v>
      </c>
      <c r="L16" s="12">
        <v>1E-3</v>
      </c>
      <c r="M16" s="12">
        <v>0.214</v>
      </c>
      <c r="N16" s="12">
        <v>0</v>
      </c>
      <c r="O16" s="12">
        <v>99.838999999999999</v>
      </c>
      <c r="P16" s="12"/>
    </row>
    <row r="17" spans="1:16" x14ac:dyDescent="0.25">
      <c r="A17" s="12" t="s">
        <v>1942</v>
      </c>
      <c r="B17" s="4">
        <v>167</v>
      </c>
      <c r="C17" s="12" t="s">
        <v>593</v>
      </c>
      <c r="D17" s="12">
        <v>49.878</v>
      </c>
      <c r="E17" s="12">
        <v>0.84599999999999997</v>
      </c>
      <c r="F17" s="12">
        <v>2.2839999999999998</v>
      </c>
      <c r="G17" s="12">
        <v>14.260999999999999</v>
      </c>
      <c r="H17" s="12">
        <v>1.3380000000000001</v>
      </c>
      <c r="I17" s="12">
        <v>8.5969999999999995</v>
      </c>
      <c r="J17" s="12">
        <v>19.913</v>
      </c>
      <c r="K17" s="12">
        <v>2.3159999999999998</v>
      </c>
      <c r="L17" s="12">
        <v>0.01</v>
      </c>
      <c r="M17" s="12">
        <v>0</v>
      </c>
      <c r="N17" s="12">
        <v>0</v>
      </c>
      <c r="O17" s="12">
        <v>99.442999999999998</v>
      </c>
      <c r="P17" s="12"/>
    </row>
    <row r="18" spans="1:16" x14ac:dyDescent="0.25">
      <c r="A18" s="12" t="s">
        <v>1942</v>
      </c>
      <c r="B18" s="4">
        <v>391</v>
      </c>
      <c r="C18" s="12" t="s">
        <v>594</v>
      </c>
      <c r="D18" s="12">
        <v>44.158999999999999</v>
      </c>
      <c r="E18" s="12">
        <v>3.4830000000000001</v>
      </c>
      <c r="F18" s="12">
        <v>8.6720000000000006</v>
      </c>
      <c r="G18" s="12">
        <v>7.5810000000000004</v>
      </c>
      <c r="H18" s="12">
        <v>9.4E-2</v>
      </c>
      <c r="I18" s="12">
        <v>12.21</v>
      </c>
      <c r="J18" s="12">
        <v>22.658000000000001</v>
      </c>
      <c r="K18" s="12">
        <v>0.46</v>
      </c>
      <c r="L18" s="12">
        <v>0.01</v>
      </c>
      <c r="M18" s="12">
        <v>0.121</v>
      </c>
      <c r="N18" s="12">
        <v>0</v>
      </c>
      <c r="O18" s="12">
        <v>99.397000000000006</v>
      </c>
      <c r="P18" s="12"/>
    </row>
    <row r="19" spans="1:16" x14ac:dyDescent="0.25">
      <c r="A19" s="12" t="s">
        <v>1942</v>
      </c>
      <c r="B19" s="4">
        <v>392</v>
      </c>
      <c r="C19" s="12" t="s">
        <v>595</v>
      </c>
      <c r="D19" s="12">
        <v>49.009</v>
      </c>
      <c r="E19" s="12">
        <v>0.749</v>
      </c>
      <c r="F19" s="12">
        <v>2.0409999999999999</v>
      </c>
      <c r="G19" s="12">
        <v>13.164</v>
      </c>
      <c r="H19" s="12">
        <v>1.1779999999999999</v>
      </c>
      <c r="I19" s="12">
        <v>9.3279999999999994</v>
      </c>
      <c r="J19" s="12">
        <v>20.582000000000001</v>
      </c>
      <c r="K19" s="12">
        <v>2.0640000000000001</v>
      </c>
      <c r="L19" s="12">
        <v>1.2999999999999999E-2</v>
      </c>
      <c r="M19" s="12">
        <v>0</v>
      </c>
      <c r="N19" s="12">
        <v>2E-3</v>
      </c>
      <c r="O19" s="12">
        <v>98.13</v>
      </c>
      <c r="P19" s="12"/>
    </row>
    <row r="20" spans="1:16" x14ac:dyDescent="0.25">
      <c r="A20" s="12" t="s">
        <v>596</v>
      </c>
      <c r="B20">
        <v>120</v>
      </c>
      <c r="C20" t="s">
        <v>597</v>
      </c>
      <c r="D20" s="86">
        <v>51.92</v>
      </c>
      <c r="E20" s="86">
        <v>0.77410000000000001</v>
      </c>
      <c r="F20" s="86">
        <v>1.3714</v>
      </c>
      <c r="G20" s="86">
        <v>9.6999999999999993</v>
      </c>
      <c r="H20" s="86">
        <v>0.82040000000000002</v>
      </c>
      <c r="I20" s="86">
        <v>12.12</v>
      </c>
      <c r="J20" s="86">
        <v>22.02</v>
      </c>
      <c r="K20" s="86">
        <v>1.121</v>
      </c>
      <c r="L20" s="86">
        <v>4.5400000000000003E-2</v>
      </c>
      <c r="M20" s="86">
        <v>0</v>
      </c>
      <c r="N20" s="86">
        <v>1.14E-2</v>
      </c>
      <c r="O20" s="86">
        <v>99.903800000000004</v>
      </c>
      <c r="P20" s="86"/>
    </row>
    <row r="21" spans="1:16" x14ac:dyDescent="0.25">
      <c r="A21" s="12" t="s">
        <v>596</v>
      </c>
      <c r="B21">
        <v>121</v>
      </c>
      <c r="C21" t="s">
        <v>598</v>
      </c>
      <c r="D21" s="86">
        <v>51.94</v>
      </c>
      <c r="E21" s="86">
        <v>0.87539999999999996</v>
      </c>
      <c r="F21" s="86">
        <v>1.4259999999999999</v>
      </c>
      <c r="G21" s="86">
        <v>9.93</v>
      </c>
      <c r="H21" s="86">
        <v>0.73140000000000005</v>
      </c>
      <c r="I21" s="86">
        <v>12.15</v>
      </c>
      <c r="J21" s="86">
        <v>21.69</v>
      </c>
      <c r="K21" s="86">
        <v>1.2358</v>
      </c>
      <c r="L21" s="86">
        <v>2.41E-2</v>
      </c>
      <c r="M21" s="86">
        <v>0</v>
      </c>
      <c r="N21" s="86">
        <v>3.3E-3</v>
      </c>
      <c r="O21" s="86">
        <v>100.0059</v>
      </c>
      <c r="P21" s="86"/>
    </row>
    <row r="22" spans="1:16" x14ac:dyDescent="0.25">
      <c r="A22" s="12" t="s">
        <v>596</v>
      </c>
      <c r="B22">
        <v>122</v>
      </c>
      <c r="C22" t="s">
        <v>599</v>
      </c>
      <c r="D22" s="86">
        <v>52.49</v>
      </c>
      <c r="E22" s="86">
        <v>0.80459999999999998</v>
      </c>
      <c r="F22" s="86">
        <v>1.3955</v>
      </c>
      <c r="G22" s="86">
        <v>9.73</v>
      </c>
      <c r="H22" s="86">
        <v>0.78669999999999995</v>
      </c>
      <c r="I22" s="86">
        <v>12.23</v>
      </c>
      <c r="J22" s="86">
        <v>21.92</v>
      </c>
      <c r="K22" s="86">
        <v>1.1986000000000001</v>
      </c>
      <c r="L22" s="86">
        <v>2.3099999999999999E-2</v>
      </c>
      <c r="M22" s="86">
        <v>0</v>
      </c>
      <c r="N22" s="86">
        <v>1E-3</v>
      </c>
      <c r="O22" s="86">
        <v>100.57940000000001</v>
      </c>
      <c r="P22" s="86"/>
    </row>
    <row r="23" spans="1:16" x14ac:dyDescent="0.25">
      <c r="A23" s="12" t="s">
        <v>596</v>
      </c>
      <c r="B23">
        <v>123</v>
      </c>
      <c r="C23" t="s">
        <v>600</v>
      </c>
      <c r="D23" s="86">
        <v>52.48</v>
      </c>
      <c r="E23" s="86">
        <v>0.86060000000000003</v>
      </c>
      <c r="F23" s="86">
        <v>1.4152</v>
      </c>
      <c r="G23" s="86">
        <v>9.91</v>
      </c>
      <c r="H23" s="86">
        <v>0.79349999999999998</v>
      </c>
      <c r="I23" s="86">
        <v>12.19</v>
      </c>
      <c r="J23" s="86">
        <v>21.8</v>
      </c>
      <c r="K23" s="86">
        <v>1.2309000000000001</v>
      </c>
      <c r="L23" s="86">
        <v>3.1899999999999998E-2</v>
      </c>
      <c r="M23" s="86">
        <v>0</v>
      </c>
      <c r="N23" s="86">
        <v>1.6000000000000001E-3</v>
      </c>
      <c r="O23" s="86">
        <v>100.7136</v>
      </c>
      <c r="P23" s="86"/>
    </row>
    <row r="24" spans="1:16" x14ac:dyDescent="0.25">
      <c r="A24" s="12" t="s">
        <v>596</v>
      </c>
      <c r="B24">
        <v>124</v>
      </c>
      <c r="C24" t="s">
        <v>601</v>
      </c>
      <c r="D24" s="86">
        <v>52.69</v>
      </c>
      <c r="E24" s="86">
        <v>0.75049999999999994</v>
      </c>
      <c r="F24" s="86">
        <v>1.2757000000000001</v>
      </c>
      <c r="G24" s="86">
        <v>9.5399999999999991</v>
      </c>
      <c r="H24" s="86">
        <v>0.77629999999999999</v>
      </c>
      <c r="I24" s="86">
        <v>12.26</v>
      </c>
      <c r="J24" s="86">
        <v>22</v>
      </c>
      <c r="K24" s="86">
        <v>1.1347</v>
      </c>
      <c r="L24" s="86">
        <v>1.4800000000000001E-2</v>
      </c>
      <c r="M24" s="86">
        <v>9.1999999999999998E-3</v>
      </c>
      <c r="N24" s="86">
        <v>5.4000000000000003E-3</v>
      </c>
      <c r="O24" s="86">
        <v>100.45650000000001</v>
      </c>
      <c r="P24" s="86"/>
    </row>
    <row r="25" spans="1:16" x14ac:dyDescent="0.25">
      <c r="A25" s="12" t="s">
        <v>596</v>
      </c>
      <c r="B25">
        <v>125</v>
      </c>
      <c r="C25" t="s">
        <v>602</v>
      </c>
      <c r="D25" s="86">
        <v>52.5</v>
      </c>
      <c r="E25" s="86">
        <v>0.77310000000000001</v>
      </c>
      <c r="F25" s="86">
        <v>1.3243</v>
      </c>
      <c r="G25" s="86">
        <v>9.76</v>
      </c>
      <c r="H25" s="86">
        <v>0.79179999999999995</v>
      </c>
      <c r="I25" s="86">
        <v>12.29</v>
      </c>
      <c r="J25" s="86">
        <v>22</v>
      </c>
      <c r="K25" s="86">
        <v>1.1531</v>
      </c>
      <c r="L25" s="86">
        <v>1.5800000000000002E-2</v>
      </c>
      <c r="M25" s="86">
        <v>8.2900000000000001E-2</v>
      </c>
      <c r="N25" s="86">
        <v>3.5999999999999999E-3</v>
      </c>
      <c r="O25" s="86">
        <v>100.69459999999999</v>
      </c>
      <c r="P25" s="86"/>
    </row>
    <row r="26" spans="1:16" x14ac:dyDescent="0.25">
      <c r="A26" s="12" t="s">
        <v>596</v>
      </c>
      <c r="B26">
        <v>126</v>
      </c>
      <c r="C26" t="s">
        <v>603</v>
      </c>
      <c r="D26" s="86">
        <v>52.84</v>
      </c>
      <c r="E26" s="86">
        <v>0.71519999999999995</v>
      </c>
      <c r="F26" s="86">
        <v>1.1984999999999999</v>
      </c>
      <c r="G26" s="86">
        <v>9.43</v>
      </c>
      <c r="H26" s="86">
        <v>0.82069999999999999</v>
      </c>
      <c r="I26" s="86">
        <v>12.49</v>
      </c>
      <c r="J26" s="86">
        <v>22.12</v>
      </c>
      <c r="K26" s="86">
        <v>1.1066</v>
      </c>
      <c r="L26" s="86">
        <v>2.4500000000000001E-2</v>
      </c>
      <c r="M26" s="86">
        <v>0</v>
      </c>
      <c r="N26" s="86">
        <v>2E-3</v>
      </c>
      <c r="O26" s="86">
        <v>100.7474</v>
      </c>
      <c r="P26" s="86"/>
    </row>
    <row r="27" spans="1:16" x14ac:dyDescent="0.25">
      <c r="A27" s="12" t="s">
        <v>596</v>
      </c>
      <c r="B27">
        <v>127</v>
      </c>
      <c r="C27" t="s">
        <v>604</v>
      </c>
      <c r="D27" s="86">
        <v>52.91</v>
      </c>
      <c r="E27" s="86">
        <v>0.64480000000000004</v>
      </c>
      <c r="F27" s="86">
        <v>1.0399</v>
      </c>
      <c r="G27" s="86">
        <v>9.24</v>
      </c>
      <c r="H27" s="86">
        <v>0.75470000000000004</v>
      </c>
      <c r="I27" s="86">
        <v>12.66</v>
      </c>
      <c r="J27" s="86">
        <v>22.36</v>
      </c>
      <c r="K27" s="86">
        <v>1.0642</v>
      </c>
      <c r="L27" s="86">
        <v>2.7199999999999998E-2</v>
      </c>
      <c r="M27" s="86">
        <v>4.6300000000000001E-2</v>
      </c>
      <c r="N27" s="86">
        <v>3.2000000000000002E-3</v>
      </c>
      <c r="O27" s="86">
        <v>100.75020000000001</v>
      </c>
      <c r="P27" s="86"/>
    </row>
    <row r="28" spans="1:16" x14ac:dyDescent="0.25">
      <c r="A28" s="12" t="s">
        <v>596</v>
      </c>
      <c r="B28">
        <v>128</v>
      </c>
      <c r="C28" t="s">
        <v>605</v>
      </c>
      <c r="D28" s="86">
        <v>52.51</v>
      </c>
      <c r="E28" s="86">
        <v>0.92490000000000006</v>
      </c>
      <c r="F28" s="86">
        <v>1.4645999999999999</v>
      </c>
      <c r="G28" s="86">
        <v>9.86</v>
      </c>
      <c r="H28" s="86">
        <v>0.76890000000000003</v>
      </c>
      <c r="I28" s="86">
        <v>12.15</v>
      </c>
      <c r="J28" s="86">
        <v>21.73</v>
      </c>
      <c r="K28" s="86">
        <v>1.24</v>
      </c>
      <c r="L28" s="86">
        <v>3.3599999999999998E-2</v>
      </c>
      <c r="M28" s="86">
        <v>4.5999999999999999E-3</v>
      </c>
      <c r="N28" s="86">
        <v>6.7000000000000002E-3</v>
      </c>
      <c r="O28" s="86">
        <v>100.6932</v>
      </c>
      <c r="P28" s="86"/>
    </row>
    <row r="29" spans="1:16" x14ac:dyDescent="0.25">
      <c r="A29" s="12" t="s">
        <v>596</v>
      </c>
      <c r="B29">
        <v>129</v>
      </c>
      <c r="C29" t="s">
        <v>606</v>
      </c>
      <c r="D29" s="86">
        <v>52.52</v>
      </c>
      <c r="E29" s="86">
        <v>0.88629999999999998</v>
      </c>
      <c r="F29" s="86">
        <v>1.4437</v>
      </c>
      <c r="G29" s="86">
        <v>9.7100000000000009</v>
      </c>
      <c r="H29" s="86">
        <v>0.74670000000000003</v>
      </c>
      <c r="I29" s="86">
        <v>12.15</v>
      </c>
      <c r="J29" s="86">
        <v>21.86</v>
      </c>
      <c r="K29" s="86">
        <v>1.2284999999999999</v>
      </c>
      <c r="L29" s="86">
        <v>1.9199999999999998E-2</v>
      </c>
      <c r="M29" s="86">
        <v>4.1500000000000002E-2</v>
      </c>
      <c r="N29" s="86">
        <v>1.2999999999999999E-3</v>
      </c>
      <c r="O29" s="86">
        <v>100.60720000000001</v>
      </c>
      <c r="P29" s="86"/>
    </row>
    <row r="30" spans="1:16" x14ac:dyDescent="0.25">
      <c r="A30" s="12" t="s">
        <v>596</v>
      </c>
      <c r="B30">
        <v>130</v>
      </c>
      <c r="C30" t="s">
        <v>607</v>
      </c>
      <c r="D30" s="86">
        <v>52.46</v>
      </c>
      <c r="E30" s="86">
        <v>0.81759999999999999</v>
      </c>
      <c r="F30" s="86">
        <v>1.3919999999999999</v>
      </c>
      <c r="G30" s="86">
        <v>9.84</v>
      </c>
      <c r="H30" s="86">
        <v>0.77780000000000005</v>
      </c>
      <c r="I30" s="86">
        <v>12.29</v>
      </c>
      <c r="J30" s="86">
        <v>21.86</v>
      </c>
      <c r="K30" s="86">
        <v>1.1992</v>
      </c>
      <c r="L30" s="86">
        <v>2.53E-2</v>
      </c>
      <c r="M30" s="86">
        <v>5.9900000000000002E-2</v>
      </c>
      <c r="N30" s="86">
        <v>1.8E-3</v>
      </c>
      <c r="O30" s="86">
        <v>100.7236</v>
      </c>
      <c r="P30" s="86"/>
    </row>
    <row r="31" spans="1:16" x14ac:dyDescent="0.25">
      <c r="A31" s="12" t="s">
        <v>596</v>
      </c>
      <c r="B31">
        <v>131</v>
      </c>
      <c r="C31" t="s">
        <v>608</v>
      </c>
      <c r="D31" s="86">
        <v>52.55</v>
      </c>
      <c r="E31" s="86">
        <v>0.81059999999999999</v>
      </c>
      <c r="F31" s="86">
        <v>1.341</v>
      </c>
      <c r="G31" s="86">
        <v>9.6999999999999993</v>
      </c>
      <c r="H31" s="86">
        <v>0.75090000000000001</v>
      </c>
      <c r="I31" s="86">
        <v>12.11</v>
      </c>
      <c r="J31" s="86">
        <v>21.8</v>
      </c>
      <c r="K31" s="86">
        <v>1.208</v>
      </c>
      <c r="L31" s="86">
        <v>2.5499999999999998E-2</v>
      </c>
      <c r="M31" s="86">
        <v>0</v>
      </c>
      <c r="N31" s="86">
        <v>3.5999999999999999E-3</v>
      </c>
      <c r="O31" s="86">
        <v>100.29949999999999</v>
      </c>
      <c r="P31" s="86"/>
    </row>
    <row r="32" spans="1:16" x14ac:dyDescent="0.25">
      <c r="A32" s="12" t="s">
        <v>596</v>
      </c>
      <c r="B32">
        <v>132</v>
      </c>
      <c r="C32" t="s">
        <v>609</v>
      </c>
      <c r="D32" s="86">
        <v>52.8</v>
      </c>
      <c r="E32" s="86">
        <v>0.66539999999999999</v>
      </c>
      <c r="F32" s="86">
        <v>1.1177999999999999</v>
      </c>
      <c r="G32" s="86">
        <v>10</v>
      </c>
      <c r="H32" s="86">
        <v>0.82930000000000004</v>
      </c>
      <c r="I32" s="86">
        <v>11.74</v>
      </c>
      <c r="J32" s="86">
        <v>22.02</v>
      </c>
      <c r="K32" s="86">
        <v>1.1553</v>
      </c>
      <c r="L32" s="86">
        <v>3.4700000000000002E-2</v>
      </c>
      <c r="M32" s="86">
        <v>3.6900000000000002E-2</v>
      </c>
      <c r="N32" s="86">
        <v>1.5699999999999999E-2</v>
      </c>
      <c r="O32" s="86">
        <v>100.4151</v>
      </c>
      <c r="P32" s="86"/>
    </row>
    <row r="33" spans="1:16" x14ac:dyDescent="0.25">
      <c r="A33" s="12" t="s">
        <v>596</v>
      </c>
      <c r="B33">
        <v>133</v>
      </c>
      <c r="C33" t="s">
        <v>610</v>
      </c>
      <c r="D33" s="86">
        <v>52.31</v>
      </c>
      <c r="E33" s="86">
        <v>0.77639999999999998</v>
      </c>
      <c r="F33" s="86">
        <v>1.2528999999999999</v>
      </c>
      <c r="G33" s="86">
        <v>10.4</v>
      </c>
      <c r="H33" s="86">
        <v>0.83440000000000003</v>
      </c>
      <c r="I33" s="86">
        <v>11.76</v>
      </c>
      <c r="J33" s="86">
        <v>21.8</v>
      </c>
      <c r="K33" s="86">
        <v>1.2335</v>
      </c>
      <c r="L33" s="86">
        <v>2.12E-2</v>
      </c>
      <c r="M33" s="86">
        <v>5.0500000000000003E-2</v>
      </c>
      <c r="N33" s="86">
        <v>3.5000000000000001E-3</v>
      </c>
      <c r="O33" s="86">
        <v>100.4423</v>
      </c>
      <c r="P33" s="86"/>
    </row>
    <row r="34" spans="1:16" x14ac:dyDescent="0.25">
      <c r="A34" s="12" t="s">
        <v>596</v>
      </c>
      <c r="B34">
        <v>134</v>
      </c>
      <c r="C34" t="s">
        <v>611</v>
      </c>
      <c r="D34" s="86">
        <v>52.36</v>
      </c>
      <c r="E34" s="86">
        <v>0.69350000000000001</v>
      </c>
      <c r="F34" s="86">
        <v>1.1904999999999999</v>
      </c>
      <c r="G34" s="86">
        <v>10.119999999999999</v>
      </c>
      <c r="H34" s="86">
        <v>0.84589999999999999</v>
      </c>
      <c r="I34" s="86">
        <v>11.79</v>
      </c>
      <c r="J34" s="86">
        <v>21.99</v>
      </c>
      <c r="K34" s="86">
        <v>1.1814</v>
      </c>
      <c r="L34" s="86">
        <v>2.0400000000000001E-2</v>
      </c>
      <c r="M34" s="86">
        <v>0</v>
      </c>
      <c r="N34" s="86">
        <v>7.6E-3</v>
      </c>
      <c r="O34" s="86">
        <v>100.19929999999999</v>
      </c>
      <c r="P34" s="86"/>
    </row>
    <row r="35" spans="1:16" x14ac:dyDescent="0.25">
      <c r="A35" s="12" t="s">
        <v>596</v>
      </c>
      <c r="B35">
        <v>135</v>
      </c>
      <c r="C35" t="s">
        <v>612</v>
      </c>
      <c r="D35" s="86">
        <v>52.67</v>
      </c>
      <c r="E35" s="86">
        <v>0.72570000000000001</v>
      </c>
      <c r="F35" s="86">
        <v>1.232</v>
      </c>
      <c r="G35" s="86">
        <v>10.1</v>
      </c>
      <c r="H35" s="86">
        <v>0.79659999999999997</v>
      </c>
      <c r="I35" s="86">
        <v>11.8</v>
      </c>
      <c r="J35" s="86">
        <v>22.16</v>
      </c>
      <c r="K35" s="86">
        <v>1.2673000000000001</v>
      </c>
      <c r="L35" s="86">
        <v>4.3799999999999999E-2</v>
      </c>
      <c r="M35" s="86">
        <v>0</v>
      </c>
      <c r="N35" s="86">
        <v>6.7299999999999999E-2</v>
      </c>
      <c r="O35" s="86">
        <v>100.8627</v>
      </c>
      <c r="P35" s="86"/>
    </row>
    <row r="36" spans="1:16" x14ac:dyDescent="0.25">
      <c r="A36" s="12" t="s">
        <v>596</v>
      </c>
      <c r="B36">
        <v>136</v>
      </c>
      <c r="C36" t="s">
        <v>613</v>
      </c>
      <c r="D36" s="86">
        <v>52.73</v>
      </c>
      <c r="E36" s="86">
        <v>0.70099999999999996</v>
      </c>
      <c r="F36" s="86">
        <v>1.1820999999999999</v>
      </c>
      <c r="G36" s="86">
        <v>9.93</v>
      </c>
      <c r="H36" s="86">
        <v>0.78939999999999999</v>
      </c>
      <c r="I36" s="86">
        <v>11.85</v>
      </c>
      <c r="J36" s="86">
        <v>22.04</v>
      </c>
      <c r="K36" s="86">
        <v>1.1838</v>
      </c>
      <c r="L36" s="86">
        <v>2.4899999999999999E-2</v>
      </c>
      <c r="M36" s="86">
        <v>0</v>
      </c>
      <c r="N36" s="86">
        <v>0</v>
      </c>
      <c r="O36" s="86">
        <v>100.4311</v>
      </c>
      <c r="P36" s="86"/>
    </row>
    <row r="37" spans="1:16" x14ac:dyDescent="0.25">
      <c r="A37" s="12" t="s">
        <v>596</v>
      </c>
      <c r="B37">
        <v>137</v>
      </c>
      <c r="C37" t="s">
        <v>614</v>
      </c>
      <c r="D37" s="86">
        <v>52.25</v>
      </c>
      <c r="E37" s="86">
        <v>0.80800000000000005</v>
      </c>
      <c r="F37" s="86">
        <v>1.2848999999999999</v>
      </c>
      <c r="G37" s="86">
        <v>10.19</v>
      </c>
      <c r="H37" s="86">
        <v>0.77969999999999995</v>
      </c>
      <c r="I37" s="86">
        <v>11.88</v>
      </c>
      <c r="J37" s="86">
        <v>22.02</v>
      </c>
      <c r="K37" s="86">
        <v>1.1858</v>
      </c>
      <c r="L37" s="86">
        <v>1.6199999999999999E-2</v>
      </c>
      <c r="M37" s="86">
        <v>0</v>
      </c>
      <c r="N37" s="86">
        <v>4.4999999999999997E-3</v>
      </c>
      <c r="O37" s="86">
        <v>100.419</v>
      </c>
      <c r="P37" s="86"/>
    </row>
    <row r="38" spans="1:16" x14ac:dyDescent="0.25">
      <c r="A38" s="12" t="s">
        <v>596</v>
      </c>
      <c r="B38">
        <v>138</v>
      </c>
      <c r="C38" t="s">
        <v>615</v>
      </c>
      <c r="D38" s="87">
        <v>52.17</v>
      </c>
      <c r="E38" s="87">
        <v>0.80269999999999997</v>
      </c>
      <c r="F38" s="87">
        <v>1.3053999999999999</v>
      </c>
      <c r="G38" s="87">
        <v>9.9700000000000006</v>
      </c>
      <c r="H38" s="87">
        <v>0.81489999999999996</v>
      </c>
      <c r="I38" s="87">
        <v>11.85</v>
      </c>
      <c r="J38" s="87">
        <v>21.98</v>
      </c>
      <c r="K38" s="87">
        <v>1.21</v>
      </c>
      <c r="L38" s="87">
        <v>2.6100000000000002E-2</v>
      </c>
      <c r="M38" s="87">
        <v>0</v>
      </c>
      <c r="N38" s="87">
        <v>2.8999999999999998E-3</v>
      </c>
      <c r="O38" s="87">
        <v>100.1319</v>
      </c>
      <c r="P38" s="87"/>
    </row>
    <row r="39" spans="1:16" x14ac:dyDescent="0.25">
      <c r="A39" s="12" t="s">
        <v>596</v>
      </c>
      <c r="B39">
        <v>139</v>
      </c>
      <c r="C39" t="s">
        <v>616</v>
      </c>
      <c r="D39" s="86">
        <v>52.75</v>
      </c>
      <c r="E39" s="86">
        <v>0.79730000000000001</v>
      </c>
      <c r="F39" s="86">
        <v>1.2588999999999999</v>
      </c>
      <c r="G39" s="86">
        <v>10.029999999999999</v>
      </c>
      <c r="H39" s="86">
        <v>0.83640000000000003</v>
      </c>
      <c r="I39" s="86">
        <v>12.11</v>
      </c>
      <c r="J39" s="86">
        <v>22.01</v>
      </c>
      <c r="K39" s="86">
        <v>1.2568999999999999</v>
      </c>
      <c r="L39" s="86">
        <v>3.9600000000000003E-2</v>
      </c>
      <c r="M39" s="86">
        <v>9.1999999999999998E-3</v>
      </c>
      <c r="N39" s="86">
        <v>7.4000000000000003E-3</v>
      </c>
      <c r="O39" s="86">
        <v>101.1056</v>
      </c>
      <c r="P39" s="86"/>
    </row>
    <row r="40" spans="1:16" x14ac:dyDescent="0.25">
      <c r="A40" s="12" t="s">
        <v>596</v>
      </c>
      <c r="B40">
        <v>140</v>
      </c>
      <c r="C40" t="s">
        <v>617</v>
      </c>
      <c r="D40" s="86">
        <v>52.02</v>
      </c>
      <c r="E40" s="86">
        <v>0.8024</v>
      </c>
      <c r="F40" s="86">
        <v>1.2632000000000001</v>
      </c>
      <c r="G40" s="86">
        <v>9.9600000000000009</v>
      </c>
      <c r="H40" s="86">
        <v>0.83950000000000002</v>
      </c>
      <c r="I40" s="86">
        <v>11.78</v>
      </c>
      <c r="J40" s="86">
        <v>22.08</v>
      </c>
      <c r="K40" s="86">
        <v>1.17</v>
      </c>
      <c r="L40" s="86">
        <v>2.0199999999999999E-2</v>
      </c>
      <c r="M40" s="86">
        <v>0</v>
      </c>
      <c r="N40" s="86">
        <v>6.0000000000000001E-3</v>
      </c>
      <c r="O40" s="86">
        <v>99.941299999999998</v>
      </c>
      <c r="P40" s="86"/>
    </row>
    <row r="41" spans="1:16" x14ac:dyDescent="0.25">
      <c r="A41" s="12" t="s">
        <v>596</v>
      </c>
      <c r="B41">
        <v>141</v>
      </c>
      <c r="C41" t="s">
        <v>618</v>
      </c>
      <c r="D41" s="86">
        <v>52.08</v>
      </c>
      <c r="E41" s="86">
        <v>0.79590000000000005</v>
      </c>
      <c r="F41" s="86">
        <v>1.2593000000000001</v>
      </c>
      <c r="G41" s="86">
        <v>10</v>
      </c>
      <c r="H41" s="86">
        <v>0.81020000000000003</v>
      </c>
      <c r="I41" s="86">
        <v>11.84</v>
      </c>
      <c r="J41" s="86">
        <v>22.18</v>
      </c>
      <c r="K41" s="86">
        <v>1.1469</v>
      </c>
      <c r="L41" s="86">
        <v>2.3900000000000001E-2</v>
      </c>
      <c r="M41" s="86">
        <v>0</v>
      </c>
      <c r="N41" s="86">
        <v>5.9999999999999995E-4</v>
      </c>
      <c r="O41" s="86">
        <v>100.13679999999999</v>
      </c>
      <c r="P41" s="86"/>
    </row>
    <row r="42" spans="1:16" x14ac:dyDescent="0.25">
      <c r="A42" s="12" t="s">
        <v>596</v>
      </c>
      <c r="B42">
        <v>142</v>
      </c>
      <c r="C42" t="s">
        <v>619</v>
      </c>
      <c r="D42" s="86">
        <v>52.41</v>
      </c>
      <c r="E42" s="86">
        <v>0.79630000000000001</v>
      </c>
      <c r="F42" s="86">
        <v>1.2578</v>
      </c>
      <c r="G42" s="86">
        <v>10.029999999999999</v>
      </c>
      <c r="H42" s="86">
        <v>0.81859999999999999</v>
      </c>
      <c r="I42" s="86">
        <v>11.89</v>
      </c>
      <c r="J42" s="86">
        <v>21.97</v>
      </c>
      <c r="K42" s="86">
        <v>1.1499999999999999</v>
      </c>
      <c r="L42" s="86">
        <v>1.37E-2</v>
      </c>
      <c r="M42" s="86">
        <v>4.5999999999999999E-3</v>
      </c>
      <c r="N42" s="86">
        <v>0</v>
      </c>
      <c r="O42" s="86">
        <v>100.3409</v>
      </c>
      <c r="P42" s="86"/>
    </row>
    <row r="43" spans="1:16" x14ac:dyDescent="0.25">
      <c r="A43" s="12" t="s">
        <v>596</v>
      </c>
      <c r="B43">
        <v>143</v>
      </c>
      <c r="C43" t="s">
        <v>620</v>
      </c>
      <c r="D43" s="86">
        <v>52.58</v>
      </c>
      <c r="E43" s="86">
        <v>0.81540000000000001</v>
      </c>
      <c r="F43" s="86">
        <v>1.2737000000000001</v>
      </c>
      <c r="G43" s="86">
        <v>9.93</v>
      </c>
      <c r="H43" s="86">
        <v>0.80569999999999997</v>
      </c>
      <c r="I43" s="86">
        <v>11.88</v>
      </c>
      <c r="J43" s="86">
        <v>22.05</v>
      </c>
      <c r="K43" s="86">
        <v>1.1709000000000001</v>
      </c>
      <c r="L43" s="86">
        <v>2.07E-2</v>
      </c>
      <c r="M43" s="86">
        <v>0</v>
      </c>
      <c r="N43" s="86">
        <v>1E-4</v>
      </c>
      <c r="O43" s="86">
        <v>100.5265</v>
      </c>
      <c r="P43" s="86"/>
    </row>
    <row r="44" spans="1:16" x14ac:dyDescent="0.25">
      <c r="A44" s="12" t="s">
        <v>596</v>
      </c>
      <c r="B44">
        <v>144</v>
      </c>
      <c r="C44" t="s">
        <v>621</v>
      </c>
      <c r="D44" s="86">
        <v>52.55</v>
      </c>
      <c r="E44" s="86">
        <v>0.79159999999999997</v>
      </c>
      <c r="F44" s="86">
        <v>1.2609999999999999</v>
      </c>
      <c r="G44" s="86">
        <v>9.8800000000000008</v>
      </c>
      <c r="H44" s="86">
        <v>0.78749999999999998</v>
      </c>
      <c r="I44" s="86">
        <v>11.87</v>
      </c>
      <c r="J44" s="86">
        <v>22.04</v>
      </c>
      <c r="K44" s="86">
        <v>1.1766000000000001</v>
      </c>
      <c r="L44" s="86">
        <v>2.1899999999999999E-2</v>
      </c>
      <c r="M44" s="86">
        <v>9.1999999999999998E-3</v>
      </c>
      <c r="N44" s="86">
        <v>5.0000000000000001E-4</v>
      </c>
      <c r="O44" s="86">
        <v>100.3882</v>
      </c>
      <c r="P44" s="86"/>
    </row>
    <row r="45" spans="1:16" x14ac:dyDescent="0.25">
      <c r="A45" s="12" t="s">
        <v>596</v>
      </c>
      <c r="B45">
        <v>145</v>
      </c>
      <c r="C45" t="s">
        <v>622</v>
      </c>
      <c r="D45" s="86">
        <v>52.41</v>
      </c>
      <c r="E45" s="86">
        <v>0.7893</v>
      </c>
      <c r="F45" s="86">
        <v>1.282</v>
      </c>
      <c r="G45" s="86">
        <v>9.9600000000000009</v>
      </c>
      <c r="H45" s="86">
        <v>0.79669999999999996</v>
      </c>
      <c r="I45" s="86">
        <v>11.82</v>
      </c>
      <c r="J45" s="86">
        <v>21.96</v>
      </c>
      <c r="K45" s="86">
        <v>1.1695</v>
      </c>
      <c r="L45" s="86">
        <v>1.8200000000000001E-2</v>
      </c>
      <c r="M45" s="86">
        <v>2.3099999999999999E-2</v>
      </c>
      <c r="N45" s="86">
        <v>0</v>
      </c>
      <c r="O45" s="86">
        <v>100.2287</v>
      </c>
      <c r="P45" s="86"/>
    </row>
    <row r="46" spans="1:16" x14ac:dyDescent="0.25">
      <c r="A46" s="12" t="s">
        <v>596</v>
      </c>
      <c r="B46">
        <v>146</v>
      </c>
      <c r="C46" t="s">
        <v>623</v>
      </c>
      <c r="D46" s="86">
        <v>52.54</v>
      </c>
      <c r="E46" s="86">
        <v>0.76390000000000002</v>
      </c>
      <c r="F46" s="86">
        <v>1.1829000000000001</v>
      </c>
      <c r="G46" s="86">
        <v>9.9700000000000006</v>
      </c>
      <c r="H46" s="86">
        <v>0.7772</v>
      </c>
      <c r="I46" s="86">
        <v>11.86</v>
      </c>
      <c r="J46" s="86">
        <v>22.02</v>
      </c>
      <c r="K46" s="86">
        <v>1.1680999999999999</v>
      </c>
      <c r="L46" s="86">
        <v>1.6899999999999998E-2</v>
      </c>
      <c r="M46" s="86">
        <v>0</v>
      </c>
      <c r="N46" s="86">
        <v>8.0000000000000004E-4</v>
      </c>
      <c r="O46" s="86">
        <v>100.2998</v>
      </c>
      <c r="P46" s="86"/>
    </row>
    <row r="47" spans="1:16" x14ac:dyDescent="0.25">
      <c r="A47" s="12" t="s">
        <v>596</v>
      </c>
      <c r="B47">
        <v>147</v>
      </c>
      <c r="C47" t="s">
        <v>624</v>
      </c>
      <c r="D47" s="86">
        <v>52.67</v>
      </c>
      <c r="E47" s="86">
        <v>0.67889999999999995</v>
      </c>
      <c r="F47" s="86">
        <v>1.1397999999999999</v>
      </c>
      <c r="G47" s="86">
        <v>9.89</v>
      </c>
      <c r="H47" s="86">
        <v>0.83940000000000003</v>
      </c>
      <c r="I47" s="86">
        <v>11.98</v>
      </c>
      <c r="J47" s="86">
        <v>22.06</v>
      </c>
      <c r="K47" s="86">
        <v>1.1648000000000001</v>
      </c>
      <c r="L47" s="86">
        <v>2.23E-2</v>
      </c>
      <c r="M47" s="86">
        <v>0</v>
      </c>
      <c r="N47" s="86">
        <v>0</v>
      </c>
      <c r="O47" s="86">
        <v>100.4451</v>
      </c>
      <c r="P47" s="86"/>
    </row>
    <row r="48" spans="1:16" x14ac:dyDescent="0.25">
      <c r="A48" s="12" t="s">
        <v>596</v>
      </c>
      <c r="B48">
        <v>148</v>
      </c>
      <c r="C48" t="s">
        <v>625</v>
      </c>
      <c r="D48" s="86">
        <v>52.67</v>
      </c>
      <c r="E48" s="86">
        <v>0.70330000000000004</v>
      </c>
      <c r="F48" s="86">
        <v>1.1709000000000001</v>
      </c>
      <c r="G48" s="86">
        <v>10.08</v>
      </c>
      <c r="H48" s="86">
        <v>0.79620000000000002</v>
      </c>
      <c r="I48" s="86">
        <v>11.81</v>
      </c>
      <c r="J48" s="86">
        <v>22.03</v>
      </c>
      <c r="K48" s="86">
        <v>1.1789000000000001</v>
      </c>
      <c r="L48" s="86">
        <v>1.7000000000000001E-2</v>
      </c>
      <c r="M48" s="86">
        <v>0</v>
      </c>
      <c r="N48" s="86">
        <v>5.7000000000000002E-3</v>
      </c>
      <c r="O48" s="86">
        <v>100.4619</v>
      </c>
      <c r="P48" s="86"/>
    </row>
    <row r="49" spans="1:16" x14ac:dyDescent="0.25">
      <c r="A49" s="12" t="s">
        <v>596</v>
      </c>
      <c r="B49">
        <v>149</v>
      </c>
      <c r="C49" t="s">
        <v>626</v>
      </c>
      <c r="D49" s="86">
        <v>52.83</v>
      </c>
      <c r="E49" s="86">
        <v>0.69510000000000005</v>
      </c>
      <c r="F49" s="86">
        <v>1.1499999999999999</v>
      </c>
      <c r="G49" s="86">
        <v>9.92</v>
      </c>
      <c r="H49" s="86">
        <v>0.80349999999999999</v>
      </c>
      <c r="I49" s="86">
        <v>11.83</v>
      </c>
      <c r="J49" s="86">
        <v>22.14</v>
      </c>
      <c r="K49" s="86">
        <v>1.1920999999999999</v>
      </c>
      <c r="L49" s="86">
        <v>2.4299999999999999E-2</v>
      </c>
      <c r="M49" s="86">
        <v>0</v>
      </c>
      <c r="N49" s="86">
        <v>1E-3</v>
      </c>
      <c r="O49" s="86">
        <v>100.5859</v>
      </c>
      <c r="P49" s="86"/>
    </row>
    <row r="50" spans="1:16" x14ac:dyDescent="0.25">
      <c r="A50" s="12" t="s">
        <v>596</v>
      </c>
      <c r="B50">
        <v>150</v>
      </c>
      <c r="C50" t="s">
        <v>627</v>
      </c>
      <c r="D50" s="87">
        <v>53.23</v>
      </c>
      <c r="E50" s="87">
        <v>0.67849999999999999</v>
      </c>
      <c r="F50" s="87">
        <v>1.169</v>
      </c>
      <c r="G50" s="87">
        <v>9.86</v>
      </c>
      <c r="H50" s="87">
        <v>0.77410000000000001</v>
      </c>
      <c r="I50" s="87">
        <v>11.95</v>
      </c>
      <c r="J50" s="87">
        <v>21.98</v>
      </c>
      <c r="K50" s="87">
        <v>1.2172000000000001</v>
      </c>
      <c r="L50" s="87">
        <v>5.79E-2</v>
      </c>
      <c r="M50" s="87">
        <v>2.7699999999999999E-2</v>
      </c>
      <c r="N50" s="87">
        <v>0</v>
      </c>
      <c r="O50" s="87">
        <v>100.9443</v>
      </c>
      <c r="P50" s="87"/>
    </row>
    <row r="51" spans="1:16" x14ac:dyDescent="0.25">
      <c r="A51" s="12" t="s">
        <v>596</v>
      </c>
      <c r="B51">
        <v>151</v>
      </c>
      <c r="C51" t="s">
        <v>628</v>
      </c>
      <c r="D51" s="86">
        <v>52.12</v>
      </c>
      <c r="E51" s="86">
        <v>0.66559999999999997</v>
      </c>
      <c r="F51" s="86">
        <v>1.1068</v>
      </c>
      <c r="G51" s="86">
        <v>9.8699999999999992</v>
      </c>
      <c r="H51" s="86">
        <v>0.8085</v>
      </c>
      <c r="I51" s="86">
        <v>11.85</v>
      </c>
      <c r="J51" s="86">
        <v>22.16</v>
      </c>
      <c r="K51" s="86">
        <v>1.1409</v>
      </c>
      <c r="L51" s="86">
        <v>3.8899999999999997E-2</v>
      </c>
      <c r="M51" s="86">
        <v>0</v>
      </c>
      <c r="N51" s="86">
        <v>5.7999999999999996E-3</v>
      </c>
      <c r="O51" s="86">
        <v>99.766599999999997</v>
      </c>
      <c r="P51" s="86"/>
    </row>
    <row r="52" spans="1:16" x14ac:dyDescent="0.25">
      <c r="A52" s="12" t="s">
        <v>596</v>
      </c>
      <c r="B52">
        <v>152</v>
      </c>
      <c r="C52" t="s">
        <v>629</v>
      </c>
      <c r="D52" s="86">
        <v>52.25</v>
      </c>
      <c r="E52" s="86">
        <v>0.67249999999999999</v>
      </c>
      <c r="F52" s="86">
        <v>1.1133999999999999</v>
      </c>
      <c r="G52" s="86">
        <v>9.74</v>
      </c>
      <c r="H52" s="86">
        <v>0.77600000000000002</v>
      </c>
      <c r="I52" s="86">
        <v>11.92</v>
      </c>
      <c r="J52" s="86">
        <v>22.2</v>
      </c>
      <c r="K52" s="86">
        <v>1.1740999999999999</v>
      </c>
      <c r="L52" s="86">
        <v>3.0700000000000002E-2</v>
      </c>
      <c r="M52" s="86">
        <v>0</v>
      </c>
      <c r="N52" s="86">
        <v>1E-3</v>
      </c>
      <c r="O52" s="86">
        <v>99.877799999999993</v>
      </c>
      <c r="P52" s="86"/>
    </row>
    <row r="53" spans="1:16" x14ac:dyDescent="0.25">
      <c r="A53" s="12" t="s">
        <v>596</v>
      </c>
      <c r="B53">
        <v>153</v>
      </c>
      <c r="C53" t="s">
        <v>630</v>
      </c>
      <c r="D53" s="86">
        <v>52.21</v>
      </c>
      <c r="E53" s="86">
        <v>0.67779999999999996</v>
      </c>
      <c r="F53" s="86">
        <v>1.1035999999999999</v>
      </c>
      <c r="G53" s="86">
        <v>9.82</v>
      </c>
      <c r="H53" s="86">
        <v>0.83</v>
      </c>
      <c r="I53" s="86">
        <v>12.01</v>
      </c>
      <c r="J53" s="86">
        <v>22.27</v>
      </c>
      <c r="K53" s="86">
        <v>1.1204000000000001</v>
      </c>
      <c r="L53" s="86">
        <v>1.7500000000000002E-2</v>
      </c>
      <c r="M53" s="86">
        <v>0</v>
      </c>
      <c r="N53" s="86">
        <v>7.7000000000000002E-3</v>
      </c>
      <c r="O53" s="86">
        <v>100.06699999999999</v>
      </c>
      <c r="P53" s="86"/>
    </row>
    <row r="54" spans="1:16" x14ac:dyDescent="0.25">
      <c r="A54" s="12" t="s">
        <v>596</v>
      </c>
      <c r="B54">
        <v>154</v>
      </c>
      <c r="C54" t="s">
        <v>631</v>
      </c>
      <c r="D54" s="86">
        <v>52.93</v>
      </c>
      <c r="E54" s="86">
        <v>0.66639999999999999</v>
      </c>
      <c r="F54" s="86">
        <v>1.1201000000000001</v>
      </c>
      <c r="G54" s="86">
        <v>9.81</v>
      </c>
      <c r="H54" s="86">
        <v>0.84509999999999996</v>
      </c>
      <c r="I54" s="86">
        <v>12.04</v>
      </c>
      <c r="J54" s="86">
        <v>22.16</v>
      </c>
      <c r="K54" s="86">
        <v>1.1434</v>
      </c>
      <c r="L54" s="86">
        <v>2.0899999999999998E-2</v>
      </c>
      <c r="M54" s="86">
        <v>0</v>
      </c>
      <c r="N54" s="86">
        <v>2.8E-3</v>
      </c>
      <c r="O54" s="86">
        <v>100.73869999999999</v>
      </c>
      <c r="P54" s="86"/>
    </row>
    <row r="55" spans="1:16" x14ac:dyDescent="0.25">
      <c r="A55" s="12" t="s">
        <v>596</v>
      </c>
      <c r="B55">
        <v>155</v>
      </c>
      <c r="C55" t="s">
        <v>632</v>
      </c>
      <c r="D55" s="86">
        <v>52.33</v>
      </c>
      <c r="E55" s="86">
        <v>0.66290000000000004</v>
      </c>
      <c r="F55" s="86">
        <v>1.1395</v>
      </c>
      <c r="G55" s="86">
        <v>9.67</v>
      </c>
      <c r="H55" s="86">
        <v>0.78920000000000001</v>
      </c>
      <c r="I55" s="86">
        <v>12.08</v>
      </c>
      <c r="J55" s="86">
        <v>22.31</v>
      </c>
      <c r="K55" s="86">
        <v>1.1042000000000001</v>
      </c>
      <c r="L55" s="86">
        <v>2.7E-2</v>
      </c>
      <c r="M55" s="86">
        <v>0</v>
      </c>
      <c r="N55" s="86">
        <v>5.8999999999999999E-3</v>
      </c>
      <c r="O55" s="86">
        <v>100.1186</v>
      </c>
      <c r="P55" s="86"/>
    </row>
    <row r="56" spans="1:16" x14ac:dyDescent="0.25">
      <c r="A56" s="12" t="s">
        <v>596</v>
      </c>
      <c r="B56">
        <v>156</v>
      </c>
      <c r="C56" t="s">
        <v>633</v>
      </c>
      <c r="D56" s="86">
        <v>51.97</v>
      </c>
      <c r="E56" s="86">
        <v>0.80700000000000005</v>
      </c>
      <c r="F56" s="86">
        <v>1.3243</v>
      </c>
      <c r="G56" s="86">
        <v>10.08</v>
      </c>
      <c r="H56" s="86">
        <v>0.84409999999999996</v>
      </c>
      <c r="I56" s="86">
        <v>11.92</v>
      </c>
      <c r="J56" s="86">
        <v>21.98</v>
      </c>
      <c r="K56" s="86">
        <v>1.2335</v>
      </c>
      <c r="L56" s="86">
        <v>2.4500000000000001E-2</v>
      </c>
      <c r="M56" s="86">
        <v>4.6100000000000002E-2</v>
      </c>
      <c r="N56" s="86">
        <v>2.0999999999999999E-3</v>
      </c>
      <c r="O56" s="86">
        <v>100.2315</v>
      </c>
      <c r="P56" s="86"/>
    </row>
    <row r="57" spans="1:16" x14ac:dyDescent="0.25">
      <c r="A57" s="12" t="s">
        <v>596</v>
      </c>
      <c r="B57">
        <v>157</v>
      </c>
      <c r="C57" t="s">
        <v>634</v>
      </c>
      <c r="D57" s="86">
        <v>52.27</v>
      </c>
      <c r="E57" s="86">
        <v>0.77400000000000002</v>
      </c>
      <c r="F57" s="86">
        <v>1.2946</v>
      </c>
      <c r="G57" s="86">
        <v>10.09</v>
      </c>
      <c r="H57" s="86">
        <v>0.83389999999999997</v>
      </c>
      <c r="I57" s="86">
        <v>11.9</v>
      </c>
      <c r="J57" s="86">
        <v>22.04</v>
      </c>
      <c r="K57" s="86">
        <v>1.2414000000000001</v>
      </c>
      <c r="L57" s="86">
        <v>2.3400000000000001E-2</v>
      </c>
      <c r="M57" s="86">
        <v>0</v>
      </c>
      <c r="N57" s="86">
        <v>3.0000000000000001E-3</v>
      </c>
      <c r="O57" s="86">
        <v>100.47020000000001</v>
      </c>
      <c r="P57" s="86"/>
    </row>
    <row r="58" spans="1:16" x14ac:dyDescent="0.25">
      <c r="A58" s="12" t="s">
        <v>596</v>
      </c>
      <c r="B58">
        <v>158</v>
      </c>
      <c r="C58" t="s">
        <v>635</v>
      </c>
      <c r="D58" s="86">
        <v>51.95</v>
      </c>
      <c r="E58" s="86">
        <v>0.74609999999999999</v>
      </c>
      <c r="F58" s="86">
        <v>1.2605</v>
      </c>
      <c r="G58" s="86">
        <v>9.8699999999999992</v>
      </c>
      <c r="H58" s="86">
        <v>0.80620000000000003</v>
      </c>
      <c r="I58" s="86">
        <v>11.86</v>
      </c>
      <c r="J58" s="86">
        <v>21.98</v>
      </c>
      <c r="K58" s="86">
        <v>1.1607000000000001</v>
      </c>
      <c r="L58" s="86">
        <v>1.7899999999999999E-2</v>
      </c>
      <c r="M58" s="86">
        <v>0</v>
      </c>
      <c r="N58" s="86">
        <v>0</v>
      </c>
      <c r="O58" s="86">
        <v>99.651399999999995</v>
      </c>
      <c r="P58" s="86"/>
    </row>
    <row r="59" spans="1:16" x14ac:dyDescent="0.25">
      <c r="A59" s="12" t="s">
        <v>596</v>
      </c>
      <c r="B59">
        <v>159</v>
      </c>
      <c r="C59" t="s">
        <v>636</v>
      </c>
      <c r="D59" s="86">
        <v>52.29</v>
      </c>
      <c r="E59" s="86">
        <v>0.74770000000000003</v>
      </c>
      <c r="F59" s="86">
        <v>1.2273000000000001</v>
      </c>
      <c r="G59" s="86">
        <v>9.9</v>
      </c>
      <c r="H59" s="86">
        <v>0.85009999999999997</v>
      </c>
      <c r="I59" s="86">
        <v>11.92</v>
      </c>
      <c r="J59" s="86">
        <v>22.09</v>
      </c>
      <c r="K59" s="86">
        <v>1.2093</v>
      </c>
      <c r="L59" s="86">
        <v>2.4799999999999999E-2</v>
      </c>
      <c r="M59" s="86">
        <v>1.3899999999999999E-2</v>
      </c>
      <c r="N59" s="86">
        <v>0</v>
      </c>
      <c r="O59" s="86">
        <v>100.2731</v>
      </c>
      <c r="P59" s="86"/>
    </row>
    <row r="60" spans="1:16" x14ac:dyDescent="0.25">
      <c r="A60" s="12" t="s">
        <v>596</v>
      </c>
      <c r="B60">
        <v>160</v>
      </c>
      <c r="C60" t="s">
        <v>637</v>
      </c>
      <c r="D60" s="86">
        <v>52.16</v>
      </c>
      <c r="E60" s="86">
        <v>0.76380000000000003</v>
      </c>
      <c r="F60" s="86">
        <v>1.2555000000000001</v>
      </c>
      <c r="G60" s="86">
        <v>9.9499999999999993</v>
      </c>
      <c r="H60" s="86">
        <v>0.79590000000000005</v>
      </c>
      <c r="I60" s="86">
        <v>11.88</v>
      </c>
      <c r="J60" s="86">
        <v>22.14</v>
      </c>
      <c r="K60" s="86">
        <v>1.1559999999999999</v>
      </c>
      <c r="L60" s="86">
        <v>7.9000000000000008E-3</v>
      </c>
      <c r="M60" s="86">
        <v>0</v>
      </c>
      <c r="N60" s="86">
        <v>1.2999999999999999E-3</v>
      </c>
      <c r="O60" s="86">
        <v>100.1103</v>
      </c>
      <c r="P60" s="86"/>
    </row>
    <row r="61" spans="1:16" x14ac:dyDescent="0.25">
      <c r="A61" s="12" t="s">
        <v>596</v>
      </c>
      <c r="B61">
        <v>161</v>
      </c>
      <c r="C61" t="s">
        <v>638</v>
      </c>
      <c r="D61" s="86">
        <v>52.43</v>
      </c>
      <c r="E61" s="86">
        <v>0.77110000000000001</v>
      </c>
      <c r="F61" s="86">
        <v>1.2648999999999999</v>
      </c>
      <c r="G61" s="86">
        <v>9.83</v>
      </c>
      <c r="H61" s="86">
        <v>0.76900000000000002</v>
      </c>
      <c r="I61" s="86">
        <v>11.99</v>
      </c>
      <c r="J61" s="86">
        <v>22.07</v>
      </c>
      <c r="K61" s="86">
        <v>1.1600999999999999</v>
      </c>
      <c r="L61" s="86">
        <v>2.5999999999999999E-2</v>
      </c>
      <c r="M61" s="86">
        <v>0</v>
      </c>
      <c r="N61" s="86">
        <v>5.7999999999999996E-3</v>
      </c>
      <c r="O61" s="86">
        <v>100.3169</v>
      </c>
      <c r="P61" s="86"/>
    </row>
    <row r="62" spans="1:16" x14ac:dyDescent="0.25">
      <c r="A62" s="12" t="s">
        <v>596</v>
      </c>
      <c r="B62">
        <v>162</v>
      </c>
      <c r="C62" t="s">
        <v>639</v>
      </c>
      <c r="D62" s="86">
        <v>52.4</v>
      </c>
      <c r="E62" s="86">
        <v>0.79310000000000003</v>
      </c>
      <c r="F62" s="86">
        <v>1.2278</v>
      </c>
      <c r="G62" s="86">
        <v>9.9600000000000009</v>
      </c>
      <c r="H62" s="86">
        <v>0.76229999999999998</v>
      </c>
      <c r="I62" s="86">
        <v>12.03</v>
      </c>
      <c r="J62" s="86">
        <v>22.18</v>
      </c>
      <c r="K62" s="86">
        <v>1.1529</v>
      </c>
      <c r="L62" s="86">
        <v>2.75E-2</v>
      </c>
      <c r="M62" s="86">
        <v>2.3099999999999999E-2</v>
      </c>
      <c r="N62" s="86">
        <v>3.3E-3</v>
      </c>
      <c r="O62" s="86">
        <v>100.56</v>
      </c>
      <c r="P62" s="86"/>
    </row>
    <row r="63" spans="1:16" x14ac:dyDescent="0.25">
      <c r="A63" s="12" t="s">
        <v>596</v>
      </c>
      <c r="B63">
        <v>163</v>
      </c>
      <c r="C63" t="s">
        <v>640</v>
      </c>
      <c r="D63" s="86">
        <v>52.25</v>
      </c>
      <c r="E63" s="86">
        <v>0.89339999999999997</v>
      </c>
      <c r="F63" s="86">
        <v>1.3996999999999999</v>
      </c>
      <c r="G63" s="86">
        <v>10.23</v>
      </c>
      <c r="H63" s="86">
        <v>0.8337</v>
      </c>
      <c r="I63" s="86">
        <v>11.69</v>
      </c>
      <c r="J63" s="86">
        <v>21.81</v>
      </c>
      <c r="K63" s="86">
        <v>1.2843</v>
      </c>
      <c r="L63" s="86">
        <v>2.7300000000000001E-2</v>
      </c>
      <c r="M63" s="86">
        <v>0</v>
      </c>
      <c r="N63" s="86">
        <v>0</v>
      </c>
      <c r="O63" s="86">
        <v>100.4183</v>
      </c>
      <c r="P63" s="86"/>
    </row>
    <row r="64" spans="1:16" x14ac:dyDescent="0.25">
      <c r="A64" s="12" t="s">
        <v>596</v>
      </c>
      <c r="B64">
        <v>164</v>
      </c>
      <c r="C64" t="s">
        <v>641</v>
      </c>
      <c r="D64" s="86">
        <v>52.04</v>
      </c>
      <c r="E64" s="86">
        <v>0.88939999999999997</v>
      </c>
      <c r="F64" s="86">
        <v>1.4218999999999999</v>
      </c>
      <c r="G64" s="86">
        <v>10.31</v>
      </c>
      <c r="H64" s="86">
        <v>0.83930000000000005</v>
      </c>
      <c r="I64" s="86">
        <v>11.7</v>
      </c>
      <c r="J64" s="86">
        <v>21.85</v>
      </c>
      <c r="K64" s="86">
        <v>1.2262999999999999</v>
      </c>
      <c r="L64" s="86">
        <v>2.4299999999999999E-2</v>
      </c>
      <c r="M64" s="86">
        <v>0</v>
      </c>
      <c r="N64" s="86">
        <v>1.1999999999999999E-3</v>
      </c>
      <c r="O64" s="86">
        <v>100.3023</v>
      </c>
      <c r="P64" s="86"/>
    </row>
    <row r="65" spans="1:16" x14ac:dyDescent="0.25">
      <c r="A65" s="12" t="s">
        <v>596</v>
      </c>
      <c r="B65">
        <v>165</v>
      </c>
      <c r="C65" t="s">
        <v>642</v>
      </c>
      <c r="D65" s="86">
        <v>51.92</v>
      </c>
      <c r="E65" s="86">
        <v>0.89549999999999996</v>
      </c>
      <c r="F65" s="86">
        <v>1.3928</v>
      </c>
      <c r="G65" s="86">
        <v>10.32</v>
      </c>
      <c r="H65" s="86">
        <v>0.74919999999999998</v>
      </c>
      <c r="I65" s="86">
        <v>11.67</v>
      </c>
      <c r="J65" s="86">
        <v>21.77</v>
      </c>
      <c r="K65" s="86">
        <v>1.2728999999999999</v>
      </c>
      <c r="L65" s="86">
        <v>1.9300000000000001E-2</v>
      </c>
      <c r="M65" s="86">
        <v>0</v>
      </c>
      <c r="N65" s="86">
        <v>4.7999999999999996E-3</v>
      </c>
      <c r="O65" s="86">
        <v>100.01439999999999</v>
      </c>
      <c r="P65" s="86"/>
    </row>
    <row r="66" spans="1:16" x14ac:dyDescent="0.25">
      <c r="A66" s="12" t="s">
        <v>596</v>
      </c>
      <c r="B66">
        <v>166</v>
      </c>
      <c r="C66" t="s">
        <v>643</v>
      </c>
      <c r="D66" s="86">
        <v>51.97</v>
      </c>
      <c r="E66" s="86">
        <v>0.97570000000000001</v>
      </c>
      <c r="F66" s="86">
        <v>1.5111000000000001</v>
      </c>
      <c r="G66" s="86">
        <v>10.49</v>
      </c>
      <c r="H66" s="86">
        <v>0.85389999999999999</v>
      </c>
      <c r="I66" s="86">
        <v>11.59</v>
      </c>
      <c r="J66" s="86">
        <v>21.76</v>
      </c>
      <c r="K66" s="86">
        <v>1.2949999999999999</v>
      </c>
      <c r="L66" s="86">
        <v>2.7099999999999999E-2</v>
      </c>
      <c r="M66" s="86">
        <v>0</v>
      </c>
      <c r="N66" s="86">
        <v>1.5E-3</v>
      </c>
      <c r="O66" s="86">
        <v>100.4743</v>
      </c>
      <c r="P66" s="86"/>
    </row>
    <row r="67" spans="1:16" x14ac:dyDescent="0.25">
      <c r="A67" s="12" t="s">
        <v>596</v>
      </c>
      <c r="B67">
        <v>167</v>
      </c>
      <c r="C67" t="s">
        <v>644</v>
      </c>
      <c r="D67" s="86">
        <v>52.23</v>
      </c>
      <c r="E67" s="86">
        <v>0.70930000000000004</v>
      </c>
      <c r="F67" s="86">
        <v>1.147</v>
      </c>
      <c r="G67" s="86">
        <v>9.7899999999999991</v>
      </c>
      <c r="H67" s="86">
        <v>0.77410000000000001</v>
      </c>
      <c r="I67" s="86">
        <v>12.02</v>
      </c>
      <c r="J67" s="86">
        <v>22.16</v>
      </c>
      <c r="K67" s="86">
        <v>1.1359999999999999</v>
      </c>
      <c r="L67" s="86">
        <v>2.9600000000000001E-2</v>
      </c>
      <c r="M67" s="86">
        <v>0</v>
      </c>
      <c r="N67" s="86">
        <v>8.0000000000000004E-4</v>
      </c>
      <c r="O67" s="86">
        <v>99.996899999999997</v>
      </c>
      <c r="P67" s="86"/>
    </row>
    <row r="68" spans="1:16" x14ac:dyDescent="0.25">
      <c r="A68" s="12" t="s">
        <v>596</v>
      </c>
      <c r="B68">
        <v>168</v>
      </c>
      <c r="C68" t="s">
        <v>645</v>
      </c>
      <c r="D68" s="86">
        <v>52.72</v>
      </c>
      <c r="E68" s="86">
        <v>0.74619999999999997</v>
      </c>
      <c r="F68" s="86">
        <v>1.2014</v>
      </c>
      <c r="G68" s="86">
        <v>9.86</v>
      </c>
      <c r="H68" s="86">
        <v>0.79039999999999999</v>
      </c>
      <c r="I68" s="86">
        <v>11.95</v>
      </c>
      <c r="J68" s="86">
        <v>21.94</v>
      </c>
      <c r="K68" s="86">
        <v>1.1882999999999999</v>
      </c>
      <c r="L68" s="86">
        <v>2.3599999999999999E-2</v>
      </c>
      <c r="M68" s="86">
        <v>0</v>
      </c>
      <c r="N68" s="86">
        <v>4.3E-3</v>
      </c>
      <c r="O68" s="86">
        <v>100.4242</v>
      </c>
      <c r="P68" s="86"/>
    </row>
    <row r="69" spans="1:16" x14ac:dyDescent="0.25">
      <c r="A69" s="12" t="s">
        <v>596</v>
      </c>
      <c r="B69">
        <v>169</v>
      </c>
      <c r="C69" t="s">
        <v>646</v>
      </c>
      <c r="D69" s="86">
        <v>52.66</v>
      </c>
      <c r="E69" s="86">
        <v>0.68010000000000004</v>
      </c>
      <c r="F69" s="86">
        <v>1.1348</v>
      </c>
      <c r="G69" s="86">
        <v>10.11</v>
      </c>
      <c r="H69" s="86">
        <v>0.78280000000000005</v>
      </c>
      <c r="I69" s="86">
        <v>11.98</v>
      </c>
      <c r="J69" s="86">
        <v>22.09</v>
      </c>
      <c r="K69" s="86">
        <v>1.1922999999999999</v>
      </c>
      <c r="L69" s="86">
        <v>2.0799999999999999E-2</v>
      </c>
      <c r="M69" s="86">
        <v>0</v>
      </c>
      <c r="N69" s="86">
        <v>6.1000000000000004E-3</v>
      </c>
      <c r="O69" s="86">
        <v>100.6568</v>
      </c>
      <c r="P69" s="86"/>
    </row>
    <row r="70" spans="1:16" x14ac:dyDescent="0.25">
      <c r="A70" s="12" t="s">
        <v>596</v>
      </c>
      <c r="B70">
        <v>170</v>
      </c>
      <c r="C70" t="s">
        <v>647</v>
      </c>
      <c r="D70" s="86">
        <v>53.22</v>
      </c>
      <c r="E70" s="86">
        <v>0.76849999999999996</v>
      </c>
      <c r="F70" s="86">
        <v>1.3209</v>
      </c>
      <c r="G70" s="86">
        <v>10.17</v>
      </c>
      <c r="H70" s="86">
        <v>0.86670000000000003</v>
      </c>
      <c r="I70" s="86">
        <v>11.88</v>
      </c>
      <c r="J70" s="86">
        <v>21.76</v>
      </c>
      <c r="K70" s="86">
        <v>1.3204</v>
      </c>
      <c r="L70" s="86">
        <v>5.9799999999999999E-2</v>
      </c>
      <c r="M70" s="86">
        <v>5.0700000000000002E-2</v>
      </c>
      <c r="N70" s="86">
        <v>6.4999999999999997E-3</v>
      </c>
      <c r="O70" s="86">
        <v>101.4235</v>
      </c>
      <c r="P70" s="86"/>
    </row>
    <row r="71" spans="1:16" x14ac:dyDescent="0.25">
      <c r="A71" s="12" t="s">
        <v>596</v>
      </c>
      <c r="B71">
        <v>171</v>
      </c>
      <c r="C71" t="s">
        <v>648</v>
      </c>
      <c r="D71" s="86">
        <v>52.11</v>
      </c>
      <c r="E71" s="86">
        <v>0.67500000000000004</v>
      </c>
      <c r="F71" s="86">
        <v>1.1615</v>
      </c>
      <c r="G71" s="86">
        <v>10.19</v>
      </c>
      <c r="H71" s="86">
        <v>0.7671</v>
      </c>
      <c r="I71" s="86">
        <v>11.38</v>
      </c>
      <c r="J71" s="86">
        <v>22.22</v>
      </c>
      <c r="K71" s="86">
        <v>1.1474</v>
      </c>
      <c r="L71" s="86">
        <v>2.9499999999999998E-2</v>
      </c>
      <c r="M71" s="86">
        <v>0</v>
      </c>
      <c r="N71" s="86">
        <v>1.6999999999999999E-3</v>
      </c>
      <c r="O71" s="86">
        <v>99.682199999999995</v>
      </c>
      <c r="P71" s="86"/>
    </row>
    <row r="72" spans="1:16" x14ac:dyDescent="0.25">
      <c r="A72" s="12" t="s">
        <v>596</v>
      </c>
      <c r="B72">
        <v>172</v>
      </c>
      <c r="C72" t="s">
        <v>649</v>
      </c>
      <c r="D72" s="86">
        <v>52.01</v>
      </c>
      <c r="E72" s="86">
        <v>0.74270000000000003</v>
      </c>
      <c r="F72" s="86">
        <v>1.2581</v>
      </c>
      <c r="G72" s="86">
        <v>10.67</v>
      </c>
      <c r="H72" s="86">
        <v>0.84419999999999995</v>
      </c>
      <c r="I72" s="86">
        <v>11.41</v>
      </c>
      <c r="J72" s="86">
        <v>21.99</v>
      </c>
      <c r="K72" s="86">
        <v>1.1717</v>
      </c>
      <c r="L72" s="86">
        <v>1.2500000000000001E-2</v>
      </c>
      <c r="M72" s="86">
        <v>0</v>
      </c>
      <c r="N72" s="86">
        <v>1.2999999999999999E-3</v>
      </c>
      <c r="O72" s="86">
        <v>100.1104</v>
      </c>
      <c r="P72" s="86"/>
    </row>
    <row r="73" spans="1:16" x14ac:dyDescent="0.25">
      <c r="A73" s="12" t="s">
        <v>596</v>
      </c>
      <c r="B73">
        <v>173</v>
      </c>
      <c r="C73" t="s">
        <v>650</v>
      </c>
      <c r="D73" s="86">
        <v>51.97</v>
      </c>
      <c r="E73" s="86">
        <v>0.67910000000000004</v>
      </c>
      <c r="F73" s="86">
        <v>1.1616</v>
      </c>
      <c r="G73" s="86">
        <v>10.3</v>
      </c>
      <c r="H73" s="86">
        <v>0.76090000000000002</v>
      </c>
      <c r="I73" s="86">
        <v>11.53</v>
      </c>
      <c r="J73" s="86">
        <v>22.24</v>
      </c>
      <c r="K73" s="86">
        <v>1.1693</v>
      </c>
      <c r="L73" s="86">
        <v>2.4899999999999999E-2</v>
      </c>
      <c r="M73" s="86">
        <v>5.9799999999999999E-2</v>
      </c>
      <c r="N73" s="86">
        <v>3.3E-3</v>
      </c>
      <c r="O73" s="86">
        <v>99.899000000000001</v>
      </c>
      <c r="P73" s="86"/>
    </row>
    <row r="74" spans="1:16" x14ac:dyDescent="0.25">
      <c r="A74" s="12" t="s">
        <v>596</v>
      </c>
      <c r="B74">
        <v>174</v>
      </c>
      <c r="C74" t="s">
        <v>651</v>
      </c>
      <c r="D74" s="86">
        <v>52.07</v>
      </c>
      <c r="E74" s="86">
        <v>0.75060000000000004</v>
      </c>
      <c r="F74" s="86">
        <v>1.2137</v>
      </c>
      <c r="G74" s="86">
        <v>10.48</v>
      </c>
      <c r="H74" s="86">
        <v>0.85560000000000003</v>
      </c>
      <c r="I74" s="86">
        <v>11.43</v>
      </c>
      <c r="J74" s="86">
        <v>22.17</v>
      </c>
      <c r="K74" s="86">
        <v>1.2193000000000001</v>
      </c>
      <c r="L74" s="86">
        <v>3.1E-2</v>
      </c>
      <c r="M74" s="86">
        <v>0</v>
      </c>
      <c r="N74" s="86">
        <v>0</v>
      </c>
      <c r="O74" s="86">
        <v>100.2201</v>
      </c>
      <c r="P74" s="86"/>
    </row>
    <row r="75" spans="1:16" x14ac:dyDescent="0.25">
      <c r="A75" s="12" t="s">
        <v>596</v>
      </c>
      <c r="B75">
        <v>175</v>
      </c>
      <c r="C75" t="s">
        <v>652</v>
      </c>
      <c r="D75" s="86">
        <v>51.93</v>
      </c>
      <c r="E75" s="86">
        <v>0.76219999999999999</v>
      </c>
      <c r="F75" s="86">
        <v>1.2630999999999999</v>
      </c>
      <c r="G75" s="86">
        <v>10.51</v>
      </c>
      <c r="H75" s="86">
        <v>0.85740000000000005</v>
      </c>
      <c r="I75" s="86">
        <v>11.3</v>
      </c>
      <c r="J75" s="86">
        <v>22.01</v>
      </c>
      <c r="K75" s="86">
        <v>1.2152000000000001</v>
      </c>
      <c r="L75" s="86">
        <v>2.3400000000000001E-2</v>
      </c>
      <c r="M75" s="86">
        <v>0</v>
      </c>
      <c r="N75" s="86">
        <v>0</v>
      </c>
      <c r="O75" s="86">
        <v>99.871300000000005</v>
      </c>
      <c r="P75" s="86"/>
    </row>
    <row r="76" spans="1:16" x14ac:dyDescent="0.25">
      <c r="A76" s="12" t="s">
        <v>596</v>
      </c>
      <c r="B76">
        <v>176</v>
      </c>
      <c r="C76" t="s">
        <v>653</v>
      </c>
      <c r="D76" s="86">
        <v>51.22</v>
      </c>
      <c r="E76" s="86">
        <v>0.75609999999999999</v>
      </c>
      <c r="F76" s="86">
        <v>1.3468</v>
      </c>
      <c r="G76" s="86">
        <v>10.45</v>
      </c>
      <c r="H76" s="86">
        <v>0.77780000000000005</v>
      </c>
      <c r="I76" s="86">
        <v>11.25</v>
      </c>
      <c r="J76" s="86">
        <v>22.03</v>
      </c>
      <c r="K76" s="86">
        <v>1.1955</v>
      </c>
      <c r="L76" s="86">
        <v>2.93E-2</v>
      </c>
      <c r="M76" s="86">
        <v>2.3E-2</v>
      </c>
      <c r="N76" s="86">
        <v>0</v>
      </c>
      <c r="O76" s="86">
        <v>99.078500000000005</v>
      </c>
      <c r="P76" s="86"/>
    </row>
    <row r="77" spans="1:16" x14ac:dyDescent="0.25">
      <c r="A77" s="12" t="s">
        <v>596</v>
      </c>
      <c r="B77">
        <v>177</v>
      </c>
      <c r="C77" t="s">
        <v>654</v>
      </c>
      <c r="D77" s="86">
        <v>51.71</v>
      </c>
      <c r="E77" s="86">
        <v>0.72899999999999998</v>
      </c>
      <c r="F77" s="86">
        <v>1.2783</v>
      </c>
      <c r="G77" s="86">
        <v>10.49</v>
      </c>
      <c r="H77" s="86">
        <v>0.8528</v>
      </c>
      <c r="I77" s="86">
        <v>11.43</v>
      </c>
      <c r="J77" s="86">
        <v>22.04</v>
      </c>
      <c r="K77" s="86">
        <v>1.2186999999999999</v>
      </c>
      <c r="L77" s="86">
        <v>3.1E-2</v>
      </c>
      <c r="M77" s="86">
        <v>4.5999999999999999E-3</v>
      </c>
      <c r="N77" s="86">
        <v>0</v>
      </c>
      <c r="O77" s="86">
        <v>99.784499999999994</v>
      </c>
      <c r="P77" s="86"/>
    </row>
    <row r="78" spans="1:16" x14ac:dyDescent="0.25">
      <c r="A78" s="12" t="s">
        <v>596</v>
      </c>
      <c r="B78">
        <v>178</v>
      </c>
      <c r="C78" t="s">
        <v>655</v>
      </c>
      <c r="D78" s="86">
        <v>52.01</v>
      </c>
      <c r="E78" s="86">
        <v>0.75370000000000004</v>
      </c>
      <c r="F78" s="86">
        <v>1.2447999999999999</v>
      </c>
      <c r="G78" s="86">
        <v>10.3</v>
      </c>
      <c r="H78" s="86">
        <v>0.82140000000000002</v>
      </c>
      <c r="I78" s="86">
        <v>11.52</v>
      </c>
      <c r="J78" s="86">
        <v>22.03</v>
      </c>
      <c r="K78" s="86">
        <v>1.2416</v>
      </c>
      <c r="L78" s="86">
        <v>2.1000000000000001E-2</v>
      </c>
      <c r="M78" s="86">
        <v>0</v>
      </c>
      <c r="N78" s="86">
        <v>0</v>
      </c>
      <c r="O78" s="86">
        <v>99.942499999999995</v>
      </c>
      <c r="P78" s="86"/>
    </row>
    <row r="79" spans="1:16" x14ac:dyDescent="0.25">
      <c r="A79" s="12" t="s">
        <v>596</v>
      </c>
      <c r="B79">
        <v>179</v>
      </c>
      <c r="C79" t="s">
        <v>656</v>
      </c>
      <c r="D79" s="86">
        <v>51.8</v>
      </c>
      <c r="E79" s="86">
        <v>0.75349999999999995</v>
      </c>
      <c r="F79" s="86">
        <v>1.2383999999999999</v>
      </c>
      <c r="G79" s="86">
        <v>10.38</v>
      </c>
      <c r="H79" s="86">
        <v>0.82869999999999999</v>
      </c>
      <c r="I79" s="86">
        <v>11.53</v>
      </c>
      <c r="J79" s="86">
        <v>21.96</v>
      </c>
      <c r="K79" s="86">
        <v>1.2054</v>
      </c>
      <c r="L79" s="86">
        <v>2.7799999999999998E-2</v>
      </c>
      <c r="M79" s="86">
        <v>5.0599999999999999E-2</v>
      </c>
      <c r="N79" s="86">
        <v>5.4000000000000003E-3</v>
      </c>
      <c r="O79" s="86">
        <v>99.779899999999998</v>
      </c>
      <c r="P79" s="86"/>
    </row>
    <row r="80" spans="1:16" x14ac:dyDescent="0.25">
      <c r="A80" s="12" t="s">
        <v>596</v>
      </c>
      <c r="B80">
        <v>180</v>
      </c>
      <c r="C80" t="s">
        <v>657</v>
      </c>
      <c r="D80" s="86">
        <v>52.21</v>
      </c>
      <c r="E80" s="86">
        <v>0.71399999999999997</v>
      </c>
      <c r="F80" s="86">
        <v>1.1982999999999999</v>
      </c>
      <c r="G80" s="86">
        <v>10.41</v>
      </c>
      <c r="H80" s="86">
        <v>0.84230000000000005</v>
      </c>
      <c r="I80" s="86">
        <v>11.58</v>
      </c>
      <c r="J80" s="86">
        <v>22.06</v>
      </c>
      <c r="K80" s="86">
        <v>1.1860999999999999</v>
      </c>
      <c r="L80" s="86">
        <v>2.6499999999999999E-2</v>
      </c>
      <c r="M80" s="86">
        <v>1.38E-2</v>
      </c>
      <c r="N80" s="86">
        <v>1.4E-3</v>
      </c>
      <c r="O80" s="86">
        <v>100.2424</v>
      </c>
      <c r="P80" s="86"/>
    </row>
    <row r="81" spans="1:16" x14ac:dyDescent="0.25">
      <c r="A81" s="12" t="s">
        <v>596</v>
      </c>
      <c r="B81">
        <v>181</v>
      </c>
      <c r="C81" t="s">
        <v>658</v>
      </c>
      <c r="D81" s="86">
        <v>52.22</v>
      </c>
      <c r="E81" s="86">
        <v>0.80369999999999997</v>
      </c>
      <c r="F81" s="86">
        <v>1.3069</v>
      </c>
      <c r="G81" s="86">
        <v>10.53</v>
      </c>
      <c r="H81" s="86">
        <v>0.83099999999999996</v>
      </c>
      <c r="I81" s="86">
        <v>11.68</v>
      </c>
      <c r="J81" s="86">
        <v>22.03</v>
      </c>
      <c r="K81" s="86">
        <v>1.2662</v>
      </c>
      <c r="L81" s="86">
        <v>4.36E-2</v>
      </c>
      <c r="M81" s="86">
        <v>0</v>
      </c>
      <c r="N81" s="86">
        <v>4.4000000000000003E-3</v>
      </c>
      <c r="O81" s="86">
        <v>100.7158</v>
      </c>
      <c r="P81" s="86"/>
    </row>
    <row r="82" spans="1:16" x14ac:dyDescent="0.25">
      <c r="A82" s="12" t="s">
        <v>596</v>
      </c>
      <c r="B82">
        <v>182</v>
      </c>
      <c r="C82" t="s">
        <v>659</v>
      </c>
      <c r="D82" s="86">
        <v>51.82</v>
      </c>
      <c r="E82" s="86">
        <v>0.80179999999999996</v>
      </c>
      <c r="F82" s="86">
        <v>1.3011999999999999</v>
      </c>
      <c r="G82" s="86">
        <v>10.39</v>
      </c>
      <c r="H82" s="86">
        <v>0.83289999999999997</v>
      </c>
      <c r="I82" s="86">
        <v>11.6</v>
      </c>
      <c r="J82" s="86">
        <v>22.01</v>
      </c>
      <c r="K82" s="86">
        <v>1.2132000000000001</v>
      </c>
      <c r="L82" s="86">
        <v>4.2299999999999997E-2</v>
      </c>
      <c r="M82" s="86">
        <v>0</v>
      </c>
      <c r="N82" s="86">
        <v>1.5E-3</v>
      </c>
      <c r="O82" s="86">
        <v>100.0129</v>
      </c>
      <c r="P82" s="86"/>
    </row>
    <row r="83" spans="1:16" x14ac:dyDescent="0.25">
      <c r="A83" s="12" t="s">
        <v>596</v>
      </c>
      <c r="B83">
        <v>183</v>
      </c>
      <c r="C83" t="s">
        <v>660</v>
      </c>
      <c r="D83" s="86">
        <v>51.95</v>
      </c>
      <c r="E83" s="86">
        <v>0.75360000000000005</v>
      </c>
      <c r="F83" s="86">
        <v>1.2937000000000001</v>
      </c>
      <c r="G83" s="86">
        <v>10.39</v>
      </c>
      <c r="H83" s="86">
        <v>0.84419999999999995</v>
      </c>
      <c r="I83" s="86">
        <v>11.6</v>
      </c>
      <c r="J83" s="86">
        <v>22.07</v>
      </c>
      <c r="K83" s="86">
        <v>1.1778999999999999</v>
      </c>
      <c r="L83" s="86">
        <v>1.6299999999999999E-2</v>
      </c>
      <c r="M83" s="86">
        <v>0</v>
      </c>
      <c r="N83" s="86">
        <v>1.4E-3</v>
      </c>
      <c r="O83" s="86">
        <v>100.09699999999999</v>
      </c>
      <c r="P83" s="86"/>
    </row>
    <row r="84" spans="1:16" x14ac:dyDescent="0.25">
      <c r="A84" s="12" t="s">
        <v>596</v>
      </c>
      <c r="B84">
        <v>184</v>
      </c>
      <c r="C84" t="s">
        <v>661</v>
      </c>
      <c r="D84" s="86">
        <v>52.07</v>
      </c>
      <c r="E84" s="86">
        <v>0.78280000000000005</v>
      </c>
      <c r="F84" s="86">
        <v>1.3138000000000001</v>
      </c>
      <c r="G84" s="86">
        <v>10.29</v>
      </c>
      <c r="H84" s="86">
        <v>0.84240000000000004</v>
      </c>
      <c r="I84" s="86">
        <v>11.56</v>
      </c>
      <c r="J84" s="86">
        <v>22.05</v>
      </c>
      <c r="K84" s="86">
        <v>1.202</v>
      </c>
      <c r="L84" s="86">
        <v>2.7300000000000001E-2</v>
      </c>
      <c r="M84" s="86">
        <v>1.84E-2</v>
      </c>
      <c r="N84" s="86">
        <v>1.4E-3</v>
      </c>
      <c r="O84" s="86">
        <v>100.158</v>
      </c>
      <c r="P84" s="86"/>
    </row>
    <row r="85" spans="1:16" x14ac:dyDescent="0.25">
      <c r="A85" s="12" t="s">
        <v>596</v>
      </c>
      <c r="B85">
        <v>185</v>
      </c>
      <c r="C85" t="s">
        <v>662</v>
      </c>
      <c r="D85" s="86">
        <v>52.04</v>
      </c>
      <c r="E85" s="86">
        <v>0.72760000000000002</v>
      </c>
      <c r="F85" s="86">
        <v>1.2214</v>
      </c>
      <c r="G85" s="86">
        <v>10.28</v>
      </c>
      <c r="H85" s="86">
        <v>0.80889999999999995</v>
      </c>
      <c r="I85" s="86">
        <v>11.55</v>
      </c>
      <c r="J85" s="86">
        <v>22.09</v>
      </c>
      <c r="K85" s="86">
        <v>1.1928000000000001</v>
      </c>
      <c r="L85" s="86">
        <v>2.3099999999999999E-2</v>
      </c>
      <c r="M85" s="86">
        <v>1.38E-2</v>
      </c>
      <c r="N85" s="86">
        <v>0</v>
      </c>
      <c r="O85" s="86">
        <v>99.947699999999998</v>
      </c>
      <c r="P85" s="86"/>
    </row>
    <row r="86" spans="1:16" x14ac:dyDescent="0.25">
      <c r="A86" s="12" t="s">
        <v>596</v>
      </c>
      <c r="B86">
        <v>186</v>
      </c>
      <c r="C86" t="s">
        <v>663</v>
      </c>
      <c r="D86" s="86">
        <v>52.3</v>
      </c>
      <c r="E86" s="86">
        <v>0.73219999999999996</v>
      </c>
      <c r="F86" s="86">
        <v>1.1926000000000001</v>
      </c>
      <c r="G86" s="86">
        <v>10.18</v>
      </c>
      <c r="H86" s="86">
        <v>0.82120000000000004</v>
      </c>
      <c r="I86" s="86">
        <v>11.61</v>
      </c>
      <c r="J86" s="86">
        <v>22</v>
      </c>
      <c r="K86" s="86">
        <v>1.143</v>
      </c>
      <c r="L86" s="86">
        <v>2.1100000000000001E-2</v>
      </c>
      <c r="M86" s="86">
        <v>0</v>
      </c>
      <c r="N86" s="86">
        <v>4.4000000000000003E-3</v>
      </c>
      <c r="O86" s="86">
        <v>100.00449999999999</v>
      </c>
      <c r="P86" s="86"/>
    </row>
    <row r="87" spans="1:16" x14ac:dyDescent="0.25">
      <c r="A87" s="12" t="s">
        <v>596</v>
      </c>
      <c r="B87">
        <v>187</v>
      </c>
      <c r="C87" t="s">
        <v>664</v>
      </c>
      <c r="D87" s="86">
        <v>52.41</v>
      </c>
      <c r="E87" s="86">
        <v>0.68169999999999997</v>
      </c>
      <c r="F87" s="86">
        <v>1.1482000000000001</v>
      </c>
      <c r="G87" s="86">
        <v>10.16</v>
      </c>
      <c r="H87" s="86">
        <v>0.8105</v>
      </c>
      <c r="I87" s="86">
        <v>11.79</v>
      </c>
      <c r="J87" s="86">
        <v>22.18</v>
      </c>
      <c r="K87" s="86">
        <v>1.1498999999999999</v>
      </c>
      <c r="L87" s="86">
        <v>2.53E-2</v>
      </c>
      <c r="M87" s="86">
        <v>0</v>
      </c>
      <c r="N87" s="86">
        <v>6.0000000000000001E-3</v>
      </c>
      <c r="O87" s="86">
        <v>100.3616</v>
      </c>
      <c r="P87" s="86"/>
    </row>
    <row r="88" spans="1:16" x14ac:dyDescent="0.25">
      <c r="A88" s="12" t="s">
        <v>596</v>
      </c>
      <c r="B88">
        <v>188</v>
      </c>
      <c r="C88" t="s">
        <v>665</v>
      </c>
      <c r="D88" s="86">
        <v>52.55</v>
      </c>
      <c r="E88" s="86">
        <v>0.69850000000000001</v>
      </c>
      <c r="F88" s="86">
        <v>1.119</v>
      </c>
      <c r="G88" s="86">
        <v>10.130000000000001</v>
      </c>
      <c r="H88" s="86">
        <v>0.78359999999999996</v>
      </c>
      <c r="I88" s="86">
        <v>11.73</v>
      </c>
      <c r="J88" s="86">
        <v>22.24</v>
      </c>
      <c r="K88" s="86">
        <v>1.1692</v>
      </c>
      <c r="L88" s="86">
        <v>2.0899999999999998E-2</v>
      </c>
      <c r="M88" s="86">
        <v>0</v>
      </c>
      <c r="N88" s="86">
        <v>3.2000000000000002E-3</v>
      </c>
      <c r="O88" s="86">
        <v>100.4443</v>
      </c>
      <c r="P88" s="86"/>
    </row>
    <row r="89" spans="1:16" x14ac:dyDescent="0.25">
      <c r="A89" s="12" t="s">
        <v>596</v>
      </c>
      <c r="B89">
        <v>189</v>
      </c>
      <c r="C89" t="s">
        <v>666</v>
      </c>
      <c r="D89" s="86">
        <v>52.32</v>
      </c>
      <c r="E89" s="86">
        <v>0.69969999999999999</v>
      </c>
      <c r="F89" s="86">
        <v>1.1533</v>
      </c>
      <c r="G89" s="86">
        <v>10.16</v>
      </c>
      <c r="H89" s="86">
        <v>0.81240000000000001</v>
      </c>
      <c r="I89" s="86">
        <v>11.73</v>
      </c>
      <c r="J89" s="86">
        <v>22.19</v>
      </c>
      <c r="K89" s="86">
        <v>1.1867000000000001</v>
      </c>
      <c r="L89" s="86">
        <v>2.5999999999999999E-2</v>
      </c>
      <c r="M89" s="86">
        <v>0</v>
      </c>
      <c r="N89" s="86">
        <v>0</v>
      </c>
      <c r="O89" s="86">
        <v>100.27800000000001</v>
      </c>
      <c r="P89" s="86"/>
    </row>
    <row r="90" spans="1:16" x14ac:dyDescent="0.25">
      <c r="A90" s="12" t="s">
        <v>596</v>
      </c>
      <c r="B90">
        <v>190</v>
      </c>
      <c r="C90" t="s">
        <v>667</v>
      </c>
      <c r="D90" s="86">
        <v>52.55</v>
      </c>
      <c r="E90" s="86">
        <v>0.6885</v>
      </c>
      <c r="F90" s="86">
        <v>1.1967000000000001</v>
      </c>
      <c r="G90" s="86">
        <v>10.130000000000001</v>
      </c>
      <c r="H90" s="86">
        <v>0.78449999999999998</v>
      </c>
      <c r="I90" s="86">
        <v>11.6</v>
      </c>
      <c r="J90" s="86">
        <v>22.09</v>
      </c>
      <c r="K90" s="86">
        <v>1.1553</v>
      </c>
      <c r="L90" s="86">
        <v>2.0799999999999999E-2</v>
      </c>
      <c r="M90" s="86">
        <v>0.1061</v>
      </c>
      <c r="N90" s="86">
        <v>1.0500000000000001E-2</v>
      </c>
      <c r="O90" s="86">
        <v>100.3323</v>
      </c>
      <c r="P90" s="86"/>
    </row>
    <row r="91" spans="1:16" x14ac:dyDescent="0.25">
      <c r="A91" s="12" t="s">
        <v>596</v>
      </c>
      <c r="B91">
        <v>191</v>
      </c>
      <c r="C91" t="s">
        <v>668</v>
      </c>
      <c r="D91" s="86">
        <v>52.36</v>
      </c>
      <c r="E91" s="86">
        <v>0.73440000000000005</v>
      </c>
      <c r="F91" s="86">
        <v>1.2302</v>
      </c>
      <c r="G91" s="86">
        <v>10.23</v>
      </c>
      <c r="H91" s="86">
        <v>0.75770000000000004</v>
      </c>
      <c r="I91" s="86">
        <v>11.42</v>
      </c>
      <c r="J91" s="86">
        <v>22.02</v>
      </c>
      <c r="K91" s="86">
        <v>1.2018</v>
      </c>
      <c r="L91" s="86">
        <v>2.01E-2</v>
      </c>
      <c r="M91" s="86">
        <v>0</v>
      </c>
      <c r="N91" s="86">
        <v>3.2000000000000002E-3</v>
      </c>
      <c r="O91" s="86">
        <v>99.977500000000006</v>
      </c>
      <c r="P91" s="86"/>
    </row>
    <row r="92" spans="1:16" x14ac:dyDescent="0.25">
      <c r="A92" s="12" t="s">
        <v>596</v>
      </c>
      <c r="B92">
        <v>192</v>
      </c>
      <c r="C92" t="s">
        <v>669</v>
      </c>
      <c r="D92" s="86">
        <v>52.57</v>
      </c>
      <c r="E92" s="86">
        <v>0.65190000000000003</v>
      </c>
      <c r="F92" s="86">
        <v>1.1035999999999999</v>
      </c>
      <c r="G92" s="86">
        <v>10.119999999999999</v>
      </c>
      <c r="H92" s="86">
        <v>0.78500000000000003</v>
      </c>
      <c r="I92" s="86">
        <v>11.78</v>
      </c>
      <c r="J92" s="86">
        <v>22.16</v>
      </c>
      <c r="K92" s="86">
        <v>1.1682999999999999</v>
      </c>
      <c r="L92" s="86">
        <v>3.1600000000000003E-2</v>
      </c>
      <c r="M92" s="86">
        <v>0</v>
      </c>
      <c r="N92" s="86">
        <v>7.7000000000000002E-3</v>
      </c>
      <c r="O92" s="86">
        <v>100.378</v>
      </c>
      <c r="P92" s="86"/>
    </row>
    <row r="93" spans="1:16" x14ac:dyDescent="0.25">
      <c r="A93" s="12" t="s">
        <v>1942</v>
      </c>
      <c r="B93" s="4">
        <v>1</v>
      </c>
      <c r="C93" s="12" t="s">
        <v>670</v>
      </c>
      <c r="D93" s="12">
        <v>50.832999999999998</v>
      </c>
      <c r="E93" s="12">
        <v>1.0580000000000001</v>
      </c>
      <c r="F93" s="12">
        <v>2.2050000000000001</v>
      </c>
      <c r="G93" s="12">
        <v>7.4669999999999996</v>
      </c>
      <c r="H93" s="12">
        <v>0.53400000000000003</v>
      </c>
      <c r="I93" s="12">
        <v>14.167999999999999</v>
      </c>
      <c r="J93" s="12">
        <v>22.486999999999998</v>
      </c>
      <c r="K93" s="12">
        <v>0.95399999999999996</v>
      </c>
      <c r="L93" s="12">
        <v>0</v>
      </c>
      <c r="M93" s="12">
        <v>0</v>
      </c>
      <c r="N93" s="12">
        <v>1.2999999999999999E-2</v>
      </c>
      <c r="O93" s="12">
        <v>99.715999999999994</v>
      </c>
      <c r="P93" s="12"/>
    </row>
    <row r="94" spans="1:16" x14ac:dyDescent="0.25">
      <c r="A94" s="12" t="s">
        <v>1942</v>
      </c>
      <c r="B94" s="4">
        <v>2</v>
      </c>
      <c r="C94" s="12" t="s">
        <v>671</v>
      </c>
      <c r="D94" s="12">
        <v>50.392000000000003</v>
      </c>
      <c r="E94" s="12">
        <v>1.331</v>
      </c>
      <c r="F94" s="12">
        <v>2.7989999999999999</v>
      </c>
      <c r="G94" s="12">
        <v>7.81</v>
      </c>
      <c r="H94" s="12">
        <v>0.52200000000000002</v>
      </c>
      <c r="I94" s="12">
        <v>13.773</v>
      </c>
      <c r="J94" s="12">
        <v>22.36</v>
      </c>
      <c r="K94" s="12">
        <v>1.0229999999999999</v>
      </c>
      <c r="L94" s="12">
        <v>7.0000000000000001E-3</v>
      </c>
      <c r="M94" s="12">
        <v>0.23899999999999999</v>
      </c>
      <c r="N94" s="12">
        <v>0.01</v>
      </c>
      <c r="O94" s="12">
        <v>100.163</v>
      </c>
      <c r="P94" s="12"/>
    </row>
    <row r="95" spans="1:16" x14ac:dyDescent="0.25">
      <c r="A95" s="12" t="s">
        <v>1942</v>
      </c>
      <c r="B95" s="4">
        <v>3</v>
      </c>
      <c r="C95" s="12" t="s">
        <v>672</v>
      </c>
      <c r="D95" s="12">
        <v>50.802999999999997</v>
      </c>
      <c r="E95" s="12">
        <v>1.145</v>
      </c>
      <c r="F95" s="12">
        <v>2.4820000000000002</v>
      </c>
      <c r="G95" s="12">
        <v>7.7990000000000004</v>
      </c>
      <c r="H95" s="12">
        <v>0.51900000000000002</v>
      </c>
      <c r="I95" s="12">
        <v>13.702</v>
      </c>
      <c r="J95" s="12">
        <v>22.349</v>
      </c>
      <c r="K95" s="12">
        <v>0.97499999999999998</v>
      </c>
      <c r="L95" s="12">
        <v>0</v>
      </c>
      <c r="M95" s="12">
        <v>0</v>
      </c>
      <c r="N95" s="12">
        <v>0</v>
      </c>
      <c r="O95" s="12">
        <v>99.774000000000001</v>
      </c>
      <c r="P95" s="12"/>
    </row>
    <row r="96" spans="1:16" x14ac:dyDescent="0.25">
      <c r="A96" s="12" t="s">
        <v>1942</v>
      </c>
      <c r="B96" s="4">
        <v>110</v>
      </c>
      <c r="C96" s="12" t="s">
        <v>673</v>
      </c>
      <c r="D96" s="12">
        <v>51.03</v>
      </c>
      <c r="E96" s="12">
        <v>0.58499999999999996</v>
      </c>
      <c r="F96" s="12">
        <v>1.276</v>
      </c>
      <c r="G96" s="12">
        <v>12.848000000000001</v>
      </c>
      <c r="H96" s="12">
        <v>1.3140000000000001</v>
      </c>
      <c r="I96" s="12">
        <v>9.7680000000000007</v>
      </c>
      <c r="J96" s="12">
        <v>19.588999999999999</v>
      </c>
      <c r="K96" s="12">
        <v>2.6480000000000001</v>
      </c>
      <c r="L96" s="12">
        <v>7.0000000000000001E-3</v>
      </c>
      <c r="M96" s="12">
        <v>0.109</v>
      </c>
      <c r="N96" s="12">
        <v>0</v>
      </c>
      <c r="O96" s="12">
        <v>99.128</v>
      </c>
      <c r="P96" s="12"/>
    </row>
    <row r="97" spans="1:16" x14ac:dyDescent="0.25">
      <c r="A97" s="12" t="s">
        <v>1942</v>
      </c>
      <c r="B97" s="4">
        <v>6</v>
      </c>
      <c r="C97" s="12" t="s">
        <v>674</v>
      </c>
      <c r="D97" s="12">
        <v>51.451999999999998</v>
      </c>
      <c r="E97" s="12">
        <v>1.0289999999999999</v>
      </c>
      <c r="F97" s="12">
        <v>2.17</v>
      </c>
      <c r="G97" s="12">
        <v>7.4809999999999999</v>
      </c>
      <c r="H97" s="12">
        <v>0.54300000000000004</v>
      </c>
      <c r="I97" s="12">
        <v>14.217000000000001</v>
      </c>
      <c r="J97" s="12">
        <v>22.263000000000002</v>
      </c>
      <c r="K97" s="12">
        <v>0.9</v>
      </c>
      <c r="L97" s="12">
        <v>8.9999999999999993E-3</v>
      </c>
      <c r="M97" s="12">
        <v>0.17100000000000001</v>
      </c>
      <c r="N97" s="12">
        <v>8.0000000000000002E-3</v>
      </c>
      <c r="O97" s="12">
        <v>100.169</v>
      </c>
      <c r="P97" s="12"/>
    </row>
    <row r="98" spans="1:16" x14ac:dyDescent="0.25">
      <c r="A98" s="12" t="s">
        <v>1942</v>
      </c>
      <c r="B98" s="4">
        <v>7</v>
      </c>
      <c r="C98" s="12" t="s">
        <v>675</v>
      </c>
      <c r="D98" s="12">
        <v>50.725999999999999</v>
      </c>
      <c r="E98" s="12">
        <v>1.3069999999999999</v>
      </c>
      <c r="F98" s="12">
        <v>2.8740000000000001</v>
      </c>
      <c r="G98" s="12">
        <v>7.7389999999999999</v>
      </c>
      <c r="H98" s="12">
        <v>0.51700000000000002</v>
      </c>
      <c r="I98" s="12">
        <v>13.694000000000001</v>
      </c>
      <c r="J98" s="12">
        <v>22.21</v>
      </c>
      <c r="K98" s="12">
        <v>1.0209999999999999</v>
      </c>
      <c r="L98" s="12">
        <v>1.7000000000000001E-2</v>
      </c>
      <c r="M98" s="12">
        <v>0</v>
      </c>
      <c r="N98" s="12">
        <v>0</v>
      </c>
      <c r="O98" s="12">
        <v>100.105</v>
      </c>
      <c r="P98" s="12"/>
    </row>
    <row r="99" spans="1:16" x14ac:dyDescent="0.25">
      <c r="A99" s="12" t="s">
        <v>1942</v>
      </c>
      <c r="B99" s="4">
        <v>18</v>
      </c>
      <c r="C99" s="12" t="s">
        <v>676</v>
      </c>
      <c r="D99" s="12">
        <v>45.63</v>
      </c>
      <c r="E99" s="12">
        <v>3.198</v>
      </c>
      <c r="F99" s="12">
        <v>7.2910000000000004</v>
      </c>
      <c r="G99" s="12">
        <v>6.91</v>
      </c>
      <c r="H99" s="12">
        <v>0.10100000000000001</v>
      </c>
      <c r="I99" s="12">
        <v>13.09</v>
      </c>
      <c r="J99" s="12">
        <v>23.282</v>
      </c>
      <c r="K99" s="12">
        <v>0.437</v>
      </c>
      <c r="L99" s="12">
        <v>6.0000000000000001E-3</v>
      </c>
      <c r="M99" s="12">
        <v>0</v>
      </c>
      <c r="N99" s="12">
        <v>3.0000000000000001E-3</v>
      </c>
      <c r="O99" s="12">
        <v>99.947000000000003</v>
      </c>
      <c r="P99" s="12"/>
    </row>
    <row r="100" spans="1:16" x14ac:dyDescent="0.25">
      <c r="A100" s="12" t="s">
        <v>1942</v>
      </c>
      <c r="B100" s="4">
        <v>138</v>
      </c>
      <c r="C100" s="12" t="s">
        <v>677</v>
      </c>
      <c r="D100" s="12">
        <v>51.826000000000001</v>
      </c>
      <c r="E100" s="12">
        <v>0.83399999999999996</v>
      </c>
      <c r="F100" s="12">
        <v>1.5529999999999999</v>
      </c>
      <c r="G100" s="12">
        <v>8.3889999999999993</v>
      </c>
      <c r="H100" s="12">
        <v>0.71199999999999997</v>
      </c>
      <c r="I100" s="12">
        <v>13.334</v>
      </c>
      <c r="J100" s="12">
        <v>21.609000000000002</v>
      </c>
      <c r="K100" s="12">
        <v>1.341</v>
      </c>
      <c r="L100" s="12">
        <v>0</v>
      </c>
      <c r="M100" s="12">
        <v>0</v>
      </c>
      <c r="N100" s="12">
        <v>0</v>
      </c>
      <c r="O100" s="12">
        <v>99.597999999999999</v>
      </c>
      <c r="P100" s="12"/>
    </row>
    <row r="101" spans="1:16" x14ac:dyDescent="0.25">
      <c r="A101" s="12" t="s">
        <v>1942</v>
      </c>
      <c r="B101" s="4">
        <v>140</v>
      </c>
      <c r="C101" s="12" t="s">
        <v>678</v>
      </c>
      <c r="D101" s="12">
        <v>51.097999999999999</v>
      </c>
      <c r="E101" s="12">
        <v>0.92900000000000005</v>
      </c>
      <c r="F101" s="12">
        <v>1.9730000000000001</v>
      </c>
      <c r="G101" s="12">
        <v>7.1719999999999997</v>
      </c>
      <c r="H101" s="12">
        <v>0.54300000000000004</v>
      </c>
      <c r="I101" s="12">
        <v>14.27</v>
      </c>
      <c r="J101" s="12">
        <v>22.446999999999999</v>
      </c>
      <c r="K101" s="12">
        <v>0.81799999999999995</v>
      </c>
      <c r="L101" s="12">
        <v>0</v>
      </c>
      <c r="M101" s="12">
        <v>0</v>
      </c>
      <c r="N101" s="12">
        <v>0</v>
      </c>
      <c r="O101" s="12">
        <v>99.25</v>
      </c>
      <c r="P101" s="12"/>
    </row>
    <row r="102" spans="1:16" x14ac:dyDescent="0.25">
      <c r="A102" s="12" t="s">
        <v>1942</v>
      </c>
      <c r="B102" s="4">
        <v>142</v>
      </c>
      <c r="C102" s="12" t="s">
        <v>679</v>
      </c>
      <c r="D102" s="12">
        <v>51.503999999999998</v>
      </c>
      <c r="E102" s="12">
        <v>0.34799999999999998</v>
      </c>
      <c r="F102" s="12">
        <v>0.96</v>
      </c>
      <c r="G102" s="12">
        <v>14.622999999999999</v>
      </c>
      <c r="H102" s="12">
        <v>1.643</v>
      </c>
      <c r="I102" s="12">
        <v>8.4120000000000008</v>
      </c>
      <c r="J102" s="12">
        <v>19.164000000000001</v>
      </c>
      <c r="K102" s="12">
        <v>2.8719999999999999</v>
      </c>
      <c r="L102" s="12">
        <v>8.0000000000000002E-3</v>
      </c>
      <c r="M102" s="12">
        <v>0</v>
      </c>
      <c r="N102" s="12">
        <v>8.9999999999999993E-3</v>
      </c>
      <c r="O102" s="12">
        <v>99.540999999999997</v>
      </c>
      <c r="P102" s="12"/>
    </row>
    <row r="103" spans="1:16" x14ac:dyDescent="0.25">
      <c r="A103" s="12" t="s">
        <v>1942</v>
      </c>
      <c r="B103" s="4">
        <v>141</v>
      </c>
      <c r="C103" s="12" t="s">
        <v>680</v>
      </c>
      <c r="D103" s="12">
        <v>52.103000000000002</v>
      </c>
      <c r="E103" s="12">
        <v>0.65300000000000002</v>
      </c>
      <c r="F103" s="12">
        <v>1.292</v>
      </c>
      <c r="G103" s="12">
        <v>8.3230000000000004</v>
      </c>
      <c r="H103" s="12">
        <v>0.9</v>
      </c>
      <c r="I103" s="12">
        <v>13.279</v>
      </c>
      <c r="J103" s="12">
        <v>21.821000000000002</v>
      </c>
      <c r="K103" s="12">
        <v>1.3220000000000001</v>
      </c>
      <c r="L103" s="12">
        <v>0</v>
      </c>
      <c r="M103" s="12">
        <v>0</v>
      </c>
      <c r="N103" s="12">
        <v>1.0999999999999999E-2</v>
      </c>
      <c r="O103" s="12">
        <v>99.701999999999998</v>
      </c>
      <c r="P103" s="12"/>
    </row>
    <row r="104" spans="1:16" x14ac:dyDescent="0.25">
      <c r="A104" s="12" t="s">
        <v>1942</v>
      </c>
      <c r="B104" s="4">
        <v>143</v>
      </c>
      <c r="C104" s="12" t="s">
        <v>681</v>
      </c>
      <c r="D104" s="12">
        <v>50.817999999999998</v>
      </c>
      <c r="E104" s="12">
        <v>1.2390000000000001</v>
      </c>
      <c r="F104" s="12">
        <v>2.1339999999999999</v>
      </c>
      <c r="G104" s="12">
        <v>11.489000000000001</v>
      </c>
      <c r="H104" s="12">
        <v>1.109</v>
      </c>
      <c r="I104" s="12">
        <v>10.871</v>
      </c>
      <c r="J104" s="12">
        <v>19.734999999999999</v>
      </c>
      <c r="K104" s="12">
        <v>2.1309999999999998</v>
      </c>
      <c r="L104" s="12">
        <v>4.0000000000000001E-3</v>
      </c>
      <c r="M104" s="12">
        <v>5.8999999999999997E-2</v>
      </c>
      <c r="N104" s="12">
        <v>3.0000000000000001E-3</v>
      </c>
      <c r="O104" s="12">
        <v>99.566000000000003</v>
      </c>
      <c r="P104" s="12"/>
    </row>
    <row r="105" spans="1:16" x14ac:dyDescent="0.25">
      <c r="A105" s="12" t="s">
        <v>1942</v>
      </c>
      <c r="B105" s="4">
        <v>144</v>
      </c>
      <c r="C105" s="12" t="s">
        <v>682</v>
      </c>
      <c r="D105" s="12">
        <v>51.463000000000001</v>
      </c>
      <c r="E105" s="12">
        <v>1.052</v>
      </c>
      <c r="F105" s="12">
        <v>2.2530000000000001</v>
      </c>
      <c r="G105" s="12">
        <v>7.5110000000000001</v>
      </c>
      <c r="H105" s="12">
        <v>0.55000000000000004</v>
      </c>
      <c r="I105" s="12">
        <v>14.478</v>
      </c>
      <c r="J105" s="12">
        <v>21.702999999999999</v>
      </c>
      <c r="K105" s="12">
        <v>0.92900000000000005</v>
      </c>
      <c r="L105" s="12">
        <v>0.01</v>
      </c>
      <c r="M105" s="12">
        <v>0</v>
      </c>
      <c r="N105" s="12">
        <v>0</v>
      </c>
      <c r="O105" s="12">
        <v>99.948999999999998</v>
      </c>
      <c r="P105" s="12"/>
    </row>
    <row r="106" spans="1:16" x14ac:dyDescent="0.25">
      <c r="A106" s="12" t="s">
        <v>1942</v>
      </c>
      <c r="B106" s="4">
        <v>145</v>
      </c>
      <c r="C106" s="12" t="s">
        <v>683</v>
      </c>
      <c r="D106" s="12">
        <v>51.792000000000002</v>
      </c>
      <c r="E106" s="12">
        <v>0.59899999999999998</v>
      </c>
      <c r="F106" s="12">
        <v>1.369</v>
      </c>
      <c r="G106" s="12">
        <v>12.795999999999999</v>
      </c>
      <c r="H106" s="12">
        <v>1.3140000000000001</v>
      </c>
      <c r="I106" s="12">
        <v>9.8979999999999997</v>
      </c>
      <c r="J106" s="12">
        <v>19.216999999999999</v>
      </c>
      <c r="K106" s="12">
        <v>2.698</v>
      </c>
      <c r="L106" s="12">
        <v>1E-3</v>
      </c>
      <c r="M106" s="12">
        <v>0</v>
      </c>
      <c r="N106" s="12">
        <v>0</v>
      </c>
      <c r="O106" s="12">
        <v>99.683999999999997</v>
      </c>
      <c r="P106" s="12"/>
    </row>
    <row r="107" spans="1:16" x14ac:dyDescent="0.25">
      <c r="A107" s="12" t="s">
        <v>1942</v>
      </c>
      <c r="B107" s="4">
        <v>51</v>
      </c>
      <c r="C107" s="12" t="s">
        <v>684</v>
      </c>
      <c r="D107" s="12">
        <v>51.139000000000003</v>
      </c>
      <c r="E107" s="12">
        <v>0.86</v>
      </c>
      <c r="F107" s="12">
        <v>1.5609999999999999</v>
      </c>
      <c r="G107" s="12">
        <v>8.1989999999999998</v>
      </c>
      <c r="H107" s="12">
        <v>0.8</v>
      </c>
      <c r="I107" s="12">
        <v>13.013</v>
      </c>
      <c r="J107" s="12">
        <v>21.977</v>
      </c>
      <c r="K107" s="12">
        <v>1.34</v>
      </c>
      <c r="L107" s="12">
        <v>0</v>
      </c>
      <c r="M107" s="12">
        <v>0</v>
      </c>
      <c r="N107" s="12">
        <v>2E-3</v>
      </c>
      <c r="O107" s="12">
        <v>98.891000000000005</v>
      </c>
      <c r="P107" s="12"/>
    </row>
    <row r="108" spans="1:16" x14ac:dyDescent="0.25">
      <c r="A108" s="12" t="s">
        <v>1942</v>
      </c>
      <c r="B108" s="4">
        <v>50</v>
      </c>
      <c r="C108" s="12" t="s">
        <v>685</v>
      </c>
      <c r="D108" s="12">
        <v>51.720999999999997</v>
      </c>
      <c r="E108" s="12">
        <v>0.60599999999999998</v>
      </c>
      <c r="F108" s="12">
        <v>1.407</v>
      </c>
      <c r="G108" s="12">
        <v>12.879</v>
      </c>
      <c r="H108" s="12">
        <v>1.294</v>
      </c>
      <c r="I108" s="12">
        <v>9.8559999999999999</v>
      </c>
      <c r="J108" s="12">
        <v>19.936</v>
      </c>
      <c r="K108" s="12">
        <v>2.633</v>
      </c>
      <c r="L108" s="12">
        <v>7.0000000000000001E-3</v>
      </c>
      <c r="M108" s="12">
        <v>0</v>
      </c>
      <c r="N108" s="12">
        <v>0</v>
      </c>
      <c r="O108" s="12">
        <v>100.339</v>
      </c>
      <c r="P108" s="12"/>
    </row>
    <row r="109" spans="1:16" x14ac:dyDescent="0.25">
      <c r="A109" s="12" t="s">
        <v>1942</v>
      </c>
      <c r="B109" s="4">
        <v>53</v>
      </c>
      <c r="C109" s="12" t="s">
        <v>686</v>
      </c>
      <c r="D109" s="12">
        <v>49.656999999999996</v>
      </c>
      <c r="E109" s="12">
        <v>1.306</v>
      </c>
      <c r="F109" s="12">
        <v>1.9259999999999999</v>
      </c>
      <c r="G109" s="12">
        <v>13.6</v>
      </c>
      <c r="H109" s="12">
        <v>1.3160000000000001</v>
      </c>
      <c r="I109" s="12">
        <v>9.0020000000000007</v>
      </c>
      <c r="J109" s="12">
        <v>19.189</v>
      </c>
      <c r="K109" s="12">
        <v>2.786</v>
      </c>
      <c r="L109" s="12">
        <v>0</v>
      </c>
      <c r="M109" s="12">
        <v>0</v>
      </c>
      <c r="N109" s="12">
        <v>5.0000000000000001E-3</v>
      </c>
      <c r="O109" s="12">
        <v>98.786000000000001</v>
      </c>
      <c r="P109" s="12"/>
    </row>
    <row r="110" spans="1:16" x14ac:dyDescent="0.25">
      <c r="A110" s="12" t="s">
        <v>1942</v>
      </c>
      <c r="B110" s="4">
        <v>413</v>
      </c>
      <c r="C110" s="12" t="s">
        <v>687</v>
      </c>
      <c r="D110" s="12">
        <v>51.148000000000003</v>
      </c>
      <c r="E110" s="12">
        <v>0.70599999999999996</v>
      </c>
      <c r="F110" s="12">
        <v>1.4390000000000001</v>
      </c>
      <c r="G110" s="12">
        <v>13.146000000000001</v>
      </c>
      <c r="H110" s="12">
        <v>1.272</v>
      </c>
      <c r="I110" s="12">
        <v>9.7739999999999991</v>
      </c>
      <c r="J110" s="12">
        <v>19.456</v>
      </c>
      <c r="K110" s="12">
        <v>2.9049999999999998</v>
      </c>
      <c r="L110" s="12">
        <v>2E-3</v>
      </c>
      <c r="M110" s="12">
        <v>0.153</v>
      </c>
      <c r="N110" s="12">
        <v>0.01</v>
      </c>
      <c r="O110" s="12">
        <v>99.944999999999993</v>
      </c>
      <c r="P110" s="12"/>
    </row>
    <row r="111" spans="1:16" x14ac:dyDescent="0.25">
      <c r="A111" s="12" t="s">
        <v>1942</v>
      </c>
      <c r="B111" s="4">
        <v>423</v>
      </c>
      <c r="C111" s="12" t="s">
        <v>688</v>
      </c>
      <c r="D111" s="12">
        <v>52.084000000000003</v>
      </c>
      <c r="E111" s="12">
        <v>0.78</v>
      </c>
      <c r="F111" s="12">
        <v>1.5169999999999999</v>
      </c>
      <c r="G111" s="12">
        <v>8.7739999999999991</v>
      </c>
      <c r="H111" s="12">
        <v>0.90200000000000002</v>
      </c>
      <c r="I111" s="12">
        <v>12.954000000000001</v>
      </c>
      <c r="J111" s="12">
        <v>21.65</v>
      </c>
      <c r="K111" s="12">
        <v>1.4450000000000001</v>
      </c>
      <c r="L111" s="12">
        <v>8.9999999999999993E-3</v>
      </c>
      <c r="M111" s="12">
        <v>0</v>
      </c>
      <c r="N111" s="12">
        <v>0</v>
      </c>
      <c r="O111" s="12">
        <v>100.11499999999999</v>
      </c>
      <c r="P111" s="12"/>
    </row>
    <row r="112" spans="1:16" x14ac:dyDescent="0.25">
      <c r="A112" s="12" t="s">
        <v>1942</v>
      </c>
      <c r="B112" s="4">
        <v>424</v>
      </c>
      <c r="C112" s="12" t="s">
        <v>689</v>
      </c>
      <c r="D112" s="12">
        <v>51.34</v>
      </c>
      <c r="E112" s="12">
        <v>0.74</v>
      </c>
      <c r="F112" s="12">
        <v>1.4550000000000001</v>
      </c>
      <c r="G112" s="12">
        <v>12.755000000000001</v>
      </c>
      <c r="H112" s="12">
        <v>1.2749999999999999</v>
      </c>
      <c r="I112" s="12">
        <v>9.8460000000000001</v>
      </c>
      <c r="J112" s="12">
        <v>19.632000000000001</v>
      </c>
      <c r="K112" s="12">
        <v>2.6459999999999999</v>
      </c>
      <c r="L112" s="12">
        <v>2.7E-2</v>
      </c>
      <c r="M112" s="12">
        <v>0</v>
      </c>
      <c r="N112" s="12">
        <v>7.0000000000000001E-3</v>
      </c>
      <c r="O112" s="12">
        <v>99.721000000000004</v>
      </c>
      <c r="P112" s="12"/>
    </row>
    <row r="113" spans="1:16" x14ac:dyDescent="0.25">
      <c r="A113" s="12" t="s">
        <v>1942</v>
      </c>
      <c r="B113" s="4">
        <v>422</v>
      </c>
      <c r="C113" s="12" t="s">
        <v>689</v>
      </c>
      <c r="D113" s="12">
        <v>51.856000000000002</v>
      </c>
      <c r="E113" s="12">
        <v>0.434</v>
      </c>
      <c r="F113" s="12">
        <v>1.0389999999999999</v>
      </c>
      <c r="G113" s="12">
        <v>13.295</v>
      </c>
      <c r="H113" s="12">
        <v>1.5229999999999999</v>
      </c>
      <c r="I113" s="12">
        <v>9.625</v>
      </c>
      <c r="J113" s="12">
        <v>19.803000000000001</v>
      </c>
      <c r="K113" s="12">
        <v>2.6150000000000002</v>
      </c>
      <c r="L113" s="12">
        <v>0</v>
      </c>
      <c r="M113" s="12">
        <v>7.6999999999999999E-2</v>
      </c>
      <c r="N113" s="12">
        <v>0</v>
      </c>
      <c r="O113" s="12">
        <v>100.235</v>
      </c>
      <c r="P113" s="12"/>
    </row>
    <row r="114" spans="1:16" x14ac:dyDescent="0.25">
      <c r="A114" s="12" t="s">
        <v>1942</v>
      </c>
      <c r="B114" s="4">
        <v>426</v>
      </c>
      <c r="C114" s="12" t="s">
        <v>690</v>
      </c>
      <c r="D114" s="12">
        <v>51.393000000000001</v>
      </c>
      <c r="E114" s="12">
        <v>0.59</v>
      </c>
      <c r="F114" s="12">
        <v>1.4079999999999999</v>
      </c>
      <c r="G114" s="12">
        <v>14.19</v>
      </c>
      <c r="H114" s="12">
        <v>1.361</v>
      </c>
      <c r="I114" s="12">
        <v>9.0440000000000005</v>
      </c>
      <c r="J114" s="12">
        <v>19.163</v>
      </c>
      <c r="K114" s="12">
        <v>3.1059999999999999</v>
      </c>
      <c r="L114" s="12">
        <v>0</v>
      </c>
      <c r="M114" s="12">
        <v>0</v>
      </c>
      <c r="N114" s="12">
        <v>5.0000000000000001E-3</v>
      </c>
      <c r="O114" s="12">
        <v>100.259</v>
      </c>
      <c r="P114" s="12"/>
    </row>
    <row r="115" spans="1:16" x14ac:dyDescent="0.25">
      <c r="A115" s="12" t="s">
        <v>1942</v>
      </c>
      <c r="B115" s="4">
        <v>414</v>
      </c>
      <c r="C115" s="12" t="s">
        <v>691</v>
      </c>
      <c r="D115" s="12">
        <v>51.991</v>
      </c>
      <c r="E115" s="12">
        <v>0.90900000000000003</v>
      </c>
      <c r="F115" s="12">
        <v>1.8109999999999999</v>
      </c>
      <c r="G115" s="12">
        <v>8.5679999999999996</v>
      </c>
      <c r="H115" s="12">
        <v>0.83399999999999996</v>
      </c>
      <c r="I115" s="12">
        <v>13.316000000000001</v>
      </c>
      <c r="J115" s="12">
        <v>21.608000000000001</v>
      </c>
      <c r="K115" s="12">
        <v>1.44</v>
      </c>
      <c r="L115" s="12">
        <v>5.0000000000000001E-3</v>
      </c>
      <c r="M115" s="12">
        <v>0.218</v>
      </c>
      <c r="N115" s="12">
        <v>0</v>
      </c>
      <c r="O115" s="12">
        <v>100.608</v>
      </c>
      <c r="P115" s="12"/>
    </row>
    <row r="116" spans="1:16" x14ac:dyDescent="0.25">
      <c r="A116" s="12" t="s">
        <v>1942</v>
      </c>
      <c r="B116" s="4">
        <v>416</v>
      </c>
      <c r="C116" s="12" t="s">
        <v>692</v>
      </c>
      <c r="D116" s="12">
        <v>51.779000000000003</v>
      </c>
      <c r="E116" s="12">
        <v>0.82499999999999996</v>
      </c>
      <c r="F116" s="12">
        <v>1.542</v>
      </c>
      <c r="G116" s="12">
        <v>8.6150000000000002</v>
      </c>
      <c r="H116" s="12">
        <v>0.879</v>
      </c>
      <c r="I116" s="12">
        <v>13.058</v>
      </c>
      <c r="J116" s="12">
        <v>21.600999999999999</v>
      </c>
      <c r="K116" s="12">
        <v>1.3540000000000001</v>
      </c>
      <c r="L116" s="12">
        <v>8.9999999999999993E-3</v>
      </c>
      <c r="M116" s="12">
        <v>0.02</v>
      </c>
      <c r="N116" s="12">
        <v>8.9999999999999993E-3</v>
      </c>
      <c r="O116" s="12">
        <v>99.680999999999997</v>
      </c>
      <c r="P116" s="12"/>
    </row>
    <row r="117" spans="1:16" x14ac:dyDescent="0.25">
      <c r="A117" s="12" t="s">
        <v>1942</v>
      </c>
      <c r="B117" s="4">
        <v>417</v>
      </c>
      <c r="C117" s="12" t="s">
        <v>693</v>
      </c>
      <c r="D117" s="12">
        <v>51.901000000000003</v>
      </c>
      <c r="E117" s="12">
        <v>0.46100000000000002</v>
      </c>
      <c r="F117" s="12">
        <v>0.93100000000000005</v>
      </c>
      <c r="G117" s="12">
        <v>12.797000000000001</v>
      </c>
      <c r="H117" s="12">
        <v>1.64</v>
      </c>
      <c r="I117" s="12">
        <v>9.9649999999999999</v>
      </c>
      <c r="J117" s="12">
        <v>20.547999999999998</v>
      </c>
      <c r="K117" s="12">
        <v>2.1030000000000002</v>
      </c>
      <c r="L117" s="12">
        <v>3.0000000000000001E-3</v>
      </c>
      <c r="M117" s="12">
        <v>0</v>
      </c>
      <c r="N117" s="12">
        <v>0</v>
      </c>
      <c r="O117" s="12">
        <v>100.349</v>
      </c>
      <c r="P117" s="12"/>
    </row>
    <row r="118" spans="1:16" x14ac:dyDescent="0.25">
      <c r="A118" s="12" t="s">
        <v>1942</v>
      </c>
      <c r="B118" s="4">
        <v>29</v>
      </c>
      <c r="C118" s="12" t="s">
        <v>694</v>
      </c>
      <c r="D118" s="12">
        <v>51.292999999999999</v>
      </c>
      <c r="E118" s="12">
        <v>0.55000000000000004</v>
      </c>
      <c r="F118" s="12">
        <v>1.1060000000000001</v>
      </c>
      <c r="G118" s="12">
        <v>9.5909999999999993</v>
      </c>
      <c r="H118" s="12">
        <v>1.073</v>
      </c>
      <c r="I118" s="12">
        <v>12.27</v>
      </c>
      <c r="J118" s="12">
        <v>21.48</v>
      </c>
      <c r="K118" s="12">
        <v>1.613</v>
      </c>
      <c r="L118" s="12">
        <v>0</v>
      </c>
      <c r="M118" s="12">
        <v>5.6000000000000001E-2</v>
      </c>
      <c r="N118" s="12">
        <v>0</v>
      </c>
      <c r="O118" s="12">
        <v>99.007999999999996</v>
      </c>
      <c r="P118" s="12"/>
    </row>
    <row r="119" spans="1:16" x14ac:dyDescent="0.25">
      <c r="A119" s="12" t="s">
        <v>1942</v>
      </c>
      <c r="B119" s="4">
        <v>30</v>
      </c>
      <c r="C119" s="12" t="s">
        <v>695</v>
      </c>
      <c r="D119" s="12">
        <v>51.743000000000002</v>
      </c>
      <c r="E119" s="12">
        <v>0.83099999999999996</v>
      </c>
      <c r="F119" s="12">
        <v>1.5209999999999999</v>
      </c>
      <c r="G119" s="12">
        <v>8.1069999999999993</v>
      </c>
      <c r="H119" s="12">
        <v>0.75800000000000001</v>
      </c>
      <c r="I119" s="12">
        <v>13.473000000000001</v>
      </c>
      <c r="J119" s="12">
        <v>22.16</v>
      </c>
      <c r="K119" s="12">
        <v>1.25</v>
      </c>
      <c r="L119" s="12">
        <v>4.0000000000000001E-3</v>
      </c>
      <c r="M119" s="12">
        <v>0</v>
      </c>
      <c r="N119" s="12">
        <v>3.0000000000000001E-3</v>
      </c>
      <c r="O119" s="12">
        <v>99.849000000000004</v>
      </c>
      <c r="P119" s="12"/>
    </row>
    <row r="120" spans="1:16" x14ac:dyDescent="0.25">
      <c r="A120" s="12" t="s">
        <v>1942</v>
      </c>
      <c r="B120" s="4">
        <v>31</v>
      </c>
      <c r="C120" s="12" t="s">
        <v>696</v>
      </c>
      <c r="D120" s="12">
        <v>50.725000000000001</v>
      </c>
      <c r="E120" s="12">
        <v>0.86799999999999999</v>
      </c>
      <c r="F120" s="12">
        <v>1.6180000000000001</v>
      </c>
      <c r="G120" s="12">
        <v>11.765000000000001</v>
      </c>
      <c r="H120" s="12">
        <v>1.216</v>
      </c>
      <c r="I120" s="12">
        <v>10.205</v>
      </c>
      <c r="J120" s="12">
        <v>20.259</v>
      </c>
      <c r="K120" s="12">
        <v>2.4700000000000002</v>
      </c>
      <c r="L120" s="12">
        <v>0</v>
      </c>
      <c r="M120" s="12">
        <v>0</v>
      </c>
      <c r="N120" s="12">
        <v>3.0000000000000001E-3</v>
      </c>
      <c r="O120" s="12">
        <v>99.128</v>
      </c>
      <c r="P120" s="12"/>
    </row>
    <row r="121" spans="1:16" x14ac:dyDescent="0.25">
      <c r="A121" s="12" t="s">
        <v>1942</v>
      </c>
      <c r="B121" s="4">
        <v>440</v>
      </c>
      <c r="C121" s="12" t="s">
        <v>697</v>
      </c>
      <c r="D121" s="12">
        <v>52.512</v>
      </c>
      <c r="E121" s="12">
        <v>0.47499999999999998</v>
      </c>
      <c r="F121" s="12">
        <v>0.99399999999999999</v>
      </c>
      <c r="G121" s="12">
        <v>12.673</v>
      </c>
      <c r="H121" s="12">
        <v>1.5289999999999999</v>
      </c>
      <c r="I121" s="12">
        <v>10.055</v>
      </c>
      <c r="J121" s="12">
        <v>20.39</v>
      </c>
      <c r="K121" s="12">
        <v>2.2970000000000002</v>
      </c>
      <c r="L121" s="12">
        <v>2E-3</v>
      </c>
      <c r="M121" s="12">
        <v>0.21299999999999999</v>
      </c>
      <c r="N121" s="12">
        <v>1E-3</v>
      </c>
      <c r="O121" s="12">
        <v>101.051</v>
      </c>
      <c r="P121" s="12"/>
    </row>
    <row r="122" spans="1:16" x14ac:dyDescent="0.25">
      <c r="A122" s="12" t="s">
        <v>1942</v>
      </c>
      <c r="B122" s="4">
        <v>442</v>
      </c>
      <c r="C122" s="12" t="s">
        <v>698</v>
      </c>
      <c r="D122" s="12">
        <v>50.94</v>
      </c>
      <c r="E122" s="12">
        <v>1.1819999999999999</v>
      </c>
      <c r="F122" s="12">
        <v>1.9390000000000001</v>
      </c>
      <c r="G122" s="12">
        <v>10.975</v>
      </c>
      <c r="H122" s="12">
        <v>1.0509999999999999</v>
      </c>
      <c r="I122" s="12">
        <v>11.161</v>
      </c>
      <c r="J122" s="12">
        <v>20.49</v>
      </c>
      <c r="K122" s="12">
        <v>2.0379999999999998</v>
      </c>
      <c r="L122" s="12">
        <v>0</v>
      </c>
      <c r="M122" s="12">
        <v>0</v>
      </c>
      <c r="N122" s="12">
        <v>0</v>
      </c>
      <c r="O122" s="12">
        <v>99.775999999999996</v>
      </c>
      <c r="P122" s="12"/>
    </row>
    <row r="123" spans="1:16" x14ac:dyDescent="0.25">
      <c r="A123" s="12" t="s">
        <v>1942</v>
      </c>
      <c r="B123" s="4">
        <v>441</v>
      </c>
      <c r="C123" s="12" t="s">
        <v>699</v>
      </c>
      <c r="D123" s="12">
        <v>52.100999999999999</v>
      </c>
      <c r="E123" s="12">
        <v>0.71099999999999997</v>
      </c>
      <c r="F123" s="12">
        <v>1.29</v>
      </c>
      <c r="G123" s="12">
        <v>8.673</v>
      </c>
      <c r="H123" s="12">
        <v>0.94</v>
      </c>
      <c r="I123" s="12">
        <v>13.128</v>
      </c>
      <c r="J123" s="12">
        <v>21.709</v>
      </c>
      <c r="K123" s="12">
        <v>1.3979999999999999</v>
      </c>
      <c r="L123" s="12">
        <v>5.0000000000000001E-3</v>
      </c>
      <c r="M123" s="12">
        <v>7.9000000000000001E-2</v>
      </c>
      <c r="N123" s="12">
        <v>0</v>
      </c>
      <c r="O123" s="12">
        <v>100.001</v>
      </c>
      <c r="P123" s="12"/>
    </row>
    <row r="124" spans="1:16" x14ac:dyDescent="0.25">
      <c r="A124" s="12" t="s">
        <v>1942</v>
      </c>
      <c r="B124" s="4">
        <v>448</v>
      </c>
      <c r="C124" s="12" t="s">
        <v>700</v>
      </c>
      <c r="D124" s="12">
        <v>52.054000000000002</v>
      </c>
      <c r="E124" s="12">
        <v>0.47</v>
      </c>
      <c r="F124" s="12">
        <v>0.93899999999999995</v>
      </c>
      <c r="G124" s="12">
        <v>12.012</v>
      </c>
      <c r="H124" s="12">
        <v>1.4590000000000001</v>
      </c>
      <c r="I124" s="12">
        <v>10.6</v>
      </c>
      <c r="J124" s="12">
        <v>20.492999999999999</v>
      </c>
      <c r="K124" s="12">
        <v>2.12</v>
      </c>
      <c r="L124" s="12">
        <v>2E-3</v>
      </c>
      <c r="M124" s="12">
        <v>0</v>
      </c>
      <c r="N124" s="12">
        <v>0</v>
      </c>
      <c r="O124" s="12">
        <v>100.149</v>
      </c>
      <c r="P124" s="12"/>
    </row>
    <row r="125" spans="1:16" x14ac:dyDescent="0.25">
      <c r="A125" s="12" t="s">
        <v>1942</v>
      </c>
      <c r="B125" s="4">
        <v>449</v>
      </c>
      <c r="C125" s="12" t="s">
        <v>701</v>
      </c>
      <c r="D125" s="12">
        <v>51.67</v>
      </c>
      <c r="E125" s="12">
        <v>0.67600000000000005</v>
      </c>
      <c r="F125" s="12">
        <v>1.383</v>
      </c>
      <c r="G125" s="12">
        <v>12.81</v>
      </c>
      <c r="H125" s="12">
        <v>1.306</v>
      </c>
      <c r="I125" s="12">
        <v>9.89</v>
      </c>
      <c r="J125" s="12">
        <v>19.852</v>
      </c>
      <c r="K125" s="12">
        <v>2.5510000000000002</v>
      </c>
      <c r="L125" s="12">
        <v>5.0000000000000001E-3</v>
      </c>
      <c r="M125" s="12">
        <v>0</v>
      </c>
      <c r="N125" s="12">
        <v>0</v>
      </c>
      <c r="O125" s="12">
        <v>100.143</v>
      </c>
      <c r="P125" s="12"/>
    </row>
    <row r="126" spans="1:16" x14ac:dyDescent="0.25">
      <c r="A126" s="12" t="s">
        <v>1942</v>
      </c>
      <c r="B126" s="4">
        <v>452</v>
      </c>
      <c r="C126" s="12" t="s">
        <v>702</v>
      </c>
      <c r="D126" s="12">
        <v>51.058</v>
      </c>
      <c r="E126" s="12">
        <v>0.88100000000000001</v>
      </c>
      <c r="F126" s="12">
        <v>1.7170000000000001</v>
      </c>
      <c r="G126" s="12">
        <v>12.367000000000001</v>
      </c>
      <c r="H126" s="12">
        <v>1.2509999999999999</v>
      </c>
      <c r="I126" s="12">
        <v>10.206</v>
      </c>
      <c r="J126" s="12">
        <v>19.969000000000001</v>
      </c>
      <c r="K126" s="12">
        <v>2.516</v>
      </c>
      <c r="L126" s="12">
        <v>1.2E-2</v>
      </c>
      <c r="M126" s="12">
        <v>0</v>
      </c>
      <c r="N126" s="12">
        <v>7.0000000000000001E-3</v>
      </c>
      <c r="O126" s="12">
        <v>99.981999999999999</v>
      </c>
      <c r="P126" s="12"/>
    </row>
    <row r="127" spans="1:16" x14ac:dyDescent="0.25">
      <c r="A127" s="12" t="s">
        <v>1942</v>
      </c>
      <c r="B127" s="4">
        <v>453</v>
      </c>
      <c r="C127" s="12" t="s">
        <v>703</v>
      </c>
      <c r="D127" s="12">
        <v>52.505000000000003</v>
      </c>
      <c r="E127" s="12">
        <v>0.46200000000000002</v>
      </c>
      <c r="F127" s="12">
        <v>1.0189999999999999</v>
      </c>
      <c r="G127" s="12">
        <v>11.045999999999999</v>
      </c>
      <c r="H127" s="12">
        <v>1.302</v>
      </c>
      <c r="I127" s="12">
        <v>11.401</v>
      </c>
      <c r="J127" s="12">
        <v>21.210999999999999</v>
      </c>
      <c r="K127" s="12">
        <v>1.9259999999999999</v>
      </c>
      <c r="L127" s="12">
        <v>0</v>
      </c>
      <c r="M127" s="12">
        <v>0.17599999999999999</v>
      </c>
      <c r="N127" s="12">
        <v>0</v>
      </c>
      <c r="O127" s="12">
        <v>100.974</v>
      </c>
      <c r="P127" s="12"/>
    </row>
    <row r="128" spans="1:16" x14ac:dyDescent="0.25">
      <c r="A128" s="12" t="s">
        <v>1942</v>
      </c>
      <c r="B128" s="4">
        <v>454</v>
      </c>
      <c r="C128" s="12" t="s">
        <v>704</v>
      </c>
      <c r="D128" s="12">
        <v>52.542999999999999</v>
      </c>
      <c r="E128" s="12">
        <v>0.52900000000000003</v>
      </c>
      <c r="F128" s="12">
        <v>1.071</v>
      </c>
      <c r="G128" s="12">
        <v>10.077999999999999</v>
      </c>
      <c r="H128" s="12">
        <v>1.101</v>
      </c>
      <c r="I128" s="12">
        <v>11.936999999999999</v>
      </c>
      <c r="J128" s="12">
        <v>21.35</v>
      </c>
      <c r="K128" s="12">
        <v>1.8129999999999999</v>
      </c>
      <c r="L128" s="12">
        <v>5.0000000000000001E-3</v>
      </c>
      <c r="M128" s="12">
        <v>0</v>
      </c>
      <c r="N128" s="12">
        <v>0</v>
      </c>
      <c r="O128" s="12">
        <v>100.42700000000001</v>
      </c>
      <c r="P128" s="12"/>
    </row>
    <row r="129" spans="1:16" x14ac:dyDescent="0.25">
      <c r="A129" s="12" t="s">
        <v>1942</v>
      </c>
      <c r="B129" s="4">
        <v>131</v>
      </c>
      <c r="C129" s="12" t="s">
        <v>705</v>
      </c>
      <c r="D129" s="12">
        <v>51.625999999999998</v>
      </c>
      <c r="E129" s="12">
        <v>0.78800000000000003</v>
      </c>
      <c r="F129" s="12">
        <v>1.534</v>
      </c>
      <c r="G129" s="12">
        <v>8.3680000000000003</v>
      </c>
      <c r="H129" s="12">
        <v>0.78400000000000003</v>
      </c>
      <c r="I129" s="12">
        <v>13.41</v>
      </c>
      <c r="J129" s="12">
        <v>21.768000000000001</v>
      </c>
      <c r="K129" s="12">
        <v>1.35</v>
      </c>
      <c r="L129" s="12">
        <v>0</v>
      </c>
      <c r="M129" s="12">
        <v>0.06</v>
      </c>
      <c r="N129" s="12">
        <v>0</v>
      </c>
      <c r="O129" s="12">
        <v>99.662999999999997</v>
      </c>
      <c r="P129" s="12"/>
    </row>
    <row r="130" spans="1:16" x14ac:dyDescent="0.25">
      <c r="A130" s="12" t="s">
        <v>1942</v>
      </c>
      <c r="B130" s="4">
        <v>132</v>
      </c>
      <c r="C130" s="12" t="s">
        <v>706</v>
      </c>
      <c r="D130" s="12">
        <v>51.517000000000003</v>
      </c>
      <c r="E130" s="12">
        <v>1.012</v>
      </c>
      <c r="F130" s="12">
        <v>1.861</v>
      </c>
      <c r="G130" s="12">
        <v>8.4160000000000004</v>
      </c>
      <c r="H130" s="12">
        <v>0.81299999999999994</v>
      </c>
      <c r="I130" s="12">
        <v>13.473000000000001</v>
      </c>
      <c r="J130" s="12">
        <v>21.082999999999998</v>
      </c>
      <c r="K130" s="12">
        <v>1.363</v>
      </c>
      <c r="L130" s="12">
        <v>7.0000000000000001E-3</v>
      </c>
      <c r="M130" s="12">
        <v>0.19900000000000001</v>
      </c>
      <c r="N130" s="12">
        <v>0</v>
      </c>
      <c r="O130" s="12">
        <v>99.66</v>
      </c>
      <c r="P130" s="12"/>
    </row>
    <row r="131" spans="1:16" x14ac:dyDescent="0.25">
      <c r="A131" s="12" t="s">
        <v>1942</v>
      </c>
      <c r="B131" s="4">
        <v>134</v>
      </c>
      <c r="C131" s="12" t="s">
        <v>707</v>
      </c>
      <c r="D131" s="12">
        <v>51.875</v>
      </c>
      <c r="E131" s="12">
        <v>0.65100000000000002</v>
      </c>
      <c r="F131" s="12">
        <v>1.373</v>
      </c>
      <c r="G131" s="12">
        <v>11.14</v>
      </c>
      <c r="H131" s="12">
        <v>1.1100000000000001</v>
      </c>
      <c r="I131" s="12">
        <v>11.420999999999999</v>
      </c>
      <c r="J131" s="12">
        <v>20.157</v>
      </c>
      <c r="K131" s="12">
        <v>1.9970000000000001</v>
      </c>
      <c r="L131" s="12">
        <v>7.0000000000000001E-3</v>
      </c>
      <c r="M131" s="12">
        <v>0</v>
      </c>
      <c r="N131" s="12">
        <v>0</v>
      </c>
      <c r="O131" s="12">
        <v>99.730999999999995</v>
      </c>
      <c r="P131" s="12"/>
    </row>
    <row r="132" spans="1:16" x14ac:dyDescent="0.25">
      <c r="A132" s="12" t="s">
        <v>1942</v>
      </c>
      <c r="B132" s="4">
        <v>20</v>
      </c>
      <c r="C132" s="12" t="s">
        <v>708</v>
      </c>
      <c r="D132" s="12">
        <v>51.177999999999997</v>
      </c>
      <c r="E132" s="12">
        <v>0.97399999999999998</v>
      </c>
      <c r="F132" s="12">
        <v>1.879</v>
      </c>
      <c r="G132" s="12">
        <v>7.2359999999999998</v>
      </c>
      <c r="H132" s="12">
        <v>0.57099999999999995</v>
      </c>
      <c r="I132" s="12">
        <v>14.093999999999999</v>
      </c>
      <c r="J132" s="12">
        <v>22.425000000000001</v>
      </c>
      <c r="K132" s="12">
        <v>0.84899999999999998</v>
      </c>
      <c r="L132" s="12">
        <v>2.9000000000000001E-2</v>
      </c>
      <c r="M132" s="12">
        <v>0</v>
      </c>
      <c r="N132" s="12">
        <v>0</v>
      </c>
      <c r="O132" s="12">
        <v>99.234999999999999</v>
      </c>
      <c r="P132" s="12"/>
    </row>
    <row r="133" spans="1:16" x14ac:dyDescent="0.25">
      <c r="A133" s="12" t="s">
        <v>1942</v>
      </c>
      <c r="B133" s="4">
        <v>21</v>
      </c>
      <c r="C133" s="12" t="s">
        <v>709</v>
      </c>
      <c r="D133" s="12">
        <v>50.512999999999998</v>
      </c>
      <c r="E133" s="12">
        <v>1.206</v>
      </c>
      <c r="F133" s="12">
        <v>2.504</v>
      </c>
      <c r="G133" s="12">
        <v>7.3710000000000004</v>
      </c>
      <c r="H133" s="12">
        <v>0.373</v>
      </c>
      <c r="I133" s="12">
        <v>13.958</v>
      </c>
      <c r="J133" s="12">
        <v>22.488</v>
      </c>
      <c r="K133" s="12">
        <v>0.78800000000000003</v>
      </c>
      <c r="L133" s="12">
        <v>0</v>
      </c>
      <c r="M133" s="12">
        <v>3.7999999999999999E-2</v>
      </c>
      <c r="N133" s="12">
        <v>0</v>
      </c>
      <c r="O133" s="12">
        <v>99.222999999999999</v>
      </c>
      <c r="P133" s="12"/>
    </row>
    <row r="134" spans="1:16" x14ac:dyDescent="0.25">
      <c r="A134" s="12" t="s">
        <v>1942</v>
      </c>
      <c r="B134" s="4">
        <v>22</v>
      </c>
      <c r="C134" s="12" t="s">
        <v>710</v>
      </c>
      <c r="D134" s="12">
        <v>47.524000000000001</v>
      </c>
      <c r="E134" s="12">
        <v>2.4119999999999999</v>
      </c>
      <c r="F134" s="12">
        <v>5.1459999999999999</v>
      </c>
      <c r="G134" s="12">
        <v>8.2989999999999995</v>
      </c>
      <c r="H134" s="12">
        <v>0.32300000000000001</v>
      </c>
      <c r="I134" s="12">
        <v>12.26</v>
      </c>
      <c r="J134" s="12">
        <v>22.5</v>
      </c>
      <c r="K134" s="12">
        <v>0.91800000000000004</v>
      </c>
      <c r="L134" s="12">
        <v>1.6E-2</v>
      </c>
      <c r="M134" s="12">
        <v>0</v>
      </c>
      <c r="N134" s="12">
        <v>3.0000000000000001E-3</v>
      </c>
      <c r="O134" s="12">
        <v>99.4</v>
      </c>
      <c r="P134" s="12"/>
    </row>
    <row r="135" spans="1:16" x14ac:dyDescent="0.25">
      <c r="A135" s="12" t="s">
        <v>1942</v>
      </c>
      <c r="B135" s="4">
        <v>23</v>
      </c>
      <c r="C135" s="12" t="s">
        <v>711</v>
      </c>
      <c r="D135" s="12">
        <v>51.145000000000003</v>
      </c>
      <c r="E135" s="12">
        <v>0.93600000000000005</v>
      </c>
      <c r="F135" s="12">
        <v>1.716</v>
      </c>
      <c r="G135" s="12">
        <v>8.5670000000000002</v>
      </c>
      <c r="H135" s="12">
        <v>0.83099999999999996</v>
      </c>
      <c r="I135" s="12">
        <v>13.021000000000001</v>
      </c>
      <c r="J135" s="12">
        <v>21.571000000000002</v>
      </c>
      <c r="K135" s="12">
        <v>1.383</v>
      </c>
      <c r="L135" s="12">
        <v>0</v>
      </c>
      <c r="M135" s="12">
        <v>0</v>
      </c>
      <c r="N135" s="12">
        <v>1.2E-2</v>
      </c>
      <c r="O135" s="12">
        <v>99.179000000000002</v>
      </c>
      <c r="P135" s="12"/>
    </row>
    <row r="136" spans="1:16" x14ac:dyDescent="0.25">
      <c r="A136" s="12" t="s">
        <v>1942</v>
      </c>
      <c r="B136" s="4">
        <v>26</v>
      </c>
      <c r="C136" s="12" t="s">
        <v>712</v>
      </c>
      <c r="D136" s="12">
        <v>51.953000000000003</v>
      </c>
      <c r="E136" s="12">
        <v>0.748</v>
      </c>
      <c r="F136" s="12">
        <v>1.41</v>
      </c>
      <c r="G136" s="12">
        <v>8.6010000000000009</v>
      </c>
      <c r="H136" s="12">
        <v>0.874</v>
      </c>
      <c r="I136" s="12">
        <v>12.965</v>
      </c>
      <c r="J136" s="12">
        <v>21.859000000000002</v>
      </c>
      <c r="K136" s="12">
        <v>1.4319999999999999</v>
      </c>
      <c r="L136" s="12">
        <v>8.9999999999999993E-3</v>
      </c>
      <c r="M136" s="12">
        <v>0.22600000000000001</v>
      </c>
      <c r="N136" s="12">
        <v>0</v>
      </c>
      <c r="O136" s="12">
        <v>99.981999999999999</v>
      </c>
      <c r="P136" s="12"/>
    </row>
    <row r="137" spans="1:16" x14ac:dyDescent="0.25">
      <c r="A137" s="12" t="s">
        <v>1942</v>
      </c>
      <c r="B137" s="4">
        <v>25</v>
      </c>
      <c r="C137" s="12" t="s">
        <v>713</v>
      </c>
      <c r="D137" s="12">
        <v>51.548999999999999</v>
      </c>
      <c r="E137" s="12">
        <v>0.82399999999999995</v>
      </c>
      <c r="F137" s="12">
        <v>1.57</v>
      </c>
      <c r="G137" s="12">
        <v>8.2029999999999994</v>
      </c>
      <c r="H137" s="12">
        <v>0.81399999999999995</v>
      </c>
      <c r="I137" s="12">
        <v>13.167999999999999</v>
      </c>
      <c r="J137" s="12">
        <v>21.789000000000001</v>
      </c>
      <c r="K137" s="12">
        <v>1.3280000000000001</v>
      </c>
      <c r="L137" s="12">
        <v>3.0000000000000001E-3</v>
      </c>
      <c r="M137" s="12">
        <v>0</v>
      </c>
      <c r="N137" s="12">
        <v>6.0000000000000001E-3</v>
      </c>
      <c r="O137" s="12">
        <v>99.253</v>
      </c>
      <c r="P137" s="12"/>
    </row>
    <row r="138" spans="1:16" x14ac:dyDescent="0.25">
      <c r="A138" s="12" t="s">
        <v>1942</v>
      </c>
      <c r="B138" s="4">
        <v>27</v>
      </c>
      <c r="C138" s="12" t="s">
        <v>714</v>
      </c>
      <c r="D138" s="12">
        <v>52.064999999999998</v>
      </c>
      <c r="E138" s="12">
        <v>0.81499999999999995</v>
      </c>
      <c r="F138" s="12">
        <v>1.6220000000000001</v>
      </c>
      <c r="G138" s="12">
        <v>8.0329999999999995</v>
      </c>
      <c r="H138" s="12">
        <v>0.76</v>
      </c>
      <c r="I138" s="12">
        <v>13.829000000000001</v>
      </c>
      <c r="J138" s="12">
        <v>21.965</v>
      </c>
      <c r="K138" s="12">
        <v>1.23</v>
      </c>
      <c r="L138" s="12">
        <v>0</v>
      </c>
      <c r="M138" s="12">
        <v>0</v>
      </c>
      <c r="N138" s="12">
        <v>8.0000000000000002E-3</v>
      </c>
      <c r="O138" s="12">
        <v>100.325</v>
      </c>
      <c r="P138" s="12"/>
    </row>
    <row r="139" spans="1:16" x14ac:dyDescent="0.25">
      <c r="A139" s="12" t="s">
        <v>1942</v>
      </c>
      <c r="B139" s="4">
        <v>28</v>
      </c>
      <c r="C139" s="12" t="s">
        <v>715</v>
      </c>
      <c r="D139" s="12">
        <v>51.722999999999999</v>
      </c>
      <c r="E139" s="12">
        <v>0.61799999999999999</v>
      </c>
      <c r="F139" s="12">
        <v>1.3320000000000001</v>
      </c>
      <c r="G139" s="12">
        <v>9.5690000000000008</v>
      </c>
      <c r="H139" s="12">
        <v>0.99299999999999999</v>
      </c>
      <c r="I139" s="12">
        <v>12.175000000000001</v>
      </c>
      <c r="J139" s="12">
        <v>21.666</v>
      </c>
      <c r="K139" s="12">
        <v>1.6619999999999999</v>
      </c>
      <c r="L139" s="12">
        <v>8.0000000000000002E-3</v>
      </c>
      <c r="M139" s="12">
        <v>0</v>
      </c>
      <c r="N139" s="12">
        <v>0</v>
      </c>
      <c r="O139" s="12">
        <v>99.745999999999995</v>
      </c>
      <c r="P139" s="12"/>
    </row>
    <row r="140" spans="1:16" x14ac:dyDescent="0.25">
      <c r="A140" s="12" t="s">
        <v>1942</v>
      </c>
      <c r="B140" s="4">
        <v>465</v>
      </c>
      <c r="C140" s="12" t="s">
        <v>716</v>
      </c>
      <c r="D140" s="12">
        <v>48.005000000000003</v>
      </c>
      <c r="E140" s="12">
        <v>2.4710000000000001</v>
      </c>
      <c r="F140" s="12">
        <v>5.3529999999999998</v>
      </c>
      <c r="G140" s="12">
        <v>8.3789999999999996</v>
      </c>
      <c r="H140" s="12">
        <v>0.308</v>
      </c>
      <c r="I140" s="12">
        <v>12.917</v>
      </c>
      <c r="J140" s="12">
        <v>22.571000000000002</v>
      </c>
      <c r="K140" s="12">
        <v>0.88300000000000001</v>
      </c>
      <c r="L140" s="12">
        <v>8.9999999999999993E-3</v>
      </c>
      <c r="M140" s="12">
        <v>0</v>
      </c>
      <c r="N140" s="12">
        <v>6.0000000000000001E-3</v>
      </c>
      <c r="O140" s="12">
        <v>100.901</v>
      </c>
      <c r="P140" s="12"/>
    </row>
    <row r="141" spans="1:16" x14ac:dyDescent="0.25">
      <c r="A141" s="12" t="s">
        <v>1942</v>
      </c>
      <c r="B141" s="4">
        <v>470</v>
      </c>
      <c r="C141" s="12" t="s">
        <v>717</v>
      </c>
      <c r="D141" s="12">
        <v>51.451000000000001</v>
      </c>
      <c r="E141" s="12">
        <v>0.96699999999999997</v>
      </c>
      <c r="F141" s="12">
        <v>2.1619999999999999</v>
      </c>
      <c r="G141" s="12">
        <v>7.4210000000000003</v>
      </c>
      <c r="H141" s="12">
        <v>0.51100000000000001</v>
      </c>
      <c r="I141" s="12">
        <v>14.416</v>
      </c>
      <c r="J141" s="12">
        <v>22.512</v>
      </c>
      <c r="K141" s="12">
        <v>0.88600000000000001</v>
      </c>
      <c r="L141" s="12">
        <v>3.0000000000000001E-3</v>
      </c>
      <c r="M141" s="12">
        <v>0.02</v>
      </c>
      <c r="N141" s="12">
        <v>0</v>
      </c>
      <c r="O141" s="12">
        <v>100.34099999999999</v>
      </c>
      <c r="P141" s="12"/>
    </row>
    <row r="142" spans="1:16" x14ac:dyDescent="0.25">
      <c r="A142" s="12" t="s">
        <v>1942</v>
      </c>
      <c r="B142" s="4">
        <v>471</v>
      </c>
      <c r="C142" s="12" t="s">
        <v>718</v>
      </c>
      <c r="D142" s="12">
        <v>51.945</v>
      </c>
      <c r="E142" s="12">
        <v>0.39</v>
      </c>
      <c r="F142" s="12">
        <v>0.94399999999999995</v>
      </c>
      <c r="G142" s="12">
        <v>12.9</v>
      </c>
      <c r="H142" s="12">
        <v>1.57</v>
      </c>
      <c r="I142" s="12">
        <v>9.7859999999999996</v>
      </c>
      <c r="J142" s="12">
        <v>20.02</v>
      </c>
      <c r="K142" s="12">
        <v>2.42</v>
      </c>
      <c r="L142" s="12">
        <v>0</v>
      </c>
      <c r="M142" s="12">
        <v>0</v>
      </c>
      <c r="N142" s="12">
        <v>8.0000000000000002E-3</v>
      </c>
      <c r="O142" s="12">
        <v>99.980999999999995</v>
      </c>
      <c r="P142" s="12"/>
    </row>
    <row r="143" spans="1:16" x14ac:dyDescent="0.25">
      <c r="A143" s="12" t="s">
        <v>1942</v>
      </c>
      <c r="B143" s="4">
        <v>472</v>
      </c>
      <c r="C143" s="12" t="s">
        <v>719</v>
      </c>
      <c r="D143" s="12">
        <v>51.244999999999997</v>
      </c>
      <c r="E143" s="12">
        <v>0.97099999999999997</v>
      </c>
      <c r="F143" s="12">
        <v>1.774</v>
      </c>
      <c r="G143" s="12">
        <v>9.7439999999999998</v>
      </c>
      <c r="H143" s="12">
        <v>1.0149999999999999</v>
      </c>
      <c r="I143" s="12">
        <v>12</v>
      </c>
      <c r="J143" s="12">
        <v>21.061</v>
      </c>
      <c r="K143" s="12">
        <v>1.706</v>
      </c>
      <c r="L143" s="12">
        <v>6.0000000000000001E-3</v>
      </c>
      <c r="M143" s="12">
        <v>0</v>
      </c>
      <c r="N143" s="12">
        <v>1.0999999999999999E-2</v>
      </c>
      <c r="O143" s="12">
        <v>99.531000000000006</v>
      </c>
      <c r="P143" s="12"/>
    </row>
    <row r="144" spans="1:16" x14ac:dyDescent="0.25">
      <c r="A144" s="12" t="s">
        <v>1942</v>
      </c>
      <c r="B144" s="4">
        <v>473</v>
      </c>
      <c r="C144" s="12" t="s">
        <v>720</v>
      </c>
      <c r="D144" s="12">
        <v>51.978999999999999</v>
      </c>
      <c r="E144" s="12">
        <v>0.77100000000000002</v>
      </c>
      <c r="F144" s="12">
        <v>1.448</v>
      </c>
      <c r="G144" s="12">
        <v>9.56</v>
      </c>
      <c r="H144" s="12">
        <v>1</v>
      </c>
      <c r="I144" s="12">
        <v>12.702999999999999</v>
      </c>
      <c r="J144" s="12">
        <v>21.579000000000001</v>
      </c>
      <c r="K144" s="12">
        <v>1.607</v>
      </c>
      <c r="L144" s="12">
        <v>0</v>
      </c>
      <c r="M144" s="12">
        <v>0</v>
      </c>
      <c r="N144" s="12">
        <v>7.0000000000000001E-3</v>
      </c>
      <c r="O144" s="12">
        <v>100.652</v>
      </c>
      <c r="P144" s="12"/>
    </row>
    <row r="145" spans="1:16" x14ac:dyDescent="0.25">
      <c r="A145" s="12" t="s">
        <v>1942</v>
      </c>
      <c r="B145" s="4">
        <v>474</v>
      </c>
      <c r="C145" s="12" t="s">
        <v>721</v>
      </c>
      <c r="D145" s="12">
        <v>50.972999999999999</v>
      </c>
      <c r="E145" s="12">
        <v>1.2809999999999999</v>
      </c>
      <c r="F145" s="12">
        <v>2.758</v>
      </c>
      <c r="G145" s="12">
        <v>7.8360000000000003</v>
      </c>
      <c r="H145" s="12">
        <v>0.53500000000000003</v>
      </c>
      <c r="I145" s="12">
        <v>13.728999999999999</v>
      </c>
      <c r="J145" s="12">
        <v>22.263999999999999</v>
      </c>
      <c r="K145" s="12">
        <v>1.0089999999999999</v>
      </c>
      <c r="L145" s="12">
        <v>0</v>
      </c>
      <c r="M145" s="12">
        <v>0.06</v>
      </c>
      <c r="N145" s="12">
        <v>1.0999999999999999E-2</v>
      </c>
      <c r="O145" s="12">
        <v>100.429</v>
      </c>
      <c r="P145" s="12"/>
    </row>
    <row r="146" spans="1:16" x14ac:dyDescent="0.25">
      <c r="A146" s="12" t="s">
        <v>1942</v>
      </c>
      <c r="B146" s="4">
        <v>476</v>
      </c>
      <c r="C146" s="12" t="s">
        <v>722</v>
      </c>
      <c r="D146" s="12">
        <v>51.787999999999997</v>
      </c>
      <c r="E146" s="12">
        <v>0.72399999999999998</v>
      </c>
      <c r="F146" s="12">
        <v>1.37</v>
      </c>
      <c r="G146" s="12">
        <v>11.757999999999999</v>
      </c>
      <c r="H146" s="12">
        <v>1.2</v>
      </c>
      <c r="I146" s="12">
        <v>10.879</v>
      </c>
      <c r="J146" s="12">
        <v>20.474</v>
      </c>
      <c r="K146" s="12">
        <v>2.3319999999999999</v>
      </c>
      <c r="L146" s="12">
        <v>1.2E-2</v>
      </c>
      <c r="M146" s="12">
        <v>0</v>
      </c>
      <c r="N146" s="12">
        <v>0</v>
      </c>
      <c r="O146" s="12">
        <v>100.53700000000001</v>
      </c>
      <c r="P146" s="12"/>
    </row>
    <row r="147" spans="1:16" x14ac:dyDescent="0.25">
      <c r="A147" s="12" t="s">
        <v>1942</v>
      </c>
      <c r="B147" s="4">
        <v>477</v>
      </c>
      <c r="C147" s="12" t="s">
        <v>723</v>
      </c>
      <c r="D147" s="12">
        <v>52.271999999999998</v>
      </c>
      <c r="E147" s="12">
        <v>0.63700000000000001</v>
      </c>
      <c r="F147" s="12">
        <v>1.256</v>
      </c>
      <c r="G147" s="12">
        <v>9.27</v>
      </c>
      <c r="H147" s="12">
        <v>0.97699999999999998</v>
      </c>
      <c r="I147" s="12">
        <v>13.032</v>
      </c>
      <c r="J147" s="12">
        <v>21.646999999999998</v>
      </c>
      <c r="K147" s="12">
        <v>1.59</v>
      </c>
      <c r="L147" s="12">
        <v>0</v>
      </c>
      <c r="M147" s="12">
        <v>0.19700000000000001</v>
      </c>
      <c r="N147" s="12">
        <v>2E-3</v>
      </c>
      <c r="O147" s="12">
        <v>100.797</v>
      </c>
      <c r="P147" s="12"/>
    </row>
    <row r="148" spans="1:16" x14ac:dyDescent="0.25">
      <c r="A148" s="12" t="s">
        <v>1942</v>
      </c>
      <c r="B148" s="4">
        <v>479</v>
      </c>
      <c r="C148" s="12" t="s">
        <v>724</v>
      </c>
      <c r="D148" s="12">
        <v>51.704000000000001</v>
      </c>
      <c r="E148" s="12">
        <v>0.93200000000000005</v>
      </c>
      <c r="F148" s="12">
        <v>1.861</v>
      </c>
      <c r="G148" s="12">
        <v>8.6950000000000003</v>
      </c>
      <c r="H148" s="12">
        <v>0.83899999999999997</v>
      </c>
      <c r="I148" s="12">
        <v>13.026</v>
      </c>
      <c r="J148" s="12">
        <v>21.475999999999999</v>
      </c>
      <c r="K148" s="12">
        <v>1.407</v>
      </c>
      <c r="L148" s="12">
        <v>6.0000000000000001E-3</v>
      </c>
      <c r="M148" s="12">
        <v>5.8999999999999997E-2</v>
      </c>
      <c r="N148" s="12">
        <v>2E-3</v>
      </c>
      <c r="O148" s="12">
        <v>99.981999999999999</v>
      </c>
      <c r="P148" s="12"/>
    </row>
    <row r="149" spans="1:16" x14ac:dyDescent="0.25">
      <c r="A149" s="12" t="s">
        <v>1942</v>
      </c>
      <c r="B149" s="4">
        <v>216</v>
      </c>
      <c r="C149" s="12" t="s">
        <v>725</v>
      </c>
      <c r="D149" s="12">
        <v>51.05</v>
      </c>
      <c r="E149" s="12">
        <v>0.89800000000000002</v>
      </c>
      <c r="F149" s="12">
        <v>1.3640000000000001</v>
      </c>
      <c r="G149" s="12">
        <v>10.992000000000001</v>
      </c>
      <c r="H149" s="12">
        <v>0.86599999999999999</v>
      </c>
      <c r="I149" s="12">
        <v>11.455</v>
      </c>
      <c r="J149" s="12">
        <v>21.343</v>
      </c>
      <c r="K149" s="12">
        <v>1.4359999999999999</v>
      </c>
      <c r="L149" s="12">
        <v>0</v>
      </c>
      <c r="M149" s="12">
        <v>3.9E-2</v>
      </c>
      <c r="N149" s="12">
        <v>2E-3</v>
      </c>
      <c r="O149" s="12">
        <v>99.429000000000002</v>
      </c>
      <c r="P149" s="12"/>
    </row>
    <row r="150" spans="1:16" x14ac:dyDescent="0.25">
      <c r="A150" s="12" t="s">
        <v>1942</v>
      </c>
      <c r="B150" s="4">
        <v>217</v>
      </c>
      <c r="C150" s="12" t="s">
        <v>726</v>
      </c>
      <c r="D150" s="12">
        <v>51.454999999999998</v>
      </c>
      <c r="E150" s="12">
        <v>0.97099999999999997</v>
      </c>
      <c r="F150" s="12">
        <v>1.4690000000000001</v>
      </c>
      <c r="G150" s="12">
        <v>9.9600000000000009</v>
      </c>
      <c r="H150" s="12">
        <v>0.79200000000000004</v>
      </c>
      <c r="I150" s="12">
        <v>12.428000000000001</v>
      </c>
      <c r="J150" s="12">
        <v>21.553000000000001</v>
      </c>
      <c r="K150" s="12">
        <v>1.234</v>
      </c>
      <c r="L150" s="12">
        <v>2E-3</v>
      </c>
      <c r="M150" s="12">
        <v>0</v>
      </c>
      <c r="N150" s="12">
        <v>0</v>
      </c>
      <c r="O150" s="12">
        <v>99.864000000000004</v>
      </c>
      <c r="P150" s="12"/>
    </row>
    <row r="151" spans="1:16" x14ac:dyDescent="0.25">
      <c r="A151" s="12" t="s">
        <v>1942</v>
      </c>
      <c r="B151" s="4">
        <v>84</v>
      </c>
      <c r="C151" s="12" t="s">
        <v>727</v>
      </c>
      <c r="D151" s="12">
        <v>51.781999999999996</v>
      </c>
      <c r="E151" s="12">
        <v>0.747</v>
      </c>
      <c r="F151" s="12">
        <v>1.3180000000000001</v>
      </c>
      <c r="G151" s="12">
        <v>9.3480000000000008</v>
      </c>
      <c r="H151" s="12">
        <v>0.77700000000000002</v>
      </c>
      <c r="I151" s="12">
        <v>12.379</v>
      </c>
      <c r="J151" s="12">
        <v>21.751999999999999</v>
      </c>
      <c r="K151" s="12">
        <v>1.19</v>
      </c>
      <c r="L151" s="12">
        <v>0</v>
      </c>
      <c r="M151" s="12">
        <v>5.6000000000000001E-2</v>
      </c>
      <c r="N151" s="12">
        <v>0</v>
      </c>
      <c r="O151" s="12">
        <v>99.325000000000003</v>
      </c>
      <c r="P151" s="12"/>
    </row>
    <row r="152" spans="1:16" x14ac:dyDescent="0.25">
      <c r="A152" s="12" t="s">
        <v>1942</v>
      </c>
      <c r="B152" s="4">
        <v>87</v>
      </c>
      <c r="C152" s="12" t="s">
        <v>728</v>
      </c>
      <c r="D152" s="12">
        <v>51.768000000000001</v>
      </c>
      <c r="E152" s="12">
        <v>0.70199999999999996</v>
      </c>
      <c r="F152" s="12">
        <v>1.1990000000000001</v>
      </c>
      <c r="G152" s="12">
        <v>9.85</v>
      </c>
      <c r="H152" s="12">
        <v>0.82499999999999996</v>
      </c>
      <c r="I152" s="12">
        <v>12.76</v>
      </c>
      <c r="J152" s="12">
        <v>21.523</v>
      </c>
      <c r="K152" s="12">
        <v>1.1679999999999999</v>
      </c>
      <c r="L152" s="12">
        <v>2E-3</v>
      </c>
      <c r="M152" s="12">
        <v>9.2999999999999999E-2</v>
      </c>
      <c r="N152" s="12">
        <v>0</v>
      </c>
      <c r="O152" s="12">
        <v>99.850999999999999</v>
      </c>
      <c r="P152" s="12"/>
    </row>
    <row r="153" spans="1:16" x14ac:dyDescent="0.25">
      <c r="A153" s="12" t="s">
        <v>1942</v>
      </c>
      <c r="B153" s="4">
        <v>209</v>
      </c>
      <c r="C153" s="12" t="s">
        <v>729</v>
      </c>
      <c r="D153" s="12">
        <v>51.813000000000002</v>
      </c>
      <c r="E153" s="12">
        <v>0.73899999999999999</v>
      </c>
      <c r="F153" s="12">
        <v>1.2649999999999999</v>
      </c>
      <c r="G153" s="12">
        <v>10.513</v>
      </c>
      <c r="H153" s="12">
        <v>0.91300000000000003</v>
      </c>
      <c r="I153" s="12">
        <v>12.071999999999999</v>
      </c>
      <c r="J153" s="12">
        <v>21.521999999999998</v>
      </c>
      <c r="K153" s="12">
        <v>1.383</v>
      </c>
      <c r="L153" s="12">
        <v>0</v>
      </c>
      <c r="M153" s="12">
        <v>3.9E-2</v>
      </c>
      <c r="N153" s="12">
        <v>0</v>
      </c>
      <c r="O153" s="12">
        <v>100.24299999999999</v>
      </c>
      <c r="P153" s="12"/>
    </row>
    <row r="154" spans="1:16" x14ac:dyDescent="0.25">
      <c r="A154" s="12" t="s">
        <v>1942</v>
      </c>
      <c r="B154" s="4">
        <v>210</v>
      </c>
      <c r="C154" s="12" t="s">
        <v>730</v>
      </c>
      <c r="D154" s="12">
        <v>51.76</v>
      </c>
      <c r="E154" s="12">
        <v>0.65300000000000002</v>
      </c>
      <c r="F154" s="12">
        <v>1.171</v>
      </c>
      <c r="G154" s="12">
        <v>10.39</v>
      </c>
      <c r="H154" s="12">
        <v>0.88400000000000001</v>
      </c>
      <c r="I154" s="12">
        <v>12.013999999999999</v>
      </c>
      <c r="J154" s="12">
        <v>21.946999999999999</v>
      </c>
      <c r="K154" s="12">
        <v>1.2929999999999999</v>
      </c>
      <c r="L154" s="12">
        <v>0</v>
      </c>
      <c r="M154" s="12">
        <v>3.9E-2</v>
      </c>
      <c r="N154" s="12">
        <v>0</v>
      </c>
      <c r="O154" s="12">
        <v>100.13500000000001</v>
      </c>
      <c r="P154" s="12"/>
    </row>
    <row r="155" spans="1:16" x14ac:dyDescent="0.25">
      <c r="A155" s="12" t="s">
        <v>1942</v>
      </c>
      <c r="B155" s="4">
        <v>211</v>
      </c>
      <c r="C155" s="12" t="s">
        <v>731</v>
      </c>
      <c r="D155" s="12">
        <v>51.795999999999999</v>
      </c>
      <c r="E155" s="12">
        <v>0.70699999999999996</v>
      </c>
      <c r="F155" s="12">
        <v>1.159</v>
      </c>
      <c r="G155" s="12">
        <v>10.295</v>
      </c>
      <c r="H155" s="12">
        <v>0.83799999999999997</v>
      </c>
      <c r="I155" s="12">
        <v>11.891</v>
      </c>
      <c r="J155" s="12">
        <v>21.718</v>
      </c>
      <c r="K155" s="12">
        <v>1.2709999999999999</v>
      </c>
      <c r="L155" s="12">
        <v>1E-3</v>
      </c>
      <c r="M155" s="12">
        <v>0</v>
      </c>
      <c r="N155" s="12">
        <v>0</v>
      </c>
      <c r="O155" s="12">
        <v>99.676000000000002</v>
      </c>
      <c r="P155" s="12"/>
    </row>
    <row r="156" spans="1:16" x14ac:dyDescent="0.25">
      <c r="A156" s="12" t="s">
        <v>1942</v>
      </c>
      <c r="B156" s="4">
        <v>213</v>
      </c>
      <c r="C156" s="12" t="s">
        <v>732</v>
      </c>
      <c r="D156" s="12">
        <v>51.731000000000002</v>
      </c>
      <c r="E156" s="12">
        <v>0.57099999999999995</v>
      </c>
      <c r="F156" s="12">
        <v>0.91700000000000004</v>
      </c>
      <c r="G156" s="12">
        <v>10.034000000000001</v>
      </c>
      <c r="H156" s="12">
        <v>0.90600000000000003</v>
      </c>
      <c r="I156" s="12">
        <v>12.494</v>
      </c>
      <c r="J156" s="12">
        <v>21.952999999999999</v>
      </c>
      <c r="K156" s="12">
        <v>1.101</v>
      </c>
      <c r="L156" s="12">
        <v>0</v>
      </c>
      <c r="M156" s="12">
        <v>0</v>
      </c>
      <c r="N156" s="12">
        <v>0</v>
      </c>
      <c r="O156" s="12">
        <v>99.706999999999994</v>
      </c>
      <c r="P156" s="12"/>
    </row>
    <row r="157" spans="1:16" x14ac:dyDescent="0.25">
      <c r="A157" s="12" t="s">
        <v>1942</v>
      </c>
      <c r="B157" s="4">
        <v>77</v>
      </c>
      <c r="C157" s="12" t="s">
        <v>733</v>
      </c>
      <c r="D157" s="12">
        <v>52.051000000000002</v>
      </c>
      <c r="E157" s="12">
        <v>0.67600000000000005</v>
      </c>
      <c r="F157" s="12">
        <v>1.208</v>
      </c>
      <c r="G157" s="12">
        <v>10.451000000000001</v>
      </c>
      <c r="H157" s="12">
        <v>0.85799999999999998</v>
      </c>
      <c r="I157" s="12">
        <v>11.974</v>
      </c>
      <c r="J157" s="12">
        <v>22.021999999999998</v>
      </c>
      <c r="K157" s="12">
        <v>1.284</v>
      </c>
      <c r="L157" s="12">
        <v>0</v>
      </c>
      <c r="M157" s="12">
        <v>1.9E-2</v>
      </c>
      <c r="N157" s="12">
        <v>0</v>
      </c>
      <c r="O157" s="12">
        <v>100.535</v>
      </c>
      <c r="P157" s="12"/>
    </row>
    <row r="158" spans="1:16" x14ac:dyDescent="0.25">
      <c r="A158" s="12" t="s">
        <v>1942</v>
      </c>
      <c r="B158" s="4">
        <v>78</v>
      </c>
      <c r="C158" s="12" t="s">
        <v>734</v>
      </c>
      <c r="D158" s="12">
        <v>52.036999999999999</v>
      </c>
      <c r="E158" s="12">
        <v>0.85399999999999998</v>
      </c>
      <c r="F158" s="12">
        <v>1.3660000000000001</v>
      </c>
      <c r="G158" s="12">
        <v>10.834</v>
      </c>
      <c r="H158" s="12">
        <v>0.89800000000000002</v>
      </c>
      <c r="I158" s="12">
        <v>11.551</v>
      </c>
      <c r="J158" s="12">
        <v>21.692</v>
      </c>
      <c r="K158" s="12">
        <v>1.399</v>
      </c>
      <c r="L158" s="12">
        <v>0</v>
      </c>
      <c r="M158" s="12">
        <v>0</v>
      </c>
      <c r="N158" s="12">
        <v>0</v>
      </c>
      <c r="O158" s="12">
        <v>100.631</v>
      </c>
      <c r="P158" s="12"/>
    </row>
    <row r="159" spans="1:16" x14ac:dyDescent="0.25">
      <c r="A159" s="12" t="s">
        <v>1942</v>
      </c>
      <c r="B159" s="4">
        <v>79</v>
      </c>
      <c r="C159" s="12" t="s">
        <v>735</v>
      </c>
      <c r="D159" s="12">
        <v>51.584000000000003</v>
      </c>
      <c r="E159" s="12">
        <v>0.91300000000000003</v>
      </c>
      <c r="F159" s="12">
        <v>1.335</v>
      </c>
      <c r="G159" s="12">
        <v>10.46</v>
      </c>
      <c r="H159" s="12">
        <v>0.88400000000000001</v>
      </c>
      <c r="I159" s="12">
        <v>11.577</v>
      </c>
      <c r="J159" s="12">
        <v>21.722999999999999</v>
      </c>
      <c r="K159" s="12">
        <v>1.319</v>
      </c>
      <c r="L159" s="12">
        <v>0</v>
      </c>
      <c r="M159" s="12">
        <v>0.186</v>
      </c>
      <c r="N159" s="12">
        <v>0</v>
      </c>
      <c r="O159" s="12">
        <v>99.903000000000006</v>
      </c>
      <c r="P159" s="12"/>
    </row>
    <row r="160" spans="1:16" x14ac:dyDescent="0.25">
      <c r="A160" s="12" t="s">
        <v>1942</v>
      </c>
      <c r="B160" s="4">
        <v>105</v>
      </c>
      <c r="C160" s="12" t="s">
        <v>736</v>
      </c>
      <c r="D160" s="12">
        <v>51.694000000000003</v>
      </c>
      <c r="E160" s="12">
        <v>0.76300000000000001</v>
      </c>
      <c r="F160" s="12">
        <v>1.3240000000000001</v>
      </c>
      <c r="G160" s="12">
        <v>10.459</v>
      </c>
      <c r="H160" s="12">
        <v>0.876</v>
      </c>
      <c r="I160" s="12">
        <v>11.83</v>
      </c>
      <c r="J160" s="12">
        <v>21.614999999999998</v>
      </c>
      <c r="K160" s="12">
        <v>1.32</v>
      </c>
      <c r="L160" s="12">
        <v>0</v>
      </c>
      <c r="M160" s="12">
        <v>0</v>
      </c>
      <c r="N160" s="12">
        <v>2E-3</v>
      </c>
      <c r="O160" s="12">
        <v>99.882999999999996</v>
      </c>
      <c r="P160" s="12"/>
    </row>
    <row r="161" spans="1:16" x14ac:dyDescent="0.25">
      <c r="A161" s="12" t="s">
        <v>1942</v>
      </c>
      <c r="B161" s="4">
        <v>241</v>
      </c>
      <c r="C161" s="12" t="s">
        <v>737</v>
      </c>
      <c r="D161" s="12">
        <v>46.301000000000002</v>
      </c>
      <c r="E161" s="12">
        <v>3.081</v>
      </c>
      <c r="F161" s="12">
        <v>6.2750000000000004</v>
      </c>
      <c r="G161" s="12">
        <v>8.5150000000000006</v>
      </c>
      <c r="H161" s="12">
        <v>0.35099999999999998</v>
      </c>
      <c r="I161" s="12">
        <v>12.256</v>
      </c>
      <c r="J161" s="12">
        <v>22.347999999999999</v>
      </c>
      <c r="K161" s="12">
        <v>0.75600000000000001</v>
      </c>
      <c r="L161" s="12">
        <v>0</v>
      </c>
      <c r="M161" s="12">
        <v>0.12</v>
      </c>
      <c r="N161" s="12">
        <v>0</v>
      </c>
      <c r="O161" s="12">
        <v>99.951999999999998</v>
      </c>
      <c r="P161" s="12"/>
    </row>
    <row r="162" spans="1:16" x14ac:dyDescent="0.25">
      <c r="A162" s="12" t="s">
        <v>1942</v>
      </c>
      <c r="B162" s="4">
        <v>242</v>
      </c>
      <c r="C162" s="12" t="s">
        <v>738</v>
      </c>
      <c r="D162" s="12">
        <v>49.905000000000001</v>
      </c>
      <c r="E162" s="12">
        <v>1.401</v>
      </c>
      <c r="F162" s="12">
        <v>3.51</v>
      </c>
      <c r="G162" s="12">
        <v>7.49</v>
      </c>
      <c r="H162" s="12">
        <v>0.29799999999999999</v>
      </c>
      <c r="I162" s="12">
        <v>13.928000000000001</v>
      </c>
      <c r="J162" s="12">
        <v>22.506</v>
      </c>
      <c r="K162" s="12">
        <v>0.59699999999999998</v>
      </c>
      <c r="L162" s="12">
        <v>8.0000000000000002E-3</v>
      </c>
      <c r="M162" s="12">
        <v>0.24099999999999999</v>
      </c>
      <c r="N162" s="12">
        <v>5.0000000000000001E-3</v>
      </c>
      <c r="O162" s="12">
        <v>99.787000000000006</v>
      </c>
      <c r="P162" s="12"/>
    </row>
    <row r="163" spans="1:16" x14ac:dyDescent="0.25">
      <c r="A163" s="12" t="s">
        <v>1942</v>
      </c>
      <c r="B163" s="4">
        <v>233</v>
      </c>
      <c r="C163" s="12" t="s">
        <v>739</v>
      </c>
      <c r="D163" s="12">
        <v>52.366999999999997</v>
      </c>
      <c r="E163" s="12">
        <v>0.76100000000000001</v>
      </c>
      <c r="F163" s="12">
        <v>1.4239999999999999</v>
      </c>
      <c r="G163" s="12">
        <v>8.9770000000000003</v>
      </c>
      <c r="H163" s="12">
        <v>0.71099999999999997</v>
      </c>
      <c r="I163" s="12">
        <v>13.738</v>
      </c>
      <c r="J163" s="12">
        <v>21.579000000000001</v>
      </c>
      <c r="K163" s="12">
        <v>0.879</v>
      </c>
      <c r="L163" s="12">
        <v>0</v>
      </c>
      <c r="M163" s="12">
        <v>9.9000000000000005E-2</v>
      </c>
      <c r="N163" s="12">
        <v>0</v>
      </c>
      <c r="O163" s="12">
        <v>100.49299999999999</v>
      </c>
      <c r="P163" s="12"/>
    </row>
    <row r="164" spans="1:16" x14ac:dyDescent="0.25">
      <c r="A164" s="12" t="s">
        <v>1942</v>
      </c>
      <c r="B164" s="4">
        <v>234</v>
      </c>
      <c r="C164" s="12" t="s">
        <v>740</v>
      </c>
      <c r="D164" s="12">
        <v>51.768999999999998</v>
      </c>
      <c r="E164" s="12">
        <v>0.77700000000000002</v>
      </c>
      <c r="F164" s="12">
        <v>1.242</v>
      </c>
      <c r="G164" s="12">
        <v>9.6219999999999999</v>
      </c>
      <c r="H164" s="12">
        <v>0.84399999999999997</v>
      </c>
      <c r="I164" s="12">
        <v>12.635999999999999</v>
      </c>
      <c r="J164" s="12">
        <v>21.759</v>
      </c>
      <c r="K164" s="12">
        <v>1.169</v>
      </c>
      <c r="L164" s="12">
        <v>0.03</v>
      </c>
      <c r="M164" s="12">
        <v>0.06</v>
      </c>
      <c r="N164" s="12">
        <v>3.0000000000000001E-3</v>
      </c>
      <c r="O164" s="12">
        <v>99.885000000000005</v>
      </c>
      <c r="P164" s="12"/>
    </row>
    <row r="165" spans="1:16" x14ac:dyDescent="0.25">
      <c r="A165" s="12" t="s">
        <v>1942</v>
      </c>
      <c r="B165" s="4">
        <v>235</v>
      </c>
      <c r="C165" s="12" t="s">
        <v>741</v>
      </c>
      <c r="D165" s="12">
        <v>45.749000000000002</v>
      </c>
      <c r="E165" s="12">
        <v>3.125</v>
      </c>
      <c r="F165" s="12">
        <v>6.734</v>
      </c>
      <c r="G165" s="12">
        <v>9.3930000000000007</v>
      </c>
      <c r="H165" s="12">
        <v>0.35899999999999999</v>
      </c>
      <c r="I165" s="12">
        <v>11.297000000000001</v>
      </c>
      <c r="J165" s="12">
        <v>22.134</v>
      </c>
      <c r="K165" s="12">
        <v>0.93700000000000006</v>
      </c>
      <c r="L165" s="12">
        <v>0</v>
      </c>
      <c r="M165" s="12">
        <v>0.16</v>
      </c>
      <c r="N165" s="12">
        <v>4.0000000000000001E-3</v>
      </c>
      <c r="O165" s="12">
        <v>99.823999999999998</v>
      </c>
      <c r="P165" s="12"/>
    </row>
    <row r="166" spans="1:16" x14ac:dyDescent="0.25">
      <c r="A166" s="12" t="s">
        <v>1942</v>
      </c>
      <c r="B166" s="4">
        <v>57</v>
      </c>
      <c r="C166" s="12" t="s">
        <v>742</v>
      </c>
      <c r="D166" s="12">
        <v>52.124000000000002</v>
      </c>
      <c r="E166" s="12">
        <v>0.85599999999999998</v>
      </c>
      <c r="F166" s="12">
        <v>1.425</v>
      </c>
      <c r="G166" s="12">
        <v>10.734</v>
      </c>
      <c r="H166" s="12">
        <v>0.83199999999999996</v>
      </c>
      <c r="I166" s="12">
        <v>11.663</v>
      </c>
      <c r="J166" s="12">
        <v>21.677</v>
      </c>
      <c r="K166" s="12">
        <v>1.375</v>
      </c>
      <c r="L166" s="12">
        <v>0</v>
      </c>
      <c r="M166" s="12">
        <v>0.186</v>
      </c>
      <c r="N166" s="12">
        <v>0</v>
      </c>
      <c r="O166" s="12">
        <v>100.794</v>
      </c>
      <c r="P166" s="12"/>
    </row>
    <row r="167" spans="1:16" x14ac:dyDescent="0.25">
      <c r="A167" s="12" t="s">
        <v>1942</v>
      </c>
      <c r="B167" s="4">
        <v>58</v>
      </c>
      <c r="C167" s="12" t="s">
        <v>743</v>
      </c>
      <c r="D167" s="12">
        <v>52.031999999999996</v>
      </c>
      <c r="E167" s="12">
        <v>0.77900000000000003</v>
      </c>
      <c r="F167" s="12">
        <v>1.2509999999999999</v>
      </c>
      <c r="G167" s="12">
        <v>10.135</v>
      </c>
      <c r="H167" s="12">
        <v>0.80900000000000005</v>
      </c>
      <c r="I167" s="12">
        <v>12.238</v>
      </c>
      <c r="J167" s="12">
        <v>21.919</v>
      </c>
      <c r="K167" s="12">
        <v>1.238</v>
      </c>
      <c r="L167" s="12">
        <v>0</v>
      </c>
      <c r="M167" s="12">
        <v>0</v>
      </c>
      <c r="N167" s="12">
        <v>0</v>
      </c>
      <c r="O167" s="12">
        <v>100.401</v>
      </c>
      <c r="P167" s="12"/>
    </row>
    <row r="168" spans="1:16" x14ac:dyDescent="0.25">
      <c r="A168" s="12" t="s">
        <v>1942</v>
      </c>
      <c r="B168" s="4">
        <v>59</v>
      </c>
      <c r="C168" s="12" t="s">
        <v>744</v>
      </c>
      <c r="D168" s="12">
        <v>51.44</v>
      </c>
      <c r="E168" s="12">
        <v>0.89700000000000002</v>
      </c>
      <c r="F168" s="12">
        <v>1.3420000000000001</v>
      </c>
      <c r="G168" s="12">
        <v>10.086</v>
      </c>
      <c r="H168" s="12">
        <v>0.78700000000000003</v>
      </c>
      <c r="I168" s="12">
        <v>12.115</v>
      </c>
      <c r="J168" s="12">
        <v>21.905000000000001</v>
      </c>
      <c r="K168" s="12">
        <v>1.3009999999999999</v>
      </c>
      <c r="L168" s="12">
        <v>0</v>
      </c>
      <c r="M168" s="12">
        <v>0.29799999999999999</v>
      </c>
      <c r="N168" s="12">
        <v>0</v>
      </c>
      <c r="O168" s="12">
        <v>100.04600000000001</v>
      </c>
      <c r="P168" s="12"/>
    </row>
    <row r="169" spans="1:16" x14ac:dyDescent="0.25">
      <c r="A169" s="12" t="s">
        <v>1942</v>
      </c>
      <c r="B169" s="4">
        <v>60</v>
      </c>
      <c r="C169" s="12" t="s">
        <v>745</v>
      </c>
      <c r="D169" s="12">
        <v>51.948</v>
      </c>
      <c r="E169" s="12">
        <v>0.873</v>
      </c>
      <c r="F169" s="12">
        <v>1.3360000000000001</v>
      </c>
      <c r="G169" s="12">
        <v>9.9190000000000005</v>
      </c>
      <c r="H169" s="12">
        <v>0.80400000000000005</v>
      </c>
      <c r="I169" s="12">
        <v>12.048999999999999</v>
      </c>
      <c r="J169" s="12">
        <v>21.780999999999999</v>
      </c>
      <c r="K169" s="12">
        <v>1.278</v>
      </c>
      <c r="L169" s="12">
        <v>0</v>
      </c>
      <c r="M169" s="12">
        <v>0</v>
      </c>
      <c r="N169" s="12">
        <v>1.0999999999999999E-2</v>
      </c>
      <c r="O169" s="12">
        <v>99.997</v>
      </c>
      <c r="P169" s="12"/>
    </row>
    <row r="170" spans="1:16" x14ac:dyDescent="0.25">
      <c r="A170" s="12" t="s">
        <v>1942</v>
      </c>
      <c r="B170" s="4">
        <v>61</v>
      </c>
      <c r="C170" s="12" t="s">
        <v>746</v>
      </c>
      <c r="D170" s="12">
        <v>52.003</v>
      </c>
      <c r="E170" s="12">
        <v>0.70399999999999996</v>
      </c>
      <c r="F170" s="12">
        <v>1.1759999999999999</v>
      </c>
      <c r="G170" s="12">
        <v>10.137</v>
      </c>
      <c r="H170" s="12">
        <v>0.82499999999999996</v>
      </c>
      <c r="I170" s="12">
        <v>12.221</v>
      </c>
      <c r="J170" s="12">
        <v>21.954999999999998</v>
      </c>
      <c r="K170" s="12">
        <v>1.2869999999999999</v>
      </c>
      <c r="L170" s="12">
        <v>0</v>
      </c>
      <c r="M170" s="12">
        <v>0</v>
      </c>
      <c r="N170" s="12">
        <v>0</v>
      </c>
      <c r="O170" s="12">
        <v>100.30800000000001</v>
      </c>
      <c r="P170" s="12"/>
    </row>
    <row r="171" spans="1:16" x14ac:dyDescent="0.25">
      <c r="A171" s="12" t="s">
        <v>1942</v>
      </c>
      <c r="B171" s="4">
        <v>64</v>
      </c>
      <c r="C171" s="12" t="s">
        <v>747</v>
      </c>
      <c r="D171" s="12">
        <v>51.966000000000001</v>
      </c>
      <c r="E171" s="12">
        <v>0.71899999999999997</v>
      </c>
      <c r="F171" s="12">
        <v>1.1990000000000001</v>
      </c>
      <c r="G171" s="12">
        <v>9.9529999999999994</v>
      </c>
      <c r="H171" s="12">
        <v>0.873</v>
      </c>
      <c r="I171" s="12">
        <v>11.936999999999999</v>
      </c>
      <c r="J171" s="12">
        <v>21.835000000000001</v>
      </c>
      <c r="K171" s="12">
        <v>1.2390000000000001</v>
      </c>
      <c r="L171" s="12">
        <v>2.4E-2</v>
      </c>
      <c r="M171" s="12">
        <v>0</v>
      </c>
      <c r="N171" s="12">
        <v>0</v>
      </c>
      <c r="O171" s="12">
        <v>99.745000000000005</v>
      </c>
      <c r="P171" s="12"/>
    </row>
    <row r="172" spans="1:16" x14ac:dyDescent="0.25">
      <c r="A172" s="12" t="s">
        <v>1942</v>
      </c>
      <c r="B172" s="4">
        <v>154</v>
      </c>
      <c r="C172" s="12" t="s">
        <v>748</v>
      </c>
      <c r="D172" s="12">
        <v>51.594000000000001</v>
      </c>
      <c r="E172" s="12">
        <v>1.038</v>
      </c>
      <c r="F172" s="12">
        <v>1.8260000000000001</v>
      </c>
      <c r="G172" s="12">
        <v>9.1419999999999995</v>
      </c>
      <c r="H172" s="12">
        <v>0.94899999999999995</v>
      </c>
      <c r="I172" s="12">
        <v>12.824</v>
      </c>
      <c r="J172" s="12">
        <v>20.567</v>
      </c>
      <c r="K172" s="12">
        <v>1.613</v>
      </c>
      <c r="L172" s="12">
        <v>8.0000000000000002E-3</v>
      </c>
      <c r="M172" s="12">
        <v>7.9000000000000001E-2</v>
      </c>
      <c r="N172" s="12">
        <v>8.0000000000000002E-3</v>
      </c>
      <c r="O172" s="12">
        <v>99.613</v>
      </c>
      <c r="P172" s="12"/>
    </row>
    <row r="173" spans="1:16" x14ac:dyDescent="0.25">
      <c r="A173" s="12" t="s">
        <v>1942</v>
      </c>
      <c r="B173" s="4">
        <v>155</v>
      </c>
      <c r="C173" s="12" t="s">
        <v>749</v>
      </c>
      <c r="D173" s="12">
        <v>51.755000000000003</v>
      </c>
      <c r="E173" s="12">
        <v>0.75</v>
      </c>
      <c r="F173" s="12">
        <v>1.468</v>
      </c>
      <c r="G173" s="12">
        <v>9.0359999999999996</v>
      </c>
      <c r="H173" s="12">
        <v>0.97199999999999998</v>
      </c>
      <c r="I173" s="12">
        <v>12.864000000000001</v>
      </c>
      <c r="J173" s="12">
        <v>21.12</v>
      </c>
      <c r="K173" s="12">
        <v>1.536</v>
      </c>
      <c r="L173" s="12">
        <v>0</v>
      </c>
      <c r="M173" s="12">
        <v>0.04</v>
      </c>
      <c r="N173" s="12">
        <v>0</v>
      </c>
      <c r="O173" s="12">
        <v>99.524000000000001</v>
      </c>
      <c r="P173" s="12"/>
    </row>
    <row r="174" spans="1:16" x14ac:dyDescent="0.25">
      <c r="A174" s="12" t="s">
        <v>1942</v>
      </c>
      <c r="B174" s="4">
        <v>156</v>
      </c>
      <c r="C174" s="12" t="s">
        <v>750</v>
      </c>
      <c r="D174" s="12">
        <v>51.81</v>
      </c>
      <c r="E174" s="12">
        <v>0.78300000000000003</v>
      </c>
      <c r="F174" s="12">
        <v>1.4350000000000001</v>
      </c>
      <c r="G174" s="12">
        <v>8.407</v>
      </c>
      <c r="H174" s="12">
        <v>0.93799999999999994</v>
      </c>
      <c r="I174" s="12">
        <v>13.448</v>
      </c>
      <c r="J174" s="12">
        <v>21.677</v>
      </c>
      <c r="K174" s="12">
        <v>1.333</v>
      </c>
      <c r="L174" s="12">
        <v>0</v>
      </c>
      <c r="M174" s="12">
        <v>0.02</v>
      </c>
      <c r="N174" s="12">
        <v>0</v>
      </c>
      <c r="O174" s="12">
        <v>99.843000000000004</v>
      </c>
      <c r="P174" s="12"/>
    </row>
    <row r="175" spans="1:16" x14ac:dyDescent="0.25">
      <c r="A175" s="12" t="s">
        <v>1942</v>
      </c>
      <c r="B175" s="4">
        <v>157</v>
      </c>
      <c r="C175" s="12" t="s">
        <v>751</v>
      </c>
      <c r="D175" s="12">
        <v>51.753</v>
      </c>
      <c r="E175" s="12">
        <v>0.86599999999999999</v>
      </c>
      <c r="F175" s="12">
        <v>1.597</v>
      </c>
      <c r="G175" s="12">
        <v>8.4499999999999993</v>
      </c>
      <c r="H175" s="12">
        <v>0.94099999999999995</v>
      </c>
      <c r="I175" s="12">
        <v>13.163</v>
      </c>
      <c r="J175" s="12">
        <v>21.446999999999999</v>
      </c>
      <c r="K175" s="12">
        <v>1.41</v>
      </c>
      <c r="L175" s="12">
        <v>2.1000000000000001E-2</v>
      </c>
      <c r="M175" s="12">
        <v>0</v>
      </c>
      <c r="N175" s="12">
        <v>0</v>
      </c>
      <c r="O175" s="12">
        <v>99.647999999999996</v>
      </c>
      <c r="P175" s="12"/>
    </row>
    <row r="176" spans="1:16" x14ac:dyDescent="0.25">
      <c r="A176" s="12" t="s">
        <v>1942</v>
      </c>
      <c r="B176" s="4">
        <v>158</v>
      </c>
      <c r="C176" s="12" t="s">
        <v>752</v>
      </c>
      <c r="D176" s="12">
        <v>51.515999999999998</v>
      </c>
      <c r="E176" s="12">
        <v>0.92500000000000004</v>
      </c>
      <c r="F176" s="12">
        <v>1.5569999999999999</v>
      </c>
      <c r="G176" s="12">
        <v>8.4130000000000003</v>
      </c>
      <c r="H176" s="12">
        <v>0.93400000000000005</v>
      </c>
      <c r="I176" s="12">
        <v>13.055999999999999</v>
      </c>
      <c r="J176" s="12">
        <v>21.539000000000001</v>
      </c>
      <c r="K176" s="12">
        <v>1.444</v>
      </c>
      <c r="L176" s="12">
        <v>6.0000000000000001E-3</v>
      </c>
      <c r="M176" s="12">
        <v>0</v>
      </c>
      <c r="N176" s="12">
        <v>1.0999999999999999E-2</v>
      </c>
      <c r="O176" s="12">
        <v>99.399000000000001</v>
      </c>
      <c r="P176" s="12"/>
    </row>
    <row r="177" spans="1:16" x14ac:dyDescent="0.25">
      <c r="A177" s="12" t="s">
        <v>1942</v>
      </c>
      <c r="B177" s="4">
        <v>488</v>
      </c>
      <c r="C177" s="12" t="s">
        <v>753</v>
      </c>
      <c r="D177" s="12">
        <v>51.308</v>
      </c>
      <c r="E177" s="12">
        <v>0.623</v>
      </c>
      <c r="F177" s="12">
        <v>1.4330000000000001</v>
      </c>
      <c r="G177" s="12">
        <v>11.612</v>
      </c>
      <c r="H177" s="12">
        <v>1.419</v>
      </c>
      <c r="I177" s="12">
        <v>10.864000000000001</v>
      </c>
      <c r="J177" s="12">
        <v>20.184999999999999</v>
      </c>
      <c r="K177" s="12">
        <v>2.2509999999999999</v>
      </c>
      <c r="L177" s="12">
        <v>1E-3</v>
      </c>
      <c r="M177" s="12">
        <v>0</v>
      </c>
      <c r="N177" s="12">
        <v>4.0000000000000001E-3</v>
      </c>
      <c r="O177" s="12">
        <v>99.698999999999998</v>
      </c>
      <c r="P177" s="12"/>
    </row>
    <row r="178" spans="1:16" x14ac:dyDescent="0.25">
      <c r="A178" s="12" t="s">
        <v>1942</v>
      </c>
      <c r="B178" s="4">
        <v>489</v>
      </c>
      <c r="C178" s="12" t="s">
        <v>754</v>
      </c>
      <c r="D178" s="12">
        <v>52.088000000000001</v>
      </c>
      <c r="E178" s="12">
        <v>0.435</v>
      </c>
      <c r="F178" s="12">
        <v>1.05</v>
      </c>
      <c r="G178" s="12">
        <v>11.076000000000001</v>
      </c>
      <c r="H178" s="12">
        <v>1.421</v>
      </c>
      <c r="I178" s="12">
        <v>11.352</v>
      </c>
      <c r="J178" s="12">
        <v>20.757000000000001</v>
      </c>
      <c r="K178" s="12">
        <v>2.0830000000000002</v>
      </c>
      <c r="L178" s="12">
        <v>2.5000000000000001E-2</v>
      </c>
      <c r="M178" s="12">
        <v>0</v>
      </c>
      <c r="N178" s="12">
        <v>0</v>
      </c>
      <c r="O178" s="12">
        <v>100.28700000000001</v>
      </c>
      <c r="P178" s="12"/>
    </row>
    <row r="179" spans="1:16" x14ac:dyDescent="0.25">
      <c r="A179" s="12" t="s">
        <v>1942</v>
      </c>
      <c r="B179" s="4">
        <v>490</v>
      </c>
      <c r="C179" s="12" t="s">
        <v>755</v>
      </c>
      <c r="D179" s="12">
        <v>52.517000000000003</v>
      </c>
      <c r="E179" s="12">
        <v>0.60599999999999998</v>
      </c>
      <c r="F179" s="12">
        <v>1.153</v>
      </c>
      <c r="G179" s="12">
        <v>8.6649999999999991</v>
      </c>
      <c r="H179" s="12">
        <v>1.0189999999999999</v>
      </c>
      <c r="I179" s="12">
        <v>13.542</v>
      </c>
      <c r="J179" s="12">
        <v>21.605</v>
      </c>
      <c r="K179" s="12">
        <v>1.391</v>
      </c>
      <c r="L179" s="12">
        <v>0.02</v>
      </c>
      <c r="M179" s="12">
        <v>0.17899999999999999</v>
      </c>
      <c r="N179" s="12">
        <v>1.2E-2</v>
      </c>
      <c r="O179" s="12">
        <v>100.631</v>
      </c>
      <c r="P179" s="12"/>
    </row>
    <row r="180" spans="1:16" x14ac:dyDescent="0.25">
      <c r="A180" s="12" t="s">
        <v>1942</v>
      </c>
      <c r="B180" s="4">
        <v>469</v>
      </c>
      <c r="C180" s="12" t="s">
        <v>756</v>
      </c>
      <c r="D180" s="12">
        <v>52.125</v>
      </c>
      <c r="E180" s="12">
        <v>0.54500000000000004</v>
      </c>
      <c r="F180" s="12">
        <v>1.204</v>
      </c>
      <c r="G180" s="12">
        <v>10.914999999999999</v>
      </c>
      <c r="H180" s="12">
        <v>1.1379999999999999</v>
      </c>
      <c r="I180" s="12">
        <v>11.359</v>
      </c>
      <c r="J180" s="12">
        <v>20.326000000000001</v>
      </c>
      <c r="K180" s="12">
        <v>2.2709999999999999</v>
      </c>
      <c r="L180" s="12">
        <v>0</v>
      </c>
      <c r="M180" s="12">
        <v>0</v>
      </c>
      <c r="N180" s="12">
        <v>1.2999999999999999E-2</v>
      </c>
      <c r="O180" s="12">
        <v>99.893000000000001</v>
      </c>
      <c r="P180" s="12"/>
    </row>
    <row r="181" spans="1:16" x14ac:dyDescent="0.25">
      <c r="A181" s="12" t="s">
        <v>1942</v>
      </c>
      <c r="B181" s="4">
        <v>403</v>
      </c>
      <c r="C181" s="12" t="s">
        <v>757</v>
      </c>
      <c r="D181" s="12">
        <v>52.835999999999999</v>
      </c>
      <c r="E181" s="12">
        <v>0.12</v>
      </c>
      <c r="F181" s="12">
        <v>1.49</v>
      </c>
      <c r="G181" s="12">
        <v>8.5289999999999999</v>
      </c>
      <c r="H181" s="12">
        <v>0.22800000000000001</v>
      </c>
      <c r="I181" s="12">
        <v>13.364000000000001</v>
      </c>
      <c r="J181" s="12">
        <v>22.937000000000001</v>
      </c>
      <c r="K181" s="12">
        <v>0.82199999999999995</v>
      </c>
      <c r="L181" s="12">
        <v>3.0000000000000001E-3</v>
      </c>
      <c r="M181" s="12">
        <v>0</v>
      </c>
      <c r="N181" s="12">
        <v>0.01</v>
      </c>
      <c r="O181" s="12">
        <v>100.337</v>
      </c>
      <c r="P181" s="12"/>
    </row>
    <row r="182" spans="1:16" x14ac:dyDescent="0.25">
      <c r="A182" s="12" t="s">
        <v>1942</v>
      </c>
      <c r="B182" s="4">
        <v>173</v>
      </c>
      <c r="C182" s="12" t="s">
        <v>758</v>
      </c>
      <c r="D182" s="12">
        <v>51.220999999999997</v>
      </c>
      <c r="E182" s="12">
        <v>0.71399999999999997</v>
      </c>
      <c r="F182" s="12">
        <v>1.54</v>
      </c>
      <c r="G182" s="12">
        <v>8.452</v>
      </c>
      <c r="H182" s="12">
        <v>0.76200000000000001</v>
      </c>
      <c r="I182" s="12">
        <v>13.526999999999999</v>
      </c>
      <c r="J182" s="12">
        <v>22.08</v>
      </c>
      <c r="K182" s="12">
        <v>1.2130000000000001</v>
      </c>
      <c r="L182" s="12">
        <v>0</v>
      </c>
      <c r="M182" s="12">
        <v>0</v>
      </c>
      <c r="N182" s="12">
        <v>0</v>
      </c>
      <c r="O182" s="12">
        <v>99.509</v>
      </c>
      <c r="P182" s="12"/>
    </row>
    <row r="183" spans="1:16" x14ac:dyDescent="0.25">
      <c r="A183" s="12" t="s">
        <v>1942</v>
      </c>
      <c r="B183" s="4">
        <v>174</v>
      </c>
      <c r="C183" s="12" t="s">
        <v>759</v>
      </c>
      <c r="D183" s="12">
        <v>49.216000000000001</v>
      </c>
      <c r="E183" s="12">
        <v>0.69899999999999995</v>
      </c>
      <c r="F183" s="12">
        <v>1.4470000000000001</v>
      </c>
      <c r="G183" s="12">
        <v>9.8420000000000005</v>
      </c>
      <c r="H183" s="12">
        <v>0.93300000000000005</v>
      </c>
      <c r="I183" s="12">
        <v>11.523</v>
      </c>
      <c r="J183" s="12">
        <v>22.655999999999999</v>
      </c>
      <c r="K183" s="12">
        <v>1.768</v>
      </c>
      <c r="L183" s="12">
        <v>0</v>
      </c>
      <c r="M183" s="12">
        <v>0.27700000000000002</v>
      </c>
      <c r="N183" s="12">
        <v>8.9999999999999993E-3</v>
      </c>
      <c r="O183" s="12">
        <v>98.251000000000005</v>
      </c>
      <c r="P183" s="12"/>
    </row>
    <row r="184" spans="1:16" x14ac:dyDescent="0.25">
      <c r="A184" s="12" t="s">
        <v>1942</v>
      </c>
      <c r="B184" s="4">
        <v>175</v>
      </c>
      <c r="C184" s="12" t="s">
        <v>760</v>
      </c>
      <c r="D184" s="12">
        <v>52.140999999999998</v>
      </c>
      <c r="E184" s="12">
        <v>0.66900000000000004</v>
      </c>
      <c r="F184" s="12">
        <v>1.373</v>
      </c>
      <c r="G184" s="12">
        <v>9.9079999999999995</v>
      </c>
      <c r="H184" s="12">
        <v>0.97399999999999998</v>
      </c>
      <c r="I184" s="12">
        <v>12.116</v>
      </c>
      <c r="J184" s="12">
        <v>21.242999999999999</v>
      </c>
      <c r="K184" s="12">
        <v>1.84</v>
      </c>
      <c r="L184" s="12">
        <v>0</v>
      </c>
      <c r="M184" s="12">
        <v>0</v>
      </c>
      <c r="N184" s="12">
        <v>0</v>
      </c>
      <c r="O184" s="12">
        <v>100.264</v>
      </c>
      <c r="P184" s="12"/>
    </row>
    <row r="185" spans="1:16" x14ac:dyDescent="0.25">
      <c r="A185" s="12" t="s">
        <v>1942</v>
      </c>
      <c r="B185" s="4">
        <v>177</v>
      </c>
      <c r="C185" s="12" t="s">
        <v>761</v>
      </c>
      <c r="D185" s="12">
        <v>51.72</v>
      </c>
      <c r="E185" s="12">
        <v>0.94399999999999995</v>
      </c>
      <c r="F185" s="12">
        <v>1.909</v>
      </c>
      <c r="G185" s="12">
        <v>8.3710000000000004</v>
      </c>
      <c r="H185" s="12">
        <v>0.72799999999999998</v>
      </c>
      <c r="I185" s="12">
        <v>13.308</v>
      </c>
      <c r="J185" s="12">
        <v>21.902000000000001</v>
      </c>
      <c r="K185" s="12">
        <v>1.244</v>
      </c>
      <c r="L185" s="12">
        <v>0</v>
      </c>
      <c r="M185" s="12">
        <v>0.08</v>
      </c>
      <c r="N185" s="12">
        <v>4.0000000000000001E-3</v>
      </c>
      <c r="O185" s="12">
        <v>100.175</v>
      </c>
      <c r="P185" s="12"/>
    </row>
    <row r="186" spans="1:16" x14ac:dyDescent="0.25">
      <c r="A186" s="12" t="s">
        <v>1942</v>
      </c>
      <c r="B186" s="4">
        <v>179</v>
      </c>
      <c r="C186" s="12" t="s">
        <v>762</v>
      </c>
      <c r="D186" s="12">
        <v>51.959000000000003</v>
      </c>
      <c r="E186" s="12">
        <v>0.629</v>
      </c>
      <c r="F186" s="12">
        <v>1.3919999999999999</v>
      </c>
      <c r="G186" s="12">
        <v>9.8190000000000008</v>
      </c>
      <c r="H186" s="12">
        <v>0.99099999999999999</v>
      </c>
      <c r="I186" s="12">
        <v>12.241</v>
      </c>
      <c r="J186" s="12">
        <v>20.916</v>
      </c>
      <c r="K186" s="12">
        <v>1.7549999999999999</v>
      </c>
      <c r="L186" s="12">
        <v>0</v>
      </c>
      <c r="M186" s="12">
        <v>0.11799999999999999</v>
      </c>
      <c r="N186" s="12">
        <v>7.0000000000000001E-3</v>
      </c>
      <c r="O186" s="12">
        <v>99.775000000000006</v>
      </c>
      <c r="P186" s="12"/>
    </row>
    <row r="187" spans="1:16" x14ac:dyDescent="0.25">
      <c r="A187" s="12" t="s">
        <v>1942</v>
      </c>
      <c r="B187" s="4">
        <v>230</v>
      </c>
      <c r="C187" s="12" t="s">
        <v>763</v>
      </c>
      <c r="D187" s="12">
        <v>51.954000000000001</v>
      </c>
      <c r="E187" s="12">
        <v>0.67900000000000005</v>
      </c>
      <c r="F187" s="12">
        <v>1.179</v>
      </c>
      <c r="G187" s="12">
        <v>10.042999999999999</v>
      </c>
      <c r="H187" s="12">
        <v>0.83299999999999996</v>
      </c>
      <c r="I187" s="12">
        <v>12.199</v>
      </c>
      <c r="J187" s="12">
        <v>21.79</v>
      </c>
      <c r="K187" s="12">
        <v>1.294</v>
      </c>
      <c r="L187" s="12">
        <v>0</v>
      </c>
      <c r="M187" s="12">
        <v>7.9000000000000001E-2</v>
      </c>
      <c r="N187" s="12">
        <v>0</v>
      </c>
      <c r="O187" s="12">
        <v>100.017</v>
      </c>
      <c r="P187" s="12"/>
    </row>
    <row r="188" spans="1:16" x14ac:dyDescent="0.25">
      <c r="A188" s="12" t="s">
        <v>1942</v>
      </c>
      <c r="B188" s="4">
        <v>221</v>
      </c>
      <c r="C188" s="12" t="s">
        <v>764</v>
      </c>
      <c r="D188" s="12">
        <v>51.712000000000003</v>
      </c>
      <c r="E188" s="12">
        <v>0.79400000000000004</v>
      </c>
      <c r="F188" s="12">
        <v>1.26</v>
      </c>
      <c r="G188" s="12">
        <v>10.15</v>
      </c>
      <c r="H188" s="12">
        <v>0.86399999999999999</v>
      </c>
      <c r="I188" s="12">
        <v>12.109</v>
      </c>
      <c r="J188" s="12">
        <v>21.832000000000001</v>
      </c>
      <c r="K188" s="12">
        <v>1.2709999999999999</v>
      </c>
      <c r="L188" s="12">
        <v>1E-3</v>
      </c>
      <c r="M188" s="12">
        <v>0</v>
      </c>
      <c r="N188" s="12">
        <v>5.0000000000000001E-3</v>
      </c>
      <c r="O188" s="12">
        <v>99.997</v>
      </c>
      <c r="P188" s="12"/>
    </row>
    <row r="189" spans="1:16" x14ac:dyDescent="0.25">
      <c r="A189" s="12" t="s">
        <v>1942</v>
      </c>
      <c r="B189" s="4">
        <v>222</v>
      </c>
      <c r="C189" s="12" t="s">
        <v>765</v>
      </c>
      <c r="D189" s="12">
        <v>52.045999999999999</v>
      </c>
      <c r="E189" s="12">
        <v>0.66</v>
      </c>
      <c r="F189" s="12">
        <v>1.1200000000000001</v>
      </c>
      <c r="G189" s="12">
        <v>10.077</v>
      </c>
      <c r="H189" s="12">
        <v>0.82399999999999995</v>
      </c>
      <c r="I189" s="12">
        <v>12.260999999999999</v>
      </c>
      <c r="J189" s="12">
        <v>21.648</v>
      </c>
      <c r="K189" s="12">
        <v>1.2789999999999999</v>
      </c>
      <c r="L189" s="12">
        <v>5.0000000000000001E-3</v>
      </c>
      <c r="M189" s="12">
        <v>0</v>
      </c>
      <c r="N189" s="12">
        <v>0</v>
      </c>
      <c r="O189" s="12">
        <v>99.92</v>
      </c>
      <c r="P189" s="12"/>
    </row>
    <row r="190" spans="1:16" x14ac:dyDescent="0.25">
      <c r="A190" s="12" t="s">
        <v>1942</v>
      </c>
      <c r="B190" s="4">
        <v>223</v>
      </c>
      <c r="C190" s="12" t="s">
        <v>766</v>
      </c>
      <c r="D190" s="12">
        <v>51.384999999999998</v>
      </c>
      <c r="E190" s="12">
        <v>1.1140000000000001</v>
      </c>
      <c r="F190" s="12">
        <v>1.657</v>
      </c>
      <c r="G190" s="12">
        <v>10.939</v>
      </c>
      <c r="H190" s="12">
        <v>0.89</v>
      </c>
      <c r="I190" s="12">
        <v>11.644</v>
      </c>
      <c r="J190" s="12">
        <v>21.262</v>
      </c>
      <c r="K190" s="12">
        <v>1.4750000000000001</v>
      </c>
      <c r="L190" s="12">
        <v>0</v>
      </c>
      <c r="M190" s="12">
        <v>0</v>
      </c>
      <c r="N190" s="12">
        <v>8.0000000000000002E-3</v>
      </c>
      <c r="O190" s="12">
        <v>100.372</v>
      </c>
      <c r="P190" s="12"/>
    </row>
    <row r="191" spans="1:16" x14ac:dyDescent="0.25">
      <c r="A191" s="12" t="s">
        <v>1942</v>
      </c>
      <c r="B191" s="4">
        <v>224</v>
      </c>
      <c r="C191" s="12" t="s">
        <v>767</v>
      </c>
      <c r="D191" s="12">
        <v>51.667000000000002</v>
      </c>
      <c r="E191" s="12">
        <v>0.873</v>
      </c>
      <c r="F191" s="12">
        <v>1.3109999999999999</v>
      </c>
      <c r="G191" s="12">
        <v>10.629</v>
      </c>
      <c r="H191" s="12">
        <v>0.874</v>
      </c>
      <c r="I191" s="12">
        <v>11.779</v>
      </c>
      <c r="J191" s="12">
        <v>21.887</v>
      </c>
      <c r="K191" s="12">
        <v>1.337</v>
      </c>
      <c r="L191" s="12">
        <v>1.4999999999999999E-2</v>
      </c>
      <c r="M191" s="12">
        <v>0</v>
      </c>
      <c r="N191" s="12">
        <v>6.0000000000000001E-3</v>
      </c>
      <c r="O191" s="12">
        <v>100.377</v>
      </c>
      <c r="P191" s="12"/>
    </row>
    <row r="192" spans="1:16" x14ac:dyDescent="0.25">
      <c r="A192" s="12" t="s">
        <v>1942</v>
      </c>
      <c r="B192" s="4">
        <v>225</v>
      </c>
      <c r="C192" s="12" t="s">
        <v>768</v>
      </c>
      <c r="D192" s="12">
        <v>51.758000000000003</v>
      </c>
      <c r="E192" s="12">
        <v>0.72499999999999998</v>
      </c>
      <c r="F192" s="12">
        <v>1.2849999999999999</v>
      </c>
      <c r="G192" s="12">
        <v>10.487</v>
      </c>
      <c r="H192" s="12">
        <v>0.83299999999999996</v>
      </c>
      <c r="I192" s="12">
        <v>12.303000000000001</v>
      </c>
      <c r="J192" s="12">
        <v>21.898</v>
      </c>
      <c r="K192" s="12">
        <v>1.3080000000000001</v>
      </c>
      <c r="L192" s="12">
        <v>0</v>
      </c>
      <c r="M192" s="12">
        <v>0</v>
      </c>
      <c r="N192" s="12">
        <v>2E-3</v>
      </c>
      <c r="O192" s="12">
        <v>100.599</v>
      </c>
      <c r="P192" s="12"/>
    </row>
    <row r="193" spans="1:16" x14ac:dyDescent="0.25">
      <c r="A193" s="12" t="s">
        <v>1942</v>
      </c>
      <c r="B193" s="4">
        <v>226</v>
      </c>
      <c r="C193" s="12" t="s">
        <v>769</v>
      </c>
      <c r="D193" s="12">
        <v>52.18</v>
      </c>
      <c r="E193" s="12">
        <v>0.64200000000000002</v>
      </c>
      <c r="F193" s="12">
        <v>1.1439999999999999</v>
      </c>
      <c r="G193" s="12">
        <v>9.8710000000000004</v>
      </c>
      <c r="H193" s="12">
        <v>0.78</v>
      </c>
      <c r="I193" s="12">
        <v>12.667999999999999</v>
      </c>
      <c r="J193" s="12">
        <v>21.876999999999999</v>
      </c>
      <c r="K193" s="12">
        <v>1.236</v>
      </c>
      <c r="L193" s="12">
        <v>0</v>
      </c>
      <c r="M193" s="12">
        <v>0</v>
      </c>
      <c r="N193" s="12">
        <v>1E-3</v>
      </c>
      <c r="O193" s="12">
        <v>100.399</v>
      </c>
      <c r="P193" s="12"/>
    </row>
    <row r="194" spans="1:16" x14ac:dyDescent="0.25">
      <c r="A194" s="12" t="s">
        <v>1942</v>
      </c>
      <c r="B194" s="4">
        <v>227</v>
      </c>
      <c r="C194" s="12" t="s">
        <v>770</v>
      </c>
      <c r="D194" s="12">
        <v>52.095999999999997</v>
      </c>
      <c r="E194" s="12">
        <v>0.64200000000000002</v>
      </c>
      <c r="F194" s="12">
        <v>1.1220000000000001</v>
      </c>
      <c r="G194" s="12">
        <v>9.9979999999999993</v>
      </c>
      <c r="H194" s="12">
        <v>0.83399999999999996</v>
      </c>
      <c r="I194" s="12">
        <v>12.476000000000001</v>
      </c>
      <c r="J194" s="12">
        <v>21.69</v>
      </c>
      <c r="K194" s="12">
        <v>1.175</v>
      </c>
      <c r="L194" s="12">
        <v>1.4E-2</v>
      </c>
      <c r="M194" s="12">
        <v>0.23699999999999999</v>
      </c>
      <c r="N194" s="12">
        <v>8.0000000000000002E-3</v>
      </c>
      <c r="O194" s="12">
        <v>100.19</v>
      </c>
      <c r="P194" s="12"/>
    </row>
    <row r="195" spans="1:16" x14ac:dyDescent="0.25">
      <c r="A195" s="12" t="s">
        <v>1942</v>
      </c>
      <c r="B195" s="4">
        <v>228</v>
      </c>
      <c r="C195" s="12" t="s">
        <v>771</v>
      </c>
      <c r="D195" s="12">
        <v>52.014000000000003</v>
      </c>
      <c r="E195" s="12">
        <v>0.79200000000000004</v>
      </c>
      <c r="F195" s="12">
        <v>1.2969999999999999</v>
      </c>
      <c r="G195" s="12">
        <v>9.9960000000000004</v>
      </c>
      <c r="H195" s="12">
        <v>0.82199999999999995</v>
      </c>
      <c r="I195" s="12">
        <v>12.298999999999999</v>
      </c>
      <c r="J195" s="12">
        <v>21.802</v>
      </c>
      <c r="K195" s="12">
        <v>1.286</v>
      </c>
      <c r="L195" s="12">
        <v>0</v>
      </c>
      <c r="M195" s="12">
        <v>0</v>
      </c>
      <c r="N195" s="12">
        <v>4.0000000000000001E-3</v>
      </c>
      <c r="O195" s="12">
        <v>100.31100000000001</v>
      </c>
      <c r="P195" s="12"/>
    </row>
    <row r="196" spans="1:16" x14ac:dyDescent="0.25">
      <c r="A196" s="12" t="s">
        <v>1942</v>
      </c>
      <c r="B196" s="4">
        <v>146</v>
      </c>
      <c r="C196" s="12" t="s">
        <v>772</v>
      </c>
      <c r="D196" s="12">
        <v>49.399000000000001</v>
      </c>
      <c r="E196" s="12">
        <v>1.843</v>
      </c>
      <c r="F196" s="12">
        <v>3.4260000000000002</v>
      </c>
      <c r="G196" s="12">
        <v>7.2619999999999996</v>
      </c>
      <c r="H196" s="12">
        <v>0.193</v>
      </c>
      <c r="I196" s="12">
        <v>13.571</v>
      </c>
      <c r="J196" s="12">
        <v>23.087</v>
      </c>
      <c r="K196" s="12">
        <v>0.71799999999999997</v>
      </c>
      <c r="L196" s="12">
        <v>2E-3</v>
      </c>
      <c r="M196" s="12">
        <v>0</v>
      </c>
      <c r="N196" s="12">
        <v>7.0000000000000001E-3</v>
      </c>
      <c r="O196" s="12">
        <v>99.506</v>
      </c>
      <c r="P196" s="12"/>
    </row>
    <row r="197" spans="1:16" x14ac:dyDescent="0.25">
      <c r="A197" s="12" t="s">
        <v>1942</v>
      </c>
      <c r="B197" s="4">
        <v>200</v>
      </c>
      <c r="C197" s="12" t="s">
        <v>773</v>
      </c>
      <c r="D197" s="12">
        <v>46.756</v>
      </c>
      <c r="E197" s="12">
        <v>2.8519999999999999</v>
      </c>
      <c r="F197" s="12">
        <v>5.93</v>
      </c>
      <c r="G197" s="12">
        <v>6.8079999999999998</v>
      </c>
      <c r="H197" s="12">
        <v>0.17399999999999999</v>
      </c>
      <c r="I197" s="12">
        <v>13.095000000000001</v>
      </c>
      <c r="J197" s="12">
        <v>23.350999999999999</v>
      </c>
      <c r="K197" s="12">
        <v>0.68799999999999994</v>
      </c>
      <c r="L197" s="12">
        <v>0</v>
      </c>
      <c r="M197" s="12">
        <v>0</v>
      </c>
      <c r="N197" s="12">
        <v>0</v>
      </c>
      <c r="O197" s="12">
        <v>99.653999999999996</v>
      </c>
      <c r="P197" s="12"/>
    </row>
    <row r="198" spans="1:16" x14ac:dyDescent="0.25">
      <c r="A198" s="12" t="s">
        <v>1942</v>
      </c>
      <c r="B198" s="4">
        <v>201</v>
      </c>
      <c r="C198" s="12" t="s">
        <v>774</v>
      </c>
      <c r="D198" s="12">
        <v>49.308</v>
      </c>
      <c r="E198" s="12">
        <v>1.9059999999999999</v>
      </c>
      <c r="F198" s="12">
        <v>3.8140000000000001</v>
      </c>
      <c r="G198" s="12">
        <v>6.9870000000000001</v>
      </c>
      <c r="H198" s="12">
        <v>0.13500000000000001</v>
      </c>
      <c r="I198" s="12">
        <v>13.874000000000001</v>
      </c>
      <c r="J198" s="12">
        <v>22.981999999999999</v>
      </c>
      <c r="K198" s="12">
        <v>0.754</v>
      </c>
      <c r="L198" s="12">
        <v>0</v>
      </c>
      <c r="M198" s="12">
        <v>0</v>
      </c>
      <c r="N198" s="12">
        <v>8.9999999999999993E-3</v>
      </c>
      <c r="O198" s="12">
        <v>99.766999999999996</v>
      </c>
      <c r="P198" s="12"/>
    </row>
    <row r="199" spans="1:16" x14ac:dyDescent="0.25">
      <c r="A199" s="12" t="s">
        <v>1942</v>
      </c>
      <c r="B199" s="4">
        <v>202</v>
      </c>
      <c r="C199" s="12" t="s">
        <v>775</v>
      </c>
      <c r="D199" s="12">
        <v>48.435000000000002</v>
      </c>
      <c r="E199" s="12">
        <v>2.1760000000000002</v>
      </c>
      <c r="F199" s="12">
        <v>4.4800000000000004</v>
      </c>
      <c r="G199" s="12">
        <v>7.5709999999999997</v>
      </c>
      <c r="H199" s="12">
        <v>0.155</v>
      </c>
      <c r="I199" s="12">
        <v>13.048</v>
      </c>
      <c r="J199" s="12">
        <v>22.922000000000001</v>
      </c>
      <c r="K199" s="12">
        <v>0.88400000000000001</v>
      </c>
      <c r="L199" s="12">
        <v>0</v>
      </c>
      <c r="M199" s="12">
        <v>0</v>
      </c>
      <c r="N199" s="12">
        <v>0</v>
      </c>
      <c r="O199" s="12">
        <v>99.671000000000006</v>
      </c>
      <c r="P199" s="12"/>
    </row>
    <row r="200" spans="1:16" x14ac:dyDescent="0.25">
      <c r="A200" s="12" t="s">
        <v>1942</v>
      </c>
      <c r="B200" s="4">
        <v>149</v>
      </c>
      <c r="C200" s="12" t="s">
        <v>776</v>
      </c>
      <c r="D200" s="12">
        <v>44.65</v>
      </c>
      <c r="E200" s="12">
        <v>1.611</v>
      </c>
      <c r="F200" s="12">
        <v>6.992</v>
      </c>
      <c r="G200" s="12">
        <v>16.433</v>
      </c>
      <c r="H200" s="12">
        <v>0.67</v>
      </c>
      <c r="I200" s="12">
        <v>6.3639999999999999</v>
      </c>
      <c r="J200" s="12">
        <v>20.908000000000001</v>
      </c>
      <c r="K200" s="12">
        <v>1.7789999999999999</v>
      </c>
      <c r="L200" s="12">
        <v>0</v>
      </c>
      <c r="M200" s="12">
        <v>0</v>
      </c>
      <c r="N200" s="12">
        <v>0</v>
      </c>
      <c r="O200" s="12">
        <v>99.406999999999996</v>
      </c>
      <c r="P200" s="12"/>
    </row>
    <row r="201" spans="1:16" x14ac:dyDescent="0.25">
      <c r="A201" s="12" t="s">
        <v>1942</v>
      </c>
      <c r="B201" s="4">
        <v>148</v>
      </c>
      <c r="C201" s="12" t="s">
        <v>777</v>
      </c>
      <c r="D201" s="12">
        <v>46.048999999999999</v>
      </c>
      <c r="E201" s="12">
        <v>3.2360000000000002</v>
      </c>
      <c r="F201" s="12">
        <v>5.8920000000000003</v>
      </c>
      <c r="G201" s="12">
        <v>8.4550000000000001</v>
      </c>
      <c r="H201" s="12">
        <v>0.22700000000000001</v>
      </c>
      <c r="I201" s="12">
        <v>11.87</v>
      </c>
      <c r="J201" s="12">
        <v>22.728000000000002</v>
      </c>
      <c r="K201" s="12">
        <v>0.98399999999999999</v>
      </c>
      <c r="L201" s="12">
        <v>0</v>
      </c>
      <c r="M201" s="12">
        <v>0</v>
      </c>
      <c r="N201" s="12">
        <v>0</v>
      </c>
      <c r="O201" s="12">
        <v>99.441000000000003</v>
      </c>
      <c r="P201" s="12"/>
    </row>
    <row r="202" spans="1:16" x14ac:dyDescent="0.25">
      <c r="A202" s="12" t="s">
        <v>1942</v>
      </c>
      <c r="B202" s="4">
        <v>147</v>
      </c>
      <c r="C202" s="12" t="s">
        <v>778</v>
      </c>
      <c r="D202" s="12">
        <v>46.472000000000001</v>
      </c>
      <c r="E202" s="12">
        <v>3.214</v>
      </c>
      <c r="F202" s="12">
        <v>5.9050000000000002</v>
      </c>
      <c r="G202" s="12">
        <v>7.7160000000000002</v>
      </c>
      <c r="H202" s="12">
        <v>0.14599999999999999</v>
      </c>
      <c r="I202" s="12">
        <v>12.406000000000001</v>
      </c>
      <c r="J202" s="12">
        <v>22.655000000000001</v>
      </c>
      <c r="K202" s="12">
        <v>0.86399999999999999</v>
      </c>
      <c r="L202" s="12">
        <v>5.0000000000000001E-3</v>
      </c>
      <c r="M202" s="12">
        <v>0.34200000000000003</v>
      </c>
      <c r="N202" s="12">
        <v>0</v>
      </c>
      <c r="O202" s="12">
        <v>99.581000000000003</v>
      </c>
      <c r="P202" s="12"/>
    </row>
    <row r="203" spans="1:16" x14ac:dyDescent="0.25">
      <c r="A203" s="12" t="s">
        <v>1942</v>
      </c>
      <c r="B203" s="4">
        <v>150</v>
      </c>
      <c r="C203" s="12" t="s">
        <v>779</v>
      </c>
      <c r="D203" s="12">
        <v>49.533999999999999</v>
      </c>
      <c r="E203" s="12">
        <v>1.9</v>
      </c>
      <c r="F203" s="12">
        <v>3.5659999999999998</v>
      </c>
      <c r="G203" s="12">
        <v>6.593</v>
      </c>
      <c r="H203" s="12">
        <v>0.155</v>
      </c>
      <c r="I203" s="12">
        <v>13.949</v>
      </c>
      <c r="J203" s="12">
        <v>23.253</v>
      </c>
      <c r="K203" s="12">
        <v>0.65100000000000002</v>
      </c>
      <c r="L203" s="12">
        <v>0</v>
      </c>
      <c r="M203" s="12">
        <v>0</v>
      </c>
      <c r="N203" s="12">
        <v>0</v>
      </c>
      <c r="O203" s="12">
        <v>99.600999999999999</v>
      </c>
      <c r="P203" s="12"/>
    </row>
    <row r="204" spans="1:16" x14ac:dyDescent="0.25">
      <c r="A204" s="12" t="s">
        <v>1942</v>
      </c>
      <c r="B204" s="4">
        <v>203</v>
      </c>
      <c r="C204" s="12" t="s">
        <v>779</v>
      </c>
      <c r="D204" s="12">
        <v>49.488999999999997</v>
      </c>
      <c r="E204" s="12">
        <v>1.903</v>
      </c>
      <c r="F204" s="12">
        <v>3.7349999999999999</v>
      </c>
      <c r="G204" s="12">
        <v>6.9669999999999996</v>
      </c>
      <c r="H204" s="12">
        <v>0.14000000000000001</v>
      </c>
      <c r="I204" s="12">
        <v>13.705</v>
      </c>
      <c r="J204" s="12">
        <v>23.030999999999999</v>
      </c>
      <c r="K204" s="12">
        <v>0.72499999999999998</v>
      </c>
      <c r="L204" s="12">
        <v>0</v>
      </c>
      <c r="M204" s="12">
        <v>0</v>
      </c>
      <c r="N204" s="12">
        <v>4.0000000000000001E-3</v>
      </c>
      <c r="O204" s="12">
        <v>99.697999999999993</v>
      </c>
      <c r="P204" s="12"/>
    </row>
    <row r="205" spans="1:16" x14ac:dyDescent="0.25">
      <c r="A205" s="12" t="s">
        <v>1942</v>
      </c>
      <c r="B205" s="4">
        <v>151</v>
      </c>
      <c r="C205" s="12" t="s">
        <v>780</v>
      </c>
      <c r="D205" s="12">
        <v>44.951999999999998</v>
      </c>
      <c r="E205" s="12">
        <v>3.6560000000000001</v>
      </c>
      <c r="F205" s="12">
        <v>6.7210000000000001</v>
      </c>
      <c r="G205" s="12">
        <v>9.1029999999999998</v>
      </c>
      <c r="H205" s="12">
        <v>0.19400000000000001</v>
      </c>
      <c r="I205" s="12">
        <v>11.403</v>
      </c>
      <c r="J205" s="12">
        <v>22.443999999999999</v>
      </c>
      <c r="K205" s="12">
        <v>1.042</v>
      </c>
      <c r="L205" s="12">
        <v>0</v>
      </c>
      <c r="M205" s="12">
        <v>0</v>
      </c>
      <c r="N205" s="12">
        <v>4.0000000000000001E-3</v>
      </c>
      <c r="O205" s="12">
        <v>99.518000000000001</v>
      </c>
      <c r="P205" s="12"/>
    </row>
    <row r="206" spans="1:16" x14ac:dyDescent="0.25">
      <c r="A206" s="12" t="s">
        <v>1942</v>
      </c>
      <c r="B206" s="4">
        <v>204</v>
      </c>
      <c r="C206" s="12" t="s">
        <v>781</v>
      </c>
      <c r="D206" s="12">
        <v>48.65</v>
      </c>
      <c r="E206" s="12">
        <v>2.302</v>
      </c>
      <c r="F206" s="12">
        <v>4.6660000000000004</v>
      </c>
      <c r="G206" s="12">
        <v>5.73</v>
      </c>
      <c r="H206" s="12">
        <v>7.9000000000000001E-2</v>
      </c>
      <c r="I206" s="12">
        <v>13.912000000000001</v>
      </c>
      <c r="J206" s="12">
        <v>24.015999999999998</v>
      </c>
      <c r="K206" s="12">
        <v>0.53500000000000003</v>
      </c>
      <c r="L206" s="12">
        <v>7.0000000000000001E-3</v>
      </c>
      <c r="M206" s="12">
        <v>0</v>
      </c>
      <c r="N206" s="12">
        <v>0</v>
      </c>
      <c r="O206" s="12">
        <v>99.897000000000006</v>
      </c>
      <c r="P206" s="12"/>
    </row>
    <row r="207" spans="1:16" x14ac:dyDescent="0.25">
      <c r="A207" s="12" t="s">
        <v>1942</v>
      </c>
      <c r="B207" s="4">
        <v>206</v>
      </c>
      <c r="C207" s="12" t="s">
        <v>782</v>
      </c>
      <c r="D207" s="12">
        <v>49.398000000000003</v>
      </c>
      <c r="E207" s="12">
        <v>1.885</v>
      </c>
      <c r="F207" s="12">
        <v>3.702</v>
      </c>
      <c r="G207" s="12">
        <v>6.9669999999999996</v>
      </c>
      <c r="H207" s="12">
        <v>0.11899999999999999</v>
      </c>
      <c r="I207" s="12">
        <v>13.840999999999999</v>
      </c>
      <c r="J207" s="12">
        <v>23.173999999999999</v>
      </c>
      <c r="K207" s="12">
        <v>0.746</v>
      </c>
      <c r="L207" s="12">
        <v>0</v>
      </c>
      <c r="M207" s="12">
        <v>0</v>
      </c>
      <c r="N207" s="12">
        <v>0</v>
      </c>
      <c r="O207" s="12">
        <v>99.831999999999994</v>
      </c>
      <c r="P207" s="12"/>
    </row>
    <row r="208" spans="1:16" x14ac:dyDescent="0.25">
      <c r="A208" s="12" t="s">
        <v>1942</v>
      </c>
      <c r="B208" s="4">
        <v>205</v>
      </c>
      <c r="C208" s="12" t="s">
        <v>783</v>
      </c>
      <c r="D208" s="12">
        <v>46.741999999999997</v>
      </c>
      <c r="E208" s="12">
        <v>3.032</v>
      </c>
      <c r="F208" s="12">
        <v>5.7430000000000003</v>
      </c>
      <c r="G208" s="12">
        <v>8.2609999999999992</v>
      </c>
      <c r="H208" s="12">
        <v>0.192</v>
      </c>
      <c r="I208" s="12">
        <v>12.332000000000001</v>
      </c>
      <c r="J208" s="12">
        <v>22.581</v>
      </c>
      <c r="K208" s="12">
        <v>0.85599999999999998</v>
      </c>
      <c r="L208" s="12">
        <v>3.0000000000000001E-3</v>
      </c>
      <c r="M208" s="12">
        <v>0.20100000000000001</v>
      </c>
      <c r="N208" s="12">
        <v>7.0000000000000001E-3</v>
      </c>
      <c r="O208" s="12">
        <v>99.863</v>
      </c>
      <c r="P208" s="12"/>
    </row>
    <row r="209" spans="1:16" x14ac:dyDescent="0.25">
      <c r="A209" s="12" t="s">
        <v>1942</v>
      </c>
      <c r="B209" s="4">
        <v>152</v>
      </c>
      <c r="C209" s="12" t="s">
        <v>784</v>
      </c>
      <c r="D209" s="12">
        <v>46.981000000000002</v>
      </c>
      <c r="E209" s="12">
        <v>2.589</v>
      </c>
      <c r="F209" s="12">
        <v>5.4379999999999997</v>
      </c>
      <c r="G209" s="12">
        <v>7.5979999999999999</v>
      </c>
      <c r="H209" s="12">
        <v>0.122</v>
      </c>
      <c r="I209" s="12">
        <v>12.816000000000001</v>
      </c>
      <c r="J209" s="12">
        <v>22.666</v>
      </c>
      <c r="K209" s="12">
        <v>0.90600000000000003</v>
      </c>
      <c r="L209" s="12">
        <v>6.0000000000000001E-3</v>
      </c>
      <c r="M209" s="12">
        <v>0.161</v>
      </c>
      <c r="N209" s="12">
        <v>5.0000000000000001E-3</v>
      </c>
      <c r="O209" s="12">
        <v>99.218999999999994</v>
      </c>
      <c r="P209" s="12"/>
    </row>
    <row r="210" spans="1:16" x14ac:dyDescent="0.25">
      <c r="A210" s="12" t="s">
        <v>1942</v>
      </c>
      <c r="B210" s="4">
        <v>208</v>
      </c>
      <c r="C210" s="12" t="s">
        <v>785</v>
      </c>
      <c r="D210" s="12">
        <v>45.932000000000002</v>
      </c>
      <c r="E210" s="12">
        <v>2.4119999999999999</v>
      </c>
      <c r="F210" s="12">
        <v>6.1420000000000003</v>
      </c>
      <c r="G210" s="12">
        <v>10.427</v>
      </c>
      <c r="H210" s="12">
        <v>0.312</v>
      </c>
      <c r="I210" s="12">
        <v>10.465999999999999</v>
      </c>
      <c r="J210" s="12">
        <v>22.129000000000001</v>
      </c>
      <c r="K210" s="12">
        <v>1.1819999999999999</v>
      </c>
      <c r="L210" s="12">
        <v>0</v>
      </c>
      <c r="M210" s="12">
        <v>0.29599999999999999</v>
      </c>
      <c r="N210" s="12">
        <v>7.0000000000000001E-3</v>
      </c>
      <c r="O210" s="12">
        <v>99.177999999999997</v>
      </c>
      <c r="P210" s="12"/>
    </row>
    <row r="211" spans="1:16" x14ac:dyDescent="0.25">
      <c r="A211" s="12" t="s">
        <v>1942</v>
      </c>
      <c r="B211" s="4">
        <v>207</v>
      </c>
      <c r="C211" s="12" t="s">
        <v>786</v>
      </c>
      <c r="D211" s="12">
        <v>47.238999999999997</v>
      </c>
      <c r="E211" s="12">
        <v>2.0830000000000002</v>
      </c>
      <c r="F211" s="12">
        <v>5.5270000000000001</v>
      </c>
      <c r="G211" s="12">
        <v>10.14</v>
      </c>
      <c r="H211" s="12">
        <v>0.308</v>
      </c>
      <c r="I211" s="12">
        <v>10.893000000000001</v>
      </c>
      <c r="J211" s="12">
        <v>22.352</v>
      </c>
      <c r="K211" s="12">
        <v>1.208</v>
      </c>
      <c r="L211" s="12">
        <v>0</v>
      </c>
      <c r="M211" s="12">
        <v>0</v>
      </c>
      <c r="N211" s="12">
        <v>0</v>
      </c>
      <c r="O211" s="12">
        <v>99.75</v>
      </c>
      <c r="P211" s="12"/>
    </row>
    <row r="212" spans="1:16" x14ac:dyDescent="0.25">
      <c r="A212" s="12" t="s">
        <v>1942</v>
      </c>
      <c r="B212" s="4">
        <v>153</v>
      </c>
      <c r="C212" s="12" t="s">
        <v>787</v>
      </c>
      <c r="D212" s="12">
        <v>49.005000000000003</v>
      </c>
      <c r="E212" s="12">
        <v>1.8240000000000001</v>
      </c>
      <c r="F212" s="12">
        <v>3.786</v>
      </c>
      <c r="G212" s="12">
        <v>7.1429999999999998</v>
      </c>
      <c r="H212" s="12">
        <v>0.16300000000000001</v>
      </c>
      <c r="I212" s="12">
        <v>13.795999999999999</v>
      </c>
      <c r="J212" s="12">
        <v>23.097999999999999</v>
      </c>
      <c r="K212" s="12">
        <v>0.752</v>
      </c>
      <c r="L212" s="12">
        <v>3.0000000000000001E-3</v>
      </c>
      <c r="M212" s="12">
        <v>0</v>
      </c>
      <c r="N212" s="12">
        <v>0</v>
      </c>
      <c r="O212" s="12">
        <v>99.57</v>
      </c>
      <c r="P212" s="12"/>
    </row>
    <row r="213" spans="1:16" x14ac:dyDescent="0.25">
      <c r="A213" s="12" t="s">
        <v>1942</v>
      </c>
      <c r="B213" s="4">
        <v>66</v>
      </c>
      <c r="C213" s="12" t="s">
        <v>788</v>
      </c>
      <c r="D213" s="12">
        <v>46.841999999999999</v>
      </c>
      <c r="E213" s="12">
        <v>2.91</v>
      </c>
      <c r="F213" s="12">
        <v>6.2869999999999999</v>
      </c>
      <c r="G213" s="12">
        <v>5.8259999999999996</v>
      </c>
      <c r="H213" s="12">
        <v>6.6000000000000003E-2</v>
      </c>
      <c r="I213" s="12">
        <v>13.676</v>
      </c>
      <c r="J213" s="12">
        <v>23.547000000000001</v>
      </c>
      <c r="K213" s="12">
        <v>0.51900000000000002</v>
      </c>
      <c r="L213" s="12">
        <v>3.0000000000000001E-3</v>
      </c>
      <c r="M213" s="12">
        <v>0</v>
      </c>
      <c r="N213" s="12">
        <v>0</v>
      </c>
      <c r="O213" s="12">
        <v>99.676000000000002</v>
      </c>
      <c r="P213" s="12"/>
    </row>
    <row r="214" spans="1:16" x14ac:dyDescent="0.25">
      <c r="A214" s="12" t="s">
        <v>1942</v>
      </c>
      <c r="B214" s="4">
        <v>67</v>
      </c>
      <c r="C214" s="12" t="s">
        <v>789</v>
      </c>
      <c r="D214" s="12">
        <v>47.57</v>
      </c>
      <c r="E214" s="12">
        <v>2.2709999999999999</v>
      </c>
      <c r="F214" s="12">
        <v>5.2549999999999999</v>
      </c>
      <c r="G214" s="12">
        <v>9.8339999999999996</v>
      </c>
      <c r="H214" s="12">
        <v>0.27</v>
      </c>
      <c r="I214" s="12">
        <v>10.994</v>
      </c>
      <c r="J214" s="12">
        <v>22.67</v>
      </c>
      <c r="K214" s="12">
        <v>1.19</v>
      </c>
      <c r="L214" s="12">
        <v>0</v>
      </c>
      <c r="M214" s="12">
        <v>0.16900000000000001</v>
      </c>
      <c r="N214" s="12">
        <v>0</v>
      </c>
      <c r="O214" s="12">
        <v>100.152</v>
      </c>
      <c r="P214" s="12"/>
    </row>
    <row r="215" spans="1:16" x14ac:dyDescent="0.25">
      <c r="A215" s="12" t="s">
        <v>1942</v>
      </c>
      <c r="B215" s="4">
        <v>68</v>
      </c>
      <c r="C215" s="12" t="s">
        <v>790</v>
      </c>
      <c r="D215" s="12">
        <v>47.966000000000001</v>
      </c>
      <c r="E215" s="12">
        <v>2.4710000000000001</v>
      </c>
      <c r="F215" s="12">
        <v>5.2130000000000001</v>
      </c>
      <c r="G215" s="12">
        <v>7.6210000000000004</v>
      </c>
      <c r="H215" s="12">
        <v>0.152</v>
      </c>
      <c r="I215" s="12">
        <v>12.853999999999999</v>
      </c>
      <c r="J215" s="12">
        <v>23.001999999999999</v>
      </c>
      <c r="K215" s="12">
        <v>0.93</v>
      </c>
      <c r="L215" s="12">
        <v>0</v>
      </c>
      <c r="M215" s="12">
        <v>0</v>
      </c>
      <c r="N215" s="12">
        <v>8.9999999999999993E-3</v>
      </c>
      <c r="O215" s="12">
        <v>100.21599999999999</v>
      </c>
      <c r="P215" s="12"/>
    </row>
    <row r="216" spans="1:16" x14ac:dyDescent="0.25">
      <c r="A216" s="12" t="s">
        <v>1942</v>
      </c>
      <c r="B216" s="4">
        <v>69</v>
      </c>
      <c r="C216" s="12" t="s">
        <v>791</v>
      </c>
      <c r="D216" s="12">
        <v>45.496000000000002</v>
      </c>
      <c r="E216" s="12">
        <v>2.8540000000000001</v>
      </c>
      <c r="F216" s="12">
        <v>5.6429999999999998</v>
      </c>
      <c r="G216" s="12">
        <v>7.6029999999999998</v>
      </c>
      <c r="H216" s="12">
        <v>0.16500000000000001</v>
      </c>
      <c r="I216" s="12">
        <v>12.278</v>
      </c>
      <c r="J216" s="12">
        <v>22.9</v>
      </c>
      <c r="K216" s="12">
        <v>0.90100000000000002</v>
      </c>
      <c r="L216" s="12">
        <v>4.0000000000000001E-3</v>
      </c>
      <c r="M216" s="12">
        <v>0</v>
      </c>
      <c r="N216" s="12">
        <v>6.0000000000000001E-3</v>
      </c>
      <c r="O216" s="12">
        <v>97.849000000000004</v>
      </c>
      <c r="P216" s="12"/>
    </row>
    <row r="217" spans="1:16" x14ac:dyDescent="0.25">
      <c r="A217" s="12" t="s">
        <v>1942</v>
      </c>
      <c r="B217" s="4">
        <v>70</v>
      </c>
      <c r="C217" s="12" t="s">
        <v>792</v>
      </c>
      <c r="D217" s="12">
        <v>46.844999999999999</v>
      </c>
      <c r="E217" s="12">
        <v>3.2090000000000001</v>
      </c>
      <c r="F217" s="12">
        <v>5.78</v>
      </c>
      <c r="G217" s="12">
        <v>7.8920000000000003</v>
      </c>
      <c r="H217" s="12">
        <v>0.108</v>
      </c>
      <c r="I217" s="12">
        <v>12.471</v>
      </c>
      <c r="J217" s="12">
        <v>23.085000000000001</v>
      </c>
      <c r="K217" s="12">
        <v>0.89300000000000002</v>
      </c>
      <c r="L217" s="12">
        <v>6.0000000000000001E-3</v>
      </c>
      <c r="M217" s="12">
        <v>7.5999999999999998E-2</v>
      </c>
      <c r="N217" s="12">
        <v>4.0000000000000001E-3</v>
      </c>
      <c r="O217" s="12">
        <v>100.336</v>
      </c>
      <c r="P217" s="12"/>
    </row>
    <row r="218" spans="1:16" x14ac:dyDescent="0.25">
      <c r="A218" s="12" t="s">
        <v>1942</v>
      </c>
      <c r="B218" s="4">
        <v>71</v>
      </c>
      <c r="C218" s="12" t="s">
        <v>793</v>
      </c>
      <c r="D218" s="12">
        <v>44.671999999999997</v>
      </c>
      <c r="E218" s="12">
        <v>4.0449999999999999</v>
      </c>
      <c r="F218" s="12">
        <v>7.1079999999999997</v>
      </c>
      <c r="G218" s="12">
        <v>9.1150000000000002</v>
      </c>
      <c r="H218" s="12">
        <v>0.17199999999999999</v>
      </c>
      <c r="I218" s="12">
        <v>11.048</v>
      </c>
      <c r="J218" s="12">
        <v>22.550999999999998</v>
      </c>
      <c r="K218" s="12">
        <v>1.0640000000000001</v>
      </c>
      <c r="L218" s="12">
        <v>5.0000000000000001E-3</v>
      </c>
      <c r="M218" s="12">
        <v>0</v>
      </c>
      <c r="N218" s="12">
        <v>3.0000000000000001E-3</v>
      </c>
      <c r="O218" s="12">
        <v>99.781999999999996</v>
      </c>
      <c r="P218" s="12"/>
    </row>
    <row r="219" spans="1:16" x14ac:dyDescent="0.25">
      <c r="A219" s="12" t="s">
        <v>1942</v>
      </c>
      <c r="B219" s="4">
        <v>72</v>
      </c>
      <c r="C219" s="12" t="s">
        <v>794</v>
      </c>
      <c r="D219" s="12">
        <v>46.98</v>
      </c>
      <c r="E219" s="12">
        <v>3.0339999999999998</v>
      </c>
      <c r="F219" s="12">
        <v>5.6219999999999999</v>
      </c>
      <c r="G219" s="12">
        <v>7.7519999999999998</v>
      </c>
      <c r="H219" s="12">
        <v>0.159</v>
      </c>
      <c r="I219" s="12">
        <v>12.593</v>
      </c>
      <c r="J219" s="12">
        <v>23.161000000000001</v>
      </c>
      <c r="K219" s="12">
        <v>0.86799999999999999</v>
      </c>
      <c r="L219" s="12">
        <v>1E-3</v>
      </c>
      <c r="M219" s="12">
        <v>7.6999999999999999E-2</v>
      </c>
      <c r="N219" s="12">
        <v>0.01</v>
      </c>
      <c r="O219" s="12">
        <v>100.223</v>
      </c>
      <c r="P219" s="12"/>
    </row>
    <row r="220" spans="1:16" x14ac:dyDescent="0.25">
      <c r="A220" s="12" t="s">
        <v>1942</v>
      </c>
      <c r="B220" s="4">
        <v>73</v>
      </c>
      <c r="C220" s="12" t="s">
        <v>795</v>
      </c>
      <c r="D220" s="12">
        <v>44.537999999999997</v>
      </c>
      <c r="E220" s="12">
        <v>4.2439999999999998</v>
      </c>
      <c r="F220" s="12">
        <v>7.2750000000000004</v>
      </c>
      <c r="G220" s="12">
        <v>9.2789999999999999</v>
      </c>
      <c r="H220" s="12">
        <v>0.16800000000000001</v>
      </c>
      <c r="I220" s="12">
        <v>11.019</v>
      </c>
      <c r="J220" s="12">
        <v>22.725000000000001</v>
      </c>
      <c r="K220" s="12">
        <v>1.04</v>
      </c>
      <c r="L220" s="12">
        <v>6.0000000000000001E-3</v>
      </c>
      <c r="M220" s="12">
        <v>0</v>
      </c>
      <c r="N220" s="12">
        <v>1E-3</v>
      </c>
      <c r="O220" s="12">
        <v>100.295</v>
      </c>
      <c r="P220" s="12"/>
    </row>
    <row r="221" spans="1:16" x14ac:dyDescent="0.25">
      <c r="A221" s="12" t="s">
        <v>1942</v>
      </c>
      <c r="B221" s="4">
        <v>74</v>
      </c>
      <c r="C221" s="12" t="s">
        <v>796</v>
      </c>
      <c r="D221" s="12">
        <v>46.954999999999998</v>
      </c>
      <c r="E221" s="12">
        <v>2.7989999999999999</v>
      </c>
      <c r="F221" s="12">
        <v>5.7539999999999996</v>
      </c>
      <c r="G221" s="12">
        <v>7.9249999999999998</v>
      </c>
      <c r="H221" s="12">
        <v>0.183</v>
      </c>
      <c r="I221" s="12">
        <v>12.628</v>
      </c>
      <c r="J221" s="12">
        <v>22.611999999999998</v>
      </c>
      <c r="K221" s="12">
        <v>0.93700000000000006</v>
      </c>
      <c r="L221" s="12">
        <v>3.0000000000000001E-3</v>
      </c>
      <c r="M221" s="12">
        <v>0.17100000000000001</v>
      </c>
      <c r="N221" s="12">
        <v>0</v>
      </c>
      <c r="O221" s="12">
        <v>99.894999999999996</v>
      </c>
      <c r="P221" s="12"/>
    </row>
    <row r="222" spans="1:16" x14ac:dyDescent="0.25">
      <c r="A222" s="12" t="s">
        <v>1942</v>
      </c>
      <c r="B222" s="4">
        <v>75</v>
      </c>
      <c r="C222" s="12" t="s">
        <v>797</v>
      </c>
      <c r="D222" s="12">
        <v>49.084000000000003</v>
      </c>
      <c r="E222" s="12">
        <v>1.93</v>
      </c>
      <c r="F222" s="12">
        <v>3.9020000000000001</v>
      </c>
      <c r="G222" s="12">
        <v>6.9390000000000001</v>
      </c>
      <c r="H222" s="12">
        <v>0.158</v>
      </c>
      <c r="I222" s="12">
        <v>13.407999999999999</v>
      </c>
      <c r="J222" s="12">
        <v>23.219000000000001</v>
      </c>
      <c r="K222" s="12">
        <v>0.78</v>
      </c>
      <c r="L222" s="12">
        <v>1.7000000000000001E-2</v>
      </c>
      <c r="M222" s="12">
        <v>0.23</v>
      </c>
      <c r="N222" s="12">
        <v>0</v>
      </c>
      <c r="O222" s="12">
        <v>99.57</v>
      </c>
      <c r="P222" s="12"/>
    </row>
    <row r="223" spans="1:16" x14ac:dyDescent="0.25">
      <c r="A223" s="12" t="s">
        <v>1942</v>
      </c>
      <c r="B223" s="4">
        <v>180</v>
      </c>
      <c r="C223" s="12" t="s">
        <v>798</v>
      </c>
      <c r="D223" s="12">
        <v>49.542000000000002</v>
      </c>
      <c r="E223" s="12">
        <v>1.3129999999999999</v>
      </c>
      <c r="F223" s="12">
        <v>4.1719999999999997</v>
      </c>
      <c r="G223" s="12">
        <v>9.1159999999999997</v>
      </c>
      <c r="H223" s="12">
        <v>0.24</v>
      </c>
      <c r="I223" s="12">
        <v>12.256</v>
      </c>
      <c r="J223" s="12">
        <v>22.48</v>
      </c>
      <c r="K223" s="12">
        <v>1.0609999999999999</v>
      </c>
      <c r="L223" s="12">
        <v>5.0000000000000001E-3</v>
      </c>
      <c r="M223" s="12">
        <v>0.02</v>
      </c>
      <c r="N223" s="12">
        <v>3.0000000000000001E-3</v>
      </c>
      <c r="O223" s="12">
        <v>100.199</v>
      </c>
      <c r="P223" s="12"/>
    </row>
    <row r="224" spans="1:16" x14ac:dyDescent="0.25">
      <c r="A224" s="12" t="s">
        <v>1942</v>
      </c>
      <c r="B224" s="4">
        <v>194</v>
      </c>
      <c r="C224" s="12" t="s">
        <v>799</v>
      </c>
      <c r="D224" s="12">
        <v>49.844000000000001</v>
      </c>
      <c r="E224" s="12">
        <v>1.738</v>
      </c>
      <c r="F224" s="12">
        <v>3.6680000000000001</v>
      </c>
      <c r="G224" s="12">
        <v>6.97</v>
      </c>
      <c r="H224" s="12">
        <v>0.14399999999999999</v>
      </c>
      <c r="I224" s="12">
        <v>13.726000000000001</v>
      </c>
      <c r="J224" s="12">
        <v>22.812000000000001</v>
      </c>
      <c r="K224" s="12">
        <v>0.71799999999999997</v>
      </c>
      <c r="L224" s="12">
        <v>2.3E-2</v>
      </c>
      <c r="M224" s="12">
        <v>0.14099999999999999</v>
      </c>
      <c r="N224" s="12">
        <v>0</v>
      </c>
      <c r="O224" s="12">
        <v>99.724999999999994</v>
      </c>
      <c r="P224" s="12"/>
    </row>
    <row r="225" spans="1:16" x14ac:dyDescent="0.25">
      <c r="A225" s="12" t="s">
        <v>1942</v>
      </c>
      <c r="B225" s="4">
        <v>195</v>
      </c>
      <c r="C225" s="12" t="s">
        <v>800</v>
      </c>
      <c r="D225" s="12">
        <v>47.668999999999997</v>
      </c>
      <c r="E225" s="12">
        <v>2.718</v>
      </c>
      <c r="F225" s="12">
        <v>5.3689999999999998</v>
      </c>
      <c r="G225" s="12">
        <v>7.4989999999999997</v>
      </c>
      <c r="H225" s="12">
        <v>0.13900000000000001</v>
      </c>
      <c r="I225" s="12">
        <v>12.78</v>
      </c>
      <c r="J225" s="12">
        <v>22.835999999999999</v>
      </c>
      <c r="K225" s="12">
        <v>0.86399999999999999</v>
      </c>
      <c r="L225" s="12">
        <v>0.02</v>
      </c>
      <c r="M225" s="12">
        <v>0.121</v>
      </c>
      <c r="N225" s="12">
        <v>0</v>
      </c>
      <c r="O225" s="12">
        <v>99.963999999999999</v>
      </c>
      <c r="P225" s="12"/>
    </row>
    <row r="226" spans="1:16" x14ac:dyDescent="0.25">
      <c r="A226" s="12" t="s">
        <v>1942</v>
      </c>
      <c r="B226" s="4">
        <v>193</v>
      </c>
      <c r="C226" s="12" t="s">
        <v>801</v>
      </c>
      <c r="D226" s="12">
        <v>44.274999999999999</v>
      </c>
      <c r="E226" s="12">
        <v>4.4489999999999998</v>
      </c>
      <c r="F226" s="12">
        <v>7.4889999999999999</v>
      </c>
      <c r="G226" s="12">
        <v>8.9570000000000007</v>
      </c>
      <c r="H226" s="12">
        <v>0.11600000000000001</v>
      </c>
      <c r="I226" s="12">
        <v>11.128</v>
      </c>
      <c r="J226" s="12">
        <v>22.448</v>
      </c>
      <c r="K226" s="12">
        <v>1.0389999999999999</v>
      </c>
      <c r="L226" s="12">
        <v>0</v>
      </c>
      <c r="M226" s="12">
        <v>0</v>
      </c>
      <c r="N226" s="12">
        <v>2E-3</v>
      </c>
      <c r="O226" s="12">
        <v>99.903000000000006</v>
      </c>
      <c r="P226" s="12"/>
    </row>
    <row r="227" spans="1:16" x14ac:dyDescent="0.25">
      <c r="A227" s="12" t="s">
        <v>1942</v>
      </c>
      <c r="B227" s="4">
        <v>196</v>
      </c>
      <c r="C227" s="12" t="s">
        <v>802</v>
      </c>
      <c r="D227" s="12">
        <v>45.686</v>
      </c>
      <c r="E227" s="12">
        <v>3.7269999999999999</v>
      </c>
      <c r="F227" s="12">
        <v>6.3730000000000002</v>
      </c>
      <c r="G227" s="12">
        <v>7.8470000000000004</v>
      </c>
      <c r="H227" s="12">
        <v>0.17799999999999999</v>
      </c>
      <c r="I227" s="12">
        <v>12.282</v>
      </c>
      <c r="J227" s="12">
        <v>22.946000000000002</v>
      </c>
      <c r="K227" s="12">
        <v>0.82899999999999996</v>
      </c>
      <c r="L227" s="12">
        <v>0</v>
      </c>
      <c r="M227" s="12">
        <v>0</v>
      </c>
      <c r="N227" s="12">
        <v>5.0000000000000001E-3</v>
      </c>
      <c r="O227" s="12">
        <v>99.872</v>
      </c>
      <c r="P227" s="12"/>
    </row>
    <row r="228" spans="1:16" x14ac:dyDescent="0.25">
      <c r="A228" s="12" t="s">
        <v>1942</v>
      </c>
      <c r="B228" s="4">
        <v>197</v>
      </c>
      <c r="C228" s="12" t="s">
        <v>803</v>
      </c>
      <c r="D228" s="12">
        <v>45.226999999999997</v>
      </c>
      <c r="E228" s="12">
        <v>1.968</v>
      </c>
      <c r="F228" s="12">
        <v>6.516</v>
      </c>
      <c r="G228" s="12">
        <v>13.193</v>
      </c>
      <c r="H228" s="12">
        <v>0.48499999999999999</v>
      </c>
      <c r="I228" s="12">
        <v>8.4920000000000009</v>
      </c>
      <c r="J228" s="12">
        <v>21.701000000000001</v>
      </c>
      <c r="K228" s="12">
        <v>1.5249999999999999</v>
      </c>
      <c r="L228" s="12">
        <v>0</v>
      </c>
      <c r="M228" s="12">
        <v>0</v>
      </c>
      <c r="N228" s="12">
        <v>0</v>
      </c>
      <c r="O228" s="12">
        <v>99.106999999999999</v>
      </c>
      <c r="P228" s="12"/>
    </row>
    <row r="229" spans="1:16" x14ac:dyDescent="0.25">
      <c r="A229" s="12" t="s">
        <v>1942</v>
      </c>
      <c r="B229" s="4">
        <v>199</v>
      </c>
      <c r="C229" s="12" t="s">
        <v>804</v>
      </c>
      <c r="D229" s="12">
        <v>47.182000000000002</v>
      </c>
      <c r="E229" s="12">
        <v>1.857</v>
      </c>
      <c r="F229" s="12">
        <v>5.5640000000000001</v>
      </c>
      <c r="G229" s="12">
        <v>10.586</v>
      </c>
      <c r="H229" s="12">
        <v>0.251</v>
      </c>
      <c r="I229" s="12">
        <v>10.441000000000001</v>
      </c>
      <c r="J229" s="12">
        <v>22.181000000000001</v>
      </c>
      <c r="K229" s="12">
        <v>1.34</v>
      </c>
      <c r="L229" s="12">
        <v>8.0000000000000002E-3</v>
      </c>
      <c r="M229" s="12">
        <v>0</v>
      </c>
      <c r="N229" s="12">
        <v>0</v>
      </c>
      <c r="O229" s="12">
        <v>99.41</v>
      </c>
      <c r="P229" s="12"/>
    </row>
    <row r="230" spans="1:16" x14ac:dyDescent="0.25">
      <c r="A230" s="12" t="s">
        <v>1942</v>
      </c>
      <c r="B230" s="4">
        <v>198</v>
      </c>
      <c r="C230" s="12" t="s">
        <v>805</v>
      </c>
      <c r="D230" s="12">
        <v>48.253</v>
      </c>
      <c r="E230" s="12">
        <v>2.2530000000000001</v>
      </c>
      <c r="F230" s="12">
        <v>4.782</v>
      </c>
      <c r="G230" s="12">
        <v>6.1340000000000003</v>
      </c>
      <c r="H230" s="12">
        <v>0.128</v>
      </c>
      <c r="I230" s="12">
        <v>13.96</v>
      </c>
      <c r="J230" s="12">
        <v>22.943000000000001</v>
      </c>
      <c r="K230" s="12">
        <v>0.59899999999999998</v>
      </c>
      <c r="L230" s="12">
        <v>0</v>
      </c>
      <c r="M230" s="12">
        <v>0.20300000000000001</v>
      </c>
      <c r="N230" s="12">
        <v>8.9999999999999993E-3</v>
      </c>
      <c r="O230" s="12">
        <v>99.177000000000007</v>
      </c>
      <c r="P230" s="12"/>
    </row>
    <row r="231" spans="1:16" x14ac:dyDescent="0.25">
      <c r="A231" s="12" t="s">
        <v>1942</v>
      </c>
      <c r="B231" s="4">
        <v>182</v>
      </c>
      <c r="C231" s="12" t="s">
        <v>806</v>
      </c>
      <c r="D231" s="12">
        <v>45.87</v>
      </c>
      <c r="E231" s="12">
        <v>3.137</v>
      </c>
      <c r="F231" s="12">
        <v>5.46</v>
      </c>
      <c r="G231" s="12">
        <v>8.0359999999999996</v>
      </c>
      <c r="H231" s="12">
        <v>0.151</v>
      </c>
      <c r="I231" s="12">
        <v>12.319000000000001</v>
      </c>
      <c r="J231" s="12">
        <v>23.010999999999999</v>
      </c>
      <c r="K231" s="12">
        <v>0.874</v>
      </c>
      <c r="L231" s="12">
        <v>0</v>
      </c>
      <c r="M231" s="12">
        <v>0</v>
      </c>
      <c r="N231" s="12">
        <v>5.0000000000000001E-3</v>
      </c>
      <c r="O231" s="12">
        <v>98.861999999999995</v>
      </c>
      <c r="P231" s="12"/>
    </row>
    <row r="232" spans="1:16" x14ac:dyDescent="0.25">
      <c r="A232" s="12" t="s">
        <v>1942</v>
      </c>
      <c r="B232" s="4">
        <v>181</v>
      </c>
      <c r="C232" s="12" t="s">
        <v>807</v>
      </c>
      <c r="D232" s="12">
        <v>47.488</v>
      </c>
      <c r="E232" s="12">
        <v>2.552</v>
      </c>
      <c r="F232" s="12">
        <v>5.5229999999999997</v>
      </c>
      <c r="G232" s="12">
        <v>6.0170000000000003</v>
      </c>
      <c r="H232" s="12">
        <v>0.14499999999999999</v>
      </c>
      <c r="I232" s="12">
        <v>13.653</v>
      </c>
      <c r="J232" s="12">
        <v>23.457999999999998</v>
      </c>
      <c r="K232" s="12">
        <v>0.61199999999999999</v>
      </c>
      <c r="L232" s="12">
        <v>1.2999999999999999E-2</v>
      </c>
      <c r="M232" s="12">
        <v>0.184</v>
      </c>
      <c r="N232" s="12">
        <v>1E-3</v>
      </c>
      <c r="O232" s="12">
        <v>99.569000000000003</v>
      </c>
      <c r="P232" s="12"/>
    </row>
    <row r="233" spans="1:16" x14ac:dyDescent="0.25">
      <c r="A233" s="12" t="s">
        <v>1942</v>
      </c>
      <c r="B233" s="4">
        <v>183</v>
      </c>
      <c r="C233" s="12" t="s">
        <v>808</v>
      </c>
      <c r="D233" s="12">
        <v>47.719000000000001</v>
      </c>
      <c r="E233" s="12">
        <v>2.6760000000000002</v>
      </c>
      <c r="F233" s="12">
        <v>5.319</v>
      </c>
      <c r="G233" s="12">
        <v>7.7119999999999997</v>
      </c>
      <c r="H233" s="12">
        <v>0.12</v>
      </c>
      <c r="I233" s="12">
        <v>12.670999999999999</v>
      </c>
      <c r="J233" s="12">
        <v>22.856000000000002</v>
      </c>
      <c r="K233" s="12">
        <v>0.86199999999999999</v>
      </c>
      <c r="L233" s="12">
        <v>2E-3</v>
      </c>
      <c r="M233" s="12">
        <v>0.121</v>
      </c>
      <c r="N233" s="12">
        <v>1E-3</v>
      </c>
      <c r="O233" s="12">
        <v>100.008</v>
      </c>
      <c r="P233" s="12"/>
    </row>
    <row r="234" spans="1:16" x14ac:dyDescent="0.25">
      <c r="A234" s="12" t="s">
        <v>1942</v>
      </c>
      <c r="B234" s="4">
        <v>184</v>
      </c>
      <c r="C234" s="12" t="s">
        <v>809</v>
      </c>
      <c r="D234" s="12">
        <v>48.015000000000001</v>
      </c>
      <c r="E234" s="12">
        <v>2.1720000000000002</v>
      </c>
      <c r="F234" s="12">
        <v>5.9470000000000001</v>
      </c>
      <c r="G234" s="12">
        <v>7.3259999999999996</v>
      </c>
      <c r="H234" s="12">
        <v>0.159</v>
      </c>
      <c r="I234" s="12">
        <v>12.925000000000001</v>
      </c>
      <c r="J234" s="12">
        <v>22.658999999999999</v>
      </c>
      <c r="K234" s="12">
        <v>0.83799999999999997</v>
      </c>
      <c r="L234" s="12">
        <v>5.0000000000000001E-3</v>
      </c>
      <c r="M234" s="12">
        <v>0</v>
      </c>
      <c r="N234" s="12">
        <v>8.9999999999999993E-3</v>
      </c>
      <c r="O234" s="12">
        <v>100.053</v>
      </c>
      <c r="P234" s="12"/>
    </row>
    <row r="235" spans="1:16" x14ac:dyDescent="0.25">
      <c r="A235" s="12" t="s">
        <v>1942</v>
      </c>
      <c r="B235" s="4">
        <v>186</v>
      </c>
      <c r="C235" s="12" t="s">
        <v>810</v>
      </c>
      <c r="D235" s="12">
        <v>44.561999999999998</v>
      </c>
      <c r="E235" s="12">
        <v>3.8580000000000001</v>
      </c>
      <c r="F235" s="12">
        <v>6.6769999999999996</v>
      </c>
      <c r="G235" s="12">
        <v>8.8879999999999999</v>
      </c>
      <c r="H235" s="12">
        <v>0.23599999999999999</v>
      </c>
      <c r="I235" s="12">
        <v>11.342000000000001</v>
      </c>
      <c r="J235" s="12">
        <v>22.641999999999999</v>
      </c>
      <c r="K235" s="12">
        <v>0.99</v>
      </c>
      <c r="L235" s="12">
        <v>0</v>
      </c>
      <c r="M235" s="12">
        <v>0</v>
      </c>
      <c r="N235" s="12">
        <v>7.0000000000000001E-3</v>
      </c>
      <c r="O235" s="12">
        <v>99.2</v>
      </c>
      <c r="P235" s="12"/>
    </row>
    <row r="236" spans="1:16" x14ac:dyDescent="0.25">
      <c r="A236" s="12" t="s">
        <v>1942</v>
      </c>
      <c r="B236" s="4">
        <v>185</v>
      </c>
      <c r="C236" s="12" t="s">
        <v>811</v>
      </c>
      <c r="D236" s="12">
        <v>48.731000000000002</v>
      </c>
      <c r="E236" s="12">
        <v>1.7669999999999999</v>
      </c>
      <c r="F236" s="12">
        <v>5.0090000000000003</v>
      </c>
      <c r="G236" s="12">
        <v>8.2899999999999991</v>
      </c>
      <c r="H236" s="12">
        <v>0.16900000000000001</v>
      </c>
      <c r="I236" s="12">
        <v>12.141999999999999</v>
      </c>
      <c r="J236" s="12">
        <v>22.593</v>
      </c>
      <c r="K236" s="12">
        <v>1.272</v>
      </c>
      <c r="L236" s="12">
        <v>2E-3</v>
      </c>
      <c r="M236" s="12">
        <v>0</v>
      </c>
      <c r="N236" s="12">
        <v>0</v>
      </c>
      <c r="O236" s="12">
        <v>99.974999999999994</v>
      </c>
      <c r="P236" s="12"/>
    </row>
    <row r="237" spans="1:16" x14ac:dyDescent="0.25">
      <c r="A237" s="12" t="s">
        <v>1942</v>
      </c>
      <c r="B237" s="4">
        <v>188</v>
      </c>
      <c r="C237" s="12" t="s">
        <v>812</v>
      </c>
      <c r="D237" s="12">
        <v>46.725000000000001</v>
      </c>
      <c r="E237" s="12">
        <v>2.9750000000000001</v>
      </c>
      <c r="F237" s="12">
        <v>5.7350000000000003</v>
      </c>
      <c r="G237" s="12">
        <v>8.4339999999999993</v>
      </c>
      <c r="H237" s="12">
        <v>0.216</v>
      </c>
      <c r="I237" s="12">
        <v>11.815</v>
      </c>
      <c r="J237" s="12">
        <v>22.827000000000002</v>
      </c>
      <c r="K237" s="12">
        <v>0.96899999999999997</v>
      </c>
      <c r="L237" s="12">
        <v>8.9999999999999993E-3</v>
      </c>
      <c r="M237" s="12">
        <v>0</v>
      </c>
      <c r="N237" s="12">
        <v>1.2999999999999999E-2</v>
      </c>
      <c r="O237" s="12">
        <v>99.715000000000003</v>
      </c>
      <c r="P237" s="12"/>
    </row>
    <row r="238" spans="1:16" x14ac:dyDescent="0.25">
      <c r="A238" s="12" t="s">
        <v>1942</v>
      </c>
      <c r="B238" s="4">
        <v>187</v>
      </c>
      <c r="C238" s="12" t="s">
        <v>813</v>
      </c>
      <c r="D238" s="12">
        <v>46.619</v>
      </c>
      <c r="E238" s="12">
        <v>2.8</v>
      </c>
      <c r="F238" s="12">
        <v>5.7350000000000003</v>
      </c>
      <c r="G238" s="12">
        <v>8.2859999999999996</v>
      </c>
      <c r="H238" s="12">
        <v>0.17</v>
      </c>
      <c r="I238" s="12">
        <v>12.273</v>
      </c>
      <c r="J238" s="12">
        <v>23.013999999999999</v>
      </c>
      <c r="K238" s="12">
        <v>0.94099999999999995</v>
      </c>
      <c r="L238" s="12">
        <v>6.0000000000000001E-3</v>
      </c>
      <c r="M238" s="12">
        <v>0.06</v>
      </c>
      <c r="N238" s="12">
        <v>0</v>
      </c>
      <c r="O238" s="12">
        <v>99.879000000000005</v>
      </c>
      <c r="P238" s="12"/>
    </row>
    <row r="239" spans="1:16" x14ac:dyDescent="0.25">
      <c r="A239" s="12" t="s">
        <v>1942</v>
      </c>
      <c r="B239" s="4">
        <v>189</v>
      </c>
      <c r="C239" s="12" t="s">
        <v>814</v>
      </c>
      <c r="D239" s="12">
        <v>49.082000000000001</v>
      </c>
      <c r="E239" s="12">
        <v>2.0150000000000001</v>
      </c>
      <c r="F239" s="12">
        <v>4.0529999999999999</v>
      </c>
      <c r="G239" s="12">
        <v>7.1159999999999997</v>
      </c>
      <c r="H239" s="12">
        <v>0.17299999999999999</v>
      </c>
      <c r="I239" s="12">
        <v>13.537000000000001</v>
      </c>
      <c r="J239" s="12">
        <v>22.933</v>
      </c>
      <c r="K239" s="12">
        <v>0.78700000000000003</v>
      </c>
      <c r="L239" s="12">
        <v>2E-3</v>
      </c>
      <c r="M239" s="12">
        <v>0</v>
      </c>
      <c r="N239" s="12">
        <v>7.0000000000000001E-3</v>
      </c>
      <c r="O239" s="12">
        <v>99.703000000000003</v>
      </c>
      <c r="P239" s="12"/>
    </row>
    <row r="240" spans="1:16" x14ac:dyDescent="0.25">
      <c r="A240" s="12" t="s">
        <v>1942</v>
      </c>
      <c r="B240" s="4">
        <v>191</v>
      </c>
      <c r="C240" s="12" t="s">
        <v>815</v>
      </c>
      <c r="D240" s="12">
        <v>47.369</v>
      </c>
      <c r="E240" s="12">
        <v>1.9950000000000001</v>
      </c>
      <c r="F240" s="12">
        <v>5.609</v>
      </c>
      <c r="G240" s="12">
        <v>8.2810000000000006</v>
      </c>
      <c r="H240" s="12">
        <v>0.189</v>
      </c>
      <c r="I240" s="12">
        <v>12.092000000000001</v>
      </c>
      <c r="J240" s="12">
        <v>22.776</v>
      </c>
      <c r="K240" s="12">
        <v>0.92700000000000005</v>
      </c>
      <c r="L240" s="12">
        <v>1E-3</v>
      </c>
      <c r="M240" s="12">
        <v>0.06</v>
      </c>
      <c r="N240" s="12">
        <v>0</v>
      </c>
      <c r="O240" s="12">
        <v>99.274000000000001</v>
      </c>
      <c r="P240" s="12"/>
    </row>
    <row r="241" spans="1:16" x14ac:dyDescent="0.25">
      <c r="A241" s="12" t="s">
        <v>1942</v>
      </c>
      <c r="B241" s="4">
        <v>190</v>
      </c>
      <c r="C241" s="12" t="s">
        <v>816</v>
      </c>
      <c r="D241" s="12">
        <v>48.595999999999997</v>
      </c>
      <c r="E241" s="12">
        <v>1.772</v>
      </c>
      <c r="F241" s="12">
        <v>5.1340000000000003</v>
      </c>
      <c r="G241" s="12">
        <v>7.242</v>
      </c>
      <c r="H241" s="12">
        <v>0.154</v>
      </c>
      <c r="I241" s="12">
        <v>13.443</v>
      </c>
      <c r="J241" s="12">
        <v>22.795999999999999</v>
      </c>
      <c r="K241" s="12">
        <v>0.63100000000000001</v>
      </c>
      <c r="L241" s="12">
        <v>1.4999999999999999E-2</v>
      </c>
      <c r="M241" s="12">
        <v>0</v>
      </c>
      <c r="N241" s="12">
        <v>0</v>
      </c>
      <c r="O241" s="12">
        <v>99.783000000000001</v>
      </c>
      <c r="P241" s="12"/>
    </row>
    <row r="242" spans="1:16" x14ac:dyDescent="0.25">
      <c r="A242" s="12" t="s">
        <v>1942</v>
      </c>
      <c r="B242" s="4">
        <v>192</v>
      </c>
      <c r="C242" s="12" t="s">
        <v>817</v>
      </c>
      <c r="D242" s="12">
        <v>48.284999999999997</v>
      </c>
      <c r="E242" s="12">
        <v>2.3639999999999999</v>
      </c>
      <c r="F242" s="12">
        <v>4.0750000000000002</v>
      </c>
      <c r="G242" s="12">
        <v>8.2089999999999996</v>
      </c>
      <c r="H242" s="12">
        <v>0.191</v>
      </c>
      <c r="I242" s="12">
        <v>13.122999999999999</v>
      </c>
      <c r="J242" s="12">
        <v>22.986999999999998</v>
      </c>
      <c r="K242" s="12">
        <v>0.75700000000000001</v>
      </c>
      <c r="L242" s="12">
        <v>0</v>
      </c>
      <c r="M242" s="12">
        <v>0.18099999999999999</v>
      </c>
      <c r="N242" s="12">
        <v>1.2999999999999999E-2</v>
      </c>
      <c r="O242" s="12">
        <v>100.10599999999999</v>
      </c>
      <c r="P242" s="12"/>
    </row>
    <row r="243" spans="1:16" x14ac:dyDescent="0.25">
      <c r="A243" s="12" t="s">
        <v>1942</v>
      </c>
      <c r="B243" s="4">
        <v>33</v>
      </c>
      <c r="C243" s="12" t="s">
        <v>818</v>
      </c>
      <c r="D243" s="12">
        <v>49</v>
      </c>
      <c r="E243" s="12">
        <v>2.0499999999999998</v>
      </c>
      <c r="F243" s="12">
        <v>3.9929999999999999</v>
      </c>
      <c r="G243" s="12">
        <v>7.1159999999999997</v>
      </c>
      <c r="H243" s="12">
        <v>0.17</v>
      </c>
      <c r="I243" s="12">
        <v>13.512</v>
      </c>
      <c r="J243" s="12">
        <v>23.323</v>
      </c>
      <c r="K243" s="12">
        <v>0.748</v>
      </c>
      <c r="L243" s="12">
        <v>0</v>
      </c>
      <c r="M243" s="12">
        <v>0</v>
      </c>
      <c r="N243" s="12">
        <v>3.0000000000000001E-3</v>
      </c>
      <c r="O243" s="12">
        <v>99.914000000000001</v>
      </c>
      <c r="P243" s="12"/>
    </row>
    <row r="244" spans="1:16" x14ac:dyDescent="0.25">
      <c r="A244" s="12" t="s">
        <v>1942</v>
      </c>
      <c r="B244" s="4">
        <v>42</v>
      </c>
      <c r="C244" s="12" t="s">
        <v>819</v>
      </c>
      <c r="D244" s="12">
        <v>46.241</v>
      </c>
      <c r="E244" s="12">
        <v>2.952</v>
      </c>
      <c r="F244" s="12">
        <v>6.0979999999999999</v>
      </c>
      <c r="G244" s="12">
        <v>8.4770000000000003</v>
      </c>
      <c r="H244" s="12">
        <v>0.17399999999999999</v>
      </c>
      <c r="I244" s="12">
        <v>11.888999999999999</v>
      </c>
      <c r="J244" s="12">
        <v>22.722000000000001</v>
      </c>
      <c r="K244" s="12">
        <v>1.0149999999999999</v>
      </c>
      <c r="L244" s="12">
        <v>0</v>
      </c>
      <c r="M244" s="12">
        <v>0</v>
      </c>
      <c r="N244" s="12">
        <v>4.0000000000000001E-3</v>
      </c>
      <c r="O244" s="12">
        <v>99.570999999999998</v>
      </c>
      <c r="P244" s="12"/>
    </row>
    <row r="245" spans="1:16" x14ac:dyDescent="0.25">
      <c r="A245" s="12" t="s">
        <v>1942</v>
      </c>
      <c r="B245" s="4">
        <v>43</v>
      </c>
      <c r="C245" s="12" t="s">
        <v>820</v>
      </c>
      <c r="D245" s="12">
        <v>49.854999999999997</v>
      </c>
      <c r="E245" s="12">
        <v>1.8320000000000001</v>
      </c>
      <c r="F245" s="12">
        <v>3.573</v>
      </c>
      <c r="G245" s="12">
        <v>7.2569999999999997</v>
      </c>
      <c r="H245" s="12">
        <v>0.186</v>
      </c>
      <c r="I245" s="12">
        <v>13.465</v>
      </c>
      <c r="J245" s="12">
        <v>23.216000000000001</v>
      </c>
      <c r="K245" s="12">
        <v>0.76100000000000001</v>
      </c>
      <c r="L245" s="12">
        <v>0</v>
      </c>
      <c r="M245" s="12">
        <v>0</v>
      </c>
      <c r="N245" s="12">
        <v>3.0000000000000001E-3</v>
      </c>
      <c r="O245" s="12">
        <v>100.14700000000001</v>
      </c>
      <c r="P245" s="12"/>
    </row>
    <row r="246" spans="1:16" x14ac:dyDescent="0.25">
      <c r="A246" s="12" t="s">
        <v>1942</v>
      </c>
      <c r="B246" s="4">
        <v>34</v>
      </c>
      <c r="C246" s="12" t="s">
        <v>821</v>
      </c>
      <c r="D246" s="12">
        <v>47.369</v>
      </c>
      <c r="E246" s="12">
        <v>2.6219999999999999</v>
      </c>
      <c r="F246" s="12">
        <v>5.5279999999999996</v>
      </c>
      <c r="G246" s="12">
        <v>8.2409999999999997</v>
      </c>
      <c r="H246" s="12">
        <v>0.18</v>
      </c>
      <c r="I246" s="12">
        <v>12.382</v>
      </c>
      <c r="J246" s="12">
        <v>22.675999999999998</v>
      </c>
      <c r="K246" s="12">
        <v>0.99399999999999999</v>
      </c>
      <c r="L246" s="12">
        <v>0</v>
      </c>
      <c r="M246" s="12">
        <v>0</v>
      </c>
      <c r="N246" s="12">
        <v>0</v>
      </c>
      <c r="O246" s="12">
        <v>99.992000000000004</v>
      </c>
      <c r="P246" s="12"/>
    </row>
    <row r="247" spans="1:16" x14ac:dyDescent="0.25">
      <c r="A247" s="12" t="s">
        <v>1942</v>
      </c>
      <c r="B247" s="4">
        <v>35</v>
      </c>
      <c r="C247" s="12" t="s">
        <v>822</v>
      </c>
      <c r="D247" s="12">
        <v>47.48</v>
      </c>
      <c r="E247" s="12">
        <v>2.2240000000000002</v>
      </c>
      <c r="F247" s="12">
        <v>5.9569999999999999</v>
      </c>
      <c r="G247" s="12">
        <v>7.2640000000000002</v>
      </c>
      <c r="H247" s="12">
        <v>0.13400000000000001</v>
      </c>
      <c r="I247" s="12">
        <v>12.561</v>
      </c>
      <c r="J247" s="12">
        <v>23.056000000000001</v>
      </c>
      <c r="K247" s="12">
        <v>0.92600000000000005</v>
      </c>
      <c r="L247" s="12">
        <v>5.0000000000000001E-3</v>
      </c>
      <c r="M247" s="12">
        <v>0</v>
      </c>
      <c r="N247" s="12">
        <v>0</v>
      </c>
      <c r="O247" s="12">
        <v>99.606999999999999</v>
      </c>
      <c r="P247" s="12"/>
    </row>
    <row r="248" spans="1:16" x14ac:dyDescent="0.25">
      <c r="A248" s="12" t="s">
        <v>1942</v>
      </c>
      <c r="B248" s="4">
        <v>36</v>
      </c>
      <c r="C248" s="12" t="s">
        <v>823</v>
      </c>
      <c r="D248" s="12">
        <v>49.228000000000002</v>
      </c>
      <c r="E248" s="12">
        <v>1.921</v>
      </c>
      <c r="F248" s="12">
        <v>3.7810000000000001</v>
      </c>
      <c r="G248" s="12">
        <v>7.0229999999999997</v>
      </c>
      <c r="H248" s="12">
        <v>0.124</v>
      </c>
      <c r="I248" s="12">
        <v>13.728999999999999</v>
      </c>
      <c r="J248" s="12">
        <v>23.436</v>
      </c>
      <c r="K248" s="12">
        <v>0.77400000000000002</v>
      </c>
      <c r="L248" s="12">
        <v>1E-3</v>
      </c>
      <c r="M248" s="12">
        <v>0</v>
      </c>
      <c r="N248" s="12">
        <v>0</v>
      </c>
      <c r="O248" s="12">
        <v>100.017</v>
      </c>
      <c r="P248" s="12"/>
    </row>
    <row r="249" spans="1:16" x14ac:dyDescent="0.25">
      <c r="A249" s="12" t="s">
        <v>1942</v>
      </c>
      <c r="B249" s="4">
        <v>37</v>
      </c>
      <c r="C249" s="12" t="s">
        <v>824</v>
      </c>
      <c r="D249" s="12">
        <v>46.55</v>
      </c>
      <c r="E249" s="12">
        <v>2.669</v>
      </c>
      <c r="F249" s="12">
        <v>5.4820000000000002</v>
      </c>
      <c r="G249" s="12">
        <v>8.1389999999999993</v>
      </c>
      <c r="H249" s="12">
        <v>0.14799999999999999</v>
      </c>
      <c r="I249" s="12">
        <v>12.055999999999999</v>
      </c>
      <c r="J249" s="12">
        <v>22.608000000000001</v>
      </c>
      <c r="K249" s="12">
        <v>1.012</v>
      </c>
      <c r="L249" s="12">
        <v>1.0999999999999999E-2</v>
      </c>
      <c r="M249" s="12">
        <v>0</v>
      </c>
      <c r="N249" s="12">
        <v>5.0000000000000001E-3</v>
      </c>
      <c r="O249" s="12">
        <v>98.679000000000002</v>
      </c>
      <c r="P249" s="12"/>
    </row>
    <row r="250" spans="1:16" x14ac:dyDescent="0.25">
      <c r="A250" s="12" t="s">
        <v>1942</v>
      </c>
      <c r="B250" s="4">
        <v>38</v>
      </c>
      <c r="C250" s="12" t="s">
        <v>825</v>
      </c>
      <c r="D250" s="12">
        <v>46.459000000000003</v>
      </c>
      <c r="E250" s="12">
        <v>2.3149999999999999</v>
      </c>
      <c r="F250" s="12">
        <v>6.0060000000000002</v>
      </c>
      <c r="G250" s="12">
        <v>9.7469999999999999</v>
      </c>
      <c r="H250" s="12">
        <v>0.308</v>
      </c>
      <c r="I250" s="12">
        <v>10.911</v>
      </c>
      <c r="J250" s="12">
        <v>22.579000000000001</v>
      </c>
      <c r="K250" s="12">
        <v>1.1870000000000001</v>
      </c>
      <c r="L250" s="12">
        <v>1E-3</v>
      </c>
      <c r="M250" s="12">
        <v>0</v>
      </c>
      <c r="N250" s="12">
        <v>1.2999999999999999E-2</v>
      </c>
      <c r="O250" s="12">
        <v>99.522999999999996</v>
      </c>
      <c r="P250" s="12"/>
    </row>
    <row r="251" spans="1:16" x14ac:dyDescent="0.25">
      <c r="A251" s="12" t="s">
        <v>1942</v>
      </c>
      <c r="B251" s="4">
        <v>39</v>
      </c>
      <c r="C251" s="12" t="s">
        <v>826</v>
      </c>
      <c r="D251" s="12">
        <v>46.695999999999998</v>
      </c>
      <c r="E251" s="12">
        <v>2.8690000000000002</v>
      </c>
      <c r="F251" s="12">
        <v>5.9950000000000001</v>
      </c>
      <c r="G251" s="12">
        <v>8.5069999999999997</v>
      </c>
      <c r="H251" s="12">
        <v>0.20100000000000001</v>
      </c>
      <c r="I251" s="12">
        <v>11.845000000000001</v>
      </c>
      <c r="J251" s="12">
        <v>22.632000000000001</v>
      </c>
      <c r="K251" s="12">
        <v>1.054</v>
      </c>
      <c r="L251" s="12">
        <v>0</v>
      </c>
      <c r="M251" s="12">
        <v>0.30099999999999999</v>
      </c>
      <c r="N251" s="12">
        <v>1E-3</v>
      </c>
      <c r="O251" s="12">
        <v>99.974000000000004</v>
      </c>
      <c r="P251" s="12"/>
    </row>
    <row r="252" spans="1:16" x14ac:dyDescent="0.25">
      <c r="A252" s="12" t="s">
        <v>1942</v>
      </c>
      <c r="B252" s="4">
        <v>40</v>
      </c>
      <c r="C252" s="12" t="s">
        <v>827</v>
      </c>
      <c r="D252" s="12">
        <v>49.424999999999997</v>
      </c>
      <c r="E252" s="12">
        <v>1.7310000000000001</v>
      </c>
      <c r="F252" s="12">
        <v>3.327</v>
      </c>
      <c r="G252" s="12">
        <v>6.8479999999999999</v>
      </c>
      <c r="H252" s="12">
        <v>0.16400000000000001</v>
      </c>
      <c r="I252" s="12">
        <v>13.619</v>
      </c>
      <c r="J252" s="12">
        <v>23.442</v>
      </c>
      <c r="K252" s="12">
        <v>0.69699999999999995</v>
      </c>
      <c r="L252" s="12">
        <v>4.0000000000000001E-3</v>
      </c>
      <c r="M252" s="12">
        <v>0</v>
      </c>
      <c r="N252" s="12">
        <v>0</v>
      </c>
      <c r="O252" s="12">
        <v>99.257000000000005</v>
      </c>
      <c r="P252" s="12"/>
    </row>
    <row r="253" spans="1:16" ht="16.5" thickBot="1" x14ac:dyDescent="0.3">
      <c r="A253" s="65" t="s">
        <v>1942</v>
      </c>
      <c r="B253" s="65">
        <v>41</v>
      </c>
      <c r="C253" s="55" t="s">
        <v>828</v>
      </c>
      <c r="D253" s="55">
        <v>46.994999999999997</v>
      </c>
      <c r="E253" s="55">
        <v>2.7229999999999999</v>
      </c>
      <c r="F253" s="55">
        <v>5.5439999999999996</v>
      </c>
      <c r="G253" s="55">
        <v>8.3019999999999996</v>
      </c>
      <c r="H253" s="55">
        <v>0.16700000000000001</v>
      </c>
      <c r="I253" s="55">
        <v>12.156000000000001</v>
      </c>
      <c r="J253" s="55">
        <v>22.68</v>
      </c>
      <c r="K253" s="55">
        <v>1.0149999999999999</v>
      </c>
      <c r="L253" s="55">
        <v>0.01</v>
      </c>
      <c r="M253" s="55">
        <v>0.16900000000000001</v>
      </c>
      <c r="N253" s="55">
        <v>0</v>
      </c>
      <c r="O253" s="55">
        <v>99.69</v>
      </c>
      <c r="P253" s="55"/>
    </row>
    <row r="254" spans="1:16" x14ac:dyDescent="0.25">
      <c r="A254" s="12"/>
      <c r="B254" s="4"/>
      <c r="C254" s="12"/>
      <c r="D254" s="12"/>
      <c r="E254" s="12"/>
      <c r="F254" s="12"/>
      <c r="G254" s="12"/>
      <c r="H254" s="12"/>
      <c r="I254" s="12"/>
      <c r="J254" s="12"/>
      <c r="K254" s="12"/>
      <c r="L254" s="12"/>
      <c r="M254" s="12"/>
      <c r="N254" s="12"/>
      <c r="O254" s="12"/>
      <c r="P254" s="12"/>
    </row>
    <row r="255" spans="1:16" ht="16.5" thickBot="1" x14ac:dyDescent="0.3">
      <c r="A255" s="90" t="s">
        <v>1059</v>
      </c>
      <c r="B255" s="65"/>
      <c r="C255" s="55"/>
      <c r="D255" s="55"/>
      <c r="E255" s="55"/>
      <c r="F255" s="55"/>
      <c r="G255" s="55"/>
      <c r="H255" s="55"/>
      <c r="I255" s="55"/>
      <c r="J255" s="55"/>
      <c r="K255" s="55"/>
      <c r="L255" s="55"/>
      <c r="M255" s="55"/>
      <c r="N255" s="55"/>
      <c r="O255" s="55"/>
      <c r="P255" s="55"/>
    </row>
    <row r="256" spans="1:16" x14ac:dyDescent="0.25">
      <c r="A256" s="12" t="s">
        <v>1943</v>
      </c>
      <c r="B256" s="4">
        <v>196</v>
      </c>
      <c r="C256" s="12" t="s">
        <v>829</v>
      </c>
      <c r="D256" s="12">
        <v>42.643000000000001</v>
      </c>
      <c r="E256" s="12">
        <v>2.589</v>
      </c>
      <c r="F256" s="12">
        <v>9.0630000000000006</v>
      </c>
      <c r="G256" s="12">
        <v>9.3480000000000008</v>
      </c>
      <c r="H256" s="12">
        <v>1E-3</v>
      </c>
      <c r="I256" s="12">
        <v>10.637</v>
      </c>
      <c r="J256" s="12">
        <v>23.123999999999999</v>
      </c>
      <c r="K256" s="12">
        <v>0.48899999999999999</v>
      </c>
      <c r="L256" s="12">
        <v>2.9000000000000001E-2</v>
      </c>
      <c r="O256" s="12">
        <v>97.923000000000002</v>
      </c>
      <c r="P256" s="12"/>
    </row>
    <row r="257" spans="1:16" x14ac:dyDescent="0.25">
      <c r="A257" s="12" t="s">
        <v>1943</v>
      </c>
      <c r="B257" s="4">
        <v>199</v>
      </c>
      <c r="C257" s="12" t="s">
        <v>830</v>
      </c>
      <c r="D257" s="12">
        <v>40.539000000000001</v>
      </c>
      <c r="E257" s="12">
        <v>6.15</v>
      </c>
      <c r="F257" s="12">
        <v>11.063000000000001</v>
      </c>
      <c r="G257" s="12">
        <v>8.2240000000000002</v>
      </c>
      <c r="H257" s="12">
        <v>6.0000000000000001E-3</v>
      </c>
      <c r="I257" s="12">
        <v>11.010999999999999</v>
      </c>
      <c r="J257" s="12">
        <v>22.163</v>
      </c>
      <c r="K257" s="12">
        <v>0.48299999999999998</v>
      </c>
      <c r="L257" s="12">
        <v>1.4999999999999999E-2</v>
      </c>
      <c r="O257" s="12">
        <v>99.653999999999996</v>
      </c>
      <c r="P257" s="12"/>
    </row>
    <row r="258" spans="1:16" x14ac:dyDescent="0.25">
      <c r="A258" s="12" t="s">
        <v>1943</v>
      </c>
      <c r="B258" s="4">
        <v>200</v>
      </c>
      <c r="C258" s="12" t="s">
        <v>831</v>
      </c>
      <c r="D258" s="12">
        <v>42.646999999999998</v>
      </c>
      <c r="E258" s="12">
        <v>2.996</v>
      </c>
      <c r="F258" s="12">
        <v>10.148</v>
      </c>
      <c r="G258" s="12">
        <v>9.1590000000000007</v>
      </c>
      <c r="H258" s="12">
        <v>0</v>
      </c>
      <c r="I258" s="12">
        <v>10.851000000000001</v>
      </c>
      <c r="J258" s="12">
        <v>23.016999999999999</v>
      </c>
      <c r="K258" s="12">
        <v>0.46300000000000002</v>
      </c>
      <c r="L258" s="12">
        <v>2E-3</v>
      </c>
      <c r="O258" s="12">
        <v>99.283000000000001</v>
      </c>
      <c r="P258" s="12"/>
    </row>
    <row r="259" spans="1:16" x14ac:dyDescent="0.25">
      <c r="A259" s="12" t="s">
        <v>1943</v>
      </c>
      <c r="B259" s="4">
        <v>201</v>
      </c>
      <c r="C259" s="12" t="s">
        <v>832</v>
      </c>
      <c r="D259" s="12">
        <v>42.442999999999998</v>
      </c>
      <c r="E259" s="12">
        <v>3.3690000000000002</v>
      </c>
      <c r="F259" s="12">
        <v>10.542</v>
      </c>
      <c r="G259" s="12">
        <v>8.91</v>
      </c>
      <c r="H259" s="12">
        <v>7.0000000000000001E-3</v>
      </c>
      <c r="I259" s="12">
        <v>11.036</v>
      </c>
      <c r="J259" s="12">
        <v>23.050999999999998</v>
      </c>
      <c r="K259" s="12">
        <v>0.495</v>
      </c>
      <c r="L259" s="12">
        <v>0</v>
      </c>
      <c r="O259" s="12">
        <v>99.852999999999994</v>
      </c>
      <c r="P259" s="12"/>
    </row>
    <row r="260" spans="1:16" x14ac:dyDescent="0.25">
      <c r="A260" s="12" t="s">
        <v>1943</v>
      </c>
      <c r="B260" s="4">
        <v>202</v>
      </c>
      <c r="C260" s="12" t="s">
        <v>833</v>
      </c>
      <c r="D260" s="12">
        <v>40.636000000000003</v>
      </c>
      <c r="E260" s="12">
        <v>5.3979999999999997</v>
      </c>
      <c r="F260" s="12">
        <v>11.125999999999999</v>
      </c>
      <c r="G260" s="12">
        <v>9.0869999999999997</v>
      </c>
      <c r="H260" s="12">
        <v>1.7999999999999999E-2</v>
      </c>
      <c r="I260" s="12">
        <v>10.24</v>
      </c>
      <c r="J260" s="12">
        <v>22.66</v>
      </c>
      <c r="K260" s="12">
        <v>0.53300000000000003</v>
      </c>
      <c r="L260" s="12">
        <v>2.5999999999999999E-2</v>
      </c>
      <c r="O260" s="12">
        <v>99.724000000000004</v>
      </c>
      <c r="P260" s="12"/>
    </row>
    <row r="261" spans="1:16" x14ac:dyDescent="0.25">
      <c r="A261" s="12" t="s">
        <v>1943</v>
      </c>
      <c r="B261" s="4">
        <v>203</v>
      </c>
      <c r="C261" s="12" t="s">
        <v>834</v>
      </c>
      <c r="D261" s="12">
        <v>41.606999999999999</v>
      </c>
      <c r="E261" s="12">
        <v>3.8260000000000001</v>
      </c>
      <c r="F261" s="12">
        <v>11.125999999999999</v>
      </c>
      <c r="G261" s="12">
        <v>9.2439999999999998</v>
      </c>
      <c r="H261" s="12">
        <v>0</v>
      </c>
      <c r="I261" s="12">
        <v>10.468</v>
      </c>
      <c r="J261" s="12">
        <v>22.725000000000001</v>
      </c>
      <c r="K261" s="12">
        <v>0.502</v>
      </c>
      <c r="L261" s="12">
        <v>4.9000000000000002E-2</v>
      </c>
      <c r="O261" s="12">
        <v>99.546999999999997</v>
      </c>
      <c r="P261" s="12"/>
    </row>
    <row r="262" spans="1:16" x14ac:dyDescent="0.25">
      <c r="A262" s="12" t="s">
        <v>1943</v>
      </c>
      <c r="B262" s="4">
        <v>11</v>
      </c>
      <c r="C262" s="12" t="s">
        <v>835</v>
      </c>
      <c r="D262" s="12">
        <v>40.932000000000002</v>
      </c>
      <c r="E262" s="12">
        <v>4.8940000000000001</v>
      </c>
      <c r="F262" s="12">
        <v>11.632</v>
      </c>
      <c r="G262" s="12">
        <v>8.4380000000000006</v>
      </c>
      <c r="H262" s="12">
        <v>5.0000000000000001E-3</v>
      </c>
      <c r="I262" s="12">
        <v>10.696</v>
      </c>
      <c r="J262" s="12">
        <v>22.463999999999999</v>
      </c>
      <c r="K262" s="12">
        <v>0.51200000000000001</v>
      </c>
      <c r="L262" s="12">
        <v>3.2000000000000001E-2</v>
      </c>
      <c r="O262" s="12">
        <v>99.605000000000004</v>
      </c>
      <c r="P262" s="12"/>
    </row>
    <row r="263" spans="1:16" x14ac:dyDescent="0.25">
      <c r="A263" s="12" t="s">
        <v>1943</v>
      </c>
      <c r="B263" s="4">
        <v>16</v>
      </c>
      <c r="C263" s="12" t="s">
        <v>836</v>
      </c>
      <c r="D263" s="12">
        <v>47.802</v>
      </c>
      <c r="E263" s="12">
        <v>4.6050000000000004</v>
      </c>
      <c r="F263" s="12">
        <v>11.41</v>
      </c>
      <c r="G263" s="12">
        <v>9.3230000000000004</v>
      </c>
      <c r="H263" s="12">
        <v>2.5000000000000001E-2</v>
      </c>
      <c r="I263" s="12">
        <v>10.334</v>
      </c>
      <c r="J263" s="12">
        <v>23.132999999999999</v>
      </c>
      <c r="K263" s="12">
        <v>0.61</v>
      </c>
      <c r="L263" s="12">
        <v>0</v>
      </c>
      <c r="O263" s="12">
        <v>107.242</v>
      </c>
      <c r="P263" s="12"/>
    </row>
    <row r="264" spans="1:16" x14ac:dyDescent="0.25">
      <c r="A264" s="12" t="s">
        <v>1943</v>
      </c>
      <c r="B264" s="4">
        <v>17</v>
      </c>
      <c r="C264" s="12" t="s">
        <v>837</v>
      </c>
      <c r="D264" s="12">
        <v>41.427999999999997</v>
      </c>
      <c r="E264" s="12">
        <v>4.734</v>
      </c>
      <c r="F264" s="12">
        <v>9.6790000000000003</v>
      </c>
      <c r="G264" s="12">
        <v>9.2089999999999996</v>
      </c>
      <c r="H264" s="12">
        <v>2.7E-2</v>
      </c>
      <c r="I264" s="12">
        <v>10.398999999999999</v>
      </c>
      <c r="J264" s="12">
        <v>22.157</v>
      </c>
      <c r="K264" s="12">
        <v>0.68899999999999995</v>
      </c>
      <c r="L264" s="12">
        <v>0.02</v>
      </c>
      <c r="O264" s="12">
        <v>98.341999999999999</v>
      </c>
      <c r="P264" s="12"/>
    </row>
    <row r="265" spans="1:16" x14ac:dyDescent="0.25">
      <c r="A265" s="12" t="s">
        <v>1943</v>
      </c>
      <c r="B265" s="4">
        <v>18</v>
      </c>
      <c r="C265" s="12" t="s">
        <v>838</v>
      </c>
      <c r="D265" s="12">
        <v>40.378</v>
      </c>
      <c r="E265" s="12">
        <v>5.9249999999999998</v>
      </c>
      <c r="F265" s="12">
        <v>10.066000000000001</v>
      </c>
      <c r="G265" s="12">
        <v>9.673</v>
      </c>
      <c r="H265" s="12">
        <v>0.02</v>
      </c>
      <c r="I265" s="12">
        <v>9.7929999999999993</v>
      </c>
      <c r="J265" s="12">
        <v>22.643999999999998</v>
      </c>
      <c r="K265" s="12">
        <v>0.60899999999999999</v>
      </c>
      <c r="L265" s="12">
        <v>1.7000000000000001E-2</v>
      </c>
      <c r="O265" s="12">
        <v>99.125</v>
      </c>
      <c r="P265" s="12"/>
    </row>
    <row r="266" spans="1:16" x14ac:dyDescent="0.25">
      <c r="A266" s="12" t="s">
        <v>1943</v>
      </c>
      <c r="B266" s="4">
        <v>208</v>
      </c>
      <c r="C266" s="12" t="s">
        <v>839</v>
      </c>
      <c r="D266" s="12">
        <v>40.72</v>
      </c>
      <c r="E266" s="12">
        <v>4.8639999999999999</v>
      </c>
      <c r="F266" s="12">
        <v>10.887</v>
      </c>
      <c r="G266" s="12">
        <v>9.7539999999999996</v>
      </c>
      <c r="H266" s="12">
        <v>0</v>
      </c>
      <c r="I266" s="12">
        <v>9.8109999999999999</v>
      </c>
      <c r="J266" s="12">
        <v>22.456</v>
      </c>
      <c r="K266" s="12">
        <v>0.67400000000000004</v>
      </c>
      <c r="L266" s="12">
        <v>2.5999999999999999E-2</v>
      </c>
      <c r="O266" s="12">
        <v>99.191999999999993</v>
      </c>
      <c r="P266" s="12"/>
    </row>
    <row r="267" spans="1:16" x14ac:dyDescent="0.25">
      <c r="A267" s="12" t="s">
        <v>840</v>
      </c>
      <c r="B267">
        <v>271</v>
      </c>
      <c r="C267" s="12" t="s">
        <v>841</v>
      </c>
      <c r="D267" s="86">
        <v>41.14</v>
      </c>
      <c r="E267" s="86">
        <v>3.49</v>
      </c>
      <c r="F267" s="86">
        <v>12.79</v>
      </c>
      <c r="G267" s="12">
        <v>11.436458000000002</v>
      </c>
      <c r="H267" s="86">
        <v>1.66E-2</v>
      </c>
      <c r="I267" s="86">
        <v>7.13</v>
      </c>
      <c r="J267" s="86">
        <v>21.9</v>
      </c>
      <c r="K267" s="86">
        <v>0.71030000000000004</v>
      </c>
      <c r="L267" s="86">
        <v>0.1003</v>
      </c>
      <c r="M267" s="86"/>
      <c r="N267" s="86"/>
      <c r="O267" s="12">
        <v>98.713657999999995</v>
      </c>
      <c r="P267" t="s">
        <v>842</v>
      </c>
    </row>
    <row r="268" spans="1:16" x14ac:dyDescent="0.25">
      <c r="A268" s="171" t="s">
        <v>1943</v>
      </c>
      <c r="B268" s="4">
        <v>54</v>
      </c>
      <c r="C268" s="12" t="s">
        <v>843</v>
      </c>
      <c r="D268" s="12">
        <v>41.709000000000003</v>
      </c>
      <c r="E268" s="12">
        <v>4.57</v>
      </c>
      <c r="F268" s="12">
        <v>8.4450000000000003</v>
      </c>
      <c r="G268" s="12">
        <v>12.706</v>
      </c>
      <c r="H268" s="12">
        <v>2.1999999999999999E-2</v>
      </c>
      <c r="I268" s="12">
        <v>8.657</v>
      </c>
      <c r="J268" s="12">
        <v>21.286000000000001</v>
      </c>
      <c r="K268" s="12">
        <v>1.298</v>
      </c>
      <c r="L268" s="12">
        <v>8.6999999999999994E-2</v>
      </c>
      <c r="O268" s="12">
        <v>98.78</v>
      </c>
      <c r="P268" s="12"/>
    </row>
    <row r="269" spans="1:16" x14ac:dyDescent="0.25">
      <c r="A269" s="171" t="s">
        <v>1943</v>
      </c>
      <c r="B269" s="4">
        <v>55</v>
      </c>
      <c r="C269" s="12" t="s">
        <v>844</v>
      </c>
      <c r="D269" s="12">
        <v>42.258000000000003</v>
      </c>
      <c r="E269" s="12">
        <v>4.109</v>
      </c>
      <c r="F269" s="12">
        <v>8.2129999999999992</v>
      </c>
      <c r="G269" s="12">
        <v>12.567</v>
      </c>
      <c r="H269" s="12">
        <v>2E-3</v>
      </c>
      <c r="I269" s="12">
        <v>8.6150000000000002</v>
      </c>
      <c r="J269" s="12">
        <v>21.884</v>
      </c>
      <c r="K269" s="12">
        <v>1.2</v>
      </c>
      <c r="L269" s="12">
        <v>7.4999999999999997E-2</v>
      </c>
      <c r="O269" s="12">
        <v>98.923000000000002</v>
      </c>
      <c r="P269" s="12"/>
    </row>
    <row r="270" spans="1:16" x14ac:dyDescent="0.25">
      <c r="A270" s="171" t="s">
        <v>1943</v>
      </c>
      <c r="B270" s="4">
        <v>56</v>
      </c>
      <c r="C270" s="12" t="s">
        <v>845</v>
      </c>
      <c r="D270" s="12">
        <v>41.351999999999997</v>
      </c>
      <c r="E270" s="12">
        <v>4.3310000000000004</v>
      </c>
      <c r="F270" s="12">
        <v>8.5809999999999995</v>
      </c>
      <c r="G270" s="12">
        <v>12.976000000000001</v>
      </c>
      <c r="H270" s="12">
        <v>4.0000000000000001E-3</v>
      </c>
      <c r="I270" s="12">
        <v>8.3759999999999994</v>
      </c>
      <c r="J270" s="12">
        <v>21.773</v>
      </c>
      <c r="K270" s="12">
        <v>1.1910000000000001</v>
      </c>
      <c r="L270" s="12">
        <v>3.5000000000000003E-2</v>
      </c>
      <c r="O270" s="12">
        <v>98.619</v>
      </c>
      <c r="P270" s="12"/>
    </row>
    <row r="271" spans="1:16" x14ac:dyDescent="0.25">
      <c r="A271" s="171" t="s">
        <v>1943</v>
      </c>
      <c r="B271" s="4">
        <v>57</v>
      </c>
      <c r="C271" s="12" t="s">
        <v>846</v>
      </c>
      <c r="D271" s="12">
        <v>41.253999999999998</v>
      </c>
      <c r="E271" s="12">
        <v>4.8029999999999999</v>
      </c>
      <c r="F271" s="12">
        <v>8.0860000000000003</v>
      </c>
      <c r="G271" s="12">
        <v>12.653</v>
      </c>
      <c r="H271" s="12">
        <v>0</v>
      </c>
      <c r="I271" s="12">
        <v>8.6530000000000005</v>
      </c>
      <c r="J271" s="12">
        <v>21.776</v>
      </c>
      <c r="K271" s="12">
        <v>1.3160000000000001</v>
      </c>
      <c r="L271" s="12">
        <v>6.4000000000000001E-2</v>
      </c>
      <c r="O271" s="12">
        <v>98.605000000000004</v>
      </c>
      <c r="P271" s="12"/>
    </row>
    <row r="272" spans="1:16" x14ac:dyDescent="0.25">
      <c r="A272" s="171" t="s">
        <v>1943</v>
      </c>
      <c r="B272" s="4">
        <v>241</v>
      </c>
      <c r="C272" s="12" t="s">
        <v>847</v>
      </c>
      <c r="D272" s="12">
        <v>41.838000000000001</v>
      </c>
      <c r="E272" s="12">
        <v>4.431</v>
      </c>
      <c r="F272" s="12">
        <v>8.4459999999999997</v>
      </c>
      <c r="G272" s="12">
        <v>12.339</v>
      </c>
      <c r="H272" s="12">
        <v>4.0000000000000001E-3</v>
      </c>
      <c r="I272" s="12">
        <v>8.6669999999999998</v>
      </c>
      <c r="J272" s="12">
        <v>21.440999999999999</v>
      </c>
      <c r="K272" s="12">
        <v>1.29</v>
      </c>
      <c r="L272" s="12">
        <v>7.5999999999999998E-2</v>
      </c>
      <c r="O272" s="12">
        <v>98.531999999999996</v>
      </c>
      <c r="P272" s="12"/>
    </row>
    <row r="273" spans="1:16" x14ac:dyDescent="0.25">
      <c r="A273" s="171" t="s">
        <v>1943</v>
      </c>
      <c r="B273" s="4">
        <v>242</v>
      </c>
      <c r="C273" s="12" t="s">
        <v>848</v>
      </c>
      <c r="D273" s="12">
        <v>42.152999999999999</v>
      </c>
      <c r="E273" s="12">
        <v>3.8740000000000001</v>
      </c>
      <c r="F273" s="12">
        <v>8.3670000000000009</v>
      </c>
      <c r="G273" s="12">
        <v>12.496</v>
      </c>
      <c r="H273" s="12">
        <v>0</v>
      </c>
      <c r="I273" s="12">
        <v>8.6669999999999998</v>
      </c>
      <c r="J273" s="12">
        <v>21.841000000000001</v>
      </c>
      <c r="K273" s="12">
        <v>1.2270000000000001</v>
      </c>
      <c r="L273" s="12">
        <v>6.5000000000000002E-2</v>
      </c>
      <c r="O273" s="12">
        <v>98.69</v>
      </c>
      <c r="P273" s="12"/>
    </row>
    <row r="274" spans="1:16" x14ac:dyDescent="0.25">
      <c r="A274" s="171" t="s">
        <v>1943</v>
      </c>
      <c r="B274" s="4">
        <v>243</v>
      </c>
      <c r="C274" s="12" t="s">
        <v>849</v>
      </c>
      <c r="D274" s="12">
        <v>40.311999999999998</v>
      </c>
      <c r="E274" s="12">
        <v>4.9669999999999996</v>
      </c>
      <c r="F274" s="12">
        <v>9.4350000000000005</v>
      </c>
      <c r="G274" s="12">
        <v>13.026</v>
      </c>
      <c r="H274" s="12">
        <v>0</v>
      </c>
      <c r="I274" s="12">
        <v>8.0709999999999997</v>
      </c>
      <c r="J274" s="12">
        <v>21.068000000000001</v>
      </c>
      <c r="K274" s="12">
        <v>1.224</v>
      </c>
      <c r="L274" s="12">
        <v>7.0999999999999994E-2</v>
      </c>
      <c r="O274" s="12">
        <v>98.174000000000007</v>
      </c>
      <c r="P274" s="12"/>
    </row>
    <row r="275" spans="1:16" x14ac:dyDescent="0.25">
      <c r="A275" s="171" t="s">
        <v>1943</v>
      </c>
      <c r="B275" s="4">
        <v>244</v>
      </c>
      <c r="C275" s="12" t="s">
        <v>850</v>
      </c>
      <c r="D275" s="12">
        <v>41.621000000000002</v>
      </c>
      <c r="E275" s="12">
        <v>4.4690000000000003</v>
      </c>
      <c r="F275" s="12">
        <v>8.5489999999999995</v>
      </c>
      <c r="G275" s="12">
        <v>12.587999999999999</v>
      </c>
      <c r="H275" s="12">
        <v>6.0000000000000001E-3</v>
      </c>
      <c r="I275" s="12">
        <v>8.4979999999999993</v>
      </c>
      <c r="J275" s="12">
        <v>21.629000000000001</v>
      </c>
      <c r="K275" s="12">
        <v>1.26</v>
      </c>
      <c r="L275" s="12">
        <v>4.2999999999999997E-2</v>
      </c>
      <c r="O275" s="12">
        <v>98.662999999999997</v>
      </c>
      <c r="P275" s="12"/>
    </row>
    <row r="276" spans="1:16" x14ac:dyDescent="0.25">
      <c r="A276" s="12" t="s">
        <v>851</v>
      </c>
      <c r="B276">
        <v>7</v>
      </c>
      <c r="C276" s="12" t="s">
        <v>852</v>
      </c>
      <c r="D276" s="86">
        <v>43.59</v>
      </c>
      <c r="E276" s="86">
        <v>2.92</v>
      </c>
      <c r="F276" s="86">
        <v>5.56</v>
      </c>
      <c r="G276" s="12">
        <v>13.31704</v>
      </c>
      <c r="H276" s="86">
        <v>2.23E-2</v>
      </c>
      <c r="I276" s="86">
        <v>8.59</v>
      </c>
      <c r="J276" s="86">
        <v>19.36</v>
      </c>
      <c r="K276" s="86">
        <v>2.27</v>
      </c>
      <c r="L276" s="86">
        <v>0.1203</v>
      </c>
      <c r="M276" s="86"/>
      <c r="N276" s="86"/>
      <c r="O276" s="12">
        <v>95.749640000000014</v>
      </c>
      <c r="P276" t="s">
        <v>853</v>
      </c>
    </row>
    <row r="277" spans="1:16" x14ac:dyDescent="0.25">
      <c r="A277" s="12" t="s">
        <v>851</v>
      </c>
      <c r="B277">
        <v>10</v>
      </c>
      <c r="C277" s="12" t="s">
        <v>854</v>
      </c>
      <c r="D277" s="86">
        <v>46.14</v>
      </c>
      <c r="E277" s="86">
        <v>2.77</v>
      </c>
      <c r="F277" s="86">
        <v>4.34</v>
      </c>
      <c r="G277" s="12">
        <v>12.417240000000001</v>
      </c>
      <c r="H277" s="86">
        <v>0</v>
      </c>
      <c r="I277" s="86">
        <v>9.4</v>
      </c>
      <c r="J277" s="86">
        <v>19.690000000000001</v>
      </c>
      <c r="K277" s="86">
        <v>2.2599999999999998</v>
      </c>
      <c r="L277" s="86">
        <v>9.5600000000000004E-2</v>
      </c>
      <c r="M277" s="86"/>
      <c r="N277" s="86"/>
      <c r="O277" s="12">
        <v>97.11284000000002</v>
      </c>
      <c r="P277" t="s">
        <v>853</v>
      </c>
    </row>
    <row r="278" spans="1:16" x14ac:dyDescent="0.25">
      <c r="A278" s="12" t="s">
        <v>851</v>
      </c>
      <c r="B278">
        <v>13</v>
      </c>
      <c r="C278" s="12" t="s">
        <v>855</v>
      </c>
      <c r="D278" s="86">
        <v>44.69</v>
      </c>
      <c r="E278" s="86">
        <v>3.73</v>
      </c>
      <c r="F278" s="86">
        <v>4.92</v>
      </c>
      <c r="G278" s="12">
        <v>12.912129999999999</v>
      </c>
      <c r="H278" s="86">
        <v>2.23E-2</v>
      </c>
      <c r="I278" s="86">
        <v>9.1</v>
      </c>
      <c r="J278" s="86">
        <v>19.72</v>
      </c>
      <c r="K278" s="86">
        <v>2.2999999999999998</v>
      </c>
      <c r="L278" s="86">
        <v>3.0099999999999998E-2</v>
      </c>
      <c r="M278" s="86"/>
      <c r="N278" s="86"/>
      <c r="O278" s="12">
        <v>97.42452999999999</v>
      </c>
      <c r="P278" t="s">
        <v>853</v>
      </c>
    </row>
    <row r="279" spans="1:16" x14ac:dyDescent="0.25">
      <c r="A279" s="12" t="s">
        <v>851</v>
      </c>
      <c r="B279">
        <v>14</v>
      </c>
      <c r="C279" s="12" t="s">
        <v>856</v>
      </c>
      <c r="D279" s="86">
        <v>43.33</v>
      </c>
      <c r="E279" s="86">
        <v>3.35</v>
      </c>
      <c r="F279" s="86">
        <v>5.57</v>
      </c>
      <c r="G279" s="12">
        <v>13.847922000000001</v>
      </c>
      <c r="H279" s="86">
        <v>1.11E-2</v>
      </c>
      <c r="I279" s="86">
        <v>8.5500000000000007</v>
      </c>
      <c r="J279" s="86">
        <v>19.32</v>
      </c>
      <c r="K279" s="86">
        <v>2.2200000000000002</v>
      </c>
      <c r="L279" s="86">
        <v>7.1199999999999999E-2</v>
      </c>
      <c r="M279" s="86"/>
      <c r="N279" s="86"/>
      <c r="O279" s="12">
        <v>96.27022199999999</v>
      </c>
      <c r="P279" t="s">
        <v>853</v>
      </c>
    </row>
    <row r="280" spans="1:16" x14ac:dyDescent="0.25">
      <c r="A280" s="12" t="s">
        <v>851</v>
      </c>
      <c r="B280">
        <v>16</v>
      </c>
      <c r="C280" s="12" t="s">
        <v>857</v>
      </c>
      <c r="D280" s="86">
        <v>43.1</v>
      </c>
      <c r="E280" s="86">
        <v>3.21</v>
      </c>
      <c r="F280" s="86">
        <v>5.78</v>
      </c>
      <c r="G280" s="12">
        <v>13.802932</v>
      </c>
      <c r="H280" s="86">
        <v>0</v>
      </c>
      <c r="I280" s="86">
        <v>8.61</v>
      </c>
      <c r="J280" s="86">
        <v>19.329999999999998</v>
      </c>
      <c r="K280" s="86">
        <v>2.12</v>
      </c>
      <c r="L280" s="86">
        <v>6.9199999999999998E-2</v>
      </c>
      <c r="M280" s="86"/>
      <c r="N280" s="86"/>
      <c r="O280" s="12">
        <v>96.022131999999999</v>
      </c>
      <c r="P280" t="s">
        <v>853</v>
      </c>
    </row>
    <row r="281" spans="1:16" x14ac:dyDescent="0.25">
      <c r="A281" s="12" t="s">
        <v>851</v>
      </c>
      <c r="B281">
        <v>17</v>
      </c>
      <c r="C281" s="12" t="s">
        <v>858</v>
      </c>
      <c r="D281" s="86">
        <v>49.72</v>
      </c>
      <c r="E281" s="86">
        <v>1.2242999999999999</v>
      </c>
      <c r="F281" s="86">
        <v>4.76</v>
      </c>
      <c r="G281" s="12">
        <v>10.590646</v>
      </c>
      <c r="H281" s="86">
        <v>1.12E-2</v>
      </c>
      <c r="I281" s="86">
        <v>10.199999999999999</v>
      </c>
      <c r="J281" s="86">
        <v>19.079999999999998</v>
      </c>
      <c r="K281" s="86">
        <v>2.57</v>
      </c>
      <c r="L281" s="86">
        <v>0.41689999999999999</v>
      </c>
      <c r="M281" s="86"/>
      <c r="N281" s="86"/>
      <c r="O281" s="12">
        <v>98.573045999999991</v>
      </c>
      <c r="P281" t="s">
        <v>853</v>
      </c>
    </row>
    <row r="282" spans="1:16" x14ac:dyDescent="0.25">
      <c r="A282" s="12" t="s">
        <v>859</v>
      </c>
      <c r="B282">
        <v>7</v>
      </c>
      <c r="C282" s="12" t="s">
        <v>852</v>
      </c>
      <c r="D282" s="86">
        <v>43.4</v>
      </c>
      <c r="E282" s="86">
        <v>3.31</v>
      </c>
      <c r="F282" s="86">
        <v>5.72</v>
      </c>
      <c r="G282" s="12">
        <v>14.162852000000001</v>
      </c>
      <c r="H282" s="86">
        <v>1.5699999999999999E-2</v>
      </c>
      <c r="I282" s="86">
        <v>8.82</v>
      </c>
      <c r="J282" s="86">
        <v>19.420000000000002</v>
      </c>
      <c r="K282" s="86">
        <v>2.2599999999999998</v>
      </c>
      <c r="L282" s="86">
        <v>7.1900000000000006E-2</v>
      </c>
      <c r="M282" s="86"/>
      <c r="N282" s="86"/>
      <c r="O282" s="12">
        <v>97.180452000000002</v>
      </c>
    </row>
    <row r="283" spans="1:16" x14ac:dyDescent="0.25">
      <c r="A283" s="12" t="s">
        <v>859</v>
      </c>
      <c r="B283">
        <v>8</v>
      </c>
      <c r="C283" s="12" t="s">
        <v>860</v>
      </c>
      <c r="D283" s="86">
        <v>43.47</v>
      </c>
      <c r="E283" s="86">
        <v>3.37</v>
      </c>
      <c r="F283" s="86">
        <v>5.61</v>
      </c>
      <c r="G283" s="12">
        <v>14.045878</v>
      </c>
      <c r="H283" s="86">
        <v>3.5900000000000001E-2</v>
      </c>
      <c r="I283" s="86">
        <v>8.7899999999999991</v>
      </c>
      <c r="J283" s="86">
        <v>19.239999999999998</v>
      </c>
      <c r="K283" s="86">
        <v>2.21</v>
      </c>
      <c r="L283" s="86">
        <v>6.6000000000000003E-2</v>
      </c>
      <c r="M283" s="86"/>
      <c r="N283" s="86"/>
      <c r="O283" s="12">
        <v>96.837777999999986</v>
      </c>
    </row>
    <row r="284" spans="1:16" x14ac:dyDescent="0.25">
      <c r="A284" s="12" t="s">
        <v>859</v>
      </c>
      <c r="B284">
        <v>9</v>
      </c>
      <c r="C284" s="12" t="s">
        <v>861</v>
      </c>
      <c r="D284" s="86">
        <v>43.98</v>
      </c>
      <c r="E284" s="86">
        <v>3.32</v>
      </c>
      <c r="F284" s="86">
        <v>5.61</v>
      </c>
      <c r="G284" s="12">
        <v>14.018884</v>
      </c>
      <c r="H284" s="86">
        <v>1.2E-2</v>
      </c>
      <c r="I284" s="86">
        <v>8.9499999999999993</v>
      </c>
      <c r="J284" s="86">
        <v>19.46</v>
      </c>
      <c r="K284" s="86">
        <v>2.25</v>
      </c>
      <c r="L284" s="86">
        <v>5.1299999999999998E-2</v>
      </c>
      <c r="M284" s="86"/>
      <c r="N284" s="86"/>
      <c r="O284" s="12">
        <v>97.652184000000005</v>
      </c>
    </row>
    <row r="285" spans="1:16" x14ac:dyDescent="0.25">
      <c r="A285" s="12" t="s">
        <v>859</v>
      </c>
      <c r="B285">
        <v>10</v>
      </c>
      <c r="C285" s="12" t="s">
        <v>854</v>
      </c>
      <c r="D285" s="86">
        <v>43.66</v>
      </c>
      <c r="E285" s="86">
        <v>3.23</v>
      </c>
      <c r="F285" s="86">
        <v>5.57</v>
      </c>
      <c r="G285" s="12">
        <v>13.883914000000001</v>
      </c>
      <c r="H285" s="86">
        <v>4.5999999999999999E-3</v>
      </c>
      <c r="I285" s="86">
        <v>8.89</v>
      </c>
      <c r="J285" s="86">
        <v>19.43</v>
      </c>
      <c r="K285" s="86">
        <v>2.2599999999999998</v>
      </c>
      <c r="L285" s="86">
        <v>4.4200000000000003E-2</v>
      </c>
      <c r="M285" s="86"/>
      <c r="N285" s="86"/>
      <c r="O285" s="12">
        <v>96.972713999999996</v>
      </c>
    </row>
    <row r="286" spans="1:16" x14ac:dyDescent="0.25">
      <c r="A286" s="12" t="s">
        <v>859</v>
      </c>
      <c r="B286">
        <v>11</v>
      </c>
      <c r="C286" s="12" t="s">
        <v>862</v>
      </c>
      <c r="D286" s="86">
        <v>43.44</v>
      </c>
      <c r="E286" s="86">
        <v>3.45</v>
      </c>
      <c r="F286" s="86">
        <v>5.82</v>
      </c>
      <c r="G286" s="12">
        <v>14.117862000000001</v>
      </c>
      <c r="H286" s="86">
        <v>2.8E-3</v>
      </c>
      <c r="I286" s="86">
        <v>8.81</v>
      </c>
      <c r="J286" s="86">
        <v>19.41</v>
      </c>
      <c r="K286" s="86">
        <v>2.1800000000000002</v>
      </c>
      <c r="L286" s="86">
        <v>5.1499999999999997E-2</v>
      </c>
      <c r="M286" s="86"/>
      <c r="N286" s="86"/>
      <c r="O286" s="12">
        <v>97.282162</v>
      </c>
    </row>
    <row r="287" spans="1:16" x14ac:dyDescent="0.25">
      <c r="A287" s="12" t="s">
        <v>859</v>
      </c>
      <c r="B287">
        <v>12</v>
      </c>
      <c r="C287" s="12" t="s">
        <v>863</v>
      </c>
      <c r="D287" s="86">
        <v>45.92</v>
      </c>
      <c r="E287" s="86">
        <v>3.08</v>
      </c>
      <c r="F287" s="86">
        <v>4.63</v>
      </c>
      <c r="G287" s="12">
        <v>12.651188000000001</v>
      </c>
      <c r="H287" s="86">
        <v>0</v>
      </c>
      <c r="I287" s="86">
        <v>9.58</v>
      </c>
      <c r="J287" s="86">
        <v>19.510000000000002</v>
      </c>
      <c r="K287" s="86">
        <v>2.25</v>
      </c>
      <c r="L287" s="86">
        <v>0.11559999999999999</v>
      </c>
      <c r="M287" s="86"/>
      <c r="N287" s="86"/>
      <c r="O287" s="12">
        <v>97.736788000000004</v>
      </c>
    </row>
    <row r="288" spans="1:16" x14ac:dyDescent="0.25">
      <c r="A288" s="12" t="s">
        <v>859</v>
      </c>
      <c r="B288">
        <v>13</v>
      </c>
      <c r="C288" s="12" t="s">
        <v>855</v>
      </c>
      <c r="D288" s="86">
        <v>43.87</v>
      </c>
      <c r="E288" s="86">
        <v>3.31</v>
      </c>
      <c r="F288" s="86">
        <v>5.41</v>
      </c>
      <c r="G288" s="12">
        <v>13.694956000000001</v>
      </c>
      <c r="H288" s="86">
        <v>1.38E-2</v>
      </c>
      <c r="I288" s="86">
        <v>8.92</v>
      </c>
      <c r="J288" s="86">
        <v>19.559999999999999</v>
      </c>
      <c r="K288" s="86">
        <v>2.2000000000000002</v>
      </c>
      <c r="L288" s="86">
        <v>4.2299999999999997E-2</v>
      </c>
      <c r="M288" s="86"/>
      <c r="N288" s="86"/>
      <c r="O288" s="12">
        <v>97.021056000000016</v>
      </c>
    </row>
    <row r="289" spans="1:16" x14ac:dyDescent="0.25">
      <c r="A289" s="12" t="s">
        <v>859</v>
      </c>
      <c r="B289">
        <v>14</v>
      </c>
      <c r="C289" s="12" t="s">
        <v>856</v>
      </c>
      <c r="D289" s="86">
        <v>44.19</v>
      </c>
      <c r="E289" s="86">
        <v>2.85</v>
      </c>
      <c r="F289" s="86">
        <v>5.46</v>
      </c>
      <c r="G289" s="12">
        <v>13.847922000000001</v>
      </c>
      <c r="H289" s="86">
        <v>2.12E-2</v>
      </c>
      <c r="I289" s="86">
        <v>8.84</v>
      </c>
      <c r="J289" s="86">
        <v>19.52</v>
      </c>
      <c r="K289" s="86">
        <v>2.21</v>
      </c>
      <c r="L289" s="86">
        <v>6.1199999999999997E-2</v>
      </c>
      <c r="M289" s="86"/>
      <c r="N289" s="86"/>
      <c r="O289" s="12">
        <v>97.000321999999983</v>
      </c>
    </row>
    <row r="290" spans="1:16" x14ac:dyDescent="0.25">
      <c r="A290" s="12" t="s">
        <v>859</v>
      </c>
      <c r="B290">
        <v>15</v>
      </c>
      <c r="C290" s="12" t="s">
        <v>864</v>
      </c>
      <c r="D290" s="86">
        <v>44.58</v>
      </c>
      <c r="E290" s="86">
        <v>3.11</v>
      </c>
      <c r="F290" s="86">
        <v>5.36</v>
      </c>
      <c r="G290" s="12">
        <v>13.640968000000001</v>
      </c>
      <c r="H290" s="86">
        <v>2.0299999999999999E-2</v>
      </c>
      <c r="I290" s="86">
        <v>9.0399999999999991</v>
      </c>
      <c r="J290" s="86">
        <v>19.489999999999998</v>
      </c>
      <c r="K290" s="86">
        <v>2.2999999999999998</v>
      </c>
      <c r="L290" s="86">
        <v>6.6900000000000001E-2</v>
      </c>
      <c r="M290" s="86"/>
      <c r="N290" s="86"/>
      <c r="O290" s="12">
        <v>97.608168000000006</v>
      </c>
    </row>
    <row r="291" spans="1:16" x14ac:dyDescent="0.25">
      <c r="A291" s="12" t="s">
        <v>859</v>
      </c>
      <c r="B291">
        <v>16</v>
      </c>
      <c r="C291" s="12" t="s">
        <v>857</v>
      </c>
      <c r="D291" s="86">
        <v>44.81</v>
      </c>
      <c r="E291" s="86">
        <v>3.64</v>
      </c>
      <c r="F291" s="86">
        <v>4.93</v>
      </c>
      <c r="G291" s="12">
        <v>13.119084000000001</v>
      </c>
      <c r="H291" s="86">
        <v>0</v>
      </c>
      <c r="I291" s="86">
        <v>9.06</v>
      </c>
      <c r="J291" s="86">
        <v>19.55</v>
      </c>
      <c r="K291" s="86">
        <v>2.33</v>
      </c>
      <c r="L291" s="86">
        <v>5.04E-2</v>
      </c>
      <c r="M291" s="86"/>
      <c r="N291" s="86"/>
      <c r="O291" s="12">
        <v>97.489484000000004</v>
      </c>
    </row>
    <row r="292" spans="1:16" x14ac:dyDescent="0.25">
      <c r="A292" s="12" t="s">
        <v>859</v>
      </c>
      <c r="B292">
        <v>17</v>
      </c>
      <c r="C292" s="12" t="s">
        <v>858</v>
      </c>
      <c r="D292" s="86">
        <v>45.47</v>
      </c>
      <c r="E292" s="86">
        <v>3.51</v>
      </c>
      <c r="F292" s="86">
        <v>4.7699999999999996</v>
      </c>
      <c r="G292" s="12">
        <v>12.705176</v>
      </c>
      <c r="H292" s="86">
        <v>2.3099999999999999E-2</v>
      </c>
      <c r="I292" s="86">
        <v>9.3699999999999992</v>
      </c>
      <c r="J292" s="86">
        <v>19.8</v>
      </c>
      <c r="K292" s="86">
        <v>2.34</v>
      </c>
      <c r="L292" s="86">
        <v>6.4000000000000001E-2</v>
      </c>
      <c r="M292" s="86"/>
      <c r="N292" s="86"/>
      <c r="O292" s="12">
        <v>98.052275999999992</v>
      </c>
    </row>
    <row r="293" spans="1:16" x14ac:dyDescent="0.25">
      <c r="A293" s="12" t="s">
        <v>859</v>
      </c>
      <c r="B293">
        <v>18</v>
      </c>
      <c r="C293" s="12" t="s">
        <v>865</v>
      </c>
      <c r="D293" s="86">
        <v>47.17</v>
      </c>
      <c r="E293" s="86">
        <v>1.8</v>
      </c>
      <c r="F293" s="86">
        <v>4.32</v>
      </c>
      <c r="G293" s="12">
        <v>12.741168</v>
      </c>
      <c r="H293" s="86">
        <v>2.1299999999999999E-2</v>
      </c>
      <c r="I293" s="86">
        <v>10.06</v>
      </c>
      <c r="J293" s="86">
        <v>20</v>
      </c>
      <c r="K293" s="86">
        <v>2.33</v>
      </c>
      <c r="L293" s="86">
        <v>6.5799999999999997E-2</v>
      </c>
      <c r="M293" s="86"/>
      <c r="N293" s="86"/>
      <c r="O293" s="12">
        <v>98.508267999999987</v>
      </c>
    </row>
    <row r="294" spans="1:16" x14ac:dyDescent="0.25">
      <c r="A294" s="171" t="s">
        <v>1943</v>
      </c>
      <c r="B294" s="4">
        <v>138</v>
      </c>
      <c r="C294" s="12" t="s">
        <v>866</v>
      </c>
      <c r="D294" s="12">
        <v>46.192</v>
      </c>
      <c r="E294" s="12">
        <v>2.468</v>
      </c>
      <c r="F294" s="12">
        <v>3.3820000000000001</v>
      </c>
      <c r="G294" s="12">
        <v>20.640999999999998</v>
      </c>
      <c r="H294" s="12">
        <v>2E-3</v>
      </c>
      <c r="I294" s="12">
        <v>3.8610000000000002</v>
      </c>
      <c r="J294" s="12">
        <v>18.077999999999999</v>
      </c>
      <c r="K294" s="12">
        <v>3.0859999999999999</v>
      </c>
      <c r="L294" s="12">
        <v>0.13300000000000001</v>
      </c>
      <c r="O294" s="12">
        <v>97.843000000000004</v>
      </c>
      <c r="P294" s="12"/>
    </row>
    <row r="295" spans="1:16" x14ac:dyDescent="0.25">
      <c r="A295" s="171" t="s">
        <v>1943</v>
      </c>
      <c r="B295" s="4">
        <v>139</v>
      </c>
      <c r="C295" s="12" t="s">
        <v>867</v>
      </c>
      <c r="D295" s="12">
        <v>44.37</v>
      </c>
      <c r="E295" s="12">
        <v>3.2069999999999999</v>
      </c>
      <c r="F295" s="12">
        <v>4.7119999999999997</v>
      </c>
      <c r="G295" s="12">
        <v>20.928000000000001</v>
      </c>
      <c r="H295" s="12">
        <v>1.7999999999999999E-2</v>
      </c>
      <c r="I295" s="12">
        <v>3.0960000000000001</v>
      </c>
      <c r="J295" s="12">
        <v>17.984999999999999</v>
      </c>
      <c r="K295" s="12">
        <v>3.0489999999999999</v>
      </c>
      <c r="L295" s="12">
        <v>0.13700000000000001</v>
      </c>
      <c r="O295" s="12">
        <v>97.501999999999995</v>
      </c>
      <c r="P295" s="12"/>
    </row>
    <row r="296" spans="1:16" x14ac:dyDescent="0.25">
      <c r="A296" s="171" t="s">
        <v>1943</v>
      </c>
      <c r="B296" s="4">
        <v>140</v>
      </c>
      <c r="C296" s="12" t="s">
        <v>868</v>
      </c>
      <c r="D296" s="12">
        <v>46.552</v>
      </c>
      <c r="E296" s="12">
        <v>1.9450000000000001</v>
      </c>
      <c r="F296" s="12">
        <v>3.661</v>
      </c>
      <c r="G296" s="12">
        <v>21.108000000000001</v>
      </c>
      <c r="H296" s="12">
        <v>0</v>
      </c>
      <c r="I296" s="12">
        <v>3.63</v>
      </c>
      <c r="J296" s="12">
        <v>17.803999999999998</v>
      </c>
      <c r="K296" s="12">
        <v>3.2549999999999999</v>
      </c>
      <c r="L296" s="12">
        <v>0.16200000000000001</v>
      </c>
      <c r="O296" s="12">
        <v>98.117000000000004</v>
      </c>
      <c r="P296" s="12"/>
    </row>
    <row r="297" spans="1:16" x14ac:dyDescent="0.25">
      <c r="A297" s="171" t="s">
        <v>1943</v>
      </c>
      <c r="B297" s="4">
        <v>141</v>
      </c>
      <c r="C297" s="12" t="s">
        <v>869</v>
      </c>
      <c r="D297" s="12">
        <v>46.600999999999999</v>
      </c>
      <c r="E297" s="12">
        <v>1.948</v>
      </c>
      <c r="F297" s="12">
        <v>3.7839999999999998</v>
      </c>
      <c r="G297" s="12">
        <v>21.27</v>
      </c>
      <c r="H297" s="12">
        <v>0</v>
      </c>
      <c r="I297" s="12">
        <v>3.4220000000000002</v>
      </c>
      <c r="J297" s="12">
        <v>17.672999999999998</v>
      </c>
      <c r="K297" s="12">
        <v>3.1819999999999999</v>
      </c>
      <c r="L297" s="12">
        <v>0.222</v>
      </c>
      <c r="O297" s="12">
        <v>98.102000000000004</v>
      </c>
      <c r="P297" s="12"/>
    </row>
    <row r="298" spans="1:16" x14ac:dyDescent="0.25">
      <c r="A298" s="12" t="s">
        <v>851</v>
      </c>
      <c r="B298">
        <v>29</v>
      </c>
      <c r="C298" s="12" t="s">
        <v>870</v>
      </c>
      <c r="D298" s="86">
        <v>39.54</v>
      </c>
      <c r="E298" s="86">
        <v>5.29</v>
      </c>
      <c r="F298" s="86">
        <v>8.82</v>
      </c>
      <c r="G298" s="12">
        <v>13.191068000000001</v>
      </c>
      <c r="H298" s="86">
        <v>0</v>
      </c>
      <c r="I298" s="86">
        <v>7.72</v>
      </c>
      <c r="J298" s="86">
        <v>21.05</v>
      </c>
      <c r="K298" s="86">
        <v>1.1639999999999999</v>
      </c>
      <c r="L298" s="86">
        <v>5.9799999999999999E-2</v>
      </c>
      <c r="M298" s="86"/>
      <c r="N298" s="86"/>
      <c r="O298" s="12">
        <v>96.834868</v>
      </c>
      <c r="P298" t="s">
        <v>853</v>
      </c>
    </row>
    <row r="299" spans="1:16" x14ac:dyDescent="0.25">
      <c r="A299" s="12" t="s">
        <v>851</v>
      </c>
      <c r="B299">
        <v>30</v>
      </c>
      <c r="C299" s="12" t="s">
        <v>871</v>
      </c>
      <c r="D299" s="86">
        <v>41.37</v>
      </c>
      <c r="E299" s="86">
        <v>4.97</v>
      </c>
      <c r="F299" s="86">
        <v>7.83</v>
      </c>
      <c r="G299" s="12">
        <v>11.400466</v>
      </c>
      <c r="H299" s="86">
        <v>0</v>
      </c>
      <c r="I299" s="86">
        <v>9.6300000000000008</v>
      </c>
      <c r="J299" s="86">
        <v>20.75</v>
      </c>
      <c r="K299" s="86">
        <v>1.1506000000000001</v>
      </c>
      <c r="L299" s="86">
        <v>0.23400000000000001</v>
      </c>
      <c r="M299" s="86"/>
      <c r="N299" s="86"/>
      <c r="O299" s="12">
        <v>97.335065999999983</v>
      </c>
      <c r="P299" t="s">
        <v>853</v>
      </c>
    </row>
    <row r="300" spans="1:16" x14ac:dyDescent="0.25">
      <c r="A300" s="12" t="s">
        <v>851</v>
      </c>
      <c r="B300">
        <v>31</v>
      </c>
      <c r="C300" s="12" t="s">
        <v>872</v>
      </c>
      <c r="D300" s="86">
        <v>41.44</v>
      </c>
      <c r="E300" s="86">
        <v>5.21</v>
      </c>
      <c r="F300" s="86">
        <v>7.91</v>
      </c>
      <c r="G300" s="12">
        <v>11.220506</v>
      </c>
      <c r="H300" s="86">
        <v>0</v>
      </c>
      <c r="I300" s="86">
        <v>9.24</v>
      </c>
      <c r="J300" s="86">
        <v>21.59</v>
      </c>
      <c r="K300" s="86">
        <v>1.2137</v>
      </c>
      <c r="L300" s="86">
        <v>4.99E-2</v>
      </c>
      <c r="M300" s="86"/>
      <c r="N300" s="86"/>
      <c r="O300" s="12">
        <v>97.874105999999998</v>
      </c>
      <c r="P300" t="s">
        <v>853</v>
      </c>
    </row>
    <row r="301" spans="1:16" x14ac:dyDescent="0.25">
      <c r="A301" s="12" t="s">
        <v>851</v>
      </c>
      <c r="B301">
        <v>32</v>
      </c>
      <c r="C301" s="12" t="s">
        <v>873</v>
      </c>
      <c r="D301" s="86">
        <v>40.9</v>
      </c>
      <c r="E301" s="86">
        <v>4.6399999999999997</v>
      </c>
      <c r="F301" s="86">
        <v>8.1300000000000008</v>
      </c>
      <c r="G301" s="12">
        <v>12.525216</v>
      </c>
      <c r="H301" s="86">
        <v>2.23E-2</v>
      </c>
      <c r="I301" s="86">
        <v>9</v>
      </c>
      <c r="J301" s="86">
        <v>21.75</v>
      </c>
      <c r="K301" s="86">
        <v>1.1426000000000001</v>
      </c>
      <c r="L301" s="86">
        <v>5.5800000000000002E-2</v>
      </c>
      <c r="M301" s="86"/>
      <c r="N301" s="86"/>
      <c r="O301" s="12">
        <v>98.16591600000001</v>
      </c>
      <c r="P301" t="s">
        <v>853</v>
      </c>
    </row>
    <row r="302" spans="1:16" x14ac:dyDescent="0.25">
      <c r="A302" s="12" t="s">
        <v>851</v>
      </c>
      <c r="B302">
        <v>33</v>
      </c>
      <c r="C302" s="12" t="s">
        <v>874</v>
      </c>
      <c r="D302" s="86">
        <v>42.22</v>
      </c>
      <c r="E302" s="86">
        <v>3.99</v>
      </c>
      <c r="F302" s="86">
        <v>8.08</v>
      </c>
      <c r="G302" s="12">
        <v>11.985336</v>
      </c>
      <c r="H302" s="86">
        <v>2.23E-2</v>
      </c>
      <c r="I302" s="86">
        <v>9.15</v>
      </c>
      <c r="J302" s="86">
        <v>21.67</v>
      </c>
      <c r="K302" s="86">
        <v>1.1008</v>
      </c>
      <c r="L302" s="86">
        <v>5.3900000000000003E-2</v>
      </c>
      <c r="M302" s="86"/>
      <c r="N302" s="86"/>
      <c r="O302" s="12">
        <v>98.27233600000001</v>
      </c>
      <c r="P302" t="s">
        <v>853</v>
      </c>
    </row>
    <row r="303" spans="1:16" x14ac:dyDescent="0.25">
      <c r="A303" s="12" t="s">
        <v>851</v>
      </c>
      <c r="B303">
        <v>34</v>
      </c>
      <c r="C303" s="12" t="s">
        <v>875</v>
      </c>
      <c r="D303" s="86">
        <v>40.01</v>
      </c>
      <c r="E303" s="86">
        <v>5.17</v>
      </c>
      <c r="F303" s="86">
        <v>8.68</v>
      </c>
      <c r="G303" s="12">
        <v>13.218062</v>
      </c>
      <c r="H303" s="86">
        <v>5.0099999999999999E-2</v>
      </c>
      <c r="I303" s="86">
        <v>8.14</v>
      </c>
      <c r="J303" s="86">
        <v>21.17</v>
      </c>
      <c r="K303" s="86">
        <v>1.2905</v>
      </c>
      <c r="L303" s="86">
        <v>4.58E-2</v>
      </c>
      <c r="M303" s="86"/>
      <c r="N303" s="86"/>
      <c r="O303" s="12">
        <v>97.774462</v>
      </c>
      <c r="P303" t="s">
        <v>853</v>
      </c>
    </row>
    <row r="304" spans="1:16" x14ac:dyDescent="0.25">
      <c r="A304" s="12" t="s">
        <v>851</v>
      </c>
      <c r="B304">
        <v>35</v>
      </c>
      <c r="C304" s="12" t="s">
        <v>876</v>
      </c>
      <c r="D304" s="86">
        <v>40.65</v>
      </c>
      <c r="E304" s="86">
        <v>5.0599999999999996</v>
      </c>
      <c r="F304" s="86">
        <v>8</v>
      </c>
      <c r="G304" s="12">
        <v>12.183292</v>
      </c>
      <c r="H304" s="86">
        <v>0</v>
      </c>
      <c r="I304" s="86">
        <v>9.25</v>
      </c>
      <c r="J304" s="86">
        <v>20.94</v>
      </c>
      <c r="K304" s="86">
        <v>1.1207</v>
      </c>
      <c r="L304" s="86">
        <v>3.49E-2</v>
      </c>
      <c r="M304" s="86"/>
      <c r="N304" s="86"/>
      <c r="O304" s="12">
        <v>97.238891999999993</v>
      </c>
      <c r="P304" t="s">
        <v>853</v>
      </c>
    </row>
    <row r="305" spans="1:16" x14ac:dyDescent="0.25">
      <c r="A305" s="12" t="s">
        <v>851</v>
      </c>
      <c r="B305">
        <v>36</v>
      </c>
      <c r="C305" s="12" t="s">
        <v>877</v>
      </c>
      <c r="D305" s="86">
        <v>41.58</v>
      </c>
      <c r="E305" s="86">
        <v>4.92</v>
      </c>
      <c r="F305" s="86">
        <v>8.02</v>
      </c>
      <c r="G305" s="12">
        <v>11.391468000000001</v>
      </c>
      <c r="H305" s="86">
        <v>6.1499999999999999E-2</v>
      </c>
      <c r="I305" s="86">
        <v>9.1300000000000008</v>
      </c>
      <c r="J305" s="86">
        <v>21.62</v>
      </c>
      <c r="K305" s="86">
        <v>1.0971</v>
      </c>
      <c r="L305" s="86">
        <v>3.1E-2</v>
      </c>
      <c r="M305" s="86"/>
      <c r="N305" s="86"/>
      <c r="O305" s="12">
        <v>97.851067999999998</v>
      </c>
      <c r="P305" t="s">
        <v>853</v>
      </c>
    </row>
    <row r="306" spans="1:16" x14ac:dyDescent="0.25">
      <c r="A306" s="12" t="s">
        <v>851</v>
      </c>
      <c r="B306">
        <v>37</v>
      </c>
      <c r="C306" s="12" t="s">
        <v>878</v>
      </c>
      <c r="D306" s="86">
        <v>39.75</v>
      </c>
      <c r="E306" s="86">
        <v>4.9800000000000004</v>
      </c>
      <c r="F306" s="86">
        <v>8.7100000000000009</v>
      </c>
      <c r="G306" s="12">
        <v>12.930126</v>
      </c>
      <c r="H306" s="86">
        <v>0</v>
      </c>
      <c r="I306" s="86">
        <v>8.36</v>
      </c>
      <c r="J306" s="86">
        <v>20.99</v>
      </c>
      <c r="K306" s="86">
        <v>1.1933</v>
      </c>
      <c r="L306" s="86">
        <v>2.69E-2</v>
      </c>
      <c r="M306" s="86"/>
      <c r="N306" s="86"/>
      <c r="O306" s="12">
        <v>96.940325999999985</v>
      </c>
      <c r="P306" t="s">
        <v>853</v>
      </c>
    </row>
    <row r="307" spans="1:16" x14ac:dyDescent="0.25">
      <c r="A307" s="12" t="s">
        <v>859</v>
      </c>
      <c r="B307">
        <v>29</v>
      </c>
      <c r="C307" s="12" t="s">
        <v>870</v>
      </c>
      <c r="D307" s="86">
        <v>40.380000000000003</v>
      </c>
      <c r="E307" s="86">
        <v>4.41</v>
      </c>
      <c r="F307" s="86">
        <v>8.85</v>
      </c>
      <c r="G307" s="12">
        <v>13.254054000000002</v>
      </c>
      <c r="H307" s="86">
        <v>1.84E-2</v>
      </c>
      <c r="I307" s="86">
        <v>8.06</v>
      </c>
      <c r="J307" s="86">
        <v>21.36</v>
      </c>
      <c r="K307" s="86">
        <v>1.1815</v>
      </c>
      <c r="L307" s="86">
        <v>4.0899999999999999E-2</v>
      </c>
      <c r="M307" s="86"/>
      <c r="N307" s="86"/>
      <c r="O307" s="12">
        <v>97.554854000000006</v>
      </c>
    </row>
    <row r="308" spans="1:16" x14ac:dyDescent="0.25">
      <c r="A308" s="12" t="s">
        <v>859</v>
      </c>
      <c r="B308">
        <v>31</v>
      </c>
      <c r="C308" s="12" t="s">
        <v>872</v>
      </c>
      <c r="D308" s="86">
        <v>41.19</v>
      </c>
      <c r="E308" s="86">
        <v>4.01</v>
      </c>
      <c r="F308" s="86">
        <v>8.69</v>
      </c>
      <c r="G308" s="12">
        <v>12.417240000000001</v>
      </c>
      <c r="H308" s="86">
        <v>2.87E-2</v>
      </c>
      <c r="I308" s="86">
        <v>8.6199999999999992</v>
      </c>
      <c r="J308" s="86">
        <v>21.49</v>
      </c>
      <c r="K308" s="86">
        <v>1.2385999999999999</v>
      </c>
      <c r="L308" s="86">
        <v>5.3900000000000003E-2</v>
      </c>
      <c r="M308" s="86"/>
      <c r="N308" s="86"/>
      <c r="O308" s="12">
        <v>97.738439999999997</v>
      </c>
    </row>
    <row r="309" spans="1:16" x14ac:dyDescent="0.25">
      <c r="A309" s="12" t="s">
        <v>859</v>
      </c>
      <c r="B309">
        <v>32</v>
      </c>
      <c r="C309" s="12" t="s">
        <v>873</v>
      </c>
      <c r="D309" s="86">
        <v>42.04</v>
      </c>
      <c r="E309" s="86">
        <v>4.1900000000000004</v>
      </c>
      <c r="F309" s="86">
        <v>7.98</v>
      </c>
      <c r="G309" s="12">
        <v>11.553432000000001</v>
      </c>
      <c r="H309" s="86">
        <v>0</v>
      </c>
      <c r="I309" s="86">
        <v>9.26</v>
      </c>
      <c r="J309" s="86">
        <v>21.9</v>
      </c>
      <c r="K309" s="86">
        <v>1.1155999999999999</v>
      </c>
      <c r="L309" s="86">
        <v>3.39E-2</v>
      </c>
      <c r="M309" s="86"/>
      <c r="N309" s="86"/>
      <c r="O309" s="12">
        <v>98.072931999999994</v>
      </c>
    </row>
    <row r="310" spans="1:16" x14ac:dyDescent="0.25">
      <c r="A310" s="12" t="s">
        <v>859</v>
      </c>
      <c r="B310">
        <v>33</v>
      </c>
      <c r="C310" s="12" t="s">
        <v>874</v>
      </c>
      <c r="D310" s="86">
        <v>40.79</v>
      </c>
      <c r="E310" s="86">
        <v>4.71</v>
      </c>
      <c r="F310" s="86">
        <v>8.6</v>
      </c>
      <c r="G310" s="12">
        <v>12.390245999999999</v>
      </c>
      <c r="H310" s="86">
        <v>1.7500000000000002E-2</v>
      </c>
      <c r="I310" s="86">
        <v>8.6300000000000008</v>
      </c>
      <c r="J310" s="86">
        <v>21.51</v>
      </c>
      <c r="K310" s="86">
        <v>1.1397999999999999</v>
      </c>
      <c r="L310" s="86">
        <v>3.7600000000000001E-2</v>
      </c>
      <c r="M310" s="86"/>
      <c r="N310" s="86"/>
      <c r="O310" s="12">
        <v>97.825145999999989</v>
      </c>
    </row>
    <row r="311" spans="1:16" x14ac:dyDescent="0.25">
      <c r="A311" s="12" t="s">
        <v>859</v>
      </c>
      <c r="B311">
        <v>34</v>
      </c>
      <c r="C311" s="12" t="s">
        <v>875</v>
      </c>
      <c r="D311" s="86">
        <v>40.229999999999997</v>
      </c>
      <c r="E311" s="86">
        <v>5.51</v>
      </c>
      <c r="F311" s="86">
        <v>8.17</v>
      </c>
      <c r="G311" s="12">
        <v>13.029104</v>
      </c>
      <c r="H311" s="86">
        <v>0</v>
      </c>
      <c r="I311" s="86">
        <v>8.0399999999999991</v>
      </c>
      <c r="J311" s="86">
        <v>21.16</v>
      </c>
      <c r="K311" s="86">
        <v>1.3161</v>
      </c>
      <c r="L311" s="86">
        <v>6.4799999999999996E-2</v>
      </c>
      <c r="M311" s="86"/>
      <c r="N311" s="86"/>
      <c r="O311" s="12">
        <v>97.520004000000014</v>
      </c>
    </row>
    <row r="312" spans="1:16" x14ac:dyDescent="0.25">
      <c r="A312" s="12" t="s">
        <v>859</v>
      </c>
      <c r="B312">
        <v>35</v>
      </c>
      <c r="C312" s="12" t="s">
        <v>876</v>
      </c>
      <c r="D312" s="86">
        <v>41.34</v>
      </c>
      <c r="E312" s="86">
        <v>5.26</v>
      </c>
      <c r="F312" s="86">
        <v>7.66</v>
      </c>
      <c r="G312" s="12">
        <v>11.688402</v>
      </c>
      <c r="H312" s="86">
        <v>7.4000000000000003E-3</v>
      </c>
      <c r="I312" s="86">
        <v>9.17</v>
      </c>
      <c r="J312" s="86">
        <v>21.41</v>
      </c>
      <c r="K312" s="86">
        <v>1.2115</v>
      </c>
      <c r="L312" s="86">
        <v>4.8099999999999997E-2</v>
      </c>
      <c r="M312" s="86"/>
      <c r="N312" s="86"/>
      <c r="O312" s="12">
        <v>97.79540200000001</v>
      </c>
    </row>
    <row r="313" spans="1:16" x14ac:dyDescent="0.25">
      <c r="A313" s="12" t="s">
        <v>859</v>
      </c>
      <c r="B313">
        <v>36</v>
      </c>
      <c r="C313" s="12" t="s">
        <v>877</v>
      </c>
      <c r="D313" s="86">
        <v>41.85</v>
      </c>
      <c r="E313" s="86">
        <v>4.8099999999999996</v>
      </c>
      <c r="F313" s="86">
        <v>7.66</v>
      </c>
      <c r="G313" s="12">
        <v>11.553432000000001</v>
      </c>
      <c r="H313" s="86">
        <v>0</v>
      </c>
      <c r="I313" s="86">
        <v>9.51</v>
      </c>
      <c r="J313" s="86">
        <v>21.74</v>
      </c>
      <c r="K313" s="86">
        <v>1.1734</v>
      </c>
      <c r="L313" s="86">
        <v>3.9699999999999999E-2</v>
      </c>
      <c r="M313" s="86"/>
      <c r="N313" s="86"/>
      <c r="O313" s="12">
        <v>98.336532000000005</v>
      </c>
    </row>
    <row r="314" spans="1:16" x14ac:dyDescent="0.25">
      <c r="A314" s="12" t="s">
        <v>859</v>
      </c>
      <c r="B314">
        <v>37</v>
      </c>
      <c r="C314" s="12" t="s">
        <v>878</v>
      </c>
      <c r="D314" s="86">
        <v>41.21</v>
      </c>
      <c r="E314" s="86">
        <v>4.78</v>
      </c>
      <c r="F314" s="86">
        <v>7.94</v>
      </c>
      <c r="G314" s="12">
        <v>12.246278</v>
      </c>
      <c r="H314" s="86">
        <v>0</v>
      </c>
      <c r="I314" s="86">
        <v>8.99</v>
      </c>
      <c r="J314" s="86">
        <v>21.5</v>
      </c>
      <c r="K314" s="86">
        <v>1.2055</v>
      </c>
      <c r="L314" s="86">
        <v>3.27E-2</v>
      </c>
      <c r="M314" s="86"/>
      <c r="N314" s="86"/>
      <c r="O314" s="12">
        <v>97.904477999999997</v>
      </c>
    </row>
    <row r="315" spans="1:16" x14ac:dyDescent="0.25">
      <c r="A315" s="171" t="s">
        <v>1943</v>
      </c>
      <c r="B315" s="4">
        <v>231</v>
      </c>
      <c r="C315" s="12" t="s">
        <v>879</v>
      </c>
      <c r="D315" s="12">
        <v>40.83</v>
      </c>
      <c r="E315" s="12">
        <v>4.79</v>
      </c>
      <c r="F315" s="12">
        <v>10.872999999999999</v>
      </c>
      <c r="G315" s="12">
        <v>10.489000000000001</v>
      </c>
      <c r="H315" s="12">
        <v>2.3E-2</v>
      </c>
      <c r="I315" s="12">
        <v>9.8529999999999998</v>
      </c>
      <c r="J315" s="12">
        <v>21.719000000000001</v>
      </c>
      <c r="K315" s="12">
        <v>0.84699999999999998</v>
      </c>
      <c r="L315" s="12">
        <v>4.7E-2</v>
      </c>
      <c r="O315" s="12">
        <v>99.471000000000004</v>
      </c>
      <c r="P315" s="12"/>
    </row>
    <row r="316" spans="1:16" x14ac:dyDescent="0.25">
      <c r="A316" s="171" t="s">
        <v>1943</v>
      </c>
      <c r="B316" s="4">
        <v>240</v>
      </c>
      <c r="C316" s="12" t="s">
        <v>880</v>
      </c>
      <c r="D316" s="12">
        <v>41.210999999999999</v>
      </c>
      <c r="E316" s="12">
        <v>4.2160000000000002</v>
      </c>
      <c r="F316" s="12">
        <v>9.9819999999999993</v>
      </c>
      <c r="G316" s="12">
        <v>10.337</v>
      </c>
      <c r="H316" s="12">
        <v>1.2999999999999999E-2</v>
      </c>
      <c r="I316" s="12">
        <v>9.8970000000000002</v>
      </c>
      <c r="J316" s="12">
        <v>22.37</v>
      </c>
      <c r="K316" s="12">
        <v>0.91500000000000004</v>
      </c>
      <c r="L316" s="12">
        <v>7.8E-2</v>
      </c>
      <c r="O316" s="12">
        <v>99.019000000000005</v>
      </c>
      <c r="P316" s="12"/>
    </row>
    <row r="317" spans="1:16" x14ac:dyDescent="0.25">
      <c r="A317" s="171" t="s">
        <v>1943</v>
      </c>
      <c r="B317" s="4">
        <v>232</v>
      </c>
      <c r="C317" s="12" t="s">
        <v>881</v>
      </c>
      <c r="D317" s="12">
        <v>41.698</v>
      </c>
      <c r="E317" s="12">
        <v>3.7090000000000001</v>
      </c>
      <c r="F317" s="12">
        <v>10.371</v>
      </c>
      <c r="G317" s="12">
        <v>10.574</v>
      </c>
      <c r="H317" s="12">
        <v>1E-3</v>
      </c>
      <c r="I317" s="12">
        <v>9.9670000000000005</v>
      </c>
      <c r="J317" s="12">
        <v>22.513000000000002</v>
      </c>
      <c r="K317" s="12">
        <v>0.93100000000000005</v>
      </c>
      <c r="L317" s="12">
        <v>6.7000000000000004E-2</v>
      </c>
      <c r="O317" s="12">
        <v>99.831000000000003</v>
      </c>
      <c r="P317" s="12"/>
    </row>
    <row r="318" spans="1:16" x14ac:dyDescent="0.25">
      <c r="A318" s="171" t="s">
        <v>1943</v>
      </c>
      <c r="B318" s="4">
        <v>233</v>
      </c>
      <c r="C318" s="12" t="s">
        <v>882</v>
      </c>
      <c r="D318" s="12">
        <v>40.085999999999999</v>
      </c>
      <c r="E318" s="12">
        <v>4.8949999999999996</v>
      </c>
      <c r="F318" s="12">
        <v>11.462</v>
      </c>
      <c r="G318" s="12">
        <v>11.095000000000001</v>
      </c>
      <c r="H318" s="12">
        <v>1.6E-2</v>
      </c>
      <c r="I318" s="12">
        <v>9.4760000000000009</v>
      </c>
      <c r="J318" s="12">
        <v>21.853000000000002</v>
      </c>
      <c r="K318" s="12">
        <v>0.79500000000000004</v>
      </c>
      <c r="L318" s="12">
        <v>4.5999999999999999E-2</v>
      </c>
      <c r="O318" s="12">
        <v>99.724000000000004</v>
      </c>
      <c r="P318" s="12"/>
    </row>
    <row r="319" spans="1:16" x14ac:dyDescent="0.25">
      <c r="A319" s="171" t="s">
        <v>1943</v>
      </c>
      <c r="B319" s="4">
        <v>234</v>
      </c>
      <c r="C319" s="12" t="s">
        <v>883</v>
      </c>
      <c r="D319" s="12">
        <v>40.652000000000001</v>
      </c>
      <c r="E319" s="12">
        <v>4.7140000000000004</v>
      </c>
      <c r="F319" s="12">
        <v>10.705</v>
      </c>
      <c r="G319" s="12">
        <v>11.131</v>
      </c>
      <c r="H319" s="12">
        <v>0</v>
      </c>
      <c r="I319" s="12">
        <v>9.7129999999999992</v>
      </c>
      <c r="J319" s="12">
        <v>22.04</v>
      </c>
      <c r="K319" s="12">
        <v>0.85599999999999998</v>
      </c>
      <c r="L319" s="12">
        <v>0.03</v>
      </c>
      <c r="O319" s="12">
        <v>99.840999999999994</v>
      </c>
      <c r="P319" s="12"/>
    </row>
    <row r="320" spans="1:16" x14ac:dyDescent="0.25">
      <c r="A320" s="171" t="s">
        <v>1943</v>
      </c>
      <c r="B320" s="4">
        <v>235</v>
      </c>
      <c r="C320" s="12" t="s">
        <v>884</v>
      </c>
      <c r="D320" s="12">
        <v>41.817999999999998</v>
      </c>
      <c r="E320" s="12">
        <v>3.927</v>
      </c>
      <c r="F320" s="12">
        <v>10.212</v>
      </c>
      <c r="G320" s="12">
        <v>10.228</v>
      </c>
      <c r="H320" s="12">
        <v>0</v>
      </c>
      <c r="I320" s="12">
        <v>9.7690000000000001</v>
      </c>
      <c r="J320" s="12">
        <v>22.344999999999999</v>
      </c>
      <c r="K320" s="12">
        <v>0.88900000000000001</v>
      </c>
      <c r="L320" s="12">
        <v>5.8999999999999997E-2</v>
      </c>
      <c r="O320" s="12">
        <v>99.247</v>
      </c>
      <c r="P320" s="12"/>
    </row>
    <row r="321" spans="1:16" x14ac:dyDescent="0.25">
      <c r="A321" s="171" t="s">
        <v>1943</v>
      </c>
      <c r="B321" s="4">
        <v>236</v>
      </c>
      <c r="C321" s="12" t="s">
        <v>885</v>
      </c>
      <c r="D321" s="12">
        <v>39.082999999999998</v>
      </c>
      <c r="E321" s="12">
        <v>5.2290000000000001</v>
      </c>
      <c r="F321" s="12">
        <v>11.66</v>
      </c>
      <c r="G321" s="12">
        <v>11.78</v>
      </c>
      <c r="H321" s="12">
        <v>0</v>
      </c>
      <c r="I321" s="12">
        <v>9.1270000000000007</v>
      </c>
      <c r="J321" s="12">
        <v>21.54</v>
      </c>
      <c r="K321" s="12">
        <v>0.77</v>
      </c>
      <c r="L321" s="12">
        <v>1.7999999999999999E-2</v>
      </c>
      <c r="O321" s="12">
        <v>99.206999999999994</v>
      </c>
      <c r="P321" s="12"/>
    </row>
    <row r="322" spans="1:16" x14ac:dyDescent="0.25">
      <c r="A322" s="171" t="s">
        <v>1943</v>
      </c>
      <c r="B322" s="4">
        <v>238</v>
      </c>
      <c r="C322" s="12" t="s">
        <v>886</v>
      </c>
      <c r="D322" s="12">
        <v>41.826999999999998</v>
      </c>
      <c r="E322" s="12">
        <v>4.8630000000000004</v>
      </c>
      <c r="F322" s="12">
        <v>9.26</v>
      </c>
      <c r="G322" s="12">
        <v>10.571</v>
      </c>
      <c r="H322" s="12">
        <v>1.9E-2</v>
      </c>
      <c r="I322" s="12">
        <v>10.882</v>
      </c>
      <c r="J322" s="12">
        <v>20.844000000000001</v>
      </c>
      <c r="K322" s="12">
        <v>0.92600000000000005</v>
      </c>
      <c r="L322" s="12">
        <v>0.16900000000000001</v>
      </c>
      <c r="O322" s="12">
        <v>99.361000000000004</v>
      </c>
      <c r="P322" s="12"/>
    </row>
    <row r="323" spans="1:16" x14ac:dyDescent="0.25">
      <c r="A323" s="12" t="s">
        <v>840</v>
      </c>
      <c r="B323">
        <v>274</v>
      </c>
      <c r="C323" s="12" t="s">
        <v>887</v>
      </c>
      <c r="D323" s="86">
        <v>37.159999999999997</v>
      </c>
      <c r="E323" s="86">
        <v>7.45</v>
      </c>
      <c r="F323" s="86">
        <v>11.45</v>
      </c>
      <c r="G323" s="12">
        <v>12.399243999999999</v>
      </c>
      <c r="H323" s="86">
        <v>0</v>
      </c>
      <c r="I323" s="86">
        <v>6.85</v>
      </c>
      <c r="J323" s="86">
        <v>22.36</v>
      </c>
      <c r="K323" s="86">
        <v>0.83389999999999997</v>
      </c>
      <c r="L323" s="86">
        <v>4.9599999999999998E-2</v>
      </c>
      <c r="M323" s="86"/>
      <c r="N323" s="86"/>
      <c r="O323" s="12">
        <v>98.55274399999999</v>
      </c>
      <c r="P323" t="s">
        <v>842</v>
      </c>
    </row>
    <row r="324" spans="1:16" x14ac:dyDescent="0.25">
      <c r="A324" s="12" t="s">
        <v>840</v>
      </c>
      <c r="B324">
        <v>275</v>
      </c>
      <c r="C324" s="12" t="s">
        <v>888</v>
      </c>
      <c r="D324" s="86">
        <v>37.81</v>
      </c>
      <c r="E324" s="86">
        <v>7.49</v>
      </c>
      <c r="F324" s="86">
        <v>11.06</v>
      </c>
      <c r="G324" s="12">
        <v>12.876138000000001</v>
      </c>
      <c r="H324" s="86">
        <v>0</v>
      </c>
      <c r="I324" s="86">
        <v>7.1</v>
      </c>
      <c r="J324" s="86">
        <v>22.36</v>
      </c>
      <c r="K324" s="86">
        <v>0.77739999999999998</v>
      </c>
      <c r="L324" s="86">
        <v>4.3400000000000001E-2</v>
      </c>
      <c r="M324" s="86"/>
      <c r="N324" s="86"/>
      <c r="O324" s="12">
        <v>99.51693800000001</v>
      </c>
      <c r="P324" t="s">
        <v>842</v>
      </c>
    </row>
    <row r="325" spans="1:16" x14ac:dyDescent="0.25">
      <c r="A325" s="12" t="s">
        <v>840</v>
      </c>
      <c r="B325">
        <v>276</v>
      </c>
      <c r="C325" s="12" t="s">
        <v>889</v>
      </c>
      <c r="D325" s="86">
        <v>38.04</v>
      </c>
      <c r="E325" s="86">
        <v>6.56</v>
      </c>
      <c r="F325" s="86">
        <v>11.36</v>
      </c>
      <c r="G325" s="12">
        <v>12.606198000000001</v>
      </c>
      <c r="H325" s="86">
        <v>2.8E-3</v>
      </c>
      <c r="I325" s="86">
        <v>7.08</v>
      </c>
      <c r="J325" s="86">
        <v>22.31</v>
      </c>
      <c r="K325" s="86">
        <v>0.73699999999999999</v>
      </c>
      <c r="L325" s="86">
        <v>7.0800000000000002E-2</v>
      </c>
      <c r="M325" s="86"/>
      <c r="N325" s="86"/>
      <c r="O325" s="12">
        <v>98.766797999999994</v>
      </c>
      <c r="P325" t="s">
        <v>842</v>
      </c>
    </row>
    <row r="326" spans="1:16" x14ac:dyDescent="0.25">
      <c r="A326" s="12" t="s">
        <v>840</v>
      </c>
      <c r="B326">
        <v>277</v>
      </c>
      <c r="C326" s="12" t="s">
        <v>890</v>
      </c>
      <c r="D326" s="86">
        <v>37.869999999999997</v>
      </c>
      <c r="E326" s="86">
        <v>6.86</v>
      </c>
      <c r="F326" s="86">
        <v>11.43</v>
      </c>
      <c r="G326" s="12">
        <v>12.147300000000001</v>
      </c>
      <c r="H326" s="86">
        <v>1.5699999999999999E-2</v>
      </c>
      <c r="I326" s="86">
        <v>7.52</v>
      </c>
      <c r="J326" s="86">
        <v>22.26</v>
      </c>
      <c r="K326" s="86">
        <v>0.72450000000000003</v>
      </c>
      <c r="L326" s="86">
        <v>6.1100000000000002E-2</v>
      </c>
      <c r="M326" s="86"/>
      <c r="N326" s="86"/>
      <c r="O326" s="12">
        <v>98.888599999999997</v>
      </c>
      <c r="P326" t="s">
        <v>842</v>
      </c>
    </row>
    <row r="327" spans="1:16" x14ac:dyDescent="0.25">
      <c r="A327" s="12" t="s">
        <v>840</v>
      </c>
      <c r="B327">
        <v>278</v>
      </c>
      <c r="C327" s="12" t="s">
        <v>891</v>
      </c>
      <c r="D327" s="86">
        <v>37.270000000000003</v>
      </c>
      <c r="E327" s="86">
        <v>7.19</v>
      </c>
      <c r="F327" s="86">
        <v>11.43</v>
      </c>
      <c r="G327" s="12">
        <v>12.876138000000001</v>
      </c>
      <c r="H327" s="86">
        <v>0</v>
      </c>
      <c r="I327" s="86">
        <v>7.05</v>
      </c>
      <c r="J327" s="86">
        <v>22.3</v>
      </c>
      <c r="K327" s="86">
        <v>0.82110000000000005</v>
      </c>
      <c r="L327" s="86">
        <v>7.8E-2</v>
      </c>
      <c r="M327" s="86"/>
      <c r="N327" s="86"/>
      <c r="O327" s="12">
        <v>99.015237999999997</v>
      </c>
      <c r="P327" t="s">
        <v>842</v>
      </c>
    </row>
    <row r="328" spans="1:16" x14ac:dyDescent="0.25">
      <c r="A328" s="12" t="s">
        <v>840</v>
      </c>
      <c r="B328">
        <v>279</v>
      </c>
      <c r="C328" s="12" t="s">
        <v>892</v>
      </c>
      <c r="D328" s="86">
        <v>37.78</v>
      </c>
      <c r="E328" s="86">
        <v>6.97</v>
      </c>
      <c r="F328" s="86">
        <v>10.86</v>
      </c>
      <c r="G328" s="12">
        <v>12.795156</v>
      </c>
      <c r="H328" s="86">
        <v>1.47E-2</v>
      </c>
      <c r="I328" s="86">
        <v>7.14</v>
      </c>
      <c r="J328" s="86">
        <v>22.41</v>
      </c>
      <c r="K328" s="86">
        <v>0.75419999999999998</v>
      </c>
      <c r="L328" s="86">
        <v>5.2200000000000003E-2</v>
      </c>
      <c r="M328" s="86"/>
      <c r="N328" s="86"/>
      <c r="O328" s="12">
        <v>98.776256000000004</v>
      </c>
      <c r="P328" t="s">
        <v>842</v>
      </c>
    </row>
    <row r="329" spans="1:16" x14ac:dyDescent="0.25">
      <c r="A329" s="171" t="s">
        <v>1943</v>
      </c>
      <c r="B329" s="4">
        <v>68</v>
      </c>
      <c r="C329" s="12" t="s">
        <v>893</v>
      </c>
      <c r="D329" s="12">
        <v>44.316000000000003</v>
      </c>
      <c r="E329" s="12">
        <v>3.6789999999999998</v>
      </c>
      <c r="F329" s="12">
        <v>6.0869999999999997</v>
      </c>
      <c r="G329" s="12">
        <v>8.8610000000000007</v>
      </c>
      <c r="H329" s="12">
        <v>4.0000000000000001E-3</v>
      </c>
      <c r="I329" s="12">
        <v>12.491</v>
      </c>
      <c r="J329" s="12">
        <v>22.457999999999998</v>
      </c>
      <c r="K329" s="12">
        <v>0.86299999999999999</v>
      </c>
      <c r="L329" s="12">
        <v>1.4E-2</v>
      </c>
      <c r="O329" s="12">
        <v>98.772999999999996</v>
      </c>
      <c r="P329" s="12"/>
    </row>
    <row r="330" spans="1:16" x14ac:dyDescent="0.25">
      <c r="A330" s="171" t="s">
        <v>1943</v>
      </c>
      <c r="B330" s="4">
        <v>69</v>
      </c>
      <c r="C330" s="12" t="s">
        <v>894</v>
      </c>
      <c r="D330" s="12">
        <v>46.262999999999998</v>
      </c>
      <c r="E330" s="12">
        <v>2.3860000000000001</v>
      </c>
      <c r="F330" s="12">
        <v>5.1609999999999996</v>
      </c>
      <c r="G330" s="12">
        <v>7.992</v>
      </c>
      <c r="H330" s="12">
        <v>2.3E-2</v>
      </c>
      <c r="I330" s="12">
        <v>13.397</v>
      </c>
      <c r="J330" s="12">
        <v>22.904</v>
      </c>
      <c r="K330" s="12">
        <v>0.76800000000000002</v>
      </c>
      <c r="L330" s="12">
        <v>2.5000000000000001E-2</v>
      </c>
      <c r="O330" s="12">
        <v>98.918999999999997</v>
      </c>
      <c r="P330" s="12"/>
    </row>
    <row r="331" spans="1:16" x14ac:dyDescent="0.25">
      <c r="A331" s="171" t="s">
        <v>1943</v>
      </c>
      <c r="B331" s="4">
        <v>70</v>
      </c>
      <c r="C331" s="12" t="s">
        <v>895</v>
      </c>
      <c r="D331" s="12">
        <v>47.65</v>
      </c>
      <c r="E331" s="12">
        <v>2.0470000000000002</v>
      </c>
      <c r="F331" s="12">
        <v>4.3970000000000002</v>
      </c>
      <c r="G331" s="12">
        <v>7.4870000000000001</v>
      </c>
      <c r="H331" s="12">
        <v>0</v>
      </c>
      <c r="I331" s="12">
        <v>13.898</v>
      </c>
      <c r="J331" s="12">
        <v>22.954000000000001</v>
      </c>
      <c r="K331" s="12">
        <v>0.76100000000000001</v>
      </c>
      <c r="L331" s="12">
        <v>8.9999999999999993E-3</v>
      </c>
      <c r="O331" s="12">
        <v>99.203000000000003</v>
      </c>
      <c r="P331" s="12"/>
    </row>
    <row r="332" spans="1:16" x14ac:dyDescent="0.25">
      <c r="A332" s="171" t="s">
        <v>1943</v>
      </c>
      <c r="B332" s="4">
        <v>71</v>
      </c>
      <c r="C332" s="12" t="s">
        <v>896</v>
      </c>
      <c r="D332" s="12">
        <v>46.944000000000003</v>
      </c>
      <c r="E332" s="12">
        <v>2.3420000000000001</v>
      </c>
      <c r="F332" s="12">
        <v>4.5179999999999998</v>
      </c>
      <c r="G332" s="12">
        <v>8.0389999999999997</v>
      </c>
      <c r="H332" s="12">
        <v>8.9999999999999993E-3</v>
      </c>
      <c r="I332" s="12">
        <v>13.725</v>
      </c>
      <c r="J332" s="12">
        <v>22.619</v>
      </c>
      <c r="K332" s="12">
        <v>0.81599999999999995</v>
      </c>
      <c r="L332" s="12">
        <v>6.0000000000000001E-3</v>
      </c>
      <c r="O332" s="12">
        <v>99.018000000000001</v>
      </c>
      <c r="P332" s="12"/>
    </row>
    <row r="333" spans="1:16" x14ac:dyDescent="0.25">
      <c r="A333" s="171" t="s">
        <v>1943</v>
      </c>
      <c r="B333" s="4">
        <v>72</v>
      </c>
      <c r="C333" s="12" t="s">
        <v>897</v>
      </c>
      <c r="D333" s="12">
        <v>46.735999999999997</v>
      </c>
      <c r="E333" s="12">
        <v>2.403</v>
      </c>
      <c r="F333" s="12">
        <v>5.0129999999999999</v>
      </c>
      <c r="G333" s="12">
        <v>8.0749999999999993</v>
      </c>
      <c r="H333" s="12">
        <v>1E-3</v>
      </c>
      <c r="I333" s="12">
        <v>13.545999999999999</v>
      </c>
      <c r="J333" s="12">
        <v>22.866</v>
      </c>
      <c r="K333" s="12">
        <v>0.85499999999999998</v>
      </c>
      <c r="L333" s="12">
        <v>1E-3</v>
      </c>
      <c r="O333" s="12">
        <v>99.495999999999995</v>
      </c>
      <c r="P333" s="12"/>
    </row>
    <row r="334" spans="1:16" x14ac:dyDescent="0.25">
      <c r="A334" s="171" t="s">
        <v>1943</v>
      </c>
      <c r="B334" s="4">
        <v>73</v>
      </c>
      <c r="C334" s="12" t="s">
        <v>898</v>
      </c>
      <c r="D334" s="12">
        <v>43.216999999999999</v>
      </c>
      <c r="E334" s="12">
        <v>3.7610000000000001</v>
      </c>
      <c r="F334" s="12">
        <v>6.8360000000000003</v>
      </c>
      <c r="G334" s="12">
        <v>9.7210000000000001</v>
      </c>
      <c r="H334" s="12">
        <v>0</v>
      </c>
      <c r="I334" s="12">
        <v>12.127000000000001</v>
      </c>
      <c r="J334" s="12">
        <v>22.486000000000001</v>
      </c>
      <c r="K334" s="12">
        <v>0.83</v>
      </c>
      <c r="L334" s="12">
        <v>6.0000000000000001E-3</v>
      </c>
      <c r="O334" s="12">
        <v>98.983999999999995</v>
      </c>
      <c r="P334" s="12"/>
    </row>
    <row r="335" spans="1:16" x14ac:dyDescent="0.25">
      <c r="A335" s="171" t="s">
        <v>1943</v>
      </c>
      <c r="B335" s="4">
        <v>75</v>
      </c>
      <c r="C335" s="12" t="s">
        <v>899</v>
      </c>
      <c r="D335" s="12">
        <v>48.061999999999998</v>
      </c>
      <c r="E335" s="12">
        <v>1.609</v>
      </c>
      <c r="F335" s="12">
        <v>4.258</v>
      </c>
      <c r="G335" s="12">
        <v>6.992</v>
      </c>
      <c r="H335" s="12">
        <v>6.0000000000000001E-3</v>
      </c>
      <c r="I335" s="12">
        <v>14.162000000000001</v>
      </c>
      <c r="J335" s="12">
        <v>23.021000000000001</v>
      </c>
      <c r="K335" s="12">
        <v>0.751</v>
      </c>
      <c r="L335" s="12">
        <v>3.3000000000000002E-2</v>
      </c>
      <c r="O335" s="12">
        <v>98.894000000000005</v>
      </c>
      <c r="P335" s="12"/>
    </row>
    <row r="336" spans="1:16" x14ac:dyDescent="0.25">
      <c r="A336" s="12" t="s">
        <v>859</v>
      </c>
      <c r="B336">
        <v>86</v>
      </c>
      <c r="C336" s="12" t="s">
        <v>900</v>
      </c>
      <c r="D336" s="86">
        <v>39.75</v>
      </c>
      <c r="E336" s="86">
        <v>4.4400000000000004</v>
      </c>
      <c r="F336" s="86">
        <v>9.74</v>
      </c>
      <c r="G336" s="12">
        <v>12.750166</v>
      </c>
      <c r="H336" s="86">
        <v>0</v>
      </c>
      <c r="I336" s="86">
        <v>8.7200000000000006</v>
      </c>
      <c r="J336" s="86">
        <v>22.25</v>
      </c>
      <c r="K336" s="86">
        <v>0.96699999999999997</v>
      </c>
      <c r="L336" s="86">
        <v>3.0499999999999999E-2</v>
      </c>
      <c r="M336" s="86"/>
      <c r="N336" s="86"/>
      <c r="O336" s="12">
        <v>98.647666000000001</v>
      </c>
    </row>
    <row r="337" spans="1:16" x14ac:dyDescent="0.25">
      <c r="A337" s="12" t="s">
        <v>859</v>
      </c>
      <c r="B337">
        <v>87</v>
      </c>
      <c r="C337" s="12" t="s">
        <v>901</v>
      </c>
      <c r="D337" s="86">
        <v>40.85</v>
      </c>
      <c r="E337" s="86">
        <v>4.22</v>
      </c>
      <c r="F337" s="86">
        <v>9.1999999999999993</v>
      </c>
      <c r="G337" s="12">
        <v>12.597200000000001</v>
      </c>
      <c r="H337" s="86">
        <v>6.4999999999999997E-3</v>
      </c>
      <c r="I337" s="86">
        <v>8.74</v>
      </c>
      <c r="J337" s="86">
        <v>22.04</v>
      </c>
      <c r="K337" s="86">
        <v>1.0643</v>
      </c>
      <c r="L337" s="86">
        <v>2.87E-2</v>
      </c>
      <c r="M337" s="86"/>
      <c r="N337" s="86"/>
      <c r="O337" s="12">
        <v>98.74669999999999</v>
      </c>
    </row>
    <row r="338" spans="1:16" x14ac:dyDescent="0.25">
      <c r="A338" s="12" t="s">
        <v>859</v>
      </c>
      <c r="B338">
        <v>88</v>
      </c>
      <c r="C338" s="12" t="s">
        <v>902</v>
      </c>
      <c r="D338" s="86">
        <v>40.020000000000003</v>
      </c>
      <c r="E338" s="86">
        <v>4.71</v>
      </c>
      <c r="F338" s="86">
        <v>9.4600000000000009</v>
      </c>
      <c r="G338" s="12">
        <v>12.795156</v>
      </c>
      <c r="H338" s="86">
        <v>5.4999999999999997E-3</v>
      </c>
      <c r="I338" s="86">
        <v>8.77</v>
      </c>
      <c r="J338" s="86">
        <v>21.94</v>
      </c>
      <c r="K338" s="86">
        <v>1.0548999999999999</v>
      </c>
      <c r="L338" s="86">
        <v>2.8400000000000002E-2</v>
      </c>
      <c r="M338" s="86"/>
      <c r="N338" s="86"/>
      <c r="O338" s="12">
        <v>98.783956000000003</v>
      </c>
    </row>
    <row r="339" spans="1:16" x14ac:dyDescent="0.25">
      <c r="A339" s="12" t="s">
        <v>859</v>
      </c>
      <c r="B339">
        <v>89</v>
      </c>
      <c r="C339" s="12" t="s">
        <v>903</v>
      </c>
      <c r="D339" s="86">
        <v>42.52</v>
      </c>
      <c r="E339" s="86">
        <v>4.18</v>
      </c>
      <c r="F339" s="86">
        <v>8.64</v>
      </c>
      <c r="G339" s="12">
        <v>9.8258159999999997</v>
      </c>
      <c r="H339" s="86">
        <v>2.0400000000000001E-2</v>
      </c>
      <c r="I339" s="86">
        <v>10.53</v>
      </c>
      <c r="J339" s="86">
        <v>22.43</v>
      </c>
      <c r="K339" s="86">
        <v>0.94350000000000001</v>
      </c>
      <c r="L339" s="86">
        <v>3.4299999999999997E-2</v>
      </c>
      <c r="M339" s="86"/>
      <c r="N339" s="86"/>
      <c r="O339" s="12">
        <v>99.124016000000012</v>
      </c>
    </row>
    <row r="340" spans="1:16" x14ac:dyDescent="0.25">
      <c r="A340" s="12" t="s">
        <v>859</v>
      </c>
      <c r="B340">
        <v>90</v>
      </c>
      <c r="C340" s="12" t="s">
        <v>904</v>
      </c>
      <c r="D340" s="86">
        <v>42.46</v>
      </c>
      <c r="E340" s="86">
        <v>3.96</v>
      </c>
      <c r="F340" s="86">
        <v>8.1300000000000008</v>
      </c>
      <c r="G340" s="12">
        <v>11.130526</v>
      </c>
      <c r="H340" s="86">
        <v>0</v>
      </c>
      <c r="I340" s="86">
        <v>9.7899999999999991</v>
      </c>
      <c r="J340" s="86">
        <v>22.22</v>
      </c>
      <c r="K340" s="86">
        <v>1.0361</v>
      </c>
      <c r="L340" s="86">
        <v>3.1800000000000002E-2</v>
      </c>
      <c r="M340" s="86"/>
      <c r="N340" s="86"/>
      <c r="O340" s="12">
        <v>98.758426000000014</v>
      </c>
    </row>
    <row r="341" spans="1:16" x14ac:dyDescent="0.25">
      <c r="A341" s="12" t="s">
        <v>859</v>
      </c>
      <c r="B341">
        <v>91</v>
      </c>
      <c r="C341" s="12" t="s">
        <v>905</v>
      </c>
      <c r="D341" s="86">
        <v>40.06</v>
      </c>
      <c r="E341" s="86">
        <v>5.9</v>
      </c>
      <c r="F341" s="86">
        <v>8.9700000000000006</v>
      </c>
      <c r="G341" s="12">
        <v>11.364474000000001</v>
      </c>
      <c r="H341" s="86">
        <v>1.29E-2</v>
      </c>
      <c r="I341" s="86">
        <v>9.3000000000000007</v>
      </c>
      <c r="J341" s="86">
        <v>22.06</v>
      </c>
      <c r="K341" s="86">
        <v>1.0356000000000001</v>
      </c>
      <c r="L341" s="86">
        <v>2.8899999999999999E-2</v>
      </c>
      <c r="M341" s="86"/>
      <c r="N341" s="86"/>
      <c r="O341" s="12">
        <v>98.731874000000005</v>
      </c>
    </row>
    <row r="342" spans="1:16" x14ac:dyDescent="0.25">
      <c r="A342" s="12" t="s">
        <v>859</v>
      </c>
      <c r="B342">
        <v>92</v>
      </c>
      <c r="C342" s="12" t="s">
        <v>906</v>
      </c>
      <c r="D342" s="86">
        <v>38.79</v>
      </c>
      <c r="E342" s="86">
        <v>5.47</v>
      </c>
      <c r="F342" s="86">
        <v>9.4700000000000006</v>
      </c>
      <c r="G342" s="12">
        <v>13.973894</v>
      </c>
      <c r="H342" s="86">
        <v>1.2E-2</v>
      </c>
      <c r="I342" s="86">
        <v>8.07</v>
      </c>
      <c r="J342" s="86">
        <v>21.69</v>
      </c>
      <c r="K342" s="86">
        <v>1.1478999999999999</v>
      </c>
      <c r="L342" s="86">
        <v>2.7799999999999998E-2</v>
      </c>
      <c r="M342" s="86"/>
      <c r="N342" s="86"/>
      <c r="O342" s="12">
        <v>98.651593999999974</v>
      </c>
    </row>
    <row r="343" spans="1:16" x14ac:dyDescent="0.25">
      <c r="A343" s="12" t="s">
        <v>859</v>
      </c>
      <c r="B343">
        <v>93</v>
      </c>
      <c r="C343" s="12" t="s">
        <v>907</v>
      </c>
      <c r="D343" s="86">
        <v>40.67</v>
      </c>
      <c r="E343" s="86">
        <v>4.47</v>
      </c>
      <c r="F343" s="86">
        <v>9.61</v>
      </c>
      <c r="G343" s="12">
        <v>11.823372000000001</v>
      </c>
      <c r="H343" s="86">
        <v>0</v>
      </c>
      <c r="I343" s="86">
        <v>9.08</v>
      </c>
      <c r="J343" s="86">
        <v>22.22</v>
      </c>
      <c r="K343" s="86">
        <v>0.97860000000000003</v>
      </c>
      <c r="L343" s="86">
        <v>2.3800000000000002E-2</v>
      </c>
      <c r="M343" s="86"/>
      <c r="N343" s="86"/>
      <c r="O343" s="12">
        <v>98.875771999999998</v>
      </c>
    </row>
    <row r="344" spans="1:16" x14ac:dyDescent="0.25">
      <c r="A344" s="12" t="s">
        <v>859</v>
      </c>
      <c r="B344">
        <v>94</v>
      </c>
      <c r="C344" s="12" t="s">
        <v>908</v>
      </c>
      <c r="D344" s="86">
        <v>40.1</v>
      </c>
      <c r="E344" s="86">
        <v>4.26</v>
      </c>
      <c r="F344" s="86">
        <v>9.67</v>
      </c>
      <c r="G344" s="12">
        <v>12.714174000000002</v>
      </c>
      <c r="H344" s="86">
        <v>8.3000000000000001E-3</v>
      </c>
      <c r="I344" s="86">
        <v>9.14</v>
      </c>
      <c r="J344" s="86">
        <v>22.18</v>
      </c>
      <c r="K344" s="86">
        <v>0.94620000000000004</v>
      </c>
      <c r="L344" s="86">
        <v>2.8199999999999999E-2</v>
      </c>
      <c r="M344" s="86"/>
      <c r="N344" s="86"/>
      <c r="O344" s="12">
        <v>99.046874000000003</v>
      </c>
    </row>
    <row r="345" spans="1:16" x14ac:dyDescent="0.25">
      <c r="A345" s="12" t="s">
        <v>859</v>
      </c>
      <c r="B345">
        <v>95</v>
      </c>
      <c r="C345" s="12" t="s">
        <v>909</v>
      </c>
      <c r="D345" s="86">
        <v>40.799999999999997</v>
      </c>
      <c r="E345" s="86">
        <v>4.63</v>
      </c>
      <c r="F345" s="86">
        <v>9.65</v>
      </c>
      <c r="G345" s="12">
        <v>10.527659999999999</v>
      </c>
      <c r="H345" s="86">
        <v>2.1399999999999999E-2</v>
      </c>
      <c r="I345" s="86">
        <v>9.67</v>
      </c>
      <c r="J345" s="86">
        <v>22.39</v>
      </c>
      <c r="K345" s="86">
        <v>1.0011000000000001</v>
      </c>
      <c r="L345" s="86">
        <v>2.81E-2</v>
      </c>
      <c r="M345" s="86"/>
      <c r="N345" s="86"/>
      <c r="O345" s="12">
        <v>98.718259999999987</v>
      </c>
    </row>
    <row r="346" spans="1:16" x14ac:dyDescent="0.25">
      <c r="A346" s="12" t="s">
        <v>859</v>
      </c>
      <c r="B346">
        <v>96</v>
      </c>
      <c r="C346" s="12" t="s">
        <v>910</v>
      </c>
      <c r="D346" s="86">
        <v>40.61</v>
      </c>
      <c r="E346" s="86">
        <v>4.53</v>
      </c>
      <c r="F346" s="86">
        <v>9.6</v>
      </c>
      <c r="G346" s="12">
        <v>11.121528</v>
      </c>
      <c r="H346" s="86">
        <v>0</v>
      </c>
      <c r="I346" s="86">
        <v>9.3699999999999992</v>
      </c>
      <c r="J346" s="86">
        <v>22.11</v>
      </c>
      <c r="K346" s="86">
        <v>0.97019999999999995</v>
      </c>
      <c r="L346" s="86">
        <v>3.5900000000000001E-2</v>
      </c>
      <c r="M346" s="86"/>
      <c r="N346" s="86"/>
      <c r="O346" s="12">
        <v>98.347628000000014</v>
      </c>
    </row>
    <row r="347" spans="1:16" x14ac:dyDescent="0.25">
      <c r="A347" s="12" t="s">
        <v>859</v>
      </c>
      <c r="B347">
        <v>97</v>
      </c>
      <c r="C347" s="12" t="s">
        <v>911</v>
      </c>
      <c r="D347" s="86">
        <v>42.09</v>
      </c>
      <c r="E347" s="86">
        <v>4.04</v>
      </c>
      <c r="F347" s="86">
        <v>8.98</v>
      </c>
      <c r="G347" s="12">
        <v>10.068762</v>
      </c>
      <c r="H347" s="86">
        <v>1.3899999999999999E-2</v>
      </c>
      <c r="I347" s="86">
        <v>10.210000000000001</v>
      </c>
      <c r="J347" s="86">
        <v>22.51</v>
      </c>
      <c r="K347" s="86">
        <v>0.95340000000000003</v>
      </c>
      <c r="L347" s="86">
        <v>2.8299999999999999E-2</v>
      </c>
      <c r="M347" s="86"/>
      <c r="N347" s="86"/>
      <c r="O347" s="12">
        <v>98.894362000000029</v>
      </c>
    </row>
    <row r="348" spans="1:16" x14ac:dyDescent="0.25">
      <c r="A348" s="171" t="s">
        <v>1943</v>
      </c>
      <c r="B348" s="4">
        <v>120</v>
      </c>
      <c r="C348" s="12" t="s">
        <v>912</v>
      </c>
      <c r="D348" s="12">
        <v>49.829000000000001</v>
      </c>
      <c r="E348" s="12">
        <v>1.357</v>
      </c>
      <c r="F348" s="12">
        <v>3.06</v>
      </c>
      <c r="G348" s="12">
        <v>7.4260000000000002</v>
      </c>
      <c r="H348" s="12">
        <v>0</v>
      </c>
      <c r="I348" s="12">
        <v>14.086</v>
      </c>
      <c r="J348" s="12">
        <v>22.436</v>
      </c>
      <c r="K348" s="12">
        <v>1.07</v>
      </c>
      <c r="L348" s="12">
        <v>5.8000000000000003E-2</v>
      </c>
      <c r="O348" s="12">
        <v>99.322000000000003</v>
      </c>
      <c r="P348" s="12"/>
    </row>
    <row r="349" spans="1:16" x14ac:dyDescent="0.25">
      <c r="A349" s="171" t="s">
        <v>1943</v>
      </c>
      <c r="B349" s="4">
        <v>129</v>
      </c>
      <c r="C349" s="12" t="s">
        <v>913</v>
      </c>
      <c r="D349" s="12">
        <v>49.856000000000002</v>
      </c>
      <c r="E349" s="12">
        <v>1.407</v>
      </c>
      <c r="F349" s="12">
        <v>2.589</v>
      </c>
      <c r="G349" s="12">
        <v>6.9</v>
      </c>
      <c r="H349" s="12">
        <v>0</v>
      </c>
      <c r="I349" s="12">
        <v>14.587999999999999</v>
      </c>
      <c r="J349" s="12">
        <v>22.39</v>
      </c>
      <c r="K349" s="12">
        <v>0.91600000000000004</v>
      </c>
      <c r="L349" s="12">
        <v>4.9000000000000002E-2</v>
      </c>
      <c r="O349" s="12">
        <v>98.694999999999993</v>
      </c>
      <c r="P349" s="12"/>
    </row>
    <row r="350" spans="1:16" x14ac:dyDescent="0.25">
      <c r="A350" s="171" t="s">
        <v>1943</v>
      </c>
      <c r="B350" s="4">
        <v>121</v>
      </c>
      <c r="C350" s="12" t="s">
        <v>914</v>
      </c>
      <c r="D350" s="12">
        <v>50.155000000000001</v>
      </c>
      <c r="E350" s="12">
        <v>1.482</v>
      </c>
      <c r="F350" s="12">
        <v>3.0209999999999999</v>
      </c>
      <c r="G350" s="12">
        <v>7.3769999999999998</v>
      </c>
      <c r="H350" s="12">
        <v>0</v>
      </c>
      <c r="I350" s="12">
        <v>14.359</v>
      </c>
      <c r="J350" s="12">
        <v>22.393999999999998</v>
      </c>
      <c r="K350" s="12">
        <v>1.028</v>
      </c>
      <c r="L350" s="12">
        <v>5.2999999999999999E-2</v>
      </c>
      <c r="O350" s="12">
        <v>99.869</v>
      </c>
      <c r="P350" s="12"/>
    </row>
    <row r="351" spans="1:16" x14ac:dyDescent="0.25">
      <c r="A351" s="171" t="s">
        <v>1943</v>
      </c>
      <c r="B351" s="4">
        <v>122</v>
      </c>
      <c r="C351" s="12" t="s">
        <v>915</v>
      </c>
      <c r="D351" s="12">
        <v>49.43</v>
      </c>
      <c r="E351" s="12">
        <v>1.609</v>
      </c>
      <c r="F351" s="12">
        <v>3.306</v>
      </c>
      <c r="G351" s="12">
        <v>7.2569999999999997</v>
      </c>
      <c r="H351" s="12">
        <v>0</v>
      </c>
      <c r="I351" s="12">
        <v>14.202999999999999</v>
      </c>
      <c r="J351" s="12">
        <v>22.391999999999999</v>
      </c>
      <c r="K351" s="12">
        <v>1.05</v>
      </c>
      <c r="L351" s="12">
        <v>3.3000000000000002E-2</v>
      </c>
      <c r="O351" s="12">
        <v>99.28</v>
      </c>
      <c r="P351" s="12"/>
    </row>
    <row r="352" spans="1:16" x14ac:dyDescent="0.25">
      <c r="A352" s="171" t="s">
        <v>1943</v>
      </c>
      <c r="B352" s="4">
        <v>123</v>
      </c>
      <c r="C352" s="12" t="s">
        <v>916</v>
      </c>
      <c r="D352" s="12">
        <v>50.023000000000003</v>
      </c>
      <c r="E352" s="12">
        <v>1.554</v>
      </c>
      <c r="F352" s="12">
        <v>3.1669999999999998</v>
      </c>
      <c r="G352" s="12">
        <v>7.5069999999999997</v>
      </c>
      <c r="H352" s="12">
        <v>0</v>
      </c>
      <c r="I352" s="12">
        <v>14.38</v>
      </c>
      <c r="J352" s="12">
        <v>22.317</v>
      </c>
      <c r="K352" s="12">
        <v>1.0880000000000001</v>
      </c>
      <c r="L352" s="12">
        <v>4.9000000000000002E-2</v>
      </c>
      <c r="O352" s="12">
        <v>100.08499999999999</v>
      </c>
      <c r="P352" s="12"/>
    </row>
    <row r="353" spans="1:16" x14ac:dyDescent="0.25">
      <c r="A353" s="171" t="s">
        <v>1943</v>
      </c>
      <c r="B353" s="4">
        <v>124</v>
      </c>
      <c r="C353" s="12" t="s">
        <v>917</v>
      </c>
      <c r="D353" s="12">
        <v>48.951999999999998</v>
      </c>
      <c r="E353" s="12">
        <v>1.839</v>
      </c>
      <c r="F353" s="12">
        <v>3.8039999999999998</v>
      </c>
      <c r="G353" s="12">
        <v>7.976</v>
      </c>
      <c r="H353" s="12">
        <v>0</v>
      </c>
      <c r="I353" s="12">
        <v>13.798999999999999</v>
      </c>
      <c r="J353" s="12">
        <v>22.079000000000001</v>
      </c>
      <c r="K353" s="12">
        <v>1.087</v>
      </c>
      <c r="L353" s="12">
        <v>3.6999999999999998E-2</v>
      </c>
      <c r="O353" s="12">
        <v>99.572999999999993</v>
      </c>
      <c r="P353" s="12"/>
    </row>
    <row r="354" spans="1:16" x14ac:dyDescent="0.25">
      <c r="A354" s="171" t="s">
        <v>1943</v>
      </c>
      <c r="B354" s="4">
        <v>125</v>
      </c>
      <c r="C354" s="12" t="s">
        <v>918</v>
      </c>
      <c r="D354" s="12">
        <v>51.664999999999999</v>
      </c>
      <c r="E354" s="12">
        <v>1.0409999999999999</v>
      </c>
      <c r="F354" s="12">
        <v>1.776</v>
      </c>
      <c r="G354" s="12">
        <v>6.585</v>
      </c>
      <c r="H354" s="12">
        <v>0</v>
      </c>
      <c r="I354" s="12">
        <v>15.192</v>
      </c>
      <c r="J354" s="12">
        <v>22.52</v>
      </c>
      <c r="K354" s="12">
        <v>0.82199999999999995</v>
      </c>
      <c r="L354" s="12">
        <v>2.3E-2</v>
      </c>
      <c r="O354" s="12">
        <v>99.623999999999995</v>
      </c>
      <c r="P354" s="12"/>
    </row>
    <row r="355" spans="1:16" x14ac:dyDescent="0.25">
      <c r="A355" s="171" t="s">
        <v>1943</v>
      </c>
      <c r="B355" s="4">
        <v>126</v>
      </c>
      <c r="C355" s="12" t="s">
        <v>919</v>
      </c>
      <c r="D355" s="12">
        <v>50.85</v>
      </c>
      <c r="E355" s="12">
        <v>1.079</v>
      </c>
      <c r="F355" s="12">
        <v>2.1059999999999999</v>
      </c>
      <c r="G355" s="12">
        <v>6.6689999999999996</v>
      </c>
      <c r="H355" s="12">
        <v>0</v>
      </c>
      <c r="I355" s="12">
        <v>14.939</v>
      </c>
      <c r="J355" s="12">
        <v>22.651</v>
      </c>
      <c r="K355" s="12">
        <v>0.88500000000000001</v>
      </c>
      <c r="L355" s="12">
        <v>5.8999999999999997E-2</v>
      </c>
      <c r="O355" s="12">
        <v>99.238</v>
      </c>
      <c r="P355" s="12"/>
    </row>
    <row r="356" spans="1:16" x14ac:dyDescent="0.25">
      <c r="A356" s="171" t="s">
        <v>1943</v>
      </c>
      <c r="B356" s="4">
        <v>127</v>
      </c>
      <c r="C356" s="12" t="s">
        <v>920</v>
      </c>
      <c r="D356" s="12">
        <v>49.86</v>
      </c>
      <c r="E356" s="12">
        <v>1.389</v>
      </c>
      <c r="F356" s="12">
        <v>2.8530000000000002</v>
      </c>
      <c r="G356" s="12">
        <v>7.21</v>
      </c>
      <c r="H356" s="12">
        <v>3.7999999999999999E-2</v>
      </c>
      <c r="I356" s="12">
        <v>14.082000000000001</v>
      </c>
      <c r="J356" s="12">
        <v>22.449000000000002</v>
      </c>
      <c r="K356" s="12">
        <v>1.004</v>
      </c>
      <c r="L356" s="12">
        <v>4.5999999999999999E-2</v>
      </c>
      <c r="O356" s="12">
        <v>98.930999999999997</v>
      </c>
      <c r="P356" s="12"/>
    </row>
    <row r="357" spans="1:16" x14ac:dyDescent="0.25">
      <c r="A357" s="171" t="s">
        <v>1943</v>
      </c>
      <c r="B357" s="4">
        <v>128</v>
      </c>
      <c r="C357" s="12" t="s">
        <v>921</v>
      </c>
      <c r="D357" s="12">
        <v>51.482999999999997</v>
      </c>
      <c r="E357" s="12">
        <v>1.1459999999999999</v>
      </c>
      <c r="F357" s="12">
        <v>1.851</v>
      </c>
      <c r="G357" s="12">
        <v>6.7009999999999996</v>
      </c>
      <c r="H357" s="12">
        <v>2.3E-2</v>
      </c>
      <c r="I357" s="12">
        <v>15.148999999999999</v>
      </c>
      <c r="J357" s="12">
        <v>22.588000000000001</v>
      </c>
      <c r="K357" s="12">
        <v>0.873</v>
      </c>
      <c r="L357" s="12">
        <v>3.6999999999999998E-2</v>
      </c>
      <c r="O357" s="12">
        <v>99.850999999999999</v>
      </c>
      <c r="P357" s="12"/>
    </row>
    <row r="358" spans="1:16" x14ac:dyDescent="0.25">
      <c r="A358" s="171" t="s">
        <v>1943</v>
      </c>
      <c r="B358" s="4">
        <v>101</v>
      </c>
      <c r="C358" s="12" t="s">
        <v>922</v>
      </c>
      <c r="D358" s="12">
        <v>50.843000000000004</v>
      </c>
      <c r="E358" s="12">
        <v>0.85099999999999998</v>
      </c>
      <c r="F358" s="12">
        <v>2.391</v>
      </c>
      <c r="G358" s="12">
        <v>10.750999999999999</v>
      </c>
      <c r="H358" s="12">
        <v>7.0000000000000001E-3</v>
      </c>
      <c r="I358" s="12">
        <v>12.124000000000001</v>
      </c>
      <c r="J358" s="12">
        <v>21.353999999999999</v>
      </c>
      <c r="K358" s="12">
        <v>1.784</v>
      </c>
      <c r="L358" s="12">
        <v>9.7000000000000003E-2</v>
      </c>
      <c r="O358" s="12">
        <v>100.202</v>
      </c>
      <c r="P358" s="12"/>
    </row>
    <row r="359" spans="1:16" x14ac:dyDescent="0.25">
      <c r="A359" s="171" t="s">
        <v>1943</v>
      </c>
      <c r="B359" s="4">
        <v>102</v>
      </c>
      <c r="C359" s="12" t="s">
        <v>923</v>
      </c>
      <c r="D359" s="12">
        <v>51.161999999999999</v>
      </c>
      <c r="E359" s="12">
        <v>0.85</v>
      </c>
      <c r="F359" s="12">
        <v>2.4169999999999998</v>
      </c>
      <c r="G359" s="12">
        <v>10.241</v>
      </c>
      <c r="H359" s="12">
        <v>4.2000000000000003E-2</v>
      </c>
      <c r="I359" s="12">
        <v>12.315</v>
      </c>
      <c r="J359" s="12">
        <v>21.414000000000001</v>
      </c>
      <c r="K359" s="12">
        <v>1.7989999999999999</v>
      </c>
      <c r="L359" s="12">
        <v>0.13500000000000001</v>
      </c>
      <c r="O359" s="12">
        <v>100.375</v>
      </c>
      <c r="P359" s="12"/>
    </row>
    <row r="360" spans="1:16" x14ac:dyDescent="0.25">
      <c r="A360" s="171" t="s">
        <v>1943</v>
      </c>
      <c r="B360" s="4">
        <v>103</v>
      </c>
      <c r="C360" s="12" t="s">
        <v>924</v>
      </c>
      <c r="D360" s="12">
        <v>50.329000000000001</v>
      </c>
      <c r="E360" s="12">
        <v>1.032</v>
      </c>
      <c r="F360" s="12">
        <v>2.7120000000000002</v>
      </c>
      <c r="G360" s="12">
        <v>11.401999999999999</v>
      </c>
      <c r="H360" s="12">
        <v>0</v>
      </c>
      <c r="I360" s="12">
        <v>11.551</v>
      </c>
      <c r="J360" s="12">
        <v>20.515000000000001</v>
      </c>
      <c r="K360" s="12">
        <v>1.835</v>
      </c>
      <c r="L360" s="12">
        <v>0.17899999999999999</v>
      </c>
      <c r="O360" s="12">
        <v>99.555000000000007</v>
      </c>
      <c r="P360" s="12"/>
    </row>
    <row r="361" spans="1:16" x14ac:dyDescent="0.25">
      <c r="A361" s="171" t="s">
        <v>1943</v>
      </c>
      <c r="B361" s="4">
        <v>104</v>
      </c>
      <c r="C361" s="12" t="s">
        <v>925</v>
      </c>
      <c r="D361" s="12">
        <v>50.957000000000001</v>
      </c>
      <c r="E361" s="12">
        <v>0.81100000000000005</v>
      </c>
      <c r="F361" s="12">
        <v>2.6459999999999999</v>
      </c>
      <c r="G361" s="12">
        <v>10.377000000000001</v>
      </c>
      <c r="H361" s="12">
        <v>6.0000000000000001E-3</v>
      </c>
      <c r="I361" s="12">
        <v>12.035</v>
      </c>
      <c r="J361" s="12">
        <v>20.917000000000002</v>
      </c>
      <c r="K361" s="12">
        <v>1.9470000000000001</v>
      </c>
      <c r="L361" s="12">
        <v>0.14499999999999999</v>
      </c>
      <c r="O361" s="12">
        <v>99.840999999999994</v>
      </c>
      <c r="P361" s="12"/>
    </row>
    <row r="362" spans="1:16" x14ac:dyDescent="0.25">
      <c r="A362" s="171" t="s">
        <v>1943</v>
      </c>
      <c r="B362" s="4">
        <v>106</v>
      </c>
      <c r="C362" s="12" t="s">
        <v>926</v>
      </c>
      <c r="D362" s="12">
        <v>50.511000000000003</v>
      </c>
      <c r="E362" s="12">
        <v>1.1399999999999999</v>
      </c>
      <c r="F362" s="12">
        <v>2.875</v>
      </c>
      <c r="G362" s="12">
        <v>10.180999999999999</v>
      </c>
      <c r="H362" s="12">
        <v>0</v>
      </c>
      <c r="I362" s="12">
        <v>12.177</v>
      </c>
      <c r="J362" s="12">
        <v>21.353999999999999</v>
      </c>
      <c r="K362" s="12">
        <v>1.9570000000000001</v>
      </c>
      <c r="L362" s="12">
        <v>0.111</v>
      </c>
      <c r="O362" s="12">
        <v>100.306</v>
      </c>
      <c r="P362" s="12"/>
    </row>
    <row r="363" spans="1:16" x14ac:dyDescent="0.25">
      <c r="A363" s="171" t="s">
        <v>1943</v>
      </c>
      <c r="B363" s="4">
        <v>107</v>
      </c>
      <c r="C363" s="12" t="s">
        <v>927</v>
      </c>
      <c r="D363" s="12">
        <v>49.244999999999997</v>
      </c>
      <c r="E363" s="12">
        <v>1.488</v>
      </c>
      <c r="F363" s="12">
        <v>3.43</v>
      </c>
      <c r="G363" s="12">
        <v>11.608000000000001</v>
      </c>
      <c r="H363" s="12">
        <v>2.3E-2</v>
      </c>
      <c r="I363" s="12">
        <v>11.066000000000001</v>
      </c>
      <c r="J363" s="12">
        <v>21.114000000000001</v>
      </c>
      <c r="K363" s="12">
        <v>1.901</v>
      </c>
      <c r="L363" s="12">
        <v>6.5000000000000002E-2</v>
      </c>
      <c r="O363" s="12">
        <v>99.94</v>
      </c>
      <c r="P363" s="12"/>
    </row>
    <row r="364" spans="1:16" x14ac:dyDescent="0.25">
      <c r="A364" s="12" t="s">
        <v>851</v>
      </c>
      <c r="B364">
        <v>50</v>
      </c>
      <c r="C364" s="12" t="s">
        <v>928</v>
      </c>
      <c r="D364" s="86">
        <v>43.13</v>
      </c>
      <c r="E364" s="86">
        <v>3.19</v>
      </c>
      <c r="F364" s="86">
        <v>6.81</v>
      </c>
      <c r="G364" s="12">
        <v>12.840146000000001</v>
      </c>
      <c r="H364" s="86">
        <v>0</v>
      </c>
      <c r="I364" s="86">
        <v>9.19</v>
      </c>
      <c r="J364" s="86">
        <v>21.19</v>
      </c>
      <c r="K364" s="86">
        <v>1.48</v>
      </c>
      <c r="L364" s="86">
        <v>2.5999999999999999E-2</v>
      </c>
      <c r="M364" s="86"/>
      <c r="N364" s="86"/>
      <c r="O364" s="12">
        <v>97.856145999999995</v>
      </c>
      <c r="P364" t="s">
        <v>853</v>
      </c>
    </row>
    <row r="365" spans="1:16" x14ac:dyDescent="0.25">
      <c r="A365" s="12" t="s">
        <v>851</v>
      </c>
      <c r="B365">
        <v>51</v>
      </c>
      <c r="C365" s="12" t="s">
        <v>929</v>
      </c>
      <c r="D365" s="86">
        <v>41.27</v>
      </c>
      <c r="E365" s="86">
        <v>4.04</v>
      </c>
      <c r="F365" s="86">
        <v>6.7</v>
      </c>
      <c r="G365" s="12">
        <v>14.594756</v>
      </c>
      <c r="H365" s="86">
        <v>5.5999999999999999E-3</v>
      </c>
      <c r="I365" s="86">
        <v>7.63</v>
      </c>
      <c r="J365" s="86">
        <v>20.68</v>
      </c>
      <c r="K365" s="86">
        <v>1.64</v>
      </c>
      <c r="L365" s="86">
        <v>9.4700000000000006E-2</v>
      </c>
      <c r="M365" s="86"/>
      <c r="N365" s="86"/>
      <c r="O365" s="12">
        <v>96.655056000000002</v>
      </c>
      <c r="P365" t="s">
        <v>853</v>
      </c>
    </row>
    <row r="366" spans="1:16" x14ac:dyDescent="0.25">
      <c r="A366" s="12" t="s">
        <v>851</v>
      </c>
      <c r="B366">
        <v>52</v>
      </c>
      <c r="C366" s="12" t="s">
        <v>930</v>
      </c>
      <c r="D366" s="86">
        <v>42.53</v>
      </c>
      <c r="E366" s="86">
        <v>3.28</v>
      </c>
      <c r="F366" s="86">
        <v>7.41</v>
      </c>
      <c r="G366" s="12">
        <v>12.678182</v>
      </c>
      <c r="H366" s="86">
        <v>4.4600000000000001E-2</v>
      </c>
      <c r="I366" s="86">
        <v>8.4</v>
      </c>
      <c r="J366" s="86">
        <v>20.97</v>
      </c>
      <c r="K366" s="86">
        <v>1.68</v>
      </c>
      <c r="L366" s="86">
        <v>5.3999999999999999E-2</v>
      </c>
      <c r="M366" s="86"/>
      <c r="N366" s="86"/>
      <c r="O366" s="12">
        <v>97.046782000000007</v>
      </c>
      <c r="P366" t="s">
        <v>853</v>
      </c>
    </row>
    <row r="367" spans="1:16" x14ac:dyDescent="0.25">
      <c r="A367" s="12" t="s">
        <v>851</v>
      </c>
      <c r="B367">
        <v>53</v>
      </c>
      <c r="C367" s="12" t="s">
        <v>931</v>
      </c>
      <c r="D367" s="86">
        <v>41.73</v>
      </c>
      <c r="E367" s="86">
        <v>3.25</v>
      </c>
      <c r="F367" s="86">
        <v>7.31</v>
      </c>
      <c r="G367" s="12">
        <v>14.936680000000003</v>
      </c>
      <c r="H367" s="86">
        <v>0</v>
      </c>
      <c r="I367" s="86">
        <v>7.8</v>
      </c>
      <c r="J367" s="86">
        <v>20.85</v>
      </c>
      <c r="K367" s="86">
        <v>1.65</v>
      </c>
      <c r="L367" s="86">
        <v>6.88E-2</v>
      </c>
      <c r="M367" s="86"/>
      <c r="N367" s="86"/>
      <c r="O367" s="12">
        <v>97.595479999999995</v>
      </c>
      <c r="P367" t="s">
        <v>853</v>
      </c>
    </row>
    <row r="368" spans="1:16" x14ac:dyDescent="0.25">
      <c r="A368" s="12" t="s">
        <v>851</v>
      </c>
      <c r="B368">
        <v>54</v>
      </c>
      <c r="C368" s="12" t="s">
        <v>932</v>
      </c>
      <c r="D368" s="86">
        <v>40.17</v>
      </c>
      <c r="E368" s="86">
        <v>5.1100000000000003</v>
      </c>
      <c r="F368" s="86">
        <v>7.41</v>
      </c>
      <c r="G368" s="12">
        <v>14.765718000000001</v>
      </c>
      <c r="H368" s="86">
        <v>0</v>
      </c>
      <c r="I368" s="86">
        <v>7.72</v>
      </c>
      <c r="J368" s="86">
        <v>20.62</v>
      </c>
      <c r="K368" s="86">
        <v>1.71</v>
      </c>
      <c r="L368" s="86">
        <v>8.7599999999999997E-2</v>
      </c>
      <c r="M368" s="86"/>
      <c r="N368" s="86"/>
      <c r="O368" s="12">
        <v>97.593317999999996</v>
      </c>
      <c r="P368" t="s">
        <v>853</v>
      </c>
    </row>
    <row r="369" spans="1:16" x14ac:dyDescent="0.25">
      <c r="A369" s="12" t="s">
        <v>851</v>
      </c>
      <c r="B369">
        <v>55</v>
      </c>
      <c r="C369" s="12" t="s">
        <v>933</v>
      </c>
      <c r="D369" s="86">
        <v>39.78</v>
      </c>
      <c r="E369" s="86">
        <v>4.47</v>
      </c>
      <c r="F369" s="86">
        <v>6.97</v>
      </c>
      <c r="G369" s="12">
        <v>15.854476000000002</v>
      </c>
      <c r="H369" s="86">
        <v>0</v>
      </c>
      <c r="I369" s="86">
        <v>7.4</v>
      </c>
      <c r="J369" s="86">
        <v>20.75</v>
      </c>
      <c r="K369" s="86">
        <v>1.87</v>
      </c>
      <c r="L369" s="86">
        <v>7.9500000000000001E-2</v>
      </c>
      <c r="M369" s="86"/>
      <c r="N369" s="86"/>
      <c r="O369" s="12">
        <v>97.17397600000001</v>
      </c>
      <c r="P369" t="s">
        <v>853</v>
      </c>
    </row>
    <row r="370" spans="1:16" x14ac:dyDescent="0.25">
      <c r="A370" s="12" t="s">
        <v>851</v>
      </c>
      <c r="B370">
        <v>56</v>
      </c>
      <c r="C370" s="12" t="s">
        <v>934</v>
      </c>
      <c r="D370" s="86">
        <v>39.409999999999997</v>
      </c>
      <c r="E370" s="86">
        <v>5.08</v>
      </c>
      <c r="F370" s="86">
        <v>7.61</v>
      </c>
      <c r="G370" s="12">
        <v>16.430348000000002</v>
      </c>
      <c r="H370" s="86">
        <v>0</v>
      </c>
      <c r="I370" s="86">
        <v>7.05</v>
      </c>
      <c r="J370" s="86">
        <v>20.36</v>
      </c>
      <c r="K370" s="86">
        <v>1.69</v>
      </c>
      <c r="L370" s="86">
        <v>7.5499999999999998E-2</v>
      </c>
      <c r="M370" s="86"/>
      <c r="N370" s="86"/>
      <c r="O370" s="12">
        <v>97.705848000000003</v>
      </c>
      <c r="P370" t="s">
        <v>853</v>
      </c>
    </row>
    <row r="371" spans="1:16" x14ac:dyDescent="0.25">
      <c r="A371" s="12" t="s">
        <v>851</v>
      </c>
      <c r="B371">
        <v>57</v>
      </c>
      <c r="C371" s="12" t="s">
        <v>935</v>
      </c>
      <c r="D371" s="86">
        <v>41.29</v>
      </c>
      <c r="E371" s="86">
        <v>4.9000000000000004</v>
      </c>
      <c r="F371" s="86">
        <v>6.87</v>
      </c>
      <c r="G371" s="12">
        <v>13.784936</v>
      </c>
      <c r="H371" s="86">
        <v>0</v>
      </c>
      <c r="I371" s="86">
        <v>8.3699999999999992</v>
      </c>
      <c r="J371" s="86">
        <v>21.01</v>
      </c>
      <c r="K371" s="86">
        <v>1.58</v>
      </c>
      <c r="L371" s="86">
        <v>8.3599999999999994E-2</v>
      </c>
      <c r="M371" s="86"/>
      <c r="N371" s="86"/>
      <c r="O371" s="12">
        <v>97.888536000000002</v>
      </c>
      <c r="P371" t="s">
        <v>853</v>
      </c>
    </row>
    <row r="372" spans="1:16" x14ac:dyDescent="0.25">
      <c r="A372" s="12" t="s">
        <v>851</v>
      </c>
      <c r="B372">
        <v>58</v>
      </c>
      <c r="C372" s="12" t="s">
        <v>936</v>
      </c>
      <c r="D372" s="86">
        <v>40.67</v>
      </c>
      <c r="E372" s="86">
        <v>4.41</v>
      </c>
      <c r="F372" s="86">
        <v>7.44</v>
      </c>
      <c r="G372" s="12">
        <v>15.251609999999999</v>
      </c>
      <c r="H372" s="86">
        <v>0</v>
      </c>
      <c r="I372" s="86">
        <v>7.55</v>
      </c>
      <c r="J372" s="86">
        <v>20.64</v>
      </c>
      <c r="K372" s="86">
        <v>1.66</v>
      </c>
      <c r="L372" s="86">
        <v>3.9800000000000002E-2</v>
      </c>
      <c r="M372" s="86"/>
      <c r="N372" s="86"/>
      <c r="O372" s="12">
        <v>97.661409999999989</v>
      </c>
      <c r="P372" t="s">
        <v>853</v>
      </c>
    </row>
    <row r="373" spans="1:16" x14ac:dyDescent="0.25">
      <c r="A373" s="12" t="s">
        <v>851</v>
      </c>
      <c r="B373">
        <v>59</v>
      </c>
      <c r="C373" s="12" t="s">
        <v>937</v>
      </c>
      <c r="D373" s="86">
        <v>39.97</v>
      </c>
      <c r="E373" s="86">
        <v>5.49</v>
      </c>
      <c r="F373" s="86">
        <v>6.96</v>
      </c>
      <c r="G373" s="12">
        <v>15.88147</v>
      </c>
      <c r="H373" s="86">
        <v>5.5500000000000001E-2</v>
      </c>
      <c r="I373" s="86">
        <v>7.46</v>
      </c>
      <c r="J373" s="86">
        <v>20.61</v>
      </c>
      <c r="K373" s="86">
        <v>1.7</v>
      </c>
      <c r="L373" s="86">
        <v>0.1012</v>
      </c>
      <c r="M373" s="86"/>
      <c r="N373" s="86"/>
      <c r="O373" s="12">
        <v>98.228169999999992</v>
      </c>
      <c r="P373" t="s">
        <v>853</v>
      </c>
    </row>
    <row r="374" spans="1:16" x14ac:dyDescent="0.25">
      <c r="A374" s="12" t="s">
        <v>851</v>
      </c>
      <c r="B374">
        <v>60</v>
      </c>
      <c r="C374" s="12" t="s">
        <v>938</v>
      </c>
      <c r="D374" s="86">
        <v>40.840000000000003</v>
      </c>
      <c r="E374" s="86">
        <v>4.01</v>
      </c>
      <c r="F374" s="86">
        <v>7.72</v>
      </c>
      <c r="G374" s="12">
        <v>16.448344000000002</v>
      </c>
      <c r="H374" s="86">
        <v>0</v>
      </c>
      <c r="I374" s="86">
        <v>7.66</v>
      </c>
      <c r="J374" s="86">
        <v>20.64</v>
      </c>
      <c r="K374" s="86">
        <v>1.6</v>
      </c>
      <c r="L374" s="86">
        <v>9.3600000000000003E-2</v>
      </c>
      <c r="M374" s="86"/>
      <c r="N374" s="86"/>
      <c r="O374" s="12">
        <v>99.011943999999986</v>
      </c>
      <c r="P374" t="s">
        <v>853</v>
      </c>
    </row>
    <row r="375" spans="1:16" x14ac:dyDescent="0.25">
      <c r="A375" s="12" t="s">
        <v>851</v>
      </c>
      <c r="B375">
        <v>61</v>
      </c>
      <c r="C375" s="12" t="s">
        <v>939</v>
      </c>
      <c r="D375" s="86">
        <v>41.74</v>
      </c>
      <c r="E375" s="86">
        <v>3.99</v>
      </c>
      <c r="F375" s="86">
        <v>7.21</v>
      </c>
      <c r="G375" s="12">
        <v>14.936680000000003</v>
      </c>
      <c r="H375" s="86">
        <v>8.3400000000000002E-2</v>
      </c>
      <c r="I375" s="86">
        <v>7.85</v>
      </c>
      <c r="J375" s="86">
        <v>20.78</v>
      </c>
      <c r="K375" s="86">
        <v>1.57</v>
      </c>
      <c r="L375" s="86">
        <v>6.9800000000000001E-2</v>
      </c>
      <c r="M375" s="86"/>
      <c r="N375" s="86"/>
      <c r="O375" s="12">
        <v>98.229879999999994</v>
      </c>
      <c r="P375" t="s">
        <v>853</v>
      </c>
    </row>
    <row r="376" spans="1:16" x14ac:dyDescent="0.25">
      <c r="A376" s="12" t="s">
        <v>851</v>
      </c>
      <c r="B376">
        <v>62</v>
      </c>
      <c r="C376" s="12" t="s">
        <v>940</v>
      </c>
      <c r="D376" s="86">
        <v>40.35</v>
      </c>
      <c r="E376" s="86">
        <v>4.8</v>
      </c>
      <c r="F376" s="86">
        <v>7.28</v>
      </c>
      <c r="G376" s="12">
        <v>15.782492</v>
      </c>
      <c r="H376" s="86">
        <v>2.2200000000000001E-2</v>
      </c>
      <c r="I376" s="86">
        <v>7.21</v>
      </c>
      <c r="J376" s="86">
        <v>20.03</v>
      </c>
      <c r="K376" s="86">
        <v>1.7</v>
      </c>
      <c r="L376" s="86">
        <v>8.2600000000000007E-2</v>
      </c>
      <c r="M376" s="86"/>
      <c r="N376" s="86"/>
      <c r="O376" s="12">
        <v>97.257291999999993</v>
      </c>
      <c r="P376" t="s">
        <v>853</v>
      </c>
    </row>
    <row r="377" spans="1:16" x14ac:dyDescent="0.25">
      <c r="A377" s="12" t="s">
        <v>851</v>
      </c>
      <c r="B377">
        <v>63</v>
      </c>
      <c r="C377" s="12" t="s">
        <v>941</v>
      </c>
      <c r="D377" s="86">
        <v>41.51</v>
      </c>
      <c r="E377" s="86">
        <v>4.78</v>
      </c>
      <c r="F377" s="86">
        <v>6.87</v>
      </c>
      <c r="G377" s="12">
        <v>13.991890000000001</v>
      </c>
      <c r="H377" s="86">
        <v>0</v>
      </c>
      <c r="I377" s="86">
        <v>8.31</v>
      </c>
      <c r="J377" s="86">
        <v>21.03</v>
      </c>
      <c r="K377" s="86">
        <v>1.64</v>
      </c>
      <c r="L377" s="86">
        <v>9.2700000000000005E-2</v>
      </c>
      <c r="M377" s="86"/>
      <c r="N377" s="86"/>
      <c r="O377" s="12">
        <v>98.224589999999992</v>
      </c>
      <c r="P377" t="s">
        <v>853</v>
      </c>
    </row>
    <row r="378" spans="1:16" x14ac:dyDescent="0.25">
      <c r="A378" s="12" t="s">
        <v>859</v>
      </c>
      <c r="B378">
        <v>50</v>
      </c>
      <c r="C378" s="12" t="s">
        <v>928</v>
      </c>
      <c r="D378" s="86">
        <v>42.97</v>
      </c>
      <c r="E378" s="86">
        <v>2.67</v>
      </c>
      <c r="F378" s="86">
        <v>7.02</v>
      </c>
      <c r="G378" s="12">
        <v>13.856920000000001</v>
      </c>
      <c r="H378" s="86">
        <v>9.1999999999999998E-3</v>
      </c>
      <c r="I378" s="86">
        <v>8.57</v>
      </c>
      <c r="J378" s="86">
        <v>21.35</v>
      </c>
      <c r="K378" s="86">
        <v>1.61</v>
      </c>
      <c r="L378" s="86">
        <v>3.6700000000000003E-2</v>
      </c>
      <c r="M378" s="86"/>
      <c r="N378" s="86"/>
      <c r="O378" s="12">
        <v>98.092820000000003</v>
      </c>
    </row>
    <row r="379" spans="1:16" x14ac:dyDescent="0.25">
      <c r="A379" s="12" t="s">
        <v>859</v>
      </c>
      <c r="B379">
        <v>51</v>
      </c>
      <c r="C379" s="12" t="s">
        <v>929</v>
      </c>
      <c r="D379" s="86">
        <v>41.44</v>
      </c>
      <c r="E379" s="86">
        <v>4.5199999999999996</v>
      </c>
      <c r="F379" s="86">
        <v>6.68</v>
      </c>
      <c r="G379" s="12">
        <v>14.972672000000001</v>
      </c>
      <c r="H379" s="86">
        <v>0</v>
      </c>
      <c r="I379" s="86">
        <v>7.93</v>
      </c>
      <c r="J379" s="86">
        <v>20.76</v>
      </c>
      <c r="K379" s="86">
        <v>1.65</v>
      </c>
      <c r="L379" s="86">
        <v>8.1100000000000005E-2</v>
      </c>
      <c r="M379" s="86"/>
      <c r="N379" s="86"/>
      <c r="O379" s="12">
        <v>98.033771999999999</v>
      </c>
    </row>
    <row r="380" spans="1:16" x14ac:dyDescent="0.25">
      <c r="A380" s="12" t="s">
        <v>859</v>
      </c>
      <c r="B380">
        <v>52</v>
      </c>
      <c r="C380" s="12" t="s">
        <v>930</v>
      </c>
      <c r="D380" s="86">
        <v>42.92</v>
      </c>
      <c r="E380" s="86">
        <v>3.18</v>
      </c>
      <c r="F380" s="86">
        <v>7.06</v>
      </c>
      <c r="G380" s="12">
        <v>13.532992</v>
      </c>
      <c r="H380" s="86">
        <v>1.01E-2</v>
      </c>
      <c r="I380" s="86">
        <v>8.5299999999999994</v>
      </c>
      <c r="J380" s="86">
        <v>20.84</v>
      </c>
      <c r="K380" s="86">
        <v>1.78</v>
      </c>
      <c r="L380" s="86">
        <v>8.5999999999999993E-2</v>
      </c>
      <c r="M380" s="86"/>
      <c r="N380" s="86"/>
      <c r="O380" s="12">
        <v>97.939092000000002</v>
      </c>
    </row>
    <row r="381" spans="1:16" x14ac:dyDescent="0.25">
      <c r="A381" s="12" t="s">
        <v>859</v>
      </c>
      <c r="B381">
        <v>53</v>
      </c>
      <c r="C381" s="12" t="s">
        <v>931</v>
      </c>
      <c r="D381" s="86">
        <v>41.81</v>
      </c>
      <c r="E381" s="86">
        <v>3.3</v>
      </c>
      <c r="F381" s="86">
        <v>7.38</v>
      </c>
      <c r="G381" s="12">
        <v>15.557542</v>
      </c>
      <c r="H381" s="86">
        <v>0</v>
      </c>
      <c r="I381" s="86">
        <v>7.61</v>
      </c>
      <c r="J381" s="86">
        <v>21.05</v>
      </c>
      <c r="K381" s="86">
        <v>1.82</v>
      </c>
      <c r="L381" s="86">
        <v>4.6699999999999998E-2</v>
      </c>
      <c r="M381" s="86"/>
      <c r="N381" s="86"/>
      <c r="O381" s="12">
        <v>98.574241999999998</v>
      </c>
    </row>
    <row r="382" spans="1:16" x14ac:dyDescent="0.25">
      <c r="A382" s="12" t="s">
        <v>859</v>
      </c>
      <c r="B382">
        <v>54</v>
      </c>
      <c r="C382" s="12" t="s">
        <v>932</v>
      </c>
      <c r="D382" s="86">
        <v>41.71</v>
      </c>
      <c r="E382" s="86">
        <v>4.9000000000000004</v>
      </c>
      <c r="F382" s="86">
        <v>6.44</v>
      </c>
      <c r="G382" s="12">
        <v>14.360808000000002</v>
      </c>
      <c r="H382" s="86">
        <v>0</v>
      </c>
      <c r="I382" s="86">
        <v>8.1999999999999993</v>
      </c>
      <c r="J382" s="86">
        <v>20.87</v>
      </c>
      <c r="K382" s="86">
        <v>1.72</v>
      </c>
      <c r="L382" s="86">
        <v>6.7799999999999999E-2</v>
      </c>
      <c r="M382" s="86"/>
      <c r="N382" s="86"/>
      <c r="O382" s="12">
        <v>98.268608000000015</v>
      </c>
    </row>
    <row r="383" spans="1:16" x14ac:dyDescent="0.25">
      <c r="A383" s="12" t="s">
        <v>859</v>
      </c>
      <c r="B383">
        <v>55</v>
      </c>
      <c r="C383" s="12" t="s">
        <v>933</v>
      </c>
      <c r="D383" s="86">
        <v>39.14</v>
      </c>
      <c r="E383" s="86">
        <v>5.0199999999999996</v>
      </c>
      <c r="F383" s="86">
        <v>7</v>
      </c>
      <c r="G383" s="12">
        <v>16.052432</v>
      </c>
      <c r="H383" s="86">
        <v>8.9999999999999998E-4</v>
      </c>
      <c r="I383" s="86">
        <v>7.14</v>
      </c>
      <c r="J383" s="86">
        <v>20.56</v>
      </c>
      <c r="K383" s="86">
        <v>1.82</v>
      </c>
      <c r="L383" s="86">
        <v>9.0899999999999995E-2</v>
      </c>
      <c r="M383" s="86"/>
      <c r="N383" s="86"/>
      <c r="O383" s="12">
        <v>96.824231999999995</v>
      </c>
    </row>
    <row r="384" spans="1:16" x14ac:dyDescent="0.25">
      <c r="A384" s="12" t="s">
        <v>859</v>
      </c>
      <c r="B384">
        <v>56</v>
      </c>
      <c r="C384" s="12" t="s">
        <v>934</v>
      </c>
      <c r="D384" s="86">
        <v>39.700000000000003</v>
      </c>
      <c r="E384" s="86">
        <v>4.83</v>
      </c>
      <c r="F384" s="86">
        <v>7.58</v>
      </c>
      <c r="G384" s="12">
        <v>16.241390000000003</v>
      </c>
      <c r="H384" s="86">
        <v>1.2800000000000001E-2</v>
      </c>
      <c r="I384" s="86">
        <v>7.16</v>
      </c>
      <c r="J384" s="86">
        <v>20.48</v>
      </c>
      <c r="K384" s="86">
        <v>1.73</v>
      </c>
      <c r="L384" s="86">
        <v>8.9200000000000002E-2</v>
      </c>
      <c r="M384" s="86"/>
      <c r="N384" s="86"/>
      <c r="O384" s="12">
        <v>97.823390000000018</v>
      </c>
    </row>
    <row r="385" spans="1:16" x14ac:dyDescent="0.25">
      <c r="A385" s="12" t="s">
        <v>859</v>
      </c>
      <c r="B385">
        <v>57</v>
      </c>
      <c r="C385" s="12" t="s">
        <v>935</v>
      </c>
      <c r="D385" s="86">
        <v>40.880000000000003</v>
      </c>
      <c r="E385" s="86">
        <v>4.5199999999999996</v>
      </c>
      <c r="F385" s="86">
        <v>7.07</v>
      </c>
      <c r="G385" s="12">
        <v>14.054876</v>
      </c>
      <c r="H385" s="86">
        <v>2.8E-3</v>
      </c>
      <c r="I385" s="86">
        <v>8.18</v>
      </c>
      <c r="J385" s="86">
        <v>20.74</v>
      </c>
      <c r="K385" s="86">
        <v>1.57</v>
      </c>
      <c r="L385" s="86">
        <v>6.7500000000000004E-2</v>
      </c>
      <c r="M385" s="86"/>
      <c r="N385" s="86"/>
      <c r="O385" s="12">
        <v>97.085175999999976</v>
      </c>
    </row>
    <row r="386" spans="1:16" x14ac:dyDescent="0.25">
      <c r="A386" s="12" t="s">
        <v>859</v>
      </c>
      <c r="B386">
        <v>58</v>
      </c>
      <c r="C386" s="12" t="s">
        <v>936</v>
      </c>
      <c r="D386" s="86">
        <v>40.31</v>
      </c>
      <c r="E386" s="86">
        <v>4.58</v>
      </c>
      <c r="F386" s="86">
        <v>7.71</v>
      </c>
      <c r="G386" s="12">
        <v>15.584536000000002</v>
      </c>
      <c r="H386" s="86">
        <v>0</v>
      </c>
      <c r="I386" s="86">
        <v>7.53</v>
      </c>
      <c r="J386" s="86">
        <v>20.75</v>
      </c>
      <c r="K386" s="86">
        <v>1.66</v>
      </c>
      <c r="L386" s="86">
        <v>6.08E-2</v>
      </c>
      <c r="M386" s="86"/>
      <c r="N386" s="86"/>
      <c r="O386" s="12">
        <v>98.185336000000007</v>
      </c>
    </row>
    <row r="387" spans="1:16" x14ac:dyDescent="0.25">
      <c r="A387" s="12" t="s">
        <v>859</v>
      </c>
      <c r="B387">
        <v>59</v>
      </c>
      <c r="C387" s="12" t="s">
        <v>937</v>
      </c>
      <c r="D387" s="86">
        <v>40.31</v>
      </c>
      <c r="E387" s="86">
        <v>5.33</v>
      </c>
      <c r="F387" s="86">
        <v>6.88</v>
      </c>
      <c r="G387" s="12">
        <v>15.647522000000002</v>
      </c>
      <c r="H387" s="86">
        <v>0</v>
      </c>
      <c r="I387" s="86">
        <v>7.55</v>
      </c>
      <c r="J387" s="86">
        <v>20.55</v>
      </c>
      <c r="K387" s="86">
        <v>1.78</v>
      </c>
      <c r="L387" s="86">
        <v>5.8400000000000001E-2</v>
      </c>
      <c r="M387" s="86"/>
      <c r="N387" s="86"/>
      <c r="O387" s="12">
        <v>98.105922000000007</v>
      </c>
    </row>
    <row r="388" spans="1:16" x14ac:dyDescent="0.25">
      <c r="A388" s="12" t="s">
        <v>859</v>
      </c>
      <c r="B388">
        <v>60</v>
      </c>
      <c r="C388" s="12" t="s">
        <v>938</v>
      </c>
      <c r="D388" s="86">
        <v>40.770000000000003</v>
      </c>
      <c r="E388" s="86">
        <v>4.49</v>
      </c>
      <c r="F388" s="86">
        <v>7.39</v>
      </c>
      <c r="G388" s="12">
        <v>15.386580000000002</v>
      </c>
      <c r="H388" s="86">
        <v>0</v>
      </c>
      <c r="I388" s="86">
        <v>7.61</v>
      </c>
      <c r="J388" s="86">
        <v>20.59</v>
      </c>
      <c r="K388" s="86">
        <v>1.66</v>
      </c>
      <c r="L388" s="86">
        <v>5.8799999999999998E-2</v>
      </c>
      <c r="M388" s="86"/>
      <c r="N388" s="86"/>
      <c r="O388" s="12">
        <v>97.955380000000019</v>
      </c>
    </row>
    <row r="389" spans="1:16" x14ac:dyDescent="0.25">
      <c r="A389" s="12" t="s">
        <v>859</v>
      </c>
      <c r="B389">
        <v>61</v>
      </c>
      <c r="C389" s="12" t="s">
        <v>939</v>
      </c>
      <c r="D389" s="86">
        <v>42.02</v>
      </c>
      <c r="E389" s="86">
        <v>3.83</v>
      </c>
      <c r="F389" s="86">
        <v>7.11</v>
      </c>
      <c r="G389" s="12">
        <v>14.648744000000002</v>
      </c>
      <c r="H389" s="86">
        <v>0</v>
      </c>
      <c r="I389" s="86">
        <v>8.0399999999999991</v>
      </c>
      <c r="J389" s="86">
        <v>21.09</v>
      </c>
      <c r="K389" s="86">
        <v>1.6</v>
      </c>
      <c r="L389" s="86">
        <v>4.7500000000000001E-2</v>
      </c>
      <c r="M389" s="86"/>
      <c r="N389" s="86"/>
      <c r="O389" s="12">
        <v>98.386243999999991</v>
      </c>
    </row>
    <row r="390" spans="1:16" x14ac:dyDescent="0.25">
      <c r="A390" s="12" t="s">
        <v>859</v>
      </c>
      <c r="B390">
        <v>62</v>
      </c>
      <c r="C390" s="12" t="s">
        <v>940</v>
      </c>
      <c r="D390" s="86">
        <v>41.13</v>
      </c>
      <c r="E390" s="86">
        <v>4.93</v>
      </c>
      <c r="F390" s="86">
        <v>6.57</v>
      </c>
      <c r="G390" s="12">
        <v>15.638524</v>
      </c>
      <c r="H390" s="86">
        <v>1.5599999999999999E-2</v>
      </c>
      <c r="I390" s="86">
        <v>7.67</v>
      </c>
      <c r="J390" s="86">
        <v>20.73</v>
      </c>
      <c r="K390" s="86">
        <v>1.7</v>
      </c>
      <c r="L390" s="86">
        <v>8.0299999999999996E-2</v>
      </c>
      <c r="M390" s="86"/>
      <c r="N390" s="86"/>
      <c r="O390" s="12">
        <v>98.464424000000008</v>
      </c>
    </row>
    <row r="391" spans="1:16" x14ac:dyDescent="0.25">
      <c r="A391" s="12" t="s">
        <v>851</v>
      </c>
      <c r="B391">
        <v>65</v>
      </c>
      <c r="C391" s="12" t="s">
        <v>942</v>
      </c>
      <c r="D391" s="86">
        <v>40.47</v>
      </c>
      <c r="E391" s="86">
        <v>4.03</v>
      </c>
      <c r="F391" s="86">
        <v>7.95</v>
      </c>
      <c r="G391" s="12">
        <v>16.313374</v>
      </c>
      <c r="H391" s="86">
        <v>0</v>
      </c>
      <c r="I391" s="86">
        <v>6.87</v>
      </c>
      <c r="J391" s="86">
        <v>20.83</v>
      </c>
      <c r="K391" s="86">
        <v>1.73</v>
      </c>
      <c r="L391" s="86">
        <v>4.7699999999999999E-2</v>
      </c>
      <c r="M391" s="86"/>
      <c r="N391" s="86"/>
      <c r="O391" s="12">
        <v>98.241074000000012</v>
      </c>
      <c r="P391" t="s">
        <v>853</v>
      </c>
    </row>
    <row r="392" spans="1:16" x14ac:dyDescent="0.25">
      <c r="A392" s="12" t="s">
        <v>851</v>
      </c>
      <c r="B392">
        <v>66</v>
      </c>
      <c r="C392" s="12" t="s">
        <v>943</v>
      </c>
      <c r="D392" s="86">
        <v>40.89</v>
      </c>
      <c r="E392" s="86">
        <v>4.62</v>
      </c>
      <c r="F392" s="86">
        <v>7.39</v>
      </c>
      <c r="G392" s="12">
        <v>14.873694000000002</v>
      </c>
      <c r="H392" s="86">
        <v>0</v>
      </c>
      <c r="I392" s="86">
        <v>7.88</v>
      </c>
      <c r="J392" s="86">
        <v>20.98</v>
      </c>
      <c r="K392" s="86">
        <v>1.49</v>
      </c>
      <c r="L392" s="86">
        <v>5.4800000000000001E-2</v>
      </c>
      <c r="M392" s="86"/>
      <c r="N392" s="86"/>
      <c r="O392" s="12">
        <v>98.178494000000001</v>
      </c>
      <c r="P392" t="s">
        <v>853</v>
      </c>
    </row>
    <row r="393" spans="1:16" x14ac:dyDescent="0.25">
      <c r="A393" s="12" t="s">
        <v>851</v>
      </c>
      <c r="B393">
        <v>67</v>
      </c>
      <c r="C393" s="12" t="s">
        <v>944</v>
      </c>
      <c r="D393" s="86">
        <v>38.369999999999997</v>
      </c>
      <c r="E393" s="86">
        <v>5.92</v>
      </c>
      <c r="F393" s="86">
        <v>7.35</v>
      </c>
      <c r="G393" s="12">
        <v>18.238946000000002</v>
      </c>
      <c r="H393" s="86">
        <v>0</v>
      </c>
      <c r="I393" s="86">
        <v>5.78</v>
      </c>
      <c r="J393" s="86">
        <v>19.18</v>
      </c>
      <c r="K393" s="86">
        <v>2.04</v>
      </c>
      <c r="L393" s="86">
        <v>9.0200000000000002E-2</v>
      </c>
      <c r="M393" s="86"/>
      <c r="N393" s="86"/>
      <c r="O393" s="12">
        <v>96.969145999999995</v>
      </c>
      <c r="P393" t="s">
        <v>853</v>
      </c>
    </row>
    <row r="394" spans="1:16" x14ac:dyDescent="0.25">
      <c r="A394" s="12" t="s">
        <v>851</v>
      </c>
      <c r="B394">
        <v>70</v>
      </c>
      <c r="C394" s="12" t="s">
        <v>945</v>
      </c>
      <c r="D394" s="86">
        <v>43.12</v>
      </c>
      <c r="E394" s="86">
        <v>2.63</v>
      </c>
      <c r="F394" s="86">
        <v>7.14</v>
      </c>
      <c r="G394" s="12">
        <v>13.434014000000001</v>
      </c>
      <c r="H394" s="86">
        <v>3.9100000000000003E-2</v>
      </c>
      <c r="I394" s="86">
        <v>9.1</v>
      </c>
      <c r="J394" s="86">
        <v>21.51</v>
      </c>
      <c r="K394" s="86">
        <v>1.39</v>
      </c>
      <c r="L394" s="86">
        <v>3.2000000000000001E-2</v>
      </c>
      <c r="M394" s="86"/>
      <c r="N394" s="86"/>
      <c r="O394" s="12">
        <v>98.395114000000007</v>
      </c>
      <c r="P394" t="s">
        <v>853</v>
      </c>
    </row>
    <row r="395" spans="1:16" x14ac:dyDescent="0.25">
      <c r="A395" s="12" t="s">
        <v>851</v>
      </c>
      <c r="B395">
        <v>71</v>
      </c>
      <c r="C395" s="12" t="s">
        <v>946</v>
      </c>
      <c r="D395" s="86">
        <v>40.4</v>
      </c>
      <c r="E395" s="86">
        <v>4.0599999999999996</v>
      </c>
      <c r="F395" s="86">
        <v>8.32</v>
      </c>
      <c r="G395" s="12">
        <v>13.712952000000001</v>
      </c>
      <c r="H395" s="86">
        <v>0</v>
      </c>
      <c r="I395" s="86">
        <v>8.6999999999999993</v>
      </c>
      <c r="J395" s="86">
        <v>21.38</v>
      </c>
      <c r="K395" s="86">
        <v>1.43</v>
      </c>
      <c r="L395" s="86">
        <v>1.6899999999999998E-2</v>
      </c>
      <c r="M395" s="86"/>
      <c r="N395" s="86"/>
      <c r="O395" s="12">
        <v>98.019852000000014</v>
      </c>
      <c r="P395" t="s">
        <v>853</v>
      </c>
    </row>
    <row r="396" spans="1:16" x14ac:dyDescent="0.25">
      <c r="A396" s="12" t="s">
        <v>851</v>
      </c>
      <c r="B396">
        <v>72</v>
      </c>
      <c r="C396" s="12" t="s">
        <v>947</v>
      </c>
      <c r="D396" s="86">
        <v>40.020000000000003</v>
      </c>
      <c r="E396" s="86">
        <v>4.4400000000000004</v>
      </c>
      <c r="F396" s="86">
        <v>7.99</v>
      </c>
      <c r="G396" s="12">
        <v>17.222172</v>
      </c>
      <c r="H396" s="86">
        <v>0</v>
      </c>
      <c r="I396" s="86">
        <v>6.29</v>
      </c>
      <c r="J396" s="86">
        <v>20.6</v>
      </c>
      <c r="K396" s="86">
        <v>1.85</v>
      </c>
      <c r="L396" s="86">
        <v>2.3800000000000002E-2</v>
      </c>
      <c r="M396" s="86"/>
      <c r="N396" s="86"/>
      <c r="O396" s="12">
        <v>98.435971999999992</v>
      </c>
      <c r="P396" t="s">
        <v>853</v>
      </c>
    </row>
    <row r="397" spans="1:16" x14ac:dyDescent="0.25">
      <c r="A397" s="12" t="s">
        <v>851</v>
      </c>
      <c r="B397">
        <v>73</v>
      </c>
      <c r="C397" s="12" t="s">
        <v>948</v>
      </c>
      <c r="D397" s="86">
        <v>41.83</v>
      </c>
      <c r="E397" s="86">
        <v>3.9</v>
      </c>
      <c r="F397" s="86">
        <v>7.28</v>
      </c>
      <c r="G397" s="12">
        <v>13.470006000000001</v>
      </c>
      <c r="H397" s="86">
        <v>1.67E-2</v>
      </c>
      <c r="I397" s="86">
        <v>8.68</v>
      </c>
      <c r="J397" s="86">
        <v>20.99</v>
      </c>
      <c r="K397" s="86">
        <v>1.35</v>
      </c>
      <c r="L397" s="86">
        <v>6.0900000000000003E-2</v>
      </c>
      <c r="M397" s="86"/>
      <c r="N397" s="86"/>
      <c r="O397" s="12">
        <v>97.577605999999989</v>
      </c>
      <c r="P397" t="s">
        <v>853</v>
      </c>
    </row>
    <row r="398" spans="1:16" x14ac:dyDescent="0.25">
      <c r="A398" s="12" t="s">
        <v>851</v>
      </c>
      <c r="B398">
        <v>74</v>
      </c>
      <c r="C398" s="12" t="s">
        <v>949</v>
      </c>
      <c r="D398" s="86">
        <v>39.869999999999997</v>
      </c>
      <c r="E398" s="86">
        <v>3.92</v>
      </c>
      <c r="F398" s="86">
        <v>8.43</v>
      </c>
      <c r="G398" s="12">
        <v>15.476560000000001</v>
      </c>
      <c r="H398" s="86">
        <v>0</v>
      </c>
      <c r="I398" s="86">
        <v>7.17</v>
      </c>
      <c r="J398" s="86">
        <v>20.95</v>
      </c>
      <c r="K398" s="86">
        <v>1.52</v>
      </c>
      <c r="L398" s="86">
        <v>8.1600000000000006E-2</v>
      </c>
      <c r="M398" s="86"/>
      <c r="N398" s="86"/>
      <c r="O398" s="12">
        <v>97.41816</v>
      </c>
      <c r="P398" t="s">
        <v>853</v>
      </c>
    </row>
    <row r="399" spans="1:16" x14ac:dyDescent="0.25">
      <c r="A399" s="12" t="s">
        <v>851</v>
      </c>
      <c r="B399">
        <v>75</v>
      </c>
      <c r="C399" s="12" t="s">
        <v>950</v>
      </c>
      <c r="D399" s="86">
        <v>39.79</v>
      </c>
      <c r="E399" s="86">
        <v>4.26</v>
      </c>
      <c r="F399" s="86">
        <v>8.14</v>
      </c>
      <c r="G399" s="12">
        <v>15.962451999999999</v>
      </c>
      <c r="H399" s="86">
        <v>0</v>
      </c>
      <c r="I399" s="86">
        <v>7.09</v>
      </c>
      <c r="J399" s="86">
        <v>21.05</v>
      </c>
      <c r="K399" s="86">
        <v>1.58</v>
      </c>
      <c r="L399" s="86">
        <v>2.3800000000000002E-2</v>
      </c>
      <c r="M399" s="86"/>
      <c r="N399" s="86"/>
      <c r="O399" s="12">
        <v>97.89625199999999</v>
      </c>
      <c r="P399" t="s">
        <v>853</v>
      </c>
    </row>
    <row r="400" spans="1:16" x14ac:dyDescent="0.25">
      <c r="A400" s="12" t="s">
        <v>851</v>
      </c>
      <c r="B400">
        <v>76</v>
      </c>
      <c r="C400" s="12" t="s">
        <v>951</v>
      </c>
      <c r="D400" s="86">
        <v>42.44</v>
      </c>
      <c r="E400" s="86">
        <v>3.57</v>
      </c>
      <c r="F400" s="86">
        <v>7.33</v>
      </c>
      <c r="G400" s="12">
        <v>12.336258000000001</v>
      </c>
      <c r="H400" s="86">
        <v>0</v>
      </c>
      <c r="I400" s="86">
        <v>9.92</v>
      </c>
      <c r="J400" s="86">
        <v>21.67</v>
      </c>
      <c r="K400" s="86">
        <v>1.2988999999999999</v>
      </c>
      <c r="L400" s="86">
        <v>4.9000000000000002E-2</v>
      </c>
      <c r="M400" s="86"/>
      <c r="N400" s="86"/>
      <c r="O400" s="12">
        <v>98.614158000000003</v>
      </c>
      <c r="P400" t="s">
        <v>853</v>
      </c>
    </row>
    <row r="401" spans="1:15" x14ac:dyDescent="0.25">
      <c r="A401" s="12" t="s">
        <v>859</v>
      </c>
      <c r="B401">
        <v>65</v>
      </c>
      <c r="C401" s="12" t="s">
        <v>942</v>
      </c>
      <c r="D401" s="86">
        <v>38.979999999999997</v>
      </c>
      <c r="E401" s="86">
        <v>4.9000000000000004</v>
      </c>
      <c r="F401" s="86">
        <v>8.31</v>
      </c>
      <c r="G401" s="12">
        <v>16.997222000000001</v>
      </c>
      <c r="H401" s="86">
        <v>0</v>
      </c>
      <c r="I401" s="86">
        <v>6.51</v>
      </c>
      <c r="J401" s="86">
        <v>20.77</v>
      </c>
      <c r="K401" s="86">
        <v>1.7</v>
      </c>
      <c r="L401" s="86">
        <v>4.7600000000000003E-2</v>
      </c>
      <c r="M401" s="86"/>
      <c r="N401" s="86"/>
      <c r="O401" s="12">
        <v>98.214821999999998</v>
      </c>
    </row>
    <row r="402" spans="1:15" x14ac:dyDescent="0.25">
      <c r="A402" s="12" t="s">
        <v>859</v>
      </c>
      <c r="B402">
        <v>66</v>
      </c>
      <c r="C402" s="12" t="s">
        <v>943</v>
      </c>
      <c r="D402" s="86">
        <v>40.82</v>
      </c>
      <c r="E402" s="86">
        <v>4.8600000000000003</v>
      </c>
      <c r="F402" s="86">
        <v>7.42</v>
      </c>
      <c r="G402" s="12">
        <v>14.80171</v>
      </c>
      <c r="H402" s="86">
        <v>0</v>
      </c>
      <c r="I402" s="86">
        <v>7.89</v>
      </c>
      <c r="J402" s="86">
        <v>21.09</v>
      </c>
      <c r="K402" s="86">
        <v>1.44</v>
      </c>
      <c r="L402" s="86">
        <v>7.2599999999999998E-2</v>
      </c>
      <c r="M402" s="86"/>
      <c r="N402" s="86"/>
      <c r="O402" s="12">
        <v>98.394310000000004</v>
      </c>
    </row>
    <row r="403" spans="1:15" x14ac:dyDescent="0.25">
      <c r="A403" s="12" t="s">
        <v>859</v>
      </c>
      <c r="B403">
        <v>67</v>
      </c>
      <c r="C403" s="12" t="s">
        <v>944</v>
      </c>
      <c r="D403" s="86">
        <v>41.12</v>
      </c>
      <c r="E403" s="86">
        <v>4.3499999999999996</v>
      </c>
      <c r="F403" s="86">
        <v>6.53</v>
      </c>
      <c r="G403" s="12">
        <v>17.762052000000001</v>
      </c>
      <c r="H403" s="86">
        <v>5.4999999999999997E-3</v>
      </c>
      <c r="I403" s="86">
        <v>6.94</v>
      </c>
      <c r="J403" s="86">
        <v>19.54</v>
      </c>
      <c r="K403" s="86">
        <v>2.48</v>
      </c>
      <c r="L403" s="86">
        <v>5.9799999999999999E-2</v>
      </c>
      <c r="M403" s="86"/>
      <c r="N403" s="86"/>
      <c r="O403" s="12">
        <v>98.787351999999984</v>
      </c>
    </row>
    <row r="404" spans="1:15" x14ac:dyDescent="0.25">
      <c r="A404" s="12" t="s">
        <v>859</v>
      </c>
      <c r="B404">
        <v>68</v>
      </c>
      <c r="C404" s="12" t="s">
        <v>952</v>
      </c>
      <c r="D404" s="86">
        <v>43.47</v>
      </c>
      <c r="E404" s="86">
        <v>3.17</v>
      </c>
      <c r="F404" s="86">
        <v>6.96</v>
      </c>
      <c r="G404" s="12">
        <v>11.940346</v>
      </c>
      <c r="H404" s="86">
        <v>0</v>
      </c>
      <c r="I404" s="86">
        <v>10.14</v>
      </c>
      <c r="J404" s="86">
        <v>21.42</v>
      </c>
      <c r="K404" s="86">
        <v>1.37</v>
      </c>
      <c r="L404" s="86">
        <v>2.81E-2</v>
      </c>
      <c r="M404" s="86"/>
      <c r="N404" s="86"/>
      <c r="O404" s="12">
        <v>98.498446000000001</v>
      </c>
    </row>
    <row r="405" spans="1:15" x14ac:dyDescent="0.25">
      <c r="A405" s="12" t="s">
        <v>859</v>
      </c>
      <c r="B405">
        <v>70</v>
      </c>
      <c r="C405" s="12" t="s">
        <v>945</v>
      </c>
      <c r="D405" s="86">
        <v>42.8</v>
      </c>
      <c r="E405" s="86">
        <v>3.33</v>
      </c>
      <c r="F405" s="86">
        <v>7.22</v>
      </c>
      <c r="G405" s="12">
        <v>12.759164</v>
      </c>
      <c r="H405" s="86">
        <v>0</v>
      </c>
      <c r="I405" s="86">
        <v>9.65</v>
      </c>
      <c r="J405" s="86">
        <v>21.44</v>
      </c>
      <c r="K405" s="86">
        <v>1.44</v>
      </c>
      <c r="L405" s="86">
        <v>4.7699999999999999E-2</v>
      </c>
      <c r="M405" s="86"/>
      <c r="N405" s="86"/>
      <c r="O405" s="12">
        <v>98.686864</v>
      </c>
    </row>
    <row r="406" spans="1:15" x14ac:dyDescent="0.25">
      <c r="A406" s="12" t="s">
        <v>859</v>
      </c>
      <c r="B406">
        <v>71</v>
      </c>
      <c r="C406" s="12" t="s">
        <v>946</v>
      </c>
      <c r="D406" s="86">
        <v>42.71</v>
      </c>
      <c r="E406" s="86">
        <v>3.6</v>
      </c>
      <c r="F406" s="86">
        <v>7.39</v>
      </c>
      <c r="G406" s="12">
        <v>11.958342</v>
      </c>
      <c r="H406" s="86">
        <v>2.2200000000000001E-2</v>
      </c>
      <c r="I406" s="86">
        <v>9.85</v>
      </c>
      <c r="J406" s="86">
        <v>21.6</v>
      </c>
      <c r="K406" s="86">
        <v>1.3366</v>
      </c>
      <c r="L406" s="86">
        <v>3.7600000000000001E-2</v>
      </c>
      <c r="M406" s="86"/>
      <c r="N406" s="86"/>
      <c r="O406" s="12">
        <v>98.504741999999993</v>
      </c>
    </row>
    <row r="407" spans="1:15" x14ac:dyDescent="0.25">
      <c r="A407" s="12" t="s">
        <v>859</v>
      </c>
      <c r="B407">
        <v>73</v>
      </c>
      <c r="C407" s="12" t="s">
        <v>948</v>
      </c>
      <c r="D407" s="86">
        <v>42.18</v>
      </c>
      <c r="E407" s="86">
        <v>4.0599999999999996</v>
      </c>
      <c r="F407" s="86">
        <v>7</v>
      </c>
      <c r="G407" s="12">
        <v>13.802932</v>
      </c>
      <c r="H407" s="86">
        <v>6.4999999999999997E-3</v>
      </c>
      <c r="I407" s="86">
        <v>8.76</v>
      </c>
      <c r="J407" s="86">
        <v>21.32</v>
      </c>
      <c r="K407" s="86">
        <v>1.46</v>
      </c>
      <c r="L407" s="86">
        <v>4.4299999999999999E-2</v>
      </c>
      <c r="M407" s="86"/>
      <c r="N407" s="86"/>
      <c r="O407" s="12">
        <v>98.633732000000009</v>
      </c>
    </row>
    <row r="408" spans="1:15" x14ac:dyDescent="0.25">
      <c r="A408" s="12" t="s">
        <v>859</v>
      </c>
      <c r="B408">
        <v>74</v>
      </c>
      <c r="C408" s="12" t="s">
        <v>949</v>
      </c>
      <c r="D408" s="86">
        <v>40.33</v>
      </c>
      <c r="E408" s="86">
        <v>4.46</v>
      </c>
      <c r="F408" s="86">
        <v>7.71</v>
      </c>
      <c r="G408" s="12">
        <v>15.422572000000001</v>
      </c>
      <c r="H408" s="86">
        <v>0</v>
      </c>
      <c r="I408" s="86">
        <v>7.59</v>
      </c>
      <c r="J408" s="86">
        <v>20.83</v>
      </c>
      <c r="K408" s="86">
        <v>1.55</v>
      </c>
      <c r="L408" s="86">
        <v>5.4699999999999999E-2</v>
      </c>
      <c r="M408" s="86"/>
      <c r="N408" s="86"/>
      <c r="O408" s="12">
        <v>97.947271999999998</v>
      </c>
    </row>
    <row r="409" spans="1:15" x14ac:dyDescent="0.25">
      <c r="A409" s="12" t="s">
        <v>859</v>
      </c>
      <c r="B409">
        <v>75</v>
      </c>
      <c r="C409" s="12" t="s">
        <v>950</v>
      </c>
      <c r="D409" s="86">
        <v>39.75</v>
      </c>
      <c r="E409" s="86">
        <v>4.37</v>
      </c>
      <c r="F409" s="86">
        <v>8.1999999999999993</v>
      </c>
      <c r="G409" s="12">
        <v>16.133414000000002</v>
      </c>
      <c r="H409" s="86">
        <v>0</v>
      </c>
      <c r="I409" s="86">
        <v>7.22</v>
      </c>
      <c r="J409" s="86">
        <v>20.92</v>
      </c>
      <c r="K409" s="86">
        <v>1.52</v>
      </c>
      <c r="L409" s="86">
        <v>4.2000000000000003E-2</v>
      </c>
      <c r="M409" s="86"/>
      <c r="N409" s="86"/>
      <c r="O409" s="12">
        <v>98.155413999999993</v>
      </c>
    </row>
    <row r="410" spans="1:15" x14ac:dyDescent="0.25">
      <c r="A410" s="12" t="s">
        <v>859</v>
      </c>
      <c r="B410">
        <v>76</v>
      </c>
      <c r="C410" s="12" t="s">
        <v>951</v>
      </c>
      <c r="D410" s="86">
        <v>42.93</v>
      </c>
      <c r="E410" s="86">
        <v>3.32</v>
      </c>
      <c r="F410" s="86">
        <v>7.38</v>
      </c>
      <c r="G410" s="12">
        <v>12.354254000000001</v>
      </c>
      <c r="H410" s="86">
        <v>1.95E-2</v>
      </c>
      <c r="I410" s="86">
        <v>9.7799999999999994</v>
      </c>
      <c r="J410" s="86">
        <v>21.77</v>
      </c>
      <c r="K410" s="86">
        <v>1.3304</v>
      </c>
      <c r="L410" s="86">
        <v>3.0200000000000001E-2</v>
      </c>
      <c r="M410" s="86"/>
      <c r="N410" s="86"/>
      <c r="O410" s="12">
        <v>98.914353999999989</v>
      </c>
    </row>
    <row r="411" spans="1:15" x14ac:dyDescent="0.25">
      <c r="A411" s="12" t="s">
        <v>859</v>
      </c>
      <c r="B411">
        <v>199</v>
      </c>
      <c r="C411" s="12" t="s">
        <v>953</v>
      </c>
      <c r="D411" s="86">
        <v>43.31</v>
      </c>
      <c r="E411" s="86">
        <v>2.88</v>
      </c>
      <c r="F411" s="86">
        <v>7.11</v>
      </c>
      <c r="G411" s="12">
        <v>12.471228</v>
      </c>
      <c r="H411" s="86">
        <v>1.5800000000000002E-2</v>
      </c>
      <c r="I411" s="86">
        <v>9.6300000000000008</v>
      </c>
      <c r="J411" s="86">
        <v>21.46</v>
      </c>
      <c r="K411" s="86">
        <v>1.43</v>
      </c>
      <c r="L411" s="86">
        <v>3.73E-2</v>
      </c>
      <c r="M411" s="86"/>
      <c r="N411" s="86"/>
      <c r="O411" s="12">
        <v>98.344328000000004</v>
      </c>
    </row>
    <row r="412" spans="1:15" x14ac:dyDescent="0.25">
      <c r="A412" s="12" t="s">
        <v>859</v>
      </c>
      <c r="B412">
        <v>200</v>
      </c>
      <c r="C412" s="12" t="s">
        <v>954</v>
      </c>
      <c r="D412" s="86">
        <v>40.98</v>
      </c>
      <c r="E412" s="86">
        <v>4.09</v>
      </c>
      <c r="F412" s="86">
        <v>7.73</v>
      </c>
      <c r="G412" s="12">
        <v>14.171850000000001</v>
      </c>
      <c r="H412" s="86">
        <v>0</v>
      </c>
      <c r="I412" s="86">
        <v>8.48</v>
      </c>
      <c r="J412" s="86">
        <v>21.2</v>
      </c>
      <c r="K412" s="86">
        <v>1.48</v>
      </c>
      <c r="L412" s="86">
        <v>2.7900000000000001E-2</v>
      </c>
      <c r="M412" s="86"/>
      <c r="N412" s="86"/>
      <c r="O412" s="12">
        <v>98.159750000000017</v>
      </c>
    </row>
    <row r="413" spans="1:15" x14ac:dyDescent="0.25">
      <c r="A413" s="12" t="s">
        <v>859</v>
      </c>
      <c r="B413">
        <v>201</v>
      </c>
      <c r="C413" s="12" t="s">
        <v>955</v>
      </c>
      <c r="D413" s="86">
        <v>41.17</v>
      </c>
      <c r="E413" s="86">
        <v>4.03</v>
      </c>
      <c r="F413" s="86">
        <v>7.5</v>
      </c>
      <c r="G413" s="12">
        <v>14.62175</v>
      </c>
      <c r="H413" s="86">
        <v>0</v>
      </c>
      <c r="I413" s="86">
        <v>8.16</v>
      </c>
      <c r="J413" s="86">
        <v>21.22</v>
      </c>
      <c r="K413" s="86">
        <v>1.51</v>
      </c>
      <c r="L413" s="86">
        <v>4.3999999999999997E-2</v>
      </c>
      <c r="M413" s="86"/>
      <c r="N413" s="86"/>
      <c r="O413" s="12">
        <v>98.255750000000006</v>
      </c>
    </row>
    <row r="414" spans="1:15" x14ac:dyDescent="0.25">
      <c r="A414" s="12" t="s">
        <v>859</v>
      </c>
      <c r="B414">
        <v>202</v>
      </c>
      <c r="C414" s="12" t="s">
        <v>956</v>
      </c>
      <c r="D414" s="86">
        <v>43.27</v>
      </c>
      <c r="E414" s="86">
        <v>2.8</v>
      </c>
      <c r="F414" s="86">
        <v>7.1</v>
      </c>
      <c r="G414" s="12">
        <v>12.579204000000001</v>
      </c>
      <c r="H414" s="86">
        <v>2.5000000000000001E-2</v>
      </c>
      <c r="I414" s="86">
        <v>9.64</v>
      </c>
      <c r="J414" s="86">
        <v>21.62</v>
      </c>
      <c r="K414" s="86">
        <v>1.43</v>
      </c>
      <c r="L414" s="86">
        <v>3.15E-2</v>
      </c>
      <c r="M414" s="86"/>
      <c r="N414" s="86"/>
      <c r="O414" s="12">
        <v>98.495704000000018</v>
      </c>
    </row>
    <row r="415" spans="1:15" x14ac:dyDescent="0.25">
      <c r="A415" s="12" t="s">
        <v>859</v>
      </c>
      <c r="B415">
        <v>204</v>
      </c>
      <c r="C415" s="12" t="s">
        <v>957</v>
      </c>
      <c r="D415" s="86">
        <v>40.549999999999997</v>
      </c>
      <c r="E415" s="86">
        <v>5.04</v>
      </c>
      <c r="F415" s="86">
        <v>7.49</v>
      </c>
      <c r="G415" s="12">
        <v>14.62175</v>
      </c>
      <c r="H415" s="86">
        <v>0</v>
      </c>
      <c r="I415" s="86">
        <v>7.83</v>
      </c>
      <c r="J415" s="86">
        <v>20.97</v>
      </c>
      <c r="K415" s="86">
        <v>1.5</v>
      </c>
      <c r="L415" s="86">
        <v>6.4000000000000001E-2</v>
      </c>
      <c r="M415" s="86"/>
      <c r="N415" s="86"/>
      <c r="O415" s="12">
        <v>98.065749999999994</v>
      </c>
    </row>
    <row r="416" spans="1:15" x14ac:dyDescent="0.25">
      <c r="A416" s="12" t="s">
        <v>859</v>
      </c>
      <c r="B416">
        <v>205</v>
      </c>
      <c r="C416" s="12" t="s">
        <v>958</v>
      </c>
      <c r="D416" s="86">
        <v>42.4</v>
      </c>
      <c r="E416" s="86">
        <v>3.48</v>
      </c>
      <c r="F416" s="86">
        <v>6.77</v>
      </c>
      <c r="G416" s="12">
        <v>17.033214000000001</v>
      </c>
      <c r="H416" s="86">
        <v>7.3000000000000001E-3</v>
      </c>
      <c r="I416" s="86">
        <v>6.63</v>
      </c>
      <c r="J416" s="86">
        <v>20.43</v>
      </c>
      <c r="K416" s="86">
        <v>2.0699999999999998</v>
      </c>
      <c r="L416" s="86">
        <v>2.92E-2</v>
      </c>
      <c r="M416" s="86"/>
      <c r="N416" s="86"/>
      <c r="O416" s="12">
        <v>98.849713999999977</v>
      </c>
    </row>
    <row r="417" spans="1:16" x14ac:dyDescent="0.25">
      <c r="A417" s="12" t="s">
        <v>859</v>
      </c>
      <c r="B417">
        <v>207</v>
      </c>
      <c r="C417" s="12" t="s">
        <v>959</v>
      </c>
      <c r="D417" s="86">
        <v>38.97</v>
      </c>
      <c r="E417" s="86">
        <v>4.3899999999999997</v>
      </c>
      <c r="F417" s="86">
        <v>8.42</v>
      </c>
      <c r="G417" s="12">
        <v>16.10642</v>
      </c>
      <c r="H417" s="86">
        <v>0</v>
      </c>
      <c r="I417" s="86">
        <v>7.15</v>
      </c>
      <c r="J417" s="86">
        <v>20.94</v>
      </c>
      <c r="K417" s="86">
        <v>1.5</v>
      </c>
      <c r="L417" s="86">
        <v>5.5199999999999999E-2</v>
      </c>
      <c r="M417" s="86"/>
      <c r="N417" s="86"/>
      <c r="O417" s="12">
        <v>97.531620000000004</v>
      </c>
    </row>
    <row r="418" spans="1:16" x14ac:dyDescent="0.25">
      <c r="A418" s="12" t="s">
        <v>859</v>
      </c>
      <c r="B418">
        <v>208</v>
      </c>
      <c r="C418" s="12" t="s">
        <v>960</v>
      </c>
      <c r="D418" s="86">
        <v>39.619999999999997</v>
      </c>
      <c r="E418" s="86">
        <v>4.07</v>
      </c>
      <c r="F418" s="86">
        <v>8.2200000000000006</v>
      </c>
      <c r="G418" s="12">
        <v>16.42135</v>
      </c>
      <c r="H418" s="86">
        <v>0</v>
      </c>
      <c r="I418" s="86">
        <v>7.13</v>
      </c>
      <c r="J418" s="86">
        <v>20.9</v>
      </c>
      <c r="K418" s="86">
        <v>1.53</v>
      </c>
      <c r="L418" s="86">
        <v>6.0699999999999997E-2</v>
      </c>
      <c r="M418" s="86"/>
      <c r="N418" s="86"/>
      <c r="O418" s="12">
        <v>97.952049999999986</v>
      </c>
    </row>
    <row r="419" spans="1:16" x14ac:dyDescent="0.25">
      <c r="A419" s="12" t="s">
        <v>859</v>
      </c>
      <c r="B419">
        <v>209</v>
      </c>
      <c r="C419" s="12" t="s">
        <v>961</v>
      </c>
      <c r="D419" s="86">
        <v>41.62</v>
      </c>
      <c r="E419" s="86">
        <v>3.88</v>
      </c>
      <c r="F419" s="86">
        <v>7.36</v>
      </c>
      <c r="G419" s="12">
        <v>13.955898000000001</v>
      </c>
      <c r="H419" s="86">
        <v>3.7000000000000002E-3</v>
      </c>
      <c r="I419" s="86">
        <v>8.4700000000000006</v>
      </c>
      <c r="J419" s="86">
        <v>21.38</v>
      </c>
      <c r="K419" s="86">
        <v>1.52</v>
      </c>
      <c r="L419" s="86">
        <v>3.2399999999999998E-2</v>
      </c>
      <c r="M419" s="86"/>
      <c r="N419" s="86"/>
      <c r="O419" s="12">
        <v>98.221997999999985</v>
      </c>
    </row>
    <row r="420" spans="1:16" x14ac:dyDescent="0.25">
      <c r="A420" s="12" t="s">
        <v>859</v>
      </c>
      <c r="B420">
        <v>210</v>
      </c>
      <c r="C420" s="12" t="s">
        <v>962</v>
      </c>
      <c r="D420" s="86">
        <v>39.93</v>
      </c>
      <c r="E420" s="86">
        <v>3.94</v>
      </c>
      <c r="F420" s="86">
        <v>8.7899999999999991</v>
      </c>
      <c r="G420" s="12">
        <v>15.350588</v>
      </c>
      <c r="H420" s="86">
        <v>0</v>
      </c>
      <c r="I420" s="86">
        <v>7.39</v>
      </c>
      <c r="J420" s="86">
        <v>20.97</v>
      </c>
      <c r="K420" s="86">
        <v>1.6</v>
      </c>
      <c r="L420" s="86">
        <v>5.2200000000000003E-2</v>
      </c>
      <c r="M420" s="86"/>
      <c r="N420" s="86"/>
      <c r="O420" s="12">
        <v>98.022787999999991</v>
      </c>
    </row>
    <row r="421" spans="1:16" x14ac:dyDescent="0.25">
      <c r="A421" s="171" t="s">
        <v>1943</v>
      </c>
      <c r="B421" s="4">
        <v>110</v>
      </c>
      <c r="C421" s="12" t="s">
        <v>963</v>
      </c>
      <c r="D421" s="12">
        <v>46.338999999999999</v>
      </c>
      <c r="E421" s="12">
        <v>3.2290000000000001</v>
      </c>
      <c r="F421" s="12">
        <v>3.4489999999999998</v>
      </c>
      <c r="G421" s="12">
        <v>20.239999999999998</v>
      </c>
      <c r="H421" s="12">
        <v>1.0999999999999999E-2</v>
      </c>
      <c r="I421" s="12">
        <v>4.6189999999999998</v>
      </c>
      <c r="J421" s="12">
        <v>16.97</v>
      </c>
      <c r="K421" s="12">
        <v>3.915</v>
      </c>
      <c r="L421" s="12">
        <v>3.4000000000000002E-2</v>
      </c>
      <c r="O421" s="12">
        <v>98.805999999999997</v>
      </c>
      <c r="P421" s="12"/>
    </row>
    <row r="422" spans="1:16" x14ac:dyDescent="0.25">
      <c r="A422" s="171" t="s">
        <v>1943</v>
      </c>
      <c r="B422" s="4">
        <v>113</v>
      </c>
      <c r="C422" s="12" t="s">
        <v>964</v>
      </c>
      <c r="D422" s="12">
        <v>44.817</v>
      </c>
      <c r="E422" s="12">
        <v>4.6669999999999998</v>
      </c>
      <c r="F422" s="12">
        <v>3.45</v>
      </c>
      <c r="G422" s="12">
        <v>19.693999999999999</v>
      </c>
      <c r="H422" s="12">
        <v>6.0000000000000001E-3</v>
      </c>
      <c r="I422" s="12">
        <v>4.742</v>
      </c>
      <c r="J422" s="12">
        <v>16.972999999999999</v>
      </c>
      <c r="K422" s="12">
        <v>3.64</v>
      </c>
      <c r="L422" s="12">
        <v>8.8999999999999996E-2</v>
      </c>
      <c r="O422" s="12">
        <v>98.078000000000003</v>
      </c>
      <c r="P422" s="12"/>
    </row>
    <row r="423" spans="1:16" x14ac:dyDescent="0.25">
      <c r="A423" s="171" t="s">
        <v>1943</v>
      </c>
      <c r="B423" s="4">
        <v>118</v>
      </c>
      <c r="C423" s="12" t="s">
        <v>965</v>
      </c>
      <c r="D423" s="12">
        <v>47.186999999999998</v>
      </c>
      <c r="E423" s="12">
        <v>4.7220000000000004</v>
      </c>
      <c r="F423" s="12">
        <v>3.1629999999999998</v>
      </c>
      <c r="G423" s="12">
        <v>13.587999999999999</v>
      </c>
      <c r="H423" s="12">
        <v>4.0000000000000001E-3</v>
      </c>
      <c r="I423" s="12">
        <v>8.2590000000000003</v>
      </c>
      <c r="J423" s="12">
        <v>17.876999999999999</v>
      </c>
      <c r="K423" s="12">
        <v>3.5790000000000002</v>
      </c>
      <c r="L423" s="12">
        <v>5.2999999999999999E-2</v>
      </c>
      <c r="O423" s="12">
        <v>98.432000000000002</v>
      </c>
      <c r="P423" s="12"/>
    </row>
    <row r="424" spans="1:16" x14ac:dyDescent="0.25">
      <c r="A424" s="171" t="s">
        <v>1943</v>
      </c>
      <c r="B424" s="4">
        <v>114</v>
      </c>
      <c r="C424" s="12" t="s">
        <v>965</v>
      </c>
      <c r="D424" s="12">
        <v>47.567</v>
      </c>
      <c r="E424" s="12">
        <v>1.9430000000000001</v>
      </c>
      <c r="F424" s="12">
        <v>3.4060000000000001</v>
      </c>
      <c r="G424" s="12">
        <v>18.437000000000001</v>
      </c>
      <c r="H424" s="12">
        <v>0</v>
      </c>
      <c r="I424" s="12">
        <v>5.8920000000000003</v>
      </c>
      <c r="J424" s="12">
        <v>17.103999999999999</v>
      </c>
      <c r="K424" s="12">
        <v>3.7050000000000001</v>
      </c>
      <c r="L424" s="12">
        <v>0.10100000000000001</v>
      </c>
      <c r="O424" s="12">
        <v>98.155000000000001</v>
      </c>
      <c r="P424" s="12"/>
    </row>
    <row r="425" spans="1:16" x14ac:dyDescent="0.25">
      <c r="A425" s="171" t="s">
        <v>1943</v>
      </c>
      <c r="B425" s="4">
        <v>119</v>
      </c>
      <c r="C425" s="12" t="s">
        <v>966</v>
      </c>
      <c r="D425" s="12">
        <v>47.381999999999998</v>
      </c>
      <c r="E425" s="12">
        <v>2.742</v>
      </c>
      <c r="F425" s="12">
        <v>3.0510000000000002</v>
      </c>
      <c r="G425" s="12">
        <v>20.459</v>
      </c>
      <c r="H425" s="12">
        <v>6.0000000000000001E-3</v>
      </c>
      <c r="I425" s="12">
        <v>4.8920000000000003</v>
      </c>
      <c r="J425" s="12">
        <v>15.814</v>
      </c>
      <c r="K425" s="12">
        <v>4.3739999999999997</v>
      </c>
      <c r="L425" s="12">
        <v>6.9000000000000006E-2</v>
      </c>
      <c r="O425" s="12">
        <v>98.789000000000001</v>
      </c>
      <c r="P425" s="12"/>
    </row>
    <row r="426" spans="1:16" x14ac:dyDescent="0.25">
      <c r="A426" s="171" t="s">
        <v>1943</v>
      </c>
      <c r="B426" s="4">
        <v>253</v>
      </c>
      <c r="C426" s="12" t="s">
        <v>967</v>
      </c>
      <c r="D426" s="12">
        <v>46.091999999999999</v>
      </c>
      <c r="E426" s="12">
        <v>3.306</v>
      </c>
      <c r="F426" s="12">
        <v>3.1640000000000001</v>
      </c>
      <c r="G426" s="12">
        <v>20.513999999999999</v>
      </c>
      <c r="H426" s="12">
        <v>1.4E-2</v>
      </c>
      <c r="I426" s="12">
        <v>4.5010000000000003</v>
      </c>
      <c r="J426" s="12">
        <v>16.34</v>
      </c>
      <c r="K426" s="12">
        <v>3.9449999999999998</v>
      </c>
      <c r="L426" s="12">
        <v>6.3E-2</v>
      </c>
      <c r="O426" s="12">
        <v>97.938999999999993</v>
      </c>
      <c r="P426" s="12"/>
    </row>
    <row r="427" spans="1:16" x14ac:dyDescent="0.25">
      <c r="A427" s="171" t="s">
        <v>1943</v>
      </c>
      <c r="B427" s="4">
        <v>254</v>
      </c>
      <c r="C427" s="12" t="s">
        <v>968</v>
      </c>
      <c r="D427" s="12">
        <v>46.584000000000003</v>
      </c>
      <c r="E427" s="12">
        <v>2.14</v>
      </c>
      <c r="F427" s="12">
        <v>3.3460000000000001</v>
      </c>
      <c r="G427" s="12">
        <v>20.975000000000001</v>
      </c>
      <c r="H427" s="12">
        <v>0</v>
      </c>
      <c r="I427" s="12">
        <v>4.4169999999999998</v>
      </c>
      <c r="J427" s="12">
        <v>16.413</v>
      </c>
      <c r="K427" s="12">
        <v>4.1440000000000001</v>
      </c>
      <c r="L427" s="12">
        <v>9.5000000000000001E-2</v>
      </c>
      <c r="O427" s="12">
        <v>98.114000000000004</v>
      </c>
      <c r="P427" s="12"/>
    </row>
    <row r="428" spans="1:16" x14ac:dyDescent="0.25">
      <c r="A428" s="171" t="s">
        <v>1943</v>
      </c>
      <c r="B428" s="4">
        <v>111</v>
      </c>
      <c r="C428" s="12" t="s">
        <v>969</v>
      </c>
      <c r="D428" s="12">
        <v>48.286999999999999</v>
      </c>
      <c r="E428" s="12">
        <v>2.4889999999999999</v>
      </c>
      <c r="F428" s="12">
        <v>2.915</v>
      </c>
      <c r="G428" s="12">
        <v>18.771999999999998</v>
      </c>
      <c r="H428" s="12">
        <v>2.7E-2</v>
      </c>
      <c r="I428" s="12">
        <v>5.9550000000000001</v>
      </c>
      <c r="J428" s="12">
        <v>16.032</v>
      </c>
      <c r="K428" s="12">
        <v>4.5069999999999997</v>
      </c>
      <c r="L428" s="12">
        <v>7.9000000000000001E-2</v>
      </c>
      <c r="O428" s="12">
        <v>99.063000000000002</v>
      </c>
      <c r="P428" s="12"/>
    </row>
    <row r="429" spans="1:16" x14ac:dyDescent="0.25">
      <c r="A429" s="171" t="s">
        <v>1943</v>
      </c>
      <c r="B429" s="4">
        <v>112</v>
      </c>
      <c r="C429" s="12" t="s">
        <v>970</v>
      </c>
      <c r="D429" s="12">
        <v>49.472999999999999</v>
      </c>
      <c r="E429" s="12">
        <v>2.137</v>
      </c>
      <c r="F429" s="12">
        <v>2.5870000000000002</v>
      </c>
      <c r="G429" s="12">
        <v>18.207999999999998</v>
      </c>
      <c r="H429" s="12">
        <v>6.0000000000000001E-3</v>
      </c>
      <c r="I429" s="12">
        <v>6.0359999999999996</v>
      </c>
      <c r="J429" s="12">
        <v>15.19</v>
      </c>
      <c r="K429" s="12">
        <v>4.95</v>
      </c>
      <c r="L429" s="12">
        <v>0.1</v>
      </c>
      <c r="O429" s="12">
        <v>98.686999999999998</v>
      </c>
      <c r="P429" s="12"/>
    </row>
    <row r="430" spans="1:16" x14ac:dyDescent="0.25">
      <c r="A430" s="171" t="s">
        <v>1943</v>
      </c>
      <c r="B430" s="4">
        <v>108</v>
      </c>
      <c r="C430" s="12" t="s">
        <v>971</v>
      </c>
      <c r="D430" s="12">
        <v>46.710999999999999</v>
      </c>
      <c r="E430" s="12">
        <v>4.3540000000000001</v>
      </c>
      <c r="F430" s="12">
        <v>3.0129999999999999</v>
      </c>
      <c r="G430" s="12">
        <v>19.324999999999999</v>
      </c>
      <c r="H430" s="12">
        <v>3.1E-2</v>
      </c>
      <c r="I430" s="12">
        <v>5.0330000000000004</v>
      </c>
      <c r="J430" s="12">
        <v>15.292</v>
      </c>
      <c r="K430" s="12">
        <v>4.734</v>
      </c>
      <c r="L430" s="12">
        <v>7.5999999999999998E-2</v>
      </c>
      <c r="O430" s="12">
        <v>98.569000000000003</v>
      </c>
      <c r="P430" s="12"/>
    </row>
    <row r="431" spans="1:16" x14ac:dyDescent="0.25">
      <c r="A431" s="171" t="s">
        <v>1943</v>
      </c>
      <c r="B431" s="4">
        <v>109</v>
      </c>
      <c r="C431" s="12" t="s">
        <v>972</v>
      </c>
      <c r="D431" s="12">
        <v>50.015999999999998</v>
      </c>
      <c r="E431" s="12">
        <v>3.101</v>
      </c>
      <c r="F431" s="12">
        <v>2.331</v>
      </c>
      <c r="G431" s="12">
        <v>17.042000000000002</v>
      </c>
      <c r="H431" s="12">
        <v>0</v>
      </c>
      <c r="I431" s="12">
        <v>6.7229999999999999</v>
      </c>
      <c r="J431" s="12">
        <v>13.162000000000001</v>
      </c>
      <c r="K431" s="12">
        <v>6.2759999999999998</v>
      </c>
      <c r="L431" s="12">
        <v>7.3999999999999996E-2</v>
      </c>
      <c r="O431" s="12">
        <v>98.724999999999994</v>
      </c>
      <c r="P431" s="12"/>
    </row>
    <row r="432" spans="1:16" x14ac:dyDescent="0.25">
      <c r="A432" s="171" t="s">
        <v>1943</v>
      </c>
      <c r="B432" s="4">
        <v>1</v>
      </c>
      <c r="C432" s="12" t="s">
        <v>973</v>
      </c>
      <c r="D432" s="12">
        <v>46.725999999999999</v>
      </c>
      <c r="E432" s="12">
        <v>2.681</v>
      </c>
      <c r="F432" s="12">
        <v>3.9239999999999999</v>
      </c>
      <c r="G432" s="12">
        <v>12.816000000000001</v>
      </c>
      <c r="H432" s="12">
        <v>0.01</v>
      </c>
      <c r="I432" s="12">
        <v>9.8140000000000001</v>
      </c>
      <c r="J432" s="12">
        <v>18.300999999999998</v>
      </c>
      <c r="K432" s="12">
        <v>3.3140000000000001</v>
      </c>
      <c r="L432" s="12">
        <v>3.2000000000000001E-2</v>
      </c>
      <c r="O432" s="12">
        <v>97.617999999999995</v>
      </c>
      <c r="P432" s="12"/>
    </row>
    <row r="433" spans="1:16" x14ac:dyDescent="0.25">
      <c r="A433" s="171" t="s">
        <v>1943</v>
      </c>
      <c r="B433" s="4">
        <v>2</v>
      </c>
      <c r="C433" s="12" t="s">
        <v>974</v>
      </c>
      <c r="D433" s="12">
        <v>47.573</v>
      </c>
      <c r="E433" s="12">
        <v>3.0179999999999998</v>
      </c>
      <c r="F433" s="12">
        <v>3.3450000000000002</v>
      </c>
      <c r="G433" s="12">
        <v>11.807</v>
      </c>
      <c r="H433" s="12">
        <v>0</v>
      </c>
      <c r="I433" s="12">
        <v>10.212999999999999</v>
      </c>
      <c r="J433" s="12">
        <v>18.834</v>
      </c>
      <c r="K433" s="12">
        <v>3.08</v>
      </c>
      <c r="L433" s="12">
        <v>2.1999999999999999E-2</v>
      </c>
      <c r="O433" s="12">
        <v>97.891999999999996</v>
      </c>
      <c r="P433" s="12"/>
    </row>
    <row r="434" spans="1:16" x14ac:dyDescent="0.25">
      <c r="A434" s="171" t="s">
        <v>1943</v>
      </c>
      <c r="B434" s="4">
        <v>3</v>
      </c>
      <c r="C434" s="12" t="s">
        <v>975</v>
      </c>
      <c r="D434" s="12">
        <v>45.893000000000001</v>
      </c>
      <c r="E434" s="12">
        <v>3.1469999999999998</v>
      </c>
      <c r="F434" s="12">
        <v>4.0730000000000004</v>
      </c>
      <c r="G434" s="12">
        <v>12.864000000000001</v>
      </c>
      <c r="H434" s="12">
        <v>3.0000000000000001E-3</v>
      </c>
      <c r="I434" s="12">
        <v>9.5359999999999996</v>
      </c>
      <c r="J434" s="12">
        <v>18.439</v>
      </c>
      <c r="K434" s="12">
        <v>3.222</v>
      </c>
      <c r="L434" s="12">
        <v>2.1000000000000001E-2</v>
      </c>
      <c r="O434" s="12">
        <v>97.197999999999993</v>
      </c>
      <c r="P434" s="12"/>
    </row>
    <row r="435" spans="1:16" x14ac:dyDescent="0.25">
      <c r="A435" s="171" t="s">
        <v>1943</v>
      </c>
      <c r="B435" s="4">
        <v>4</v>
      </c>
      <c r="C435" s="12" t="s">
        <v>976</v>
      </c>
      <c r="D435" s="12">
        <v>45.561</v>
      </c>
      <c r="E435" s="12">
        <v>3.2290000000000001</v>
      </c>
      <c r="F435" s="12">
        <v>3.9820000000000002</v>
      </c>
      <c r="G435" s="12">
        <v>12.794</v>
      </c>
      <c r="H435" s="12">
        <v>3.0000000000000001E-3</v>
      </c>
      <c r="I435" s="12">
        <v>9.4290000000000003</v>
      </c>
      <c r="J435" s="12">
        <v>18.643000000000001</v>
      </c>
      <c r="K435" s="12">
        <v>2.9510000000000001</v>
      </c>
      <c r="L435" s="12">
        <v>2.5000000000000001E-2</v>
      </c>
      <c r="O435" s="12">
        <v>96.617000000000004</v>
      </c>
      <c r="P435" s="12"/>
    </row>
    <row r="436" spans="1:16" x14ac:dyDescent="0.25">
      <c r="A436" s="171" t="s">
        <v>1943</v>
      </c>
      <c r="B436" s="4">
        <v>5</v>
      </c>
      <c r="C436" s="12" t="s">
        <v>977</v>
      </c>
      <c r="D436" s="12">
        <v>46.338999999999999</v>
      </c>
      <c r="E436" s="12">
        <v>4.1710000000000003</v>
      </c>
      <c r="F436" s="12">
        <v>3.605</v>
      </c>
      <c r="G436" s="12">
        <v>11.694000000000001</v>
      </c>
      <c r="H436" s="12">
        <v>2.9000000000000001E-2</v>
      </c>
      <c r="I436" s="12">
        <v>9.9719999999999995</v>
      </c>
      <c r="J436" s="12">
        <v>18.946000000000002</v>
      </c>
      <c r="K436" s="12">
        <v>3.056</v>
      </c>
      <c r="L436" s="12">
        <v>1.9E-2</v>
      </c>
      <c r="O436" s="12">
        <v>97.831000000000003</v>
      </c>
      <c r="P436" s="12"/>
    </row>
    <row r="437" spans="1:16" x14ac:dyDescent="0.25">
      <c r="A437" s="171" t="s">
        <v>1943</v>
      </c>
      <c r="B437" s="4">
        <v>169</v>
      </c>
      <c r="C437" s="12" t="s">
        <v>978</v>
      </c>
      <c r="D437" s="12">
        <v>48.155999999999999</v>
      </c>
      <c r="E437" s="12">
        <v>3.2570000000000001</v>
      </c>
      <c r="F437" s="12">
        <v>3.3559999999999999</v>
      </c>
      <c r="G437" s="12">
        <v>11.673999999999999</v>
      </c>
      <c r="H437" s="12">
        <v>6.0000000000000001E-3</v>
      </c>
      <c r="I437" s="12">
        <v>10.302</v>
      </c>
      <c r="J437" s="12">
        <v>19.372</v>
      </c>
      <c r="K437" s="12">
        <v>3.012</v>
      </c>
      <c r="L437" s="12">
        <v>1.7999999999999999E-2</v>
      </c>
      <c r="O437" s="12">
        <v>99.153000000000006</v>
      </c>
      <c r="P437" s="12"/>
    </row>
    <row r="438" spans="1:16" x14ac:dyDescent="0.25">
      <c r="A438" s="171" t="s">
        <v>1943</v>
      </c>
      <c r="B438" s="4">
        <v>170</v>
      </c>
      <c r="C438" s="12" t="s">
        <v>979</v>
      </c>
      <c r="D438" s="12">
        <v>48.628999999999998</v>
      </c>
      <c r="E438" s="12">
        <v>3.2160000000000002</v>
      </c>
      <c r="F438" s="12">
        <v>3.1219999999999999</v>
      </c>
      <c r="G438" s="12">
        <v>11.353999999999999</v>
      </c>
      <c r="H438" s="12">
        <v>4.0000000000000001E-3</v>
      </c>
      <c r="I438" s="12">
        <v>10.586</v>
      </c>
      <c r="J438" s="12">
        <v>19.081</v>
      </c>
      <c r="K438" s="12">
        <v>3.0950000000000002</v>
      </c>
      <c r="L438" s="12">
        <v>1.7999999999999999E-2</v>
      </c>
      <c r="O438" s="12">
        <v>99.105000000000004</v>
      </c>
      <c r="P438" s="12"/>
    </row>
    <row r="439" spans="1:16" x14ac:dyDescent="0.25">
      <c r="A439" s="171" t="s">
        <v>1943</v>
      </c>
      <c r="B439" s="4">
        <v>171</v>
      </c>
      <c r="C439" s="12" t="s">
        <v>980</v>
      </c>
      <c r="D439" s="12">
        <v>47.183999999999997</v>
      </c>
      <c r="E439" s="12">
        <v>2.9620000000000002</v>
      </c>
      <c r="F439" s="12">
        <v>3.819</v>
      </c>
      <c r="G439" s="12">
        <v>12.475</v>
      </c>
      <c r="H439" s="12">
        <v>6.0000000000000001E-3</v>
      </c>
      <c r="I439" s="12">
        <v>9.8490000000000002</v>
      </c>
      <c r="J439" s="12">
        <v>18.765000000000001</v>
      </c>
      <c r="K439" s="12">
        <v>3.19</v>
      </c>
      <c r="L439" s="12">
        <v>6.0000000000000001E-3</v>
      </c>
      <c r="O439" s="12">
        <v>98.256</v>
      </c>
      <c r="P439" s="12"/>
    </row>
    <row r="440" spans="1:16" x14ac:dyDescent="0.25">
      <c r="A440" s="171" t="s">
        <v>1943</v>
      </c>
      <c r="B440" s="4">
        <v>173</v>
      </c>
      <c r="C440" s="12" t="s">
        <v>981</v>
      </c>
      <c r="D440" s="12">
        <v>48.311999999999998</v>
      </c>
      <c r="E440" s="12">
        <v>3.222</v>
      </c>
      <c r="F440" s="12">
        <v>3.0430000000000001</v>
      </c>
      <c r="G440" s="12">
        <v>11.587999999999999</v>
      </c>
      <c r="H440" s="12">
        <v>0</v>
      </c>
      <c r="I440" s="12">
        <v>10.192</v>
      </c>
      <c r="J440" s="12">
        <v>18.771999999999998</v>
      </c>
      <c r="K440" s="12">
        <v>3.3090000000000002</v>
      </c>
      <c r="L440" s="12">
        <v>4.2000000000000003E-2</v>
      </c>
      <c r="O440" s="12">
        <v>98.48</v>
      </c>
      <c r="P440" s="12"/>
    </row>
    <row r="441" spans="1:16" x14ac:dyDescent="0.25">
      <c r="A441" s="171" t="s">
        <v>1943</v>
      </c>
      <c r="B441" s="4">
        <v>172</v>
      </c>
      <c r="C441" s="12" t="s">
        <v>981</v>
      </c>
      <c r="D441" s="12">
        <v>48.206000000000003</v>
      </c>
      <c r="E441" s="12">
        <v>3.3239999999999998</v>
      </c>
      <c r="F441" s="12">
        <v>3.0089999999999999</v>
      </c>
      <c r="G441" s="12">
        <v>11.637</v>
      </c>
      <c r="H441" s="12">
        <v>0</v>
      </c>
      <c r="I441" s="12">
        <v>10.337999999999999</v>
      </c>
      <c r="J441" s="12">
        <v>18.459</v>
      </c>
      <c r="K441" s="12">
        <v>3.3250000000000002</v>
      </c>
      <c r="L441" s="12">
        <v>5.7000000000000002E-2</v>
      </c>
      <c r="O441" s="12">
        <v>98.355000000000004</v>
      </c>
      <c r="P441" s="12"/>
    </row>
    <row r="442" spans="1:16" x14ac:dyDescent="0.25">
      <c r="A442" s="171" t="s">
        <v>1943</v>
      </c>
      <c r="B442" s="4">
        <v>6</v>
      </c>
      <c r="C442" s="12" t="s">
        <v>982</v>
      </c>
      <c r="D442" s="12">
        <v>47.997999999999998</v>
      </c>
      <c r="E442" s="12">
        <v>3.581</v>
      </c>
      <c r="F442" s="12">
        <v>3.5009999999999999</v>
      </c>
      <c r="G442" s="12">
        <v>11.18</v>
      </c>
      <c r="H442" s="12">
        <v>6.0000000000000001E-3</v>
      </c>
      <c r="I442" s="12">
        <v>10.459</v>
      </c>
      <c r="J442" s="12">
        <v>19.334</v>
      </c>
      <c r="K442" s="12">
        <v>3.0289999999999999</v>
      </c>
      <c r="L442" s="12">
        <v>1.7000000000000001E-2</v>
      </c>
      <c r="O442" s="12">
        <v>99.105000000000004</v>
      </c>
      <c r="P442" s="12"/>
    </row>
    <row r="443" spans="1:16" x14ac:dyDescent="0.25">
      <c r="A443" s="171" t="s">
        <v>1943</v>
      </c>
      <c r="B443" s="4">
        <v>7</v>
      </c>
      <c r="C443" s="12" t="s">
        <v>983</v>
      </c>
      <c r="D443" s="12">
        <v>46.832999999999998</v>
      </c>
      <c r="E443" s="12">
        <v>3.3239999999999998</v>
      </c>
      <c r="F443" s="12">
        <v>4.07</v>
      </c>
      <c r="G443" s="12">
        <v>12.387</v>
      </c>
      <c r="H443" s="12">
        <v>1E-3</v>
      </c>
      <c r="I443" s="12">
        <v>9.6959999999999997</v>
      </c>
      <c r="J443" s="12">
        <v>18.669</v>
      </c>
      <c r="K443" s="12">
        <v>3.03</v>
      </c>
      <c r="L443" s="12">
        <v>2.4E-2</v>
      </c>
      <c r="O443" s="12">
        <v>98.034000000000006</v>
      </c>
      <c r="P443" s="12"/>
    </row>
    <row r="444" spans="1:16" x14ac:dyDescent="0.25">
      <c r="A444" s="171" t="s">
        <v>1943</v>
      </c>
      <c r="B444" s="4">
        <v>166</v>
      </c>
      <c r="C444" s="12" t="s">
        <v>984</v>
      </c>
      <c r="D444" s="12">
        <v>46.921999999999997</v>
      </c>
      <c r="E444" s="12">
        <v>3.0449999999999999</v>
      </c>
      <c r="F444" s="12">
        <v>4.056</v>
      </c>
      <c r="G444" s="12">
        <v>12.704000000000001</v>
      </c>
      <c r="H444" s="12">
        <v>3.1E-2</v>
      </c>
      <c r="I444" s="12">
        <v>9.7620000000000005</v>
      </c>
      <c r="J444" s="12">
        <v>18.852</v>
      </c>
      <c r="K444" s="12">
        <v>2.931</v>
      </c>
      <c r="L444" s="12">
        <v>1.2999999999999999E-2</v>
      </c>
      <c r="O444" s="12">
        <v>98.316000000000003</v>
      </c>
      <c r="P444" s="12"/>
    </row>
    <row r="445" spans="1:16" x14ac:dyDescent="0.25">
      <c r="A445" s="171" t="s">
        <v>1943</v>
      </c>
      <c r="B445" s="4">
        <v>167</v>
      </c>
      <c r="C445" s="12" t="s">
        <v>985</v>
      </c>
      <c r="D445" s="12">
        <v>49.765000000000001</v>
      </c>
      <c r="E445" s="12">
        <v>2.1509999999999998</v>
      </c>
      <c r="F445" s="12">
        <v>2.7919999999999998</v>
      </c>
      <c r="G445" s="12">
        <v>11.587</v>
      </c>
      <c r="H445" s="12">
        <v>0</v>
      </c>
      <c r="I445" s="12">
        <v>10.708</v>
      </c>
      <c r="J445" s="12">
        <v>19.428000000000001</v>
      </c>
      <c r="K445" s="12">
        <v>2.976</v>
      </c>
      <c r="L445" s="12">
        <v>2.7E-2</v>
      </c>
      <c r="O445" s="12">
        <v>99.433999999999997</v>
      </c>
      <c r="P445" s="12"/>
    </row>
    <row r="446" spans="1:16" x14ac:dyDescent="0.25">
      <c r="A446" s="171" t="s">
        <v>1943</v>
      </c>
      <c r="B446" s="4">
        <v>168</v>
      </c>
      <c r="C446" s="12" t="s">
        <v>986</v>
      </c>
      <c r="D446" s="12">
        <v>47.9</v>
      </c>
      <c r="E446" s="12">
        <v>3.782</v>
      </c>
      <c r="F446" s="12">
        <v>3.5819999999999999</v>
      </c>
      <c r="G446" s="12">
        <v>11.715999999999999</v>
      </c>
      <c r="H446" s="12">
        <v>8.9999999999999993E-3</v>
      </c>
      <c r="I446" s="12">
        <v>10.297000000000001</v>
      </c>
      <c r="J446" s="12">
        <v>19.085999999999999</v>
      </c>
      <c r="K446" s="12">
        <v>3.05</v>
      </c>
      <c r="L446" s="12">
        <v>2.1999999999999999E-2</v>
      </c>
      <c r="O446" s="12">
        <v>99.444000000000003</v>
      </c>
      <c r="P446" s="12"/>
    </row>
    <row r="447" spans="1:16" x14ac:dyDescent="0.25">
      <c r="A447" s="171" t="s">
        <v>1943</v>
      </c>
      <c r="B447" s="4">
        <v>44</v>
      </c>
      <c r="C447" s="12" t="s">
        <v>987</v>
      </c>
      <c r="D447" s="12">
        <v>45.517000000000003</v>
      </c>
      <c r="E447" s="12">
        <v>3.4009999999999998</v>
      </c>
      <c r="F447" s="12">
        <v>5.9349999999999996</v>
      </c>
      <c r="G447" s="12">
        <v>8.7680000000000007</v>
      </c>
      <c r="H447" s="12">
        <v>2.8000000000000001E-2</v>
      </c>
      <c r="I447" s="12">
        <v>12.032</v>
      </c>
      <c r="J447" s="12">
        <v>22.346</v>
      </c>
      <c r="K447" s="12">
        <v>1.1639999999999999</v>
      </c>
      <c r="L447" s="12">
        <v>6.9000000000000006E-2</v>
      </c>
      <c r="O447" s="12">
        <v>99.26</v>
      </c>
      <c r="P447" s="12"/>
    </row>
    <row r="448" spans="1:16" x14ac:dyDescent="0.25">
      <c r="A448" s="171" t="s">
        <v>1943</v>
      </c>
      <c r="B448" s="4">
        <v>45</v>
      </c>
      <c r="C448" s="12" t="s">
        <v>988</v>
      </c>
      <c r="D448" s="12">
        <v>41.970999999999997</v>
      </c>
      <c r="E448" s="12">
        <v>5.1059999999999999</v>
      </c>
      <c r="F448" s="12">
        <v>8.0350000000000001</v>
      </c>
      <c r="G448" s="12">
        <v>10.311999999999999</v>
      </c>
      <c r="H448" s="12">
        <v>0</v>
      </c>
      <c r="I448" s="12">
        <v>10.815</v>
      </c>
      <c r="J448" s="12">
        <v>22.216000000000001</v>
      </c>
      <c r="K448" s="12">
        <v>1.115</v>
      </c>
      <c r="L448" s="12">
        <v>6.2E-2</v>
      </c>
      <c r="O448" s="12">
        <v>99.632000000000005</v>
      </c>
      <c r="P448" s="12"/>
    </row>
    <row r="449" spans="1:16" x14ac:dyDescent="0.25">
      <c r="A449" s="171" t="s">
        <v>1943</v>
      </c>
      <c r="B449" s="4">
        <v>46</v>
      </c>
      <c r="C449" s="12" t="s">
        <v>989</v>
      </c>
      <c r="D449" s="12">
        <v>45.137999999999998</v>
      </c>
      <c r="E449" s="12">
        <v>3.665</v>
      </c>
      <c r="F449" s="12">
        <v>5.8940000000000001</v>
      </c>
      <c r="G449" s="12">
        <v>9.0589999999999993</v>
      </c>
      <c r="H449" s="12">
        <v>0</v>
      </c>
      <c r="I449" s="12">
        <v>12.196999999999999</v>
      </c>
      <c r="J449" s="12">
        <v>22.289000000000001</v>
      </c>
      <c r="K449" s="12">
        <v>1.143</v>
      </c>
      <c r="L449" s="12">
        <v>5.3999999999999999E-2</v>
      </c>
      <c r="O449" s="12">
        <v>99.438999999999993</v>
      </c>
      <c r="P449" s="12"/>
    </row>
    <row r="450" spans="1:16" x14ac:dyDescent="0.25">
      <c r="A450" s="171" t="s">
        <v>1943</v>
      </c>
      <c r="B450" s="4">
        <v>47</v>
      </c>
      <c r="C450" s="12" t="s">
        <v>990</v>
      </c>
      <c r="D450" s="12">
        <v>44.616999999999997</v>
      </c>
      <c r="E450" s="12">
        <v>3.5840000000000001</v>
      </c>
      <c r="F450" s="12">
        <v>6.1790000000000003</v>
      </c>
      <c r="G450" s="12">
        <v>9.1310000000000002</v>
      </c>
      <c r="H450" s="12">
        <v>0</v>
      </c>
      <c r="I450" s="12">
        <v>11.861000000000001</v>
      </c>
      <c r="J450" s="12">
        <v>22.427</v>
      </c>
      <c r="K450" s="12">
        <v>1.2370000000000001</v>
      </c>
      <c r="L450" s="12">
        <v>3.9E-2</v>
      </c>
      <c r="O450" s="12">
        <v>99.075000000000003</v>
      </c>
      <c r="P450" s="12"/>
    </row>
    <row r="451" spans="1:16" x14ac:dyDescent="0.25">
      <c r="A451" s="171" t="s">
        <v>1943</v>
      </c>
      <c r="B451" s="4">
        <v>48</v>
      </c>
      <c r="C451" s="12" t="s">
        <v>991</v>
      </c>
      <c r="D451" s="12">
        <v>41.811999999999998</v>
      </c>
      <c r="E451" s="12">
        <v>5.415</v>
      </c>
      <c r="F451" s="12">
        <v>8.1940000000000008</v>
      </c>
      <c r="G451" s="12">
        <v>10.676</v>
      </c>
      <c r="H451" s="12">
        <v>2.1000000000000001E-2</v>
      </c>
      <c r="I451" s="12">
        <v>10.43</v>
      </c>
      <c r="J451" s="12">
        <v>21.751999999999999</v>
      </c>
      <c r="K451" s="12">
        <v>1.111</v>
      </c>
      <c r="L451" s="12">
        <v>4.9000000000000002E-2</v>
      </c>
      <c r="O451" s="12">
        <v>99.46</v>
      </c>
      <c r="P451" s="12"/>
    </row>
    <row r="452" spans="1:16" x14ac:dyDescent="0.25">
      <c r="A452" s="171" t="s">
        <v>1943</v>
      </c>
      <c r="B452" s="4">
        <v>81</v>
      </c>
      <c r="C452" s="12" t="s">
        <v>992</v>
      </c>
      <c r="D452" s="12">
        <v>43.613999999999997</v>
      </c>
      <c r="E452" s="12">
        <v>4.3559999999999999</v>
      </c>
      <c r="F452" s="12">
        <v>6.5190000000000001</v>
      </c>
      <c r="G452" s="12">
        <v>10.321</v>
      </c>
      <c r="H452" s="12">
        <v>0.02</v>
      </c>
      <c r="I452" s="12">
        <v>11.388999999999999</v>
      </c>
      <c r="J452" s="12">
        <v>22.076000000000001</v>
      </c>
      <c r="K452" s="12">
        <v>1.28</v>
      </c>
      <c r="L452" s="12">
        <v>2.1999999999999999E-2</v>
      </c>
      <c r="O452" s="12">
        <v>99.596999999999994</v>
      </c>
      <c r="P452" s="12"/>
    </row>
    <row r="453" spans="1:16" x14ac:dyDescent="0.25">
      <c r="A453" s="171" t="s">
        <v>1943</v>
      </c>
      <c r="B453" s="4">
        <v>82</v>
      </c>
      <c r="C453" s="12" t="s">
        <v>993</v>
      </c>
      <c r="D453" s="12">
        <v>44.012</v>
      </c>
      <c r="E453" s="12">
        <v>3.85</v>
      </c>
      <c r="F453" s="12">
        <v>5.9160000000000004</v>
      </c>
      <c r="G453" s="12">
        <v>10.67</v>
      </c>
      <c r="H453" s="12">
        <v>7.0000000000000001E-3</v>
      </c>
      <c r="I453" s="12">
        <v>11.622</v>
      </c>
      <c r="J453" s="12">
        <v>22.129000000000001</v>
      </c>
      <c r="K453" s="12">
        <v>1.3260000000000001</v>
      </c>
      <c r="L453" s="12">
        <v>0</v>
      </c>
      <c r="O453" s="12">
        <v>99.531999999999996</v>
      </c>
      <c r="P453" s="12"/>
    </row>
    <row r="454" spans="1:16" x14ac:dyDescent="0.25">
      <c r="A454" s="171" t="s">
        <v>1943</v>
      </c>
      <c r="B454" s="4">
        <v>83</v>
      </c>
      <c r="C454" s="12" t="s">
        <v>994</v>
      </c>
      <c r="D454" s="12">
        <v>45.414999999999999</v>
      </c>
      <c r="E454" s="12">
        <v>2.702</v>
      </c>
      <c r="F454" s="12">
        <v>5.7350000000000003</v>
      </c>
      <c r="G454" s="12">
        <v>10.063000000000001</v>
      </c>
      <c r="H454" s="12">
        <v>6.0000000000000001E-3</v>
      </c>
      <c r="I454" s="12">
        <v>12.061</v>
      </c>
      <c r="J454" s="12">
        <v>22.213000000000001</v>
      </c>
      <c r="K454" s="12">
        <v>1.2030000000000001</v>
      </c>
      <c r="L454" s="12">
        <v>0</v>
      </c>
      <c r="O454" s="12">
        <v>99.397999999999996</v>
      </c>
      <c r="P454" s="12"/>
    </row>
    <row r="455" spans="1:16" x14ac:dyDescent="0.25">
      <c r="A455" s="171" t="s">
        <v>1943</v>
      </c>
      <c r="B455" s="4">
        <v>91</v>
      </c>
      <c r="C455" s="12" t="s">
        <v>995</v>
      </c>
      <c r="D455" s="12">
        <v>42.104999999999997</v>
      </c>
      <c r="E455" s="12">
        <v>4.4169999999999998</v>
      </c>
      <c r="F455" s="12">
        <v>6.7709999999999999</v>
      </c>
      <c r="G455" s="12">
        <v>11.933999999999999</v>
      </c>
      <c r="H455" s="12">
        <v>0</v>
      </c>
      <c r="I455" s="12">
        <v>10.404999999999999</v>
      </c>
      <c r="J455" s="12">
        <v>21.684000000000001</v>
      </c>
      <c r="K455" s="12">
        <v>1.353</v>
      </c>
      <c r="L455" s="12">
        <v>1E-3</v>
      </c>
      <c r="O455" s="12">
        <v>98.67</v>
      </c>
      <c r="P455" s="12"/>
    </row>
    <row r="456" spans="1:16" x14ac:dyDescent="0.25">
      <c r="A456" s="171" t="s">
        <v>1943</v>
      </c>
      <c r="B456" s="4">
        <v>74</v>
      </c>
      <c r="C456" s="12" t="s">
        <v>996</v>
      </c>
      <c r="D456" s="12">
        <v>45.347000000000001</v>
      </c>
      <c r="E456" s="12">
        <v>2.9780000000000002</v>
      </c>
      <c r="F456" s="12">
        <v>5.8319999999999999</v>
      </c>
      <c r="G456" s="12">
        <v>8.7530000000000001</v>
      </c>
      <c r="H456" s="12">
        <v>0</v>
      </c>
      <c r="I456" s="12">
        <v>13.048999999999999</v>
      </c>
      <c r="J456" s="12">
        <v>22.777000000000001</v>
      </c>
      <c r="K456" s="12">
        <v>0.83499999999999996</v>
      </c>
      <c r="L456" s="12">
        <v>1.4E-2</v>
      </c>
      <c r="O456" s="12">
        <v>99.584999999999994</v>
      </c>
      <c r="P456" s="12"/>
    </row>
    <row r="457" spans="1:16" x14ac:dyDescent="0.25">
      <c r="A457" s="171" t="s">
        <v>1943</v>
      </c>
      <c r="B457" s="4">
        <v>84</v>
      </c>
      <c r="C457" s="12" t="s">
        <v>997</v>
      </c>
      <c r="D457" s="12">
        <v>43.484999999999999</v>
      </c>
      <c r="E457" s="12">
        <v>3.758</v>
      </c>
      <c r="F457" s="12">
        <v>6.62</v>
      </c>
      <c r="G457" s="12">
        <v>10.893000000000001</v>
      </c>
      <c r="H457" s="12">
        <v>1.0999999999999999E-2</v>
      </c>
      <c r="I457" s="12">
        <v>11.227</v>
      </c>
      <c r="J457" s="12">
        <v>21.844000000000001</v>
      </c>
      <c r="K457" s="12">
        <v>1.2769999999999999</v>
      </c>
      <c r="L457" s="12">
        <v>1.2E-2</v>
      </c>
      <c r="O457" s="12">
        <v>99.126999999999995</v>
      </c>
      <c r="P457" s="12"/>
    </row>
    <row r="458" spans="1:16" x14ac:dyDescent="0.25">
      <c r="A458" s="171" t="s">
        <v>1943</v>
      </c>
      <c r="B458" s="4">
        <v>85</v>
      </c>
      <c r="C458" s="12" t="s">
        <v>998</v>
      </c>
      <c r="D458" s="12">
        <v>42.545000000000002</v>
      </c>
      <c r="E458" s="12">
        <v>3.69</v>
      </c>
      <c r="F458" s="12">
        <v>7.016</v>
      </c>
      <c r="G458" s="12">
        <v>11.943</v>
      </c>
      <c r="H458" s="12">
        <v>8.0000000000000002E-3</v>
      </c>
      <c r="I458" s="12">
        <v>10.723000000000001</v>
      </c>
      <c r="J458" s="12">
        <v>21.687000000000001</v>
      </c>
      <c r="K458" s="12">
        <v>1.2549999999999999</v>
      </c>
      <c r="L458" s="12">
        <v>0</v>
      </c>
      <c r="O458" s="12">
        <v>98.867000000000004</v>
      </c>
      <c r="P458" s="12"/>
    </row>
    <row r="459" spans="1:16" x14ac:dyDescent="0.25">
      <c r="A459" s="171" t="s">
        <v>1943</v>
      </c>
      <c r="B459" s="4">
        <v>180</v>
      </c>
      <c r="C459" s="12" t="s">
        <v>999</v>
      </c>
      <c r="D459" s="12">
        <v>46.73</v>
      </c>
      <c r="E459" s="12">
        <v>3.7639999999999998</v>
      </c>
      <c r="F459" s="12">
        <v>3.7240000000000002</v>
      </c>
      <c r="G459" s="12">
        <v>11.94</v>
      </c>
      <c r="H459" s="12">
        <v>0</v>
      </c>
      <c r="I459" s="12">
        <v>10.135</v>
      </c>
      <c r="J459" s="12">
        <v>19.366</v>
      </c>
      <c r="K459" s="12">
        <v>2.85</v>
      </c>
      <c r="L459" s="12">
        <v>7.4999999999999997E-2</v>
      </c>
      <c r="O459" s="12">
        <v>98.584000000000003</v>
      </c>
      <c r="P459" s="12"/>
    </row>
    <row r="460" spans="1:16" x14ac:dyDescent="0.25">
      <c r="A460" s="171" t="s">
        <v>1943</v>
      </c>
      <c r="B460" s="4">
        <v>181</v>
      </c>
      <c r="C460" s="12" t="s">
        <v>1000</v>
      </c>
      <c r="D460" s="12">
        <v>52.505000000000003</v>
      </c>
      <c r="E460" s="12">
        <v>0.66600000000000004</v>
      </c>
      <c r="F460" s="12">
        <v>1.4119999999999999</v>
      </c>
      <c r="G460" s="12">
        <v>9.4969999999999999</v>
      </c>
      <c r="H460" s="12">
        <v>1E-3</v>
      </c>
      <c r="I460" s="12">
        <v>12.826000000000001</v>
      </c>
      <c r="J460" s="12">
        <v>19.327000000000002</v>
      </c>
      <c r="K460" s="12">
        <v>3.0470000000000002</v>
      </c>
      <c r="L460" s="12">
        <v>7.3999999999999996E-2</v>
      </c>
      <c r="O460" s="12">
        <v>99.355000000000004</v>
      </c>
      <c r="P460" s="12"/>
    </row>
    <row r="461" spans="1:16" x14ac:dyDescent="0.25">
      <c r="A461" s="171" t="s">
        <v>1943</v>
      </c>
      <c r="B461" s="4">
        <v>182</v>
      </c>
      <c r="C461" s="12" t="s">
        <v>1001</v>
      </c>
      <c r="D461" s="12">
        <v>52.710999999999999</v>
      </c>
      <c r="E461" s="12">
        <v>0.70199999999999996</v>
      </c>
      <c r="F461" s="12">
        <v>1.353</v>
      </c>
      <c r="G461" s="12">
        <v>8.8979999999999997</v>
      </c>
      <c r="H461" s="12">
        <v>1.0999999999999999E-2</v>
      </c>
      <c r="I461" s="12">
        <v>13.166</v>
      </c>
      <c r="J461" s="12">
        <v>20.04</v>
      </c>
      <c r="K461" s="12">
        <v>2.5779999999999998</v>
      </c>
      <c r="L461" s="12">
        <v>0.10299999999999999</v>
      </c>
      <c r="O461" s="12">
        <v>99.561999999999998</v>
      </c>
      <c r="P461" s="12"/>
    </row>
    <row r="462" spans="1:16" x14ac:dyDescent="0.25">
      <c r="A462" s="171" t="s">
        <v>1943</v>
      </c>
      <c r="B462" s="4">
        <v>183</v>
      </c>
      <c r="C462" s="12" t="s">
        <v>1002</v>
      </c>
      <c r="D462" s="12">
        <v>45.119</v>
      </c>
      <c r="E462" s="12">
        <v>3.4910000000000001</v>
      </c>
      <c r="F462" s="12">
        <v>5.125</v>
      </c>
      <c r="G462" s="12">
        <v>14.228999999999999</v>
      </c>
      <c r="H462" s="12">
        <v>2.8000000000000001E-2</v>
      </c>
      <c r="I462" s="12">
        <v>8.6080000000000005</v>
      </c>
      <c r="J462" s="12">
        <v>19.687000000000001</v>
      </c>
      <c r="K462" s="12">
        <v>2.5219999999999998</v>
      </c>
      <c r="L462" s="12">
        <v>0.104</v>
      </c>
      <c r="O462" s="12">
        <v>98.912999999999997</v>
      </c>
      <c r="P462" s="12"/>
    </row>
    <row r="463" spans="1:16" x14ac:dyDescent="0.25">
      <c r="A463" s="171" t="s">
        <v>1943</v>
      </c>
      <c r="B463" s="4">
        <v>184</v>
      </c>
      <c r="C463" s="12" t="s">
        <v>1003</v>
      </c>
      <c r="D463" s="12">
        <v>43.115000000000002</v>
      </c>
      <c r="E463" s="12">
        <v>5.3639999999999999</v>
      </c>
      <c r="F463" s="12">
        <v>5.6859999999999999</v>
      </c>
      <c r="G463" s="12">
        <v>13.37</v>
      </c>
      <c r="H463" s="12">
        <v>1.2E-2</v>
      </c>
      <c r="I463" s="12">
        <v>8.5359999999999996</v>
      </c>
      <c r="J463" s="12">
        <v>19.77</v>
      </c>
      <c r="K463" s="12">
        <v>2.3879999999999999</v>
      </c>
      <c r="L463" s="12">
        <v>7.0999999999999994E-2</v>
      </c>
      <c r="O463" s="12">
        <v>98.311999999999998</v>
      </c>
      <c r="P463" s="12"/>
    </row>
    <row r="464" spans="1:16" x14ac:dyDescent="0.25">
      <c r="A464" s="171" t="s">
        <v>1943</v>
      </c>
      <c r="B464" s="4">
        <v>185</v>
      </c>
      <c r="C464" s="12" t="s">
        <v>1004</v>
      </c>
      <c r="D464" s="12">
        <v>44.204999999999998</v>
      </c>
      <c r="E464" s="12">
        <v>4.681</v>
      </c>
      <c r="F464" s="12">
        <v>5.734</v>
      </c>
      <c r="G464" s="12">
        <v>12.49</v>
      </c>
      <c r="H464" s="12">
        <v>1.2E-2</v>
      </c>
      <c r="I464" s="12">
        <v>8.9570000000000007</v>
      </c>
      <c r="J464" s="12">
        <v>20.248999999999999</v>
      </c>
      <c r="K464" s="12">
        <v>2.25</v>
      </c>
      <c r="L464" s="12">
        <v>9.7000000000000003E-2</v>
      </c>
      <c r="O464" s="12">
        <v>98.674999999999997</v>
      </c>
      <c r="P464" s="12"/>
    </row>
    <row r="465" spans="1:16" x14ac:dyDescent="0.25">
      <c r="A465" s="171" t="s">
        <v>1943</v>
      </c>
      <c r="B465" s="4">
        <v>186</v>
      </c>
      <c r="C465" s="12" t="s">
        <v>1005</v>
      </c>
      <c r="D465" s="12">
        <v>51.883000000000003</v>
      </c>
      <c r="E465" s="12">
        <v>0.90500000000000003</v>
      </c>
      <c r="F465" s="12">
        <v>1.41</v>
      </c>
      <c r="G465" s="12">
        <v>9.5380000000000003</v>
      </c>
      <c r="H465" s="12">
        <v>0</v>
      </c>
      <c r="I465" s="12">
        <v>12.727</v>
      </c>
      <c r="J465" s="12">
        <v>19.963999999999999</v>
      </c>
      <c r="K465" s="12">
        <v>2.6859999999999999</v>
      </c>
      <c r="L465" s="12">
        <v>7.6999999999999999E-2</v>
      </c>
      <c r="O465" s="12">
        <v>99.19</v>
      </c>
      <c r="P465" s="12"/>
    </row>
    <row r="466" spans="1:16" x14ac:dyDescent="0.25">
      <c r="A466" s="171" t="s">
        <v>1943</v>
      </c>
      <c r="B466" s="4">
        <v>187</v>
      </c>
      <c r="C466" s="12" t="s">
        <v>1006</v>
      </c>
      <c r="D466" s="12">
        <v>51.485999999999997</v>
      </c>
      <c r="E466" s="12">
        <v>1.034</v>
      </c>
      <c r="F466" s="12">
        <v>2.3410000000000002</v>
      </c>
      <c r="G466" s="12">
        <v>10.182</v>
      </c>
      <c r="H466" s="12">
        <v>0</v>
      </c>
      <c r="I466" s="12">
        <v>11.819000000000001</v>
      </c>
      <c r="J466" s="12">
        <v>18.526</v>
      </c>
      <c r="K466" s="12">
        <v>3.2450000000000001</v>
      </c>
      <c r="L466" s="12">
        <v>0.26400000000000001</v>
      </c>
      <c r="O466" s="12">
        <v>98.897000000000006</v>
      </c>
      <c r="P466" s="12"/>
    </row>
    <row r="467" spans="1:16" x14ac:dyDescent="0.25">
      <c r="A467" s="171" t="s">
        <v>1943</v>
      </c>
      <c r="B467" s="4">
        <v>8</v>
      </c>
      <c r="C467" s="12" t="s">
        <v>1007</v>
      </c>
      <c r="D467" s="12">
        <v>45.88</v>
      </c>
      <c r="E467" s="12">
        <v>3.1669999999999998</v>
      </c>
      <c r="F467" s="12">
        <v>5.7880000000000003</v>
      </c>
      <c r="G467" s="12">
        <v>10.965</v>
      </c>
      <c r="H467" s="12">
        <v>0</v>
      </c>
      <c r="I467" s="12">
        <v>10.193</v>
      </c>
      <c r="J467" s="12">
        <v>20.654</v>
      </c>
      <c r="K467" s="12">
        <v>2.3079999999999998</v>
      </c>
      <c r="L467" s="12">
        <v>6.7000000000000004E-2</v>
      </c>
      <c r="O467" s="12">
        <v>99.022000000000006</v>
      </c>
      <c r="P467" s="12"/>
    </row>
    <row r="468" spans="1:16" x14ac:dyDescent="0.25">
      <c r="A468" s="171" t="s">
        <v>1943</v>
      </c>
      <c r="B468" s="4">
        <v>93</v>
      </c>
      <c r="C468" s="12" t="s">
        <v>1008</v>
      </c>
      <c r="D468" s="12">
        <v>51.232999999999997</v>
      </c>
      <c r="E468" s="12">
        <v>1.611</v>
      </c>
      <c r="F468" s="12">
        <v>2.2770000000000001</v>
      </c>
      <c r="G468" s="12">
        <v>6.6589999999999998</v>
      </c>
      <c r="H468" s="12">
        <v>1.7999999999999999E-2</v>
      </c>
      <c r="I468" s="12">
        <v>14.384</v>
      </c>
      <c r="J468" s="12">
        <v>22.398</v>
      </c>
      <c r="K468" s="12">
        <v>1.35</v>
      </c>
      <c r="L468" s="12">
        <v>1.7999999999999999E-2</v>
      </c>
      <c r="O468" s="12">
        <v>99.947999999999993</v>
      </c>
      <c r="P468" s="12"/>
    </row>
    <row r="469" spans="1:16" x14ac:dyDescent="0.25">
      <c r="A469" s="171" t="s">
        <v>1943</v>
      </c>
      <c r="B469" s="4">
        <v>94</v>
      </c>
      <c r="C469" s="12" t="s">
        <v>1009</v>
      </c>
      <c r="D469" s="12">
        <v>52.963999999999999</v>
      </c>
      <c r="E469" s="12">
        <v>0.80400000000000005</v>
      </c>
      <c r="F469" s="12">
        <v>1.3939999999999999</v>
      </c>
      <c r="G469" s="12">
        <v>5.8289999999999997</v>
      </c>
      <c r="H469" s="12">
        <v>2.1000000000000001E-2</v>
      </c>
      <c r="I469" s="12">
        <v>15.308</v>
      </c>
      <c r="J469" s="12">
        <v>23.408999999999999</v>
      </c>
      <c r="K469" s="12">
        <v>0.95599999999999996</v>
      </c>
      <c r="L469" s="12">
        <v>0.03</v>
      </c>
      <c r="O469" s="12">
        <v>100.715</v>
      </c>
      <c r="P469" s="12"/>
    </row>
    <row r="470" spans="1:16" x14ac:dyDescent="0.25">
      <c r="A470" s="171" t="s">
        <v>1943</v>
      </c>
      <c r="B470" s="4">
        <v>95</v>
      </c>
      <c r="C470" s="12" t="s">
        <v>1010</v>
      </c>
      <c r="D470" s="12">
        <v>50.427999999999997</v>
      </c>
      <c r="E470" s="12">
        <v>1.7509999999999999</v>
      </c>
      <c r="F470" s="12">
        <v>2.5550000000000002</v>
      </c>
      <c r="G470" s="12">
        <v>7.0259999999999998</v>
      </c>
      <c r="H470" s="12">
        <v>0</v>
      </c>
      <c r="I470" s="12">
        <v>14.093999999999999</v>
      </c>
      <c r="J470" s="12">
        <v>22.2</v>
      </c>
      <c r="K470" s="12">
        <v>1.349</v>
      </c>
      <c r="L470" s="12">
        <v>7.4999999999999997E-2</v>
      </c>
      <c r="O470" s="12">
        <v>99.477999999999994</v>
      </c>
      <c r="P470" s="12"/>
    </row>
    <row r="471" spans="1:16" x14ac:dyDescent="0.25">
      <c r="A471" s="171" t="s">
        <v>1943</v>
      </c>
      <c r="B471" s="4">
        <v>96</v>
      </c>
      <c r="C471" s="12" t="s">
        <v>1011</v>
      </c>
      <c r="D471" s="12">
        <v>50.308</v>
      </c>
      <c r="E471" s="12">
        <v>1.681</v>
      </c>
      <c r="F471" s="12">
        <v>2.5619999999999998</v>
      </c>
      <c r="G471" s="12">
        <v>7.4610000000000003</v>
      </c>
      <c r="H471" s="12">
        <v>0</v>
      </c>
      <c r="I471" s="12">
        <v>13.842000000000001</v>
      </c>
      <c r="J471" s="12">
        <v>22.12</v>
      </c>
      <c r="K471" s="12">
        <v>1.43</v>
      </c>
      <c r="L471" s="12">
        <v>0.04</v>
      </c>
      <c r="O471" s="12">
        <v>99.444000000000003</v>
      </c>
      <c r="P471" s="12"/>
    </row>
    <row r="472" spans="1:16" x14ac:dyDescent="0.25">
      <c r="A472" s="171" t="s">
        <v>1943</v>
      </c>
      <c r="B472" s="4">
        <v>97</v>
      </c>
      <c r="C472" s="12" t="s">
        <v>1012</v>
      </c>
      <c r="D472" s="12">
        <v>50.277000000000001</v>
      </c>
      <c r="E472" s="12">
        <v>1.8</v>
      </c>
      <c r="F472" s="12">
        <v>2.7469999999999999</v>
      </c>
      <c r="G472" s="12">
        <v>7.3419999999999996</v>
      </c>
      <c r="H472" s="12">
        <v>1.0999999999999999E-2</v>
      </c>
      <c r="I472" s="12">
        <v>13.803000000000001</v>
      </c>
      <c r="J472" s="12">
        <v>22.402999999999999</v>
      </c>
      <c r="K472" s="12">
        <v>1.4790000000000001</v>
      </c>
      <c r="L472" s="12">
        <v>0.05</v>
      </c>
      <c r="O472" s="12">
        <v>99.912000000000006</v>
      </c>
      <c r="P472" s="12"/>
    </row>
    <row r="473" spans="1:16" x14ac:dyDescent="0.25">
      <c r="A473" s="171" t="s">
        <v>1943</v>
      </c>
      <c r="B473" s="4">
        <v>249</v>
      </c>
      <c r="C473" s="12" t="s">
        <v>1013</v>
      </c>
      <c r="D473" s="12">
        <v>48.250999999999998</v>
      </c>
      <c r="E473" s="12">
        <v>2.6019999999999999</v>
      </c>
      <c r="F473" s="12">
        <v>4.3410000000000002</v>
      </c>
      <c r="G473" s="12">
        <v>8.2409999999999997</v>
      </c>
      <c r="H473" s="12">
        <v>4.0000000000000001E-3</v>
      </c>
      <c r="I473" s="12">
        <v>12.613</v>
      </c>
      <c r="J473" s="12">
        <v>22.126000000000001</v>
      </c>
      <c r="K473" s="12">
        <v>1.4430000000000001</v>
      </c>
      <c r="L473" s="12">
        <v>5.3999999999999999E-2</v>
      </c>
      <c r="O473" s="12">
        <v>99.674999999999997</v>
      </c>
      <c r="P473" s="12"/>
    </row>
    <row r="474" spans="1:16" x14ac:dyDescent="0.25">
      <c r="A474" s="171" t="s">
        <v>1943</v>
      </c>
      <c r="B474" s="4">
        <v>250</v>
      </c>
      <c r="C474" s="12" t="s">
        <v>1014</v>
      </c>
      <c r="D474" s="12">
        <v>47.49</v>
      </c>
      <c r="E474" s="12">
        <v>3.786</v>
      </c>
      <c r="F474" s="12">
        <v>4.6580000000000004</v>
      </c>
      <c r="G474" s="12">
        <v>8.1150000000000002</v>
      </c>
      <c r="H474" s="12">
        <v>0</v>
      </c>
      <c r="I474" s="12">
        <v>12.398</v>
      </c>
      <c r="J474" s="12">
        <v>21.742999999999999</v>
      </c>
      <c r="K474" s="12">
        <v>1.5289999999999999</v>
      </c>
      <c r="L474" s="12">
        <v>4.5999999999999999E-2</v>
      </c>
      <c r="O474" s="12">
        <v>99.765000000000001</v>
      </c>
      <c r="P474" s="12"/>
    </row>
    <row r="475" spans="1:16" x14ac:dyDescent="0.25">
      <c r="A475" s="171" t="s">
        <v>1943</v>
      </c>
      <c r="B475" s="4">
        <v>251</v>
      </c>
      <c r="C475" s="12" t="s">
        <v>1015</v>
      </c>
      <c r="D475" s="12">
        <v>50.386000000000003</v>
      </c>
      <c r="E475" s="12">
        <v>2.1150000000000002</v>
      </c>
      <c r="F475" s="12">
        <v>2.9910000000000001</v>
      </c>
      <c r="G475" s="12">
        <v>6.8730000000000002</v>
      </c>
      <c r="H475" s="12">
        <v>0</v>
      </c>
      <c r="I475" s="12">
        <v>13.816000000000001</v>
      </c>
      <c r="J475" s="12">
        <v>22.477</v>
      </c>
      <c r="K475" s="12">
        <v>1.3360000000000001</v>
      </c>
      <c r="L475" s="12">
        <v>7.6999999999999999E-2</v>
      </c>
      <c r="O475" s="12">
        <v>100.071</v>
      </c>
      <c r="P475" s="12"/>
    </row>
    <row r="476" spans="1:16" x14ac:dyDescent="0.25">
      <c r="A476" s="171" t="s">
        <v>1943</v>
      </c>
      <c r="B476" s="4">
        <v>252</v>
      </c>
      <c r="C476" s="12" t="s">
        <v>1016</v>
      </c>
      <c r="D476" s="12">
        <v>48.088999999999999</v>
      </c>
      <c r="E476" s="12">
        <v>3.5539999999999998</v>
      </c>
      <c r="F476" s="12">
        <v>4.2389999999999999</v>
      </c>
      <c r="G476" s="12">
        <v>6.7960000000000003</v>
      </c>
      <c r="H476" s="12">
        <v>0</v>
      </c>
      <c r="I476" s="12">
        <v>13.035</v>
      </c>
      <c r="J476" s="12">
        <v>21.844999999999999</v>
      </c>
      <c r="K476" s="12">
        <v>1.4019999999999999</v>
      </c>
      <c r="L476" s="12">
        <v>8.3000000000000004E-2</v>
      </c>
      <c r="O476" s="12">
        <v>99.043000000000006</v>
      </c>
      <c r="P476" s="12"/>
    </row>
    <row r="477" spans="1:16" x14ac:dyDescent="0.25">
      <c r="A477" s="171" t="s">
        <v>1943</v>
      </c>
      <c r="B477" s="4">
        <v>142</v>
      </c>
      <c r="C477" s="12" t="s">
        <v>1017</v>
      </c>
      <c r="D477" s="12">
        <v>47.731000000000002</v>
      </c>
      <c r="E477" s="12">
        <v>5.4960000000000004</v>
      </c>
      <c r="F477" s="12">
        <v>3.0649999999999999</v>
      </c>
      <c r="G477" s="12">
        <v>14.492000000000001</v>
      </c>
      <c r="H477" s="12">
        <v>0</v>
      </c>
      <c r="I477" s="12">
        <v>7.3559999999999999</v>
      </c>
      <c r="J477" s="12">
        <v>14.952</v>
      </c>
      <c r="K477" s="12">
        <v>5.468</v>
      </c>
      <c r="L477" s="12">
        <v>1.7999999999999999E-2</v>
      </c>
      <c r="O477" s="12">
        <v>98.578000000000003</v>
      </c>
      <c r="P477" s="12"/>
    </row>
    <row r="478" spans="1:16" x14ac:dyDescent="0.25">
      <c r="A478" s="171" t="s">
        <v>1943</v>
      </c>
      <c r="B478" s="4">
        <v>143</v>
      </c>
      <c r="C478" s="12" t="s">
        <v>1018</v>
      </c>
      <c r="D478" s="12">
        <v>47.09</v>
      </c>
      <c r="E478" s="12">
        <v>5.9630000000000001</v>
      </c>
      <c r="F478" s="12">
        <v>3.1850000000000001</v>
      </c>
      <c r="G478" s="12">
        <v>14.568</v>
      </c>
      <c r="H478" s="12">
        <v>3.5000000000000003E-2</v>
      </c>
      <c r="I478" s="12">
        <v>7.1669999999999998</v>
      </c>
      <c r="J478" s="12">
        <v>14.981</v>
      </c>
      <c r="K478" s="12">
        <v>5.3920000000000003</v>
      </c>
      <c r="L478" s="12">
        <v>2.4E-2</v>
      </c>
      <c r="O478" s="12">
        <v>98.405000000000001</v>
      </c>
      <c r="P478" s="12"/>
    </row>
    <row r="479" spans="1:16" x14ac:dyDescent="0.25">
      <c r="A479" s="171" t="s">
        <v>1943</v>
      </c>
      <c r="B479" s="4">
        <v>144</v>
      </c>
      <c r="C479" s="12" t="s">
        <v>1019</v>
      </c>
      <c r="D479" s="12">
        <v>47.476999999999997</v>
      </c>
      <c r="E479" s="12">
        <v>5.7290000000000001</v>
      </c>
      <c r="F479" s="12">
        <v>3.0009999999999999</v>
      </c>
      <c r="G479" s="12">
        <v>13.601000000000001</v>
      </c>
      <c r="H479" s="12">
        <v>4.0000000000000001E-3</v>
      </c>
      <c r="I479" s="12">
        <v>7.5369999999999999</v>
      </c>
      <c r="J479" s="12">
        <v>15.061999999999999</v>
      </c>
      <c r="K479" s="12">
        <v>5.2510000000000003</v>
      </c>
      <c r="L479" s="12">
        <v>4.5999999999999999E-2</v>
      </c>
      <c r="O479" s="12">
        <v>97.707999999999998</v>
      </c>
      <c r="P479" s="12"/>
    </row>
    <row r="480" spans="1:16" x14ac:dyDescent="0.25">
      <c r="A480" s="171" t="s">
        <v>1943</v>
      </c>
      <c r="B480" s="4">
        <v>145</v>
      </c>
      <c r="C480" s="12" t="s">
        <v>1020</v>
      </c>
      <c r="D480" s="12">
        <v>47.323999999999998</v>
      </c>
      <c r="E480" s="12">
        <v>6.2480000000000002</v>
      </c>
      <c r="F480" s="12">
        <v>3.07</v>
      </c>
      <c r="G480" s="12">
        <v>14.789</v>
      </c>
      <c r="H480" s="12">
        <v>1.0999999999999999E-2</v>
      </c>
      <c r="I480" s="12">
        <v>7.2759999999999998</v>
      </c>
      <c r="J480" s="12">
        <v>14.608000000000001</v>
      </c>
      <c r="K480" s="12">
        <v>5.6459999999999999</v>
      </c>
      <c r="L480" s="12">
        <v>0.06</v>
      </c>
      <c r="O480" s="12">
        <v>99.031999999999996</v>
      </c>
      <c r="P480" s="12"/>
    </row>
    <row r="481" spans="1:16" x14ac:dyDescent="0.25">
      <c r="A481" s="171" t="s">
        <v>1943</v>
      </c>
      <c r="B481" s="4">
        <v>146</v>
      </c>
      <c r="C481" s="12" t="s">
        <v>1021</v>
      </c>
      <c r="D481" s="12">
        <v>46.942</v>
      </c>
      <c r="E481" s="12">
        <v>5.835</v>
      </c>
      <c r="F481" s="12">
        <v>3.101</v>
      </c>
      <c r="G481" s="12">
        <v>14.991</v>
      </c>
      <c r="H481" s="12">
        <v>8.0000000000000002E-3</v>
      </c>
      <c r="I481" s="12">
        <v>6.9489999999999998</v>
      </c>
      <c r="J481" s="12">
        <v>14.901</v>
      </c>
      <c r="K481" s="12">
        <v>5.38</v>
      </c>
      <c r="L481" s="12">
        <v>2.8000000000000001E-2</v>
      </c>
      <c r="O481" s="12">
        <v>98.135000000000005</v>
      </c>
      <c r="P481" s="12"/>
    </row>
    <row r="482" spans="1:16" x14ac:dyDescent="0.25">
      <c r="A482" s="171" t="s">
        <v>1943</v>
      </c>
      <c r="B482" s="4">
        <v>147</v>
      </c>
      <c r="C482" s="12" t="s">
        <v>1022</v>
      </c>
      <c r="D482" s="12">
        <v>46.494</v>
      </c>
      <c r="E482" s="12">
        <v>5.73</v>
      </c>
      <c r="F482" s="12">
        <v>3.157</v>
      </c>
      <c r="G482" s="12">
        <v>15.933999999999999</v>
      </c>
      <c r="H482" s="12">
        <v>3.0000000000000001E-3</v>
      </c>
      <c r="I482" s="12">
        <v>6.7249999999999996</v>
      </c>
      <c r="J482" s="12">
        <v>15.372999999999999</v>
      </c>
      <c r="K482" s="12">
        <v>5.2679999999999998</v>
      </c>
      <c r="L482" s="12">
        <v>0.04</v>
      </c>
      <c r="O482" s="12">
        <v>98.724000000000004</v>
      </c>
      <c r="P482" s="12"/>
    </row>
    <row r="483" spans="1:16" x14ac:dyDescent="0.25">
      <c r="A483" s="171" t="s">
        <v>1943</v>
      </c>
      <c r="B483" s="4">
        <v>148</v>
      </c>
      <c r="C483" s="12" t="s">
        <v>1023</v>
      </c>
      <c r="D483" s="12">
        <v>47.904000000000003</v>
      </c>
      <c r="E483" s="12">
        <v>5.0659999999999998</v>
      </c>
      <c r="F483" s="12">
        <v>2.9169999999999998</v>
      </c>
      <c r="G483" s="12">
        <v>15.224</v>
      </c>
      <c r="H483" s="12">
        <v>0</v>
      </c>
      <c r="I483" s="12">
        <v>7.3310000000000004</v>
      </c>
      <c r="J483" s="12">
        <v>14.972</v>
      </c>
      <c r="K483" s="12">
        <v>5.41</v>
      </c>
      <c r="L483" s="12">
        <v>1.7000000000000001E-2</v>
      </c>
      <c r="O483" s="12">
        <v>98.840999999999994</v>
      </c>
      <c r="P483" s="12"/>
    </row>
    <row r="484" spans="1:16" x14ac:dyDescent="0.25">
      <c r="A484" s="171" t="s">
        <v>1943</v>
      </c>
      <c r="B484" s="4">
        <v>149</v>
      </c>
      <c r="C484" s="12" t="s">
        <v>1024</v>
      </c>
      <c r="D484" s="12">
        <v>46.606999999999999</v>
      </c>
      <c r="E484" s="12">
        <v>6.0819999999999999</v>
      </c>
      <c r="F484" s="12">
        <v>3.0539999999999998</v>
      </c>
      <c r="G484" s="12">
        <v>14.254</v>
      </c>
      <c r="H484" s="12">
        <v>5.0000000000000001E-3</v>
      </c>
      <c r="I484" s="12">
        <v>7.4820000000000002</v>
      </c>
      <c r="J484" s="12">
        <v>16.114000000000001</v>
      </c>
      <c r="K484" s="12">
        <v>4.4740000000000002</v>
      </c>
      <c r="L484" s="12">
        <v>1.7000000000000001E-2</v>
      </c>
      <c r="O484" s="12">
        <v>98.088999999999999</v>
      </c>
      <c r="P484" s="12"/>
    </row>
    <row r="485" spans="1:16" x14ac:dyDescent="0.25">
      <c r="A485" s="171" t="s">
        <v>1943</v>
      </c>
      <c r="B485" s="4">
        <v>151</v>
      </c>
      <c r="C485" s="12" t="s">
        <v>1025</v>
      </c>
      <c r="D485" s="12">
        <v>46.216000000000001</v>
      </c>
      <c r="E485" s="12">
        <v>5.8609999999999998</v>
      </c>
      <c r="F485" s="12">
        <v>3.25</v>
      </c>
      <c r="G485" s="12">
        <v>15.198</v>
      </c>
      <c r="H485" s="12">
        <v>0</v>
      </c>
      <c r="I485" s="12">
        <v>7.2080000000000002</v>
      </c>
      <c r="J485" s="12">
        <v>15.403</v>
      </c>
      <c r="K485" s="12">
        <v>4.9039999999999999</v>
      </c>
      <c r="L485" s="12">
        <v>0.03</v>
      </c>
      <c r="O485" s="12">
        <v>98.07</v>
      </c>
      <c r="P485" s="12"/>
    </row>
    <row r="486" spans="1:16" x14ac:dyDescent="0.25">
      <c r="A486" s="171" t="s">
        <v>1943</v>
      </c>
      <c r="B486" s="4">
        <v>152</v>
      </c>
      <c r="C486" s="12" t="s">
        <v>1026</v>
      </c>
      <c r="D486" s="12">
        <v>47.136000000000003</v>
      </c>
      <c r="E486" s="12">
        <v>5.7439999999999998</v>
      </c>
      <c r="F486" s="12">
        <v>2.9569999999999999</v>
      </c>
      <c r="G486" s="12">
        <v>15.532</v>
      </c>
      <c r="H486" s="12">
        <v>2.1999999999999999E-2</v>
      </c>
      <c r="I486" s="12">
        <v>6.8789999999999996</v>
      </c>
      <c r="J486" s="12">
        <v>14.634</v>
      </c>
      <c r="K486" s="12">
        <v>5.6669999999999998</v>
      </c>
      <c r="L486" s="12">
        <v>3.7999999999999999E-2</v>
      </c>
      <c r="O486" s="12">
        <v>98.608999999999995</v>
      </c>
      <c r="P486" s="12"/>
    </row>
    <row r="487" spans="1:16" x14ac:dyDescent="0.25">
      <c r="A487" s="171" t="s">
        <v>1943</v>
      </c>
      <c r="B487" s="4">
        <v>163</v>
      </c>
      <c r="C487" s="12" t="s">
        <v>1027</v>
      </c>
      <c r="D487" s="12">
        <v>47.402000000000001</v>
      </c>
      <c r="E487" s="12">
        <v>4.899</v>
      </c>
      <c r="F487" s="12">
        <v>3.1320000000000001</v>
      </c>
      <c r="G487" s="12">
        <v>15.955</v>
      </c>
      <c r="H487" s="12">
        <v>2.9000000000000001E-2</v>
      </c>
      <c r="I487" s="12">
        <v>6.89</v>
      </c>
      <c r="J487" s="12">
        <v>14.752000000000001</v>
      </c>
      <c r="K487" s="12">
        <v>5.6040000000000001</v>
      </c>
      <c r="L487" s="12">
        <v>3.7999999999999999E-2</v>
      </c>
      <c r="O487" s="12">
        <v>98.700999999999993</v>
      </c>
      <c r="P487" s="12"/>
    </row>
    <row r="488" spans="1:16" x14ac:dyDescent="0.25">
      <c r="A488" s="171" t="s">
        <v>1943</v>
      </c>
      <c r="B488" s="4">
        <v>164</v>
      </c>
      <c r="C488" s="12" t="s">
        <v>1028</v>
      </c>
      <c r="D488" s="12">
        <v>46.646000000000001</v>
      </c>
      <c r="E488" s="12">
        <v>5.9729999999999999</v>
      </c>
      <c r="F488" s="12">
        <v>3.0779999999999998</v>
      </c>
      <c r="G488" s="12">
        <v>15.16</v>
      </c>
      <c r="H488" s="12">
        <v>1.0999999999999999E-2</v>
      </c>
      <c r="I488" s="12">
        <v>7.024</v>
      </c>
      <c r="J488" s="12">
        <v>15.16</v>
      </c>
      <c r="K488" s="12">
        <v>5.2069999999999999</v>
      </c>
      <c r="L488" s="12">
        <v>0.04</v>
      </c>
      <c r="O488" s="12">
        <v>98.299000000000007</v>
      </c>
      <c r="P488" s="12"/>
    </row>
    <row r="489" spans="1:16" x14ac:dyDescent="0.25">
      <c r="A489" s="171" t="s">
        <v>1943</v>
      </c>
      <c r="B489" s="4">
        <v>161</v>
      </c>
      <c r="C489" s="12" t="s">
        <v>1029</v>
      </c>
      <c r="D489" s="12">
        <v>46.237000000000002</v>
      </c>
      <c r="E489" s="12">
        <v>7.2030000000000003</v>
      </c>
      <c r="F489" s="12">
        <v>3.2170000000000001</v>
      </c>
      <c r="G489" s="12">
        <v>14.266</v>
      </c>
      <c r="H489" s="12">
        <v>0</v>
      </c>
      <c r="I489" s="12">
        <v>7.3540000000000001</v>
      </c>
      <c r="J489" s="12">
        <v>14.935</v>
      </c>
      <c r="K489" s="12">
        <v>5.4059999999999997</v>
      </c>
      <c r="L489" s="12">
        <v>7.9000000000000001E-2</v>
      </c>
      <c r="O489" s="12">
        <v>98.697000000000003</v>
      </c>
      <c r="P489" s="12"/>
    </row>
    <row r="490" spans="1:16" x14ac:dyDescent="0.25">
      <c r="A490" s="171" t="s">
        <v>1943</v>
      </c>
      <c r="B490" s="4">
        <v>165</v>
      </c>
      <c r="C490" s="12" t="s">
        <v>1030</v>
      </c>
      <c r="D490" s="12">
        <v>44.902999999999999</v>
      </c>
      <c r="E490" s="12">
        <v>5.8339999999999996</v>
      </c>
      <c r="F490" s="12">
        <v>2.6440000000000001</v>
      </c>
      <c r="G490" s="12">
        <v>11.292</v>
      </c>
      <c r="H490" s="12">
        <v>0</v>
      </c>
      <c r="I490" s="12">
        <v>8.2880000000000003</v>
      </c>
      <c r="J490" s="12">
        <v>14.782999999999999</v>
      </c>
      <c r="K490" s="12">
        <v>5.319</v>
      </c>
      <c r="L490" s="12">
        <v>4.4999999999999998E-2</v>
      </c>
      <c r="O490" s="12">
        <v>93.108000000000004</v>
      </c>
      <c r="P490" s="12"/>
    </row>
    <row r="491" spans="1:16" x14ac:dyDescent="0.25">
      <c r="A491" s="12" t="s">
        <v>840</v>
      </c>
      <c r="B491">
        <v>236</v>
      </c>
      <c r="C491" s="12" t="s">
        <v>1031</v>
      </c>
      <c r="D491" s="86">
        <v>49.24</v>
      </c>
      <c r="E491" s="86">
        <v>2.04</v>
      </c>
      <c r="F491" s="86">
        <v>2.76</v>
      </c>
      <c r="G491" s="12">
        <v>18.625859999999999</v>
      </c>
      <c r="H491" s="86">
        <v>1.0999999999999999E-2</v>
      </c>
      <c r="I491" s="86">
        <v>5.12</v>
      </c>
      <c r="J491" s="86">
        <v>13.53</v>
      </c>
      <c r="K491" s="86">
        <v>6.07</v>
      </c>
      <c r="L491" s="86">
        <v>6.83E-2</v>
      </c>
      <c r="M491" s="86"/>
      <c r="N491" s="86"/>
      <c r="O491" s="12">
        <v>97.465159999999997</v>
      </c>
    </row>
    <row r="492" spans="1:16" x14ac:dyDescent="0.25">
      <c r="A492" s="12" t="s">
        <v>840</v>
      </c>
      <c r="B492">
        <v>237</v>
      </c>
      <c r="C492" s="12" t="s">
        <v>1032</v>
      </c>
      <c r="D492" s="86">
        <v>45.53</v>
      </c>
      <c r="E492" s="86">
        <v>5.99</v>
      </c>
      <c r="F492" s="86">
        <v>3.15</v>
      </c>
      <c r="G492" s="12">
        <v>16.430348000000002</v>
      </c>
      <c r="H492" s="86">
        <v>0</v>
      </c>
      <c r="I492" s="86">
        <v>6.27</v>
      </c>
      <c r="J492" s="86">
        <v>15.53</v>
      </c>
      <c r="K492" s="86">
        <v>4.76</v>
      </c>
      <c r="L492" s="86">
        <v>7.17E-2</v>
      </c>
      <c r="M492" s="86"/>
      <c r="N492" s="86"/>
      <c r="O492" s="12">
        <v>97.732048000000006</v>
      </c>
    </row>
    <row r="493" spans="1:16" x14ac:dyDescent="0.25">
      <c r="A493" s="12" t="s">
        <v>840</v>
      </c>
      <c r="B493">
        <v>238</v>
      </c>
      <c r="C493" s="12" t="s">
        <v>1033</v>
      </c>
      <c r="D493" s="86">
        <v>47.85</v>
      </c>
      <c r="E493" s="86">
        <v>3.71</v>
      </c>
      <c r="F493" s="86">
        <v>2.81</v>
      </c>
      <c r="G493" s="12">
        <v>16.187401999999999</v>
      </c>
      <c r="H493" s="86">
        <v>0</v>
      </c>
      <c r="I493" s="86">
        <v>6.63</v>
      </c>
      <c r="J493" s="86">
        <v>15.64</v>
      </c>
      <c r="K493" s="86">
        <v>4.76</v>
      </c>
      <c r="L493" s="86">
        <v>5.8099999999999999E-2</v>
      </c>
      <c r="M493" s="86"/>
      <c r="N493" s="86"/>
      <c r="O493" s="12">
        <v>97.645501999999993</v>
      </c>
    </row>
    <row r="494" spans="1:16" x14ac:dyDescent="0.25">
      <c r="A494" s="12" t="s">
        <v>840</v>
      </c>
      <c r="B494">
        <v>239</v>
      </c>
      <c r="C494" s="12" t="s">
        <v>1034</v>
      </c>
      <c r="D494" s="86">
        <v>45.71</v>
      </c>
      <c r="E494" s="86">
        <v>6.52</v>
      </c>
      <c r="F494" s="86">
        <v>3.19</v>
      </c>
      <c r="G494" s="12">
        <v>16.169405999999999</v>
      </c>
      <c r="H494" s="86">
        <v>0</v>
      </c>
      <c r="I494" s="86">
        <v>6.08</v>
      </c>
      <c r="J494" s="86">
        <v>14.52</v>
      </c>
      <c r="K494" s="86">
        <v>5.4</v>
      </c>
      <c r="L494" s="86">
        <v>9.5200000000000007E-2</v>
      </c>
      <c r="M494" s="86"/>
      <c r="N494" s="86"/>
      <c r="O494" s="12">
        <v>97.684606000000002</v>
      </c>
    </row>
    <row r="495" spans="1:16" x14ac:dyDescent="0.25">
      <c r="A495" s="12" t="s">
        <v>840</v>
      </c>
      <c r="B495">
        <v>240</v>
      </c>
      <c r="C495" s="12" t="s">
        <v>1035</v>
      </c>
      <c r="D495" s="86">
        <v>47.65</v>
      </c>
      <c r="E495" s="86">
        <v>4.09</v>
      </c>
      <c r="F495" s="86">
        <v>2.87</v>
      </c>
      <c r="G495" s="12">
        <v>18.031991999999999</v>
      </c>
      <c r="H495" s="86">
        <v>0</v>
      </c>
      <c r="I495" s="86">
        <v>5.57</v>
      </c>
      <c r="J495" s="86">
        <v>14.7</v>
      </c>
      <c r="K495" s="86">
        <v>5.27</v>
      </c>
      <c r="L495" s="86">
        <v>5.7599999999999998E-2</v>
      </c>
      <c r="M495" s="86"/>
      <c r="N495" s="86"/>
      <c r="O495" s="12">
        <v>98.239591999999973</v>
      </c>
    </row>
    <row r="496" spans="1:16" x14ac:dyDescent="0.25">
      <c r="A496" s="12" t="s">
        <v>840</v>
      </c>
      <c r="B496">
        <v>241</v>
      </c>
      <c r="C496" s="12" t="s">
        <v>1036</v>
      </c>
      <c r="D496" s="86">
        <v>45.73</v>
      </c>
      <c r="E496" s="86">
        <v>5.36</v>
      </c>
      <c r="F496" s="86">
        <v>3.32</v>
      </c>
      <c r="G496" s="12">
        <v>16.376360000000002</v>
      </c>
      <c r="H496" s="86">
        <v>0</v>
      </c>
      <c r="I496" s="86">
        <v>6.29</v>
      </c>
      <c r="J496" s="86">
        <v>16.07</v>
      </c>
      <c r="K496" s="86">
        <v>4.41</v>
      </c>
      <c r="L496" s="86">
        <v>8.6599999999999996E-2</v>
      </c>
      <c r="M496" s="86"/>
      <c r="N496" s="86"/>
      <c r="O496" s="12">
        <v>97.642960000000016</v>
      </c>
    </row>
    <row r="497" spans="1:16" x14ac:dyDescent="0.25">
      <c r="A497" s="12" t="s">
        <v>840</v>
      </c>
      <c r="B497">
        <v>242</v>
      </c>
      <c r="C497" s="12" t="s">
        <v>1037</v>
      </c>
      <c r="D497" s="86">
        <v>46.22</v>
      </c>
      <c r="E497" s="86">
        <v>5.54</v>
      </c>
      <c r="F497" s="86">
        <v>3.18</v>
      </c>
      <c r="G497" s="12">
        <v>15.584536000000002</v>
      </c>
      <c r="H497" s="86">
        <v>0</v>
      </c>
      <c r="I497" s="86">
        <v>6.74</v>
      </c>
      <c r="J497" s="86">
        <v>15.6</v>
      </c>
      <c r="K497" s="86">
        <v>4.78</v>
      </c>
      <c r="L497" s="86">
        <v>5.8200000000000002E-2</v>
      </c>
      <c r="M497" s="86"/>
      <c r="N497" s="86"/>
      <c r="O497" s="12">
        <v>97.702735999999987</v>
      </c>
    </row>
    <row r="498" spans="1:16" x14ac:dyDescent="0.25">
      <c r="A498" s="12" t="s">
        <v>840</v>
      </c>
      <c r="B498">
        <v>243</v>
      </c>
      <c r="C498" s="12" t="s">
        <v>1038</v>
      </c>
      <c r="D498" s="86">
        <v>48.58</v>
      </c>
      <c r="E498" s="86">
        <v>3.48</v>
      </c>
      <c r="F498" s="86">
        <v>3.15</v>
      </c>
      <c r="G498" s="12">
        <v>16.790268000000001</v>
      </c>
      <c r="H498" s="86">
        <v>3.7000000000000002E-3</v>
      </c>
      <c r="I498" s="86">
        <v>6.17</v>
      </c>
      <c r="J498" s="86">
        <v>14.43</v>
      </c>
      <c r="K498" s="86">
        <v>5.67</v>
      </c>
      <c r="L498" s="86">
        <v>7.6700000000000004E-2</v>
      </c>
      <c r="M498" s="86"/>
      <c r="N498" s="86"/>
      <c r="O498" s="12">
        <v>98.350667999999985</v>
      </c>
    </row>
    <row r="499" spans="1:16" x14ac:dyDescent="0.25">
      <c r="A499" s="12" t="s">
        <v>840</v>
      </c>
      <c r="B499">
        <v>245</v>
      </c>
      <c r="C499" s="12" t="s">
        <v>1039</v>
      </c>
      <c r="D499" s="86">
        <v>47.39</v>
      </c>
      <c r="E499" s="86">
        <v>3.55</v>
      </c>
      <c r="F499" s="86">
        <v>3.2</v>
      </c>
      <c r="G499" s="12">
        <v>17.033214000000001</v>
      </c>
      <c r="H499" s="86">
        <v>9.1999999999999998E-3</v>
      </c>
      <c r="I499" s="86">
        <v>6.29</v>
      </c>
      <c r="J499" s="86">
        <v>16.09</v>
      </c>
      <c r="K499" s="86">
        <v>4.53</v>
      </c>
      <c r="L499" s="86">
        <v>4.4499999999999998E-2</v>
      </c>
      <c r="M499" s="86"/>
      <c r="N499" s="86"/>
      <c r="O499" s="12">
        <v>98.136914000000019</v>
      </c>
    </row>
    <row r="500" spans="1:16" x14ac:dyDescent="0.25">
      <c r="A500" s="12" t="s">
        <v>840</v>
      </c>
      <c r="B500">
        <v>246</v>
      </c>
      <c r="C500" s="12" t="s">
        <v>1040</v>
      </c>
      <c r="D500" s="86">
        <v>47.47</v>
      </c>
      <c r="E500" s="86">
        <v>2.9</v>
      </c>
      <c r="F500" s="86">
        <v>3.24</v>
      </c>
      <c r="G500" s="12">
        <v>16.96123</v>
      </c>
      <c r="H500" s="86">
        <v>2.1100000000000001E-2</v>
      </c>
      <c r="I500" s="86">
        <v>6.15</v>
      </c>
      <c r="J500" s="86">
        <v>16.600000000000001</v>
      </c>
      <c r="K500" s="86">
        <v>4.29</v>
      </c>
      <c r="L500" s="86">
        <v>6.5000000000000002E-2</v>
      </c>
      <c r="M500" s="86"/>
      <c r="N500" s="86"/>
      <c r="O500" s="12">
        <v>97.697330000000008</v>
      </c>
    </row>
    <row r="501" spans="1:16" x14ac:dyDescent="0.25">
      <c r="A501" s="12" t="s">
        <v>840</v>
      </c>
      <c r="B501">
        <v>247</v>
      </c>
      <c r="C501" s="12" t="s">
        <v>1041</v>
      </c>
      <c r="D501" s="86">
        <v>45.04</v>
      </c>
      <c r="E501" s="86">
        <v>6.04</v>
      </c>
      <c r="F501" s="86">
        <v>3.26</v>
      </c>
      <c r="G501" s="12">
        <v>18.283936000000001</v>
      </c>
      <c r="H501" s="86">
        <v>0</v>
      </c>
      <c r="I501" s="86">
        <v>5.22</v>
      </c>
      <c r="J501" s="86">
        <v>15.45</v>
      </c>
      <c r="K501" s="86">
        <v>4.7</v>
      </c>
      <c r="L501" s="86">
        <v>7.0599999999999996E-2</v>
      </c>
      <c r="M501" s="86"/>
      <c r="N501" s="86"/>
      <c r="O501" s="12">
        <v>98.064536000000004</v>
      </c>
    </row>
    <row r="502" spans="1:16" x14ac:dyDescent="0.25">
      <c r="A502" s="12" t="s">
        <v>1042</v>
      </c>
      <c r="B502">
        <v>308</v>
      </c>
      <c r="C502" s="12" t="s">
        <v>1043</v>
      </c>
      <c r="D502" s="86">
        <v>49.47</v>
      </c>
      <c r="E502" s="86">
        <v>0.1143</v>
      </c>
      <c r="F502" s="86">
        <v>2.4900000000000002</v>
      </c>
      <c r="G502" s="12">
        <v>28.154742000000002</v>
      </c>
      <c r="H502" s="86">
        <v>0.53490000000000004</v>
      </c>
      <c r="I502" s="86">
        <v>8.9300000000000004E-2</v>
      </c>
      <c r="J502" s="86">
        <v>9.36</v>
      </c>
      <c r="K502" s="86">
        <v>7.99</v>
      </c>
      <c r="L502" s="86">
        <v>4.24E-2</v>
      </c>
      <c r="M502" s="86">
        <v>0</v>
      </c>
      <c r="N502" s="86">
        <v>1.34E-2</v>
      </c>
      <c r="O502" s="12">
        <v>98.259041999999994</v>
      </c>
      <c r="P502" t="s">
        <v>1044</v>
      </c>
    </row>
    <row r="503" spans="1:16" x14ac:dyDescent="0.25">
      <c r="A503" s="12" t="s">
        <v>1042</v>
      </c>
      <c r="B503">
        <v>311</v>
      </c>
      <c r="C503" s="12" t="s">
        <v>1045</v>
      </c>
      <c r="D503" s="86">
        <v>47.41</v>
      </c>
      <c r="E503" s="86">
        <v>0.1744</v>
      </c>
      <c r="F503" s="86">
        <v>2.64</v>
      </c>
      <c r="G503" s="12">
        <v>28.856586</v>
      </c>
      <c r="H503" s="86">
        <v>0.4496</v>
      </c>
      <c r="I503" s="86">
        <v>0.18</v>
      </c>
      <c r="J503" s="86">
        <v>11.99</v>
      </c>
      <c r="K503" s="86">
        <v>6.3</v>
      </c>
      <c r="L503" s="86">
        <v>2.6800000000000001E-2</v>
      </c>
      <c r="M503" s="86">
        <v>0</v>
      </c>
      <c r="N503" s="86">
        <v>5.7999999999999996E-3</v>
      </c>
      <c r="O503" s="12">
        <v>98.033185999999986</v>
      </c>
      <c r="P503" s="12" t="s">
        <v>1046</v>
      </c>
    </row>
    <row r="504" spans="1:16" x14ac:dyDescent="0.25">
      <c r="A504" s="12" t="s">
        <v>1042</v>
      </c>
      <c r="B504">
        <v>312</v>
      </c>
      <c r="C504" s="12" t="s">
        <v>1047</v>
      </c>
      <c r="D504" s="87">
        <v>52.69</v>
      </c>
      <c r="E504" s="87">
        <v>8.2500000000000004E-2</v>
      </c>
      <c r="F504" s="87">
        <v>2.9</v>
      </c>
      <c r="G504" s="12">
        <v>27.236946</v>
      </c>
      <c r="H504" s="87">
        <v>0.156</v>
      </c>
      <c r="I504" s="87">
        <v>0</v>
      </c>
      <c r="J504" s="87">
        <v>2</v>
      </c>
      <c r="K504" s="87">
        <v>12.37</v>
      </c>
      <c r="L504" s="87">
        <v>1.5699999999999999E-2</v>
      </c>
      <c r="M504" s="87">
        <v>0</v>
      </c>
      <c r="N504" s="87">
        <v>0</v>
      </c>
      <c r="O504" s="12">
        <v>97.451146000000008</v>
      </c>
      <c r="P504" t="s">
        <v>1060</v>
      </c>
    </row>
    <row r="505" spans="1:16" x14ac:dyDescent="0.25">
      <c r="A505" s="12" t="s">
        <v>1042</v>
      </c>
      <c r="B505">
        <v>313</v>
      </c>
      <c r="C505" s="12" t="s">
        <v>1048</v>
      </c>
      <c r="D505" s="87">
        <v>49.21</v>
      </c>
      <c r="E505" s="87">
        <v>0.16489999999999999</v>
      </c>
      <c r="F505" s="87">
        <v>2.4700000000000002</v>
      </c>
      <c r="G505" s="12">
        <v>28.379692000000002</v>
      </c>
      <c r="H505" s="87">
        <v>0.33239999999999997</v>
      </c>
      <c r="I505" s="87">
        <v>6.0600000000000001E-2</v>
      </c>
      <c r="J505" s="87">
        <v>9.1999999999999993</v>
      </c>
      <c r="K505" s="87">
        <v>8.2200000000000006</v>
      </c>
      <c r="L505" s="87">
        <v>4.9399999999999999E-2</v>
      </c>
      <c r="M505" s="87">
        <v>0</v>
      </c>
      <c r="N505" s="87">
        <v>3.7000000000000002E-3</v>
      </c>
      <c r="O505" s="12">
        <v>98.090692000000004</v>
      </c>
      <c r="P505" t="s">
        <v>1060</v>
      </c>
    </row>
    <row r="506" spans="1:16" x14ac:dyDescent="0.25">
      <c r="A506" s="12" t="s">
        <v>1042</v>
      </c>
      <c r="B506">
        <v>314</v>
      </c>
      <c r="C506" s="12" t="s">
        <v>1049</v>
      </c>
      <c r="D506" s="87">
        <v>52.22</v>
      </c>
      <c r="E506" s="87">
        <v>8.4000000000000005E-2</v>
      </c>
      <c r="F506" s="87">
        <v>2.29</v>
      </c>
      <c r="G506" s="12">
        <v>28.145744000000004</v>
      </c>
      <c r="H506" s="87">
        <v>2.53E-2</v>
      </c>
      <c r="I506" s="87">
        <v>3.5000000000000001E-3</v>
      </c>
      <c r="J506" s="87">
        <v>2.1</v>
      </c>
      <c r="K506" s="87">
        <v>11.84</v>
      </c>
      <c r="L506" s="87">
        <v>3.4500000000000003E-2</v>
      </c>
      <c r="M506" s="87">
        <v>3.4000000000000002E-2</v>
      </c>
      <c r="N506" s="87">
        <v>1.24E-2</v>
      </c>
      <c r="O506" s="12">
        <v>96.789444000000003</v>
      </c>
      <c r="P506" t="s">
        <v>1060</v>
      </c>
    </row>
    <row r="507" spans="1:16" x14ac:dyDescent="0.25">
      <c r="A507" s="12" t="s">
        <v>1042</v>
      </c>
      <c r="B507">
        <v>315</v>
      </c>
      <c r="C507" s="12" t="s">
        <v>1050</v>
      </c>
      <c r="D507" s="87">
        <v>50.72</v>
      </c>
      <c r="E507" s="87">
        <v>6.8000000000000005E-2</v>
      </c>
      <c r="F507" s="87">
        <v>2.4300000000000002</v>
      </c>
      <c r="G507" s="12">
        <v>27.767828000000002</v>
      </c>
      <c r="H507" s="87">
        <v>0.2525</v>
      </c>
      <c r="I507" s="87">
        <v>4.3400000000000001E-2</v>
      </c>
      <c r="J507" s="87">
        <v>5.79</v>
      </c>
      <c r="K507" s="87">
        <v>9.4499999999999993</v>
      </c>
      <c r="L507" s="87">
        <v>5.8400000000000001E-2</v>
      </c>
      <c r="M507" s="87">
        <v>3.5099999999999999E-2</v>
      </c>
      <c r="N507" s="87">
        <v>0</v>
      </c>
      <c r="O507" s="12">
        <v>96.615228000000016</v>
      </c>
      <c r="P507" t="s">
        <v>1060</v>
      </c>
    </row>
    <row r="508" spans="1:16" x14ac:dyDescent="0.25">
      <c r="A508" s="12" t="s">
        <v>1042</v>
      </c>
      <c r="B508">
        <v>316</v>
      </c>
      <c r="C508" s="12" t="s">
        <v>1051</v>
      </c>
      <c r="D508" s="87">
        <v>51.39</v>
      </c>
      <c r="E508" s="87">
        <v>8.6199999999999999E-2</v>
      </c>
      <c r="F508" s="87">
        <v>2.0099999999999998</v>
      </c>
      <c r="G508" s="12">
        <v>28.469672000000003</v>
      </c>
      <c r="H508" s="87">
        <v>0.2019</v>
      </c>
      <c r="I508" s="87">
        <v>0</v>
      </c>
      <c r="J508" s="87">
        <v>4.26</v>
      </c>
      <c r="K508" s="87">
        <v>11</v>
      </c>
      <c r="L508" s="87">
        <v>2.6499999999999999E-2</v>
      </c>
      <c r="M508" s="87">
        <v>0</v>
      </c>
      <c r="N508" s="87">
        <v>9.5999999999999992E-3</v>
      </c>
      <c r="O508" s="12">
        <v>97.453872000000004</v>
      </c>
      <c r="P508" t="s">
        <v>1060</v>
      </c>
    </row>
    <row r="509" spans="1:16" x14ac:dyDescent="0.25">
      <c r="A509" s="12" t="s">
        <v>1042</v>
      </c>
      <c r="B509">
        <v>317</v>
      </c>
      <c r="C509" s="12" t="s">
        <v>1052</v>
      </c>
      <c r="D509" s="87">
        <v>52.7</v>
      </c>
      <c r="E509" s="87">
        <v>1.37E-2</v>
      </c>
      <c r="F509" s="87">
        <v>2.4300000000000002</v>
      </c>
      <c r="G509" s="12">
        <v>28.07376</v>
      </c>
      <c r="H509" s="87">
        <v>6.3100000000000003E-2</v>
      </c>
      <c r="I509" s="87">
        <v>6.1000000000000004E-3</v>
      </c>
      <c r="J509" s="87">
        <v>2.35</v>
      </c>
      <c r="K509" s="87">
        <v>11.68</v>
      </c>
      <c r="L509" s="87">
        <v>3.9199999999999999E-2</v>
      </c>
      <c r="M509" s="87">
        <v>0</v>
      </c>
      <c r="N509" s="87">
        <v>0</v>
      </c>
      <c r="O509" s="12">
        <v>97.355860000000007</v>
      </c>
      <c r="P509" t="s">
        <v>1060</v>
      </c>
    </row>
    <row r="510" spans="1:16" x14ac:dyDescent="0.25">
      <c r="A510" s="12" t="s">
        <v>1042</v>
      </c>
      <c r="B510">
        <v>285</v>
      </c>
      <c r="C510" s="12" t="s">
        <v>1053</v>
      </c>
      <c r="D510" s="87">
        <v>50.92</v>
      </c>
      <c r="E510" s="87">
        <v>6.1800000000000001E-2</v>
      </c>
      <c r="F510" s="87">
        <v>2.4900000000000002</v>
      </c>
      <c r="G510" s="12">
        <v>29.144522000000002</v>
      </c>
      <c r="H510" s="87">
        <v>0.17349999999999999</v>
      </c>
      <c r="I510" s="87">
        <v>5.6000000000000001E-2</v>
      </c>
      <c r="J510" s="87">
        <v>3.32</v>
      </c>
      <c r="K510" s="87">
        <v>11.53</v>
      </c>
      <c r="L510" s="87">
        <v>3.3300000000000003E-2</v>
      </c>
      <c r="M510" s="87">
        <v>0</v>
      </c>
      <c r="N510" s="87">
        <v>0</v>
      </c>
      <c r="O510" s="12">
        <v>97.72912199999999</v>
      </c>
      <c r="P510" t="s">
        <v>1060</v>
      </c>
    </row>
    <row r="511" spans="1:16" x14ac:dyDescent="0.25">
      <c r="A511" s="12" t="s">
        <v>1042</v>
      </c>
      <c r="B511">
        <v>290</v>
      </c>
      <c r="C511" s="12" t="s">
        <v>1054</v>
      </c>
      <c r="D511" s="87">
        <v>55.14</v>
      </c>
      <c r="E511" s="87">
        <v>0.1215</v>
      </c>
      <c r="F511" s="87">
        <v>3.07</v>
      </c>
      <c r="G511" s="12">
        <v>28.721616000000004</v>
      </c>
      <c r="H511" s="87">
        <v>0.22459999999999999</v>
      </c>
      <c r="I511" s="87">
        <v>6.3600000000000004E-2</v>
      </c>
      <c r="J511" s="87">
        <v>2.4500000000000002</v>
      </c>
      <c r="K511" s="87">
        <v>11.27</v>
      </c>
      <c r="L511" s="87">
        <v>3.8699999999999998E-2</v>
      </c>
      <c r="M511" s="87">
        <v>0</v>
      </c>
      <c r="N511" s="87">
        <v>0</v>
      </c>
      <c r="O511" s="12">
        <v>101.100016</v>
      </c>
      <c r="P511" t="s">
        <v>1060</v>
      </c>
    </row>
    <row r="512" spans="1:16" x14ac:dyDescent="0.25">
      <c r="A512" s="12" t="s">
        <v>1042</v>
      </c>
      <c r="B512">
        <v>291</v>
      </c>
      <c r="C512" s="12" t="s">
        <v>1055</v>
      </c>
      <c r="D512" s="87">
        <v>47.57</v>
      </c>
      <c r="E512" s="87">
        <v>0.15010000000000001</v>
      </c>
      <c r="F512" s="87">
        <v>2.85</v>
      </c>
      <c r="G512" s="12">
        <v>30.017328000000003</v>
      </c>
      <c r="H512" s="87">
        <v>0.32179999999999997</v>
      </c>
      <c r="I512" s="87">
        <v>0.1489</v>
      </c>
      <c r="J512" s="87">
        <v>7.72</v>
      </c>
      <c r="K512" s="87">
        <v>8.73</v>
      </c>
      <c r="L512" s="87">
        <v>2.7799999999999998E-2</v>
      </c>
      <c r="M512" s="87">
        <v>0</v>
      </c>
      <c r="N512" s="87">
        <v>1E-3</v>
      </c>
      <c r="O512" s="12">
        <v>97.536928000000003</v>
      </c>
      <c r="P512" t="s">
        <v>1060</v>
      </c>
    </row>
    <row r="513" spans="1:16" x14ac:dyDescent="0.25">
      <c r="A513" s="12" t="s">
        <v>1042</v>
      </c>
      <c r="B513">
        <v>292</v>
      </c>
      <c r="C513" s="12" t="s">
        <v>1056</v>
      </c>
      <c r="D513" s="87">
        <v>52.43</v>
      </c>
      <c r="E513" s="87">
        <v>0.154</v>
      </c>
      <c r="F513" s="87">
        <v>3.13</v>
      </c>
      <c r="G513" s="12">
        <v>27.794822000000003</v>
      </c>
      <c r="H513" s="87">
        <v>6.0999999999999999E-2</v>
      </c>
      <c r="I513" s="87">
        <v>3.0099999999999998E-2</v>
      </c>
      <c r="J513" s="87">
        <v>1.0697000000000001</v>
      </c>
      <c r="K513" s="87">
        <v>13</v>
      </c>
      <c r="L513" s="87">
        <v>5.28E-2</v>
      </c>
      <c r="M513" s="87">
        <v>0</v>
      </c>
      <c r="N513" s="87">
        <v>8.2000000000000007E-3</v>
      </c>
      <c r="O513" s="12">
        <v>97.730622000000025</v>
      </c>
      <c r="P513" t="s">
        <v>1060</v>
      </c>
    </row>
    <row r="514" spans="1:16" x14ac:dyDescent="0.25">
      <c r="A514" s="12" t="s">
        <v>1042</v>
      </c>
      <c r="B514">
        <v>293</v>
      </c>
      <c r="C514" s="12" t="s">
        <v>1057</v>
      </c>
      <c r="D514" s="87">
        <v>53.43</v>
      </c>
      <c r="E514" s="87">
        <v>2.3E-2</v>
      </c>
      <c r="F514" s="87">
        <v>3.28</v>
      </c>
      <c r="G514" s="12">
        <v>27.389912000000002</v>
      </c>
      <c r="H514" s="87">
        <v>8.0500000000000002E-2</v>
      </c>
      <c r="I514" s="87">
        <v>2.7099999999999999E-2</v>
      </c>
      <c r="J514" s="87">
        <v>1.1577</v>
      </c>
      <c r="K514" s="87">
        <v>12.72</v>
      </c>
      <c r="L514" s="87">
        <v>7.0499999999999993E-2</v>
      </c>
      <c r="M514" s="87">
        <v>0</v>
      </c>
      <c r="N514" s="87">
        <v>0</v>
      </c>
      <c r="O514" s="12">
        <v>98.178712000000019</v>
      </c>
      <c r="P514" t="s">
        <v>1060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47"/>
  <sheetViews>
    <sheetView zoomScale="50" zoomScaleNormal="50" workbookViewId="0">
      <pane xSplit="3" ySplit="4" topLeftCell="D5" activePane="bottomRight" state="frozen"/>
      <selection pane="topRight" activeCell="D1" sqref="D1"/>
      <selection pane="bottomLeft" activeCell="A5" sqref="A5"/>
      <selection pane="bottomRight" activeCell="N70" sqref="N70"/>
    </sheetView>
  </sheetViews>
  <sheetFormatPr defaultColWidth="11" defaultRowHeight="15.75" x14ac:dyDescent="0.25"/>
  <cols>
    <col min="1" max="1" width="37" customWidth="1"/>
    <col min="3" max="3" width="32.5" bestFit="1" customWidth="1"/>
    <col min="18" max="18" width="35" bestFit="1" customWidth="1"/>
    <col min="19" max="19" width="4.125" customWidth="1"/>
    <col min="32" max="32" width="4.625" customWidth="1"/>
    <col min="45" max="45" width="4.125" customWidth="1"/>
    <col min="58" max="58" width="4.625" customWidth="1"/>
    <col min="60" max="60" width="14.5" bestFit="1" customWidth="1"/>
  </cols>
  <sheetData>
    <row r="1" spans="1:65" x14ac:dyDescent="0.25">
      <c r="A1" s="88" t="s">
        <v>72</v>
      </c>
      <c r="B1" s="88" t="s">
        <v>248</v>
      </c>
      <c r="C1" s="88" t="s">
        <v>74</v>
      </c>
      <c r="D1" s="88" t="s">
        <v>75</v>
      </c>
      <c r="E1" s="88" t="s">
        <v>76</v>
      </c>
      <c r="F1" s="88" t="s">
        <v>77</v>
      </c>
      <c r="G1" s="88" t="s">
        <v>78</v>
      </c>
      <c r="H1" s="88" t="s">
        <v>79</v>
      </c>
      <c r="I1" s="88" t="s">
        <v>80</v>
      </c>
      <c r="J1" s="88" t="s">
        <v>81</v>
      </c>
      <c r="K1" s="88" t="s">
        <v>82</v>
      </c>
      <c r="L1" s="88" t="s">
        <v>83</v>
      </c>
      <c r="M1" s="88" t="s">
        <v>84</v>
      </c>
      <c r="N1" s="88" t="s">
        <v>85</v>
      </c>
      <c r="O1" s="88" t="s">
        <v>86</v>
      </c>
      <c r="P1" s="88" t="s">
        <v>87</v>
      </c>
      <c r="Q1" s="88" t="s">
        <v>88</v>
      </c>
      <c r="R1" s="88" t="s">
        <v>89</v>
      </c>
      <c r="S1" s="88"/>
      <c r="T1" s="88" t="s">
        <v>75</v>
      </c>
      <c r="U1" s="88" t="s">
        <v>76</v>
      </c>
      <c r="V1" s="88" t="s">
        <v>77</v>
      </c>
      <c r="W1" s="88" t="s">
        <v>78</v>
      </c>
      <c r="X1" s="88" t="s">
        <v>80</v>
      </c>
      <c r="Y1" s="88" t="s">
        <v>81</v>
      </c>
      <c r="Z1" s="88" t="s">
        <v>82</v>
      </c>
      <c r="AA1" s="88" t="s">
        <v>83</v>
      </c>
      <c r="AB1" s="88" t="s">
        <v>84</v>
      </c>
      <c r="AC1" s="88" t="s">
        <v>85</v>
      </c>
      <c r="AD1" s="88" t="s">
        <v>86</v>
      </c>
      <c r="AE1" s="88" t="s">
        <v>90</v>
      </c>
      <c r="AF1" s="88"/>
      <c r="AG1" s="88" t="s">
        <v>75</v>
      </c>
      <c r="AH1" s="88" t="s">
        <v>76</v>
      </c>
      <c r="AI1" s="88" t="s">
        <v>77</v>
      </c>
      <c r="AJ1" s="88" t="s">
        <v>78</v>
      </c>
      <c r="AK1" s="88" t="s">
        <v>80</v>
      </c>
      <c r="AL1" s="88" t="s">
        <v>81</v>
      </c>
      <c r="AM1" s="88" t="s">
        <v>82</v>
      </c>
      <c r="AN1" s="88" t="s">
        <v>83</v>
      </c>
      <c r="AO1" s="88" t="s">
        <v>84</v>
      </c>
      <c r="AP1" s="88" t="s">
        <v>85</v>
      </c>
      <c r="AQ1" s="88" t="s">
        <v>86</v>
      </c>
      <c r="AR1" s="88" t="s">
        <v>87</v>
      </c>
      <c r="AS1" s="88"/>
      <c r="AT1" s="88" t="s">
        <v>91</v>
      </c>
      <c r="AU1" s="88" t="s">
        <v>92</v>
      </c>
      <c r="AV1" s="88" t="s">
        <v>93</v>
      </c>
      <c r="AW1" s="88" t="s">
        <v>94</v>
      </c>
      <c r="AX1" s="88" t="s">
        <v>95</v>
      </c>
      <c r="AY1" s="88" t="s">
        <v>96</v>
      </c>
      <c r="AZ1" s="88" t="s">
        <v>97</v>
      </c>
      <c r="BA1" s="88" t="s">
        <v>98</v>
      </c>
      <c r="BB1" s="88" t="s">
        <v>99</v>
      </c>
      <c r="BC1" s="88" t="s">
        <v>85</v>
      </c>
      <c r="BD1" s="88" t="s">
        <v>86</v>
      </c>
      <c r="BE1" s="88" t="s">
        <v>90</v>
      </c>
      <c r="BF1" s="88"/>
      <c r="BG1" s="88" t="s">
        <v>100</v>
      </c>
      <c r="BH1" s="88" t="s">
        <v>101</v>
      </c>
      <c r="BI1" s="88" t="s">
        <v>102</v>
      </c>
      <c r="BJ1" s="88" t="s">
        <v>23</v>
      </c>
      <c r="BK1" s="88" t="s">
        <v>103</v>
      </c>
      <c r="BL1" s="88" t="s">
        <v>104</v>
      </c>
      <c r="BM1" s="88" t="s">
        <v>105</v>
      </c>
    </row>
    <row r="2" spans="1:65" x14ac:dyDescent="0.25">
      <c r="A2" s="12" t="s">
        <v>1941</v>
      </c>
      <c r="B2" s="12"/>
      <c r="C2" s="12"/>
      <c r="D2" s="12"/>
      <c r="E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row>
    <row r="3" spans="1:65" x14ac:dyDescent="0.25">
      <c r="A3" s="12"/>
      <c r="B3" s="4"/>
      <c r="C3" s="12"/>
      <c r="D3" s="10" t="s">
        <v>109</v>
      </c>
      <c r="E3" s="12"/>
      <c r="F3" s="12"/>
      <c r="G3" s="12" t="s">
        <v>249</v>
      </c>
      <c r="H3" s="12"/>
      <c r="I3" s="12"/>
      <c r="J3" s="12"/>
      <c r="K3" s="12"/>
      <c r="L3" s="12"/>
      <c r="M3" s="12"/>
      <c r="N3" s="12"/>
      <c r="O3" s="12"/>
      <c r="P3" s="12"/>
      <c r="Q3" s="12"/>
      <c r="R3" s="12"/>
      <c r="S3" s="12"/>
      <c r="T3" s="88" t="s">
        <v>106</v>
      </c>
      <c r="U3" s="12"/>
      <c r="V3" s="12"/>
      <c r="W3" s="12"/>
      <c r="X3" s="12"/>
      <c r="Y3" s="12"/>
      <c r="Z3" s="12"/>
      <c r="AA3" s="12"/>
      <c r="AB3" s="12"/>
      <c r="AC3" s="12"/>
      <c r="AD3" s="12"/>
      <c r="AE3" s="12"/>
      <c r="AF3" s="12"/>
      <c r="AG3" s="88" t="s">
        <v>107</v>
      </c>
      <c r="AH3" s="12"/>
      <c r="AI3" s="12"/>
      <c r="AJ3" s="12"/>
      <c r="AK3" s="12"/>
      <c r="AL3" s="12"/>
      <c r="AM3" s="12"/>
      <c r="AN3" s="12"/>
      <c r="AO3" s="12"/>
      <c r="AP3" s="12"/>
      <c r="AQ3" s="12"/>
      <c r="AR3" s="12"/>
      <c r="AS3" s="12"/>
      <c r="AT3" s="88" t="s">
        <v>108</v>
      </c>
      <c r="AU3" s="12"/>
      <c r="AV3" s="12"/>
      <c r="AW3" s="12"/>
      <c r="AX3" s="12"/>
      <c r="AY3" s="12"/>
      <c r="AZ3" s="12"/>
      <c r="BA3" s="12"/>
      <c r="BB3" s="12"/>
      <c r="BC3" s="12"/>
      <c r="BD3" s="12"/>
      <c r="BE3" s="12"/>
      <c r="BF3" s="12"/>
      <c r="BG3" s="89" t="s">
        <v>250</v>
      </c>
      <c r="BH3" s="89" t="s">
        <v>251</v>
      </c>
      <c r="BI3" s="89" t="s">
        <v>250</v>
      </c>
      <c r="BJ3" s="89" t="s">
        <v>250</v>
      </c>
      <c r="BK3" s="89" t="s">
        <v>250</v>
      </c>
      <c r="BL3" s="89" t="s">
        <v>250</v>
      </c>
      <c r="BM3" s="89" t="s">
        <v>250</v>
      </c>
    </row>
    <row r="4" spans="1:65" ht="16.5" thickBot="1" x14ac:dyDescent="0.3">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34"/>
      <c r="BH4" s="34"/>
      <c r="BI4" s="55"/>
      <c r="BJ4" s="55"/>
      <c r="BK4" s="55"/>
      <c r="BL4" s="55"/>
      <c r="BM4" s="55"/>
    </row>
    <row r="5" spans="1:65" ht="16.5" thickBot="1" x14ac:dyDescent="0.3">
      <c r="A5" s="94" t="s">
        <v>562</v>
      </c>
      <c r="B5" s="59"/>
      <c r="C5" s="60"/>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60"/>
      <c r="BH5" s="60"/>
      <c r="BI5" s="59"/>
      <c r="BJ5" s="59"/>
      <c r="BK5" s="59"/>
      <c r="BL5" s="59"/>
      <c r="BM5" s="59"/>
    </row>
    <row r="6" spans="1:65" x14ac:dyDescent="0.25">
      <c r="A6" s="12" t="s">
        <v>417</v>
      </c>
      <c r="B6">
        <v>3</v>
      </c>
      <c r="C6" t="s">
        <v>518</v>
      </c>
      <c r="D6" s="86">
        <v>60.38</v>
      </c>
      <c r="E6" s="86">
        <v>0.63500000000000001</v>
      </c>
      <c r="F6" s="86">
        <v>19.96</v>
      </c>
      <c r="G6" s="12">
        <v>3.2842700000000002</v>
      </c>
      <c r="H6" s="86">
        <v>3.65</v>
      </c>
      <c r="I6" s="86">
        <v>0.1376</v>
      </c>
      <c r="J6" s="86">
        <v>0.3866</v>
      </c>
      <c r="K6" s="86">
        <v>0.75760000000000005</v>
      </c>
      <c r="L6" s="86">
        <v>9</v>
      </c>
      <c r="M6" s="86">
        <v>5.41</v>
      </c>
      <c r="N6" s="86">
        <v>8.43E-2</v>
      </c>
      <c r="O6" s="86">
        <v>0.37580000000000002</v>
      </c>
      <c r="P6" s="12">
        <v>100.41117</v>
      </c>
      <c r="Q6" s="3">
        <v>100.7769</v>
      </c>
      <c r="R6" s="86"/>
      <c r="S6" s="86"/>
      <c r="T6" s="12">
        <v>60.132752162931673</v>
      </c>
      <c r="U6" s="12">
        <v>0.63239976189899993</v>
      </c>
      <c r="V6" s="12">
        <v>19.878266531502423</v>
      </c>
      <c r="W6" s="12">
        <v>3.2708213637984702</v>
      </c>
      <c r="X6" s="12">
        <v>0.13703654683039745</v>
      </c>
      <c r="Y6" s="12">
        <v>0.38501692590575326</v>
      </c>
      <c r="Z6" s="12">
        <v>0.75449773167666512</v>
      </c>
      <c r="AA6" s="12">
        <v>8.9631462316393691</v>
      </c>
      <c r="AB6" s="12">
        <v>5.3878467903521097</v>
      </c>
      <c r="AC6" s="12">
        <v>8.3954803036355413E-2</v>
      </c>
      <c r="AD6" s="12">
        <v>0.37426115042778613</v>
      </c>
      <c r="AE6" s="12">
        <v>100.00000000000001</v>
      </c>
      <c r="AF6" s="12"/>
      <c r="AG6" s="9">
        <v>1.0049214187400037</v>
      </c>
      <c r="AH6" s="9">
        <v>7.947553655374048E-3</v>
      </c>
      <c r="AI6" s="9">
        <v>0.39152117352783339</v>
      </c>
      <c r="AJ6" s="9">
        <v>4.5712380856939253E-2</v>
      </c>
      <c r="AK6" s="9">
        <v>1.9397384172523944E-3</v>
      </c>
      <c r="AL6" s="9">
        <v>9.5920048431436759E-3</v>
      </c>
      <c r="AM6" s="9">
        <v>1.3509417005174806E-2</v>
      </c>
      <c r="AN6" s="9">
        <v>0.29042123017915439</v>
      </c>
      <c r="AO6" s="9">
        <v>0.11486687332795448</v>
      </c>
      <c r="AP6" s="9">
        <v>4.4372157655381507E-3</v>
      </c>
      <c r="AQ6" s="9">
        <v>1.0599949228556116E-2</v>
      </c>
      <c r="AR6" s="9">
        <v>1.8804317905528305</v>
      </c>
      <c r="AS6" s="9"/>
      <c r="AT6" s="12">
        <v>53.44099285008182</v>
      </c>
      <c r="AU6" s="12">
        <v>0.42264514433876577</v>
      </c>
      <c r="AV6" s="12">
        <v>20.82081229932459</v>
      </c>
      <c r="AW6" s="12">
        <v>2.4309512893046872</v>
      </c>
      <c r="AX6" s="12">
        <v>0.10315388343238593</v>
      </c>
      <c r="AY6" s="12">
        <v>0.51009586688192021</v>
      </c>
      <c r="AZ6" s="12">
        <v>0.71842100697537958</v>
      </c>
      <c r="BA6" s="12">
        <v>15.444390572325577</v>
      </c>
      <c r="BB6" s="12">
        <v>6.1085370873348523</v>
      </c>
      <c r="BC6" s="12">
        <v>0.23596791906148576</v>
      </c>
      <c r="BD6" s="12">
        <v>0.56369761890910297</v>
      </c>
      <c r="BE6" s="12">
        <v>99.999999999999972</v>
      </c>
      <c r="BF6" s="12"/>
      <c r="BG6" s="12">
        <v>21.55292765966043</v>
      </c>
      <c r="BH6" s="12">
        <v>14.350993021991478</v>
      </c>
      <c r="BI6" s="12">
        <v>17.344022036808003</v>
      </c>
      <c r="BJ6" s="12">
        <v>1.0351626703997321</v>
      </c>
      <c r="BK6" s="12">
        <v>126.44411882145482</v>
      </c>
      <c r="BL6" s="12">
        <v>3.4793338993494376</v>
      </c>
      <c r="BM6" s="12">
        <v>2.5283288537851782</v>
      </c>
    </row>
    <row r="7" spans="1:65" x14ac:dyDescent="0.25">
      <c r="A7" s="12" t="s">
        <v>417</v>
      </c>
      <c r="B7">
        <v>4</v>
      </c>
      <c r="C7" t="s">
        <v>519</v>
      </c>
      <c r="D7" s="86">
        <v>60.33</v>
      </c>
      <c r="E7" s="86">
        <v>0.65190000000000003</v>
      </c>
      <c r="F7" s="86">
        <v>19.59</v>
      </c>
      <c r="G7" s="12">
        <v>3.5992000000000002</v>
      </c>
      <c r="H7" s="86">
        <v>4</v>
      </c>
      <c r="I7" s="86">
        <v>0.20979999999999999</v>
      </c>
      <c r="J7" s="86">
        <v>0.38400000000000001</v>
      </c>
      <c r="K7" s="86">
        <v>0.6996</v>
      </c>
      <c r="L7" s="86">
        <v>9.5299999999999994</v>
      </c>
      <c r="M7" s="86">
        <v>5.42</v>
      </c>
      <c r="N7" s="86">
        <v>0.28470000000000001</v>
      </c>
      <c r="O7" s="86">
        <v>0.42880000000000001</v>
      </c>
      <c r="P7" s="12">
        <v>101.128</v>
      </c>
      <c r="Q7" s="3">
        <v>101.5288</v>
      </c>
      <c r="R7" s="86"/>
      <c r="S7" s="86"/>
      <c r="T7" s="12">
        <v>59.657068269915356</v>
      </c>
      <c r="U7" s="12">
        <v>0.64462858951032354</v>
      </c>
      <c r="V7" s="12">
        <v>19.371489597341981</v>
      </c>
      <c r="W7" s="12">
        <v>3.5590538723202281</v>
      </c>
      <c r="X7" s="12">
        <v>0.20745985285974208</v>
      </c>
      <c r="Y7" s="12">
        <v>0.3797167945573926</v>
      </c>
      <c r="Z7" s="12">
        <v>0.69179653508424965</v>
      </c>
      <c r="AA7" s="12">
        <v>9.4237006565936223</v>
      </c>
      <c r="AB7" s="12">
        <v>5.359544339846531</v>
      </c>
      <c r="AC7" s="12">
        <v>0.28152440471481688</v>
      </c>
      <c r="AD7" s="12">
        <v>0.4240170872557551</v>
      </c>
      <c r="AE7" s="12">
        <v>100.00000000000001</v>
      </c>
      <c r="AF7" s="12"/>
      <c r="AG7" s="9">
        <v>1.0040892545972908</v>
      </c>
      <c r="AH7" s="9">
        <v>8.1590712250997517E-3</v>
      </c>
      <c r="AI7" s="9">
        <v>0.38426351650351981</v>
      </c>
      <c r="AJ7" s="9">
        <v>5.0095759843221094E-2</v>
      </c>
      <c r="AK7" s="9">
        <v>2.9575372088630255E-3</v>
      </c>
      <c r="AL7" s="9">
        <v>9.527495757287046E-3</v>
      </c>
      <c r="AM7" s="9">
        <v>1.2475169135190462E-2</v>
      </c>
      <c r="AN7" s="9">
        <v>0.307523813734149</v>
      </c>
      <c r="AO7" s="9">
        <v>0.11507919656885643</v>
      </c>
      <c r="AP7" s="9">
        <v>1.4985472460838808E-2</v>
      </c>
      <c r="AQ7" s="9">
        <v>1.2094886187346627E-2</v>
      </c>
      <c r="AR7" s="9">
        <v>1.8941708145734775</v>
      </c>
      <c r="AS7" s="9"/>
      <c r="AT7" s="12">
        <v>53.009435414798531</v>
      </c>
      <c r="AU7" s="12">
        <v>0.43074632775064597</v>
      </c>
      <c r="AV7" s="12">
        <v>20.286634845550974</v>
      </c>
      <c r="AW7" s="12">
        <v>2.6447329595510358</v>
      </c>
      <c r="AX7" s="12">
        <v>0.15613888600268572</v>
      </c>
      <c r="AY7" s="12">
        <v>0.5029903155504174</v>
      </c>
      <c r="AZ7" s="12">
        <v>0.6586084549085176</v>
      </c>
      <c r="BA7" s="12">
        <v>16.235273575545829</v>
      </c>
      <c r="BB7" s="12">
        <v>6.0754392203413579</v>
      </c>
      <c r="BC7" s="12">
        <v>0.79113627691561605</v>
      </c>
      <c r="BD7" s="12">
        <v>0.63853196841015158</v>
      </c>
      <c r="BE7" s="12">
        <v>99.999999999999986</v>
      </c>
      <c r="BF7" s="12"/>
      <c r="BG7" s="12">
        <v>22.310712795887188</v>
      </c>
      <c r="BH7" s="12">
        <v>14.783244996440153</v>
      </c>
      <c r="BI7" s="12">
        <v>15.979496022699315</v>
      </c>
      <c r="BJ7" s="12">
        <v>1.0997739627960086</v>
      </c>
      <c r="BK7" s="12">
        <v>123.06416096827429</v>
      </c>
      <c r="BL7" s="12">
        <v>3.6538016371942623</v>
      </c>
      <c r="BM7" s="12">
        <v>2.6722798116699167</v>
      </c>
    </row>
    <row r="8" spans="1:65" x14ac:dyDescent="0.25">
      <c r="A8" s="12" t="s">
        <v>417</v>
      </c>
      <c r="B8">
        <v>5</v>
      </c>
      <c r="C8" t="s">
        <v>520</v>
      </c>
      <c r="D8" s="86">
        <v>59.12</v>
      </c>
      <c r="E8" s="86">
        <v>0.62229999999999996</v>
      </c>
      <c r="F8" s="86">
        <v>20.010000000000002</v>
      </c>
      <c r="G8" s="12">
        <v>3.5632079999999999</v>
      </c>
      <c r="H8" s="86">
        <v>3.96</v>
      </c>
      <c r="I8" s="86">
        <v>0.21340000000000001</v>
      </c>
      <c r="J8" s="86">
        <v>0.37009999999999998</v>
      </c>
      <c r="K8" s="86">
        <v>0.74880000000000002</v>
      </c>
      <c r="L8" s="86">
        <v>9.32</v>
      </c>
      <c r="M8" s="86">
        <v>5.65</v>
      </c>
      <c r="N8" s="86">
        <v>0</v>
      </c>
      <c r="O8" s="86">
        <v>0.4556</v>
      </c>
      <c r="P8" s="12">
        <v>100.073408</v>
      </c>
      <c r="Q8" s="3">
        <v>100.4701</v>
      </c>
      <c r="R8" s="86"/>
      <c r="S8" s="86"/>
      <c r="T8" s="12">
        <v>59.076633025228837</v>
      </c>
      <c r="U8" s="12">
        <v>0.6218435171109592</v>
      </c>
      <c r="V8" s="12">
        <v>19.99532183414799</v>
      </c>
      <c r="W8" s="12">
        <v>3.5605942389810488</v>
      </c>
      <c r="X8" s="12">
        <v>0.21324346223923943</v>
      </c>
      <c r="Y8" s="12">
        <v>0.36982851628276714</v>
      </c>
      <c r="Z8" s="12">
        <v>0.7482507241084464</v>
      </c>
      <c r="AA8" s="12">
        <v>9.3131633930164544</v>
      </c>
      <c r="AB8" s="12">
        <v>5.6458554904016056</v>
      </c>
      <c r="AC8" s="12">
        <v>0</v>
      </c>
      <c r="AD8" s="12">
        <v>0.45526579848264986</v>
      </c>
      <c r="AE8" s="12">
        <v>100</v>
      </c>
      <c r="AF8" s="12"/>
      <c r="AG8" s="9">
        <v>0.98395088234364048</v>
      </c>
      <c r="AH8" s="9">
        <v>7.7886025822665669E-3</v>
      </c>
      <c r="AI8" s="9">
        <v>0.39250193799057848</v>
      </c>
      <c r="AJ8" s="9">
        <v>4.9594802244788877E-2</v>
      </c>
      <c r="AK8" s="9">
        <v>3.0082861790818385E-3</v>
      </c>
      <c r="AL8" s="9">
        <v>9.1826202598227491E-3</v>
      </c>
      <c r="AM8" s="9">
        <v>1.3352496638694422E-2</v>
      </c>
      <c r="AN8" s="9">
        <v>0.3007473183633021</v>
      </c>
      <c r="AO8" s="9">
        <v>0.11996263110960127</v>
      </c>
      <c r="AP8" s="9">
        <v>0</v>
      </c>
      <c r="AQ8" s="9">
        <v>1.2850816574055792E-2</v>
      </c>
      <c r="AR8" s="9">
        <v>1.880089577711777</v>
      </c>
      <c r="AS8" s="9"/>
      <c r="AT8" s="12">
        <v>52.335319232033051</v>
      </c>
      <c r="AU8" s="12">
        <v>0.41426763248940163</v>
      </c>
      <c r="AV8" s="12">
        <v>20.876767928700794</v>
      </c>
      <c r="AW8" s="12">
        <v>2.6378957062859643</v>
      </c>
      <c r="AX8" s="12">
        <v>0.1600075982945009</v>
      </c>
      <c r="AY8" s="12">
        <v>0.48841397605101083</v>
      </c>
      <c r="AZ8" s="12">
        <v>0.71020534324462903</v>
      </c>
      <c r="BA8" s="12">
        <v>15.996435591613469</v>
      </c>
      <c r="BB8" s="12">
        <v>6.3806869912871713</v>
      </c>
      <c r="BC8" s="12">
        <v>0</v>
      </c>
      <c r="BD8" s="12">
        <v>0.68352150484745988</v>
      </c>
      <c r="BE8" s="12">
        <v>99.999999999999972</v>
      </c>
      <c r="BF8" s="12"/>
      <c r="BG8" s="12">
        <v>22.37712258290064</v>
      </c>
      <c r="BH8" s="12">
        <v>14.959018883418061</v>
      </c>
      <c r="BI8" s="12">
        <v>15.622699785963375</v>
      </c>
      <c r="BJ8" s="12">
        <v>1.0718671903296486</v>
      </c>
      <c r="BK8" s="12">
        <v>126.33214648593615</v>
      </c>
      <c r="BL8" s="12">
        <v>3.7732970634834193</v>
      </c>
      <c r="BM8" s="12">
        <v>2.5070083540309378</v>
      </c>
    </row>
    <row r="9" spans="1:65" x14ac:dyDescent="0.25">
      <c r="A9" s="12" t="s">
        <v>417</v>
      </c>
      <c r="B9">
        <v>6</v>
      </c>
      <c r="C9" t="s">
        <v>521</v>
      </c>
      <c r="D9" s="86">
        <v>61.21</v>
      </c>
      <c r="E9" s="86">
        <v>0.63460000000000005</v>
      </c>
      <c r="F9" s="86">
        <v>19.89</v>
      </c>
      <c r="G9" s="12">
        <v>3.4012440000000002</v>
      </c>
      <c r="H9" s="86">
        <v>3.78</v>
      </c>
      <c r="I9" s="86">
        <v>0.2026</v>
      </c>
      <c r="J9" s="86">
        <v>0.308</v>
      </c>
      <c r="K9" s="86">
        <v>0.78649999999999998</v>
      </c>
      <c r="L9" s="86">
        <v>9.15</v>
      </c>
      <c r="M9" s="86">
        <v>5.65</v>
      </c>
      <c r="N9" s="86">
        <v>8.43E-2</v>
      </c>
      <c r="O9" s="86">
        <v>0.3952</v>
      </c>
      <c r="P9" s="12">
        <v>101.71244400000003</v>
      </c>
      <c r="Q9" s="3">
        <v>102.0912</v>
      </c>
      <c r="R9" s="86"/>
      <c r="S9" s="86"/>
      <c r="T9" s="12">
        <v>60.179460440455031</v>
      </c>
      <c r="U9" s="12">
        <v>0.62391579146402176</v>
      </c>
      <c r="V9" s="12">
        <v>19.555129360572629</v>
      </c>
      <c r="W9" s="12">
        <v>3.3439802115068629</v>
      </c>
      <c r="X9" s="12">
        <v>0.1991889999221727</v>
      </c>
      <c r="Y9" s="12">
        <v>0.30281447174742937</v>
      </c>
      <c r="Z9" s="12">
        <v>0.77325838321218554</v>
      </c>
      <c r="AA9" s="12">
        <v>8.9959494041849961</v>
      </c>
      <c r="AB9" s="12">
        <v>5.5548758616005705</v>
      </c>
      <c r="AC9" s="12">
        <v>8.2880714182819129E-2</v>
      </c>
      <c r="AD9" s="12">
        <v>0.38854636115124697</v>
      </c>
      <c r="AE9" s="12">
        <v>99.999999999999943</v>
      </c>
      <c r="AF9" s="12"/>
      <c r="AG9" s="9">
        <v>1.0187353435090365</v>
      </c>
      <c r="AH9" s="9">
        <v>7.9425473223627904E-3</v>
      </c>
      <c r="AI9" s="9">
        <v>0.39014810327999028</v>
      </c>
      <c r="AJ9" s="9">
        <v>4.7340493051843936E-2</v>
      </c>
      <c r="AK9" s="9">
        <v>2.8560392684254007E-3</v>
      </c>
      <c r="AL9" s="9">
        <v>7.6418455553239843E-3</v>
      </c>
      <c r="AM9" s="9">
        <v>1.4024757754184245E-2</v>
      </c>
      <c r="AN9" s="9">
        <v>0.29526158401547364</v>
      </c>
      <c r="AO9" s="9">
        <v>0.11996263110960127</v>
      </c>
      <c r="AP9" s="9">
        <v>4.4372157655381507E-3</v>
      </c>
      <c r="AQ9" s="9">
        <v>1.1147152568188868E-2</v>
      </c>
      <c r="AR9" s="9">
        <v>1.9039133448662422</v>
      </c>
      <c r="AS9" s="9"/>
      <c r="AT9" s="12">
        <v>53.50744277600549</v>
      </c>
      <c r="AU9" s="12">
        <v>0.41716958094648932</v>
      </c>
      <c r="AV9" s="12">
        <v>20.491904441554286</v>
      </c>
      <c r="AW9" s="12">
        <v>2.4864835986098832</v>
      </c>
      <c r="AX9" s="12">
        <v>0.15000888964439971</v>
      </c>
      <c r="AY9" s="12">
        <v>0.40137570209955409</v>
      </c>
      <c r="AZ9" s="12">
        <v>0.73662794538422349</v>
      </c>
      <c r="BA9" s="12">
        <v>15.508141944150141</v>
      </c>
      <c r="BB9" s="12">
        <v>6.300845121605529</v>
      </c>
      <c r="BC9" s="12">
        <v>0.23305765346425908</v>
      </c>
      <c r="BD9" s="12">
        <v>0.58548634044959647</v>
      </c>
      <c r="BE9" s="12">
        <v>100</v>
      </c>
      <c r="BF9" s="12"/>
      <c r="BG9" s="12">
        <v>21.808987065755669</v>
      </c>
      <c r="BH9" s="12">
        <v>14.550825265785566</v>
      </c>
      <c r="BI9" s="12">
        <v>13.898727753147504</v>
      </c>
      <c r="BJ9" s="12">
        <v>1.0642733147598791</v>
      </c>
      <c r="BK9" s="12">
        <v>128.26304989593413</v>
      </c>
      <c r="BL9" s="12">
        <v>3.4612534477674028</v>
      </c>
      <c r="BM9" s="12">
        <v>2.4612796608780134</v>
      </c>
    </row>
    <row r="10" spans="1:65" x14ac:dyDescent="0.25">
      <c r="A10" s="12" t="s">
        <v>417</v>
      </c>
      <c r="B10">
        <v>7</v>
      </c>
      <c r="C10" t="s">
        <v>522</v>
      </c>
      <c r="D10" s="86">
        <v>35.590000000000003</v>
      </c>
      <c r="E10" s="86">
        <v>7.7000000000000002E-3</v>
      </c>
      <c r="F10" s="86">
        <v>27.72</v>
      </c>
      <c r="G10" s="12">
        <v>0.4472006</v>
      </c>
      <c r="H10" s="86">
        <v>0.497</v>
      </c>
      <c r="I10" s="86">
        <v>3.6200000000000003E-2</v>
      </c>
      <c r="J10" s="86">
        <v>3.5000000000000003E-2</v>
      </c>
      <c r="K10" s="86">
        <v>7.53</v>
      </c>
      <c r="L10" s="86">
        <v>17.43</v>
      </c>
      <c r="M10" s="86">
        <v>0.25890000000000002</v>
      </c>
      <c r="N10" s="86">
        <v>8.1199999999999994E-2</v>
      </c>
      <c r="O10" s="86">
        <v>0.54349999999999998</v>
      </c>
      <c r="P10" s="12">
        <v>89.679700599999975</v>
      </c>
      <c r="Q10" s="3">
        <v>89.729500000000002</v>
      </c>
      <c r="R10" s="86" t="s">
        <v>523</v>
      </c>
      <c r="S10" s="86"/>
      <c r="T10" s="12">
        <v>39.685681109421559</v>
      </c>
      <c r="U10" s="12">
        <v>8.5861125187565602E-3</v>
      </c>
      <c r="V10" s="12">
        <v>30.910005067523617</v>
      </c>
      <c r="W10" s="12">
        <v>0.49866424286434358</v>
      </c>
      <c r="X10" s="12">
        <v>4.0365879633634742E-2</v>
      </c>
      <c r="Y10" s="12">
        <v>3.9027784176166189E-2</v>
      </c>
      <c r="Z10" s="12">
        <v>8.3965489956151824</v>
      </c>
      <c r="AA10" s="12">
        <v>19.43583651973076</v>
      </c>
      <c r="AB10" s="12">
        <v>0.28869409494884074</v>
      </c>
      <c r="AC10" s="12">
        <v>9.0544459288705539E-2</v>
      </c>
      <c r="AD10" s="12">
        <v>0.60604573427846631</v>
      </c>
      <c r="AE10" s="12">
        <v>100.00000000000004</v>
      </c>
      <c r="AF10" s="12"/>
      <c r="AG10" s="9">
        <v>0.59233443678298658</v>
      </c>
      <c r="AH10" s="9">
        <v>9.6371910466740442E-5</v>
      </c>
      <c r="AI10" s="9">
        <v>0.5437358181458688</v>
      </c>
      <c r="AJ10" s="9">
        <v>6.2243981605202212E-3</v>
      </c>
      <c r="AK10" s="9">
        <v>5.1030908942250501E-4</v>
      </c>
      <c r="AL10" s="9">
        <v>8.6839154037772557E-4</v>
      </c>
      <c r="AM10" s="9">
        <v>0.13427390449969151</v>
      </c>
      <c r="AN10" s="9">
        <v>0.56244911578029566</v>
      </c>
      <c r="AO10" s="9">
        <v>5.4970487069514636E-3</v>
      </c>
      <c r="AP10" s="9">
        <v>4.2740441300320019E-3</v>
      </c>
      <c r="AQ10" s="9">
        <v>1.5330155417030996E-2</v>
      </c>
      <c r="AR10" s="9">
        <v>1.8459897946165809</v>
      </c>
      <c r="AS10" s="9"/>
      <c r="AT10" s="12">
        <v>32.08763333959908</v>
      </c>
      <c r="AU10" s="12">
        <v>5.2206090601252357E-3</v>
      </c>
      <c r="AV10" s="12">
        <v>29.45497422204356</v>
      </c>
      <c r="AW10" s="12">
        <v>0.33718486302970341</v>
      </c>
      <c r="AX10" s="12">
        <v>2.7644198841765437E-2</v>
      </c>
      <c r="AY10" s="12">
        <v>4.7042055319601254E-2</v>
      </c>
      <c r="AZ10" s="12">
        <v>7.2738161874605982</v>
      </c>
      <c r="BA10" s="12">
        <v>30.468701258292626</v>
      </c>
      <c r="BB10" s="12">
        <v>0.29778326635295521</v>
      </c>
      <c r="BC10" s="12">
        <v>0.23153129787045965</v>
      </c>
      <c r="BD10" s="12">
        <v>0.83045721388807181</v>
      </c>
      <c r="BE10" s="12">
        <v>100.00000000000001</v>
      </c>
      <c r="BF10" s="12"/>
      <c r="BG10" s="12">
        <v>30.76648452464558</v>
      </c>
      <c r="BH10" s="12">
        <v>19.724530614679601</v>
      </c>
      <c r="BI10" s="12">
        <v>12.243300266858148</v>
      </c>
      <c r="BJ10" s="12">
        <v>1.0445259361870536</v>
      </c>
      <c r="BK10" s="12">
        <v>6146.3390516411009</v>
      </c>
      <c r="BL10" s="12">
        <v>36.799051022993815</v>
      </c>
      <c r="BM10" s="12">
        <v>102.31837950954176</v>
      </c>
    </row>
    <row r="11" spans="1:65" x14ac:dyDescent="0.25">
      <c r="A11" s="12" t="s">
        <v>417</v>
      </c>
      <c r="B11">
        <v>10</v>
      </c>
      <c r="C11" t="s">
        <v>524</v>
      </c>
      <c r="D11" s="86">
        <v>57.44</v>
      </c>
      <c r="E11" s="86">
        <v>0.40849999999999997</v>
      </c>
      <c r="F11" s="86">
        <v>21.69</v>
      </c>
      <c r="G11" s="12">
        <v>2.6364140000000003</v>
      </c>
      <c r="H11" s="86">
        <v>2.93</v>
      </c>
      <c r="I11" s="86">
        <v>0.2495</v>
      </c>
      <c r="J11" s="86">
        <v>0.17749999999999999</v>
      </c>
      <c r="K11" s="86">
        <v>0.77059999999999995</v>
      </c>
      <c r="L11" s="86">
        <v>10.210000000000001</v>
      </c>
      <c r="M11" s="86">
        <v>5.63</v>
      </c>
      <c r="N11" s="86">
        <v>0.2843</v>
      </c>
      <c r="O11" s="86">
        <v>0.45639999999999997</v>
      </c>
      <c r="P11" s="12">
        <v>99.953214000000003</v>
      </c>
      <c r="Q11" s="3">
        <v>100.2467</v>
      </c>
      <c r="R11" t="s">
        <v>525</v>
      </c>
      <c r="T11" s="12">
        <v>57.466886457498006</v>
      </c>
      <c r="U11" s="12">
        <v>0.40869121026963667</v>
      </c>
      <c r="V11" s="12">
        <v>21.700152633411069</v>
      </c>
      <c r="W11" s="12">
        <v>2.637648050016681</v>
      </c>
      <c r="X11" s="12">
        <v>0.24961678570936197</v>
      </c>
      <c r="Y11" s="12">
        <v>0.17758308402169037</v>
      </c>
      <c r="Z11" s="12">
        <v>0.7709607016738852</v>
      </c>
      <c r="AA11" s="12">
        <v>10.21477908654343</v>
      </c>
      <c r="AB11" s="12">
        <v>5.6326352847443202</v>
      </c>
      <c r="AC11" s="12">
        <v>0.28443307485840325</v>
      </c>
      <c r="AD11" s="12">
        <v>0.45661363125351828</v>
      </c>
      <c r="AE11" s="12">
        <v>100</v>
      </c>
      <c r="AF11" s="12"/>
      <c r="AG11" s="9">
        <v>0.95599016714848972</v>
      </c>
      <c r="AH11" s="9">
        <v>5.1127175877485019E-3</v>
      </c>
      <c r="AI11" s="9">
        <v>0.42545562393881292</v>
      </c>
      <c r="AJ11" s="9">
        <v>3.6695144085159455E-2</v>
      </c>
      <c r="AK11" s="9">
        <v>3.5171855748871543E-3</v>
      </c>
      <c r="AL11" s="9">
        <v>4.4039856690584649E-3</v>
      </c>
      <c r="AM11" s="9">
        <v>1.3741231182929916E-2</v>
      </c>
      <c r="AN11" s="9">
        <v>0.32946675112546298</v>
      </c>
      <c r="AO11" s="9">
        <v>0.11953798462779736</v>
      </c>
      <c r="AP11" s="9">
        <v>1.4964418056257369E-2</v>
      </c>
      <c r="AQ11" s="9">
        <v>1.2873381660226214E-2</v>
      </c>
      <c r="AR11" s="9">
        <v>1.8939207909403466</v>
      </c>
      <c r="AS11" s="9"/>
      <c r="AT11" s="12">
        <v>50.476776627697987</v>
      </c>
      <c r="AU11" s="12">
        <v>0.26995414022621284</v>
      </c>
      <c r="AV11" s="12">
        <v>22.464277596718858</v>
      </c>
      <c r="AW11" s="12">
        <v>1.9375226387868114</v>
      </c>
      <c r="AX11" s="12">
        <v>0.18570922246124369</v>
      </c>
      <c r="AY11" s="12">
        <v>0.23253272735191061</v>
      </c>
      <c r="AZ11" s="12">
        <v>0.72554413303141818</v>
      </c>
      <c r="BA11" s="12">
        <v>17.396015329758331</v>
      </c>
      <c r="BB11" s="12">
        <v>6.3116675839672158</v>
      </c>
      <c r="BC11" s="12">
        <v>0.7901290343207763</v>
      </c>
      <c r="BD11" s="12">
        <v>0.6797212281425179</v>
      </c>
      <c r="BE11" s="12">
        <v>99.999999999999986</v>
      </c>
      <c r="BF11" s="12"/>
      <c r="BG11" s="12">
        <v>23.707682913725549</v>
      </c>
      <c r="BH11" s="12">
        <v>15.847414371287751</v>
      </c>
      <c r="BI11" s="12">
        <v>10.715520487648508</v>
      </c>
      <c r="BJ11" s="12">
        <v>1.0553503361794416</v>
      </c>
      <c r="BK11" s="12">
        <v>186.98278376245713</v>
      </c>
      <c r="BL11" s="12">
        <v>4.0193037312194688</v>
      </c>
      <c r="BM11" s="12">
        <v>2.7561678587046274</v>
      </c>
    </row>
    <row r="12" spans="1:65" x14ac:dyDescent="0.25">
      <c r="A12" s="12" t="s">
        <v>417</v>
      </c>
      <c r="B12">
        <v>11</v>
      </c>
      <c r="C12" t="s">
        <v>526</v>
      </c>
      <c r="D12" s="86">
        <v>55.67</v>
      </c>
      <c r="E12" s="86">
        <v>0.38</v>
      </c>
      <c r="F12" s="86">
        <v>21.47</v>
      </c>
      <c r="G12" s="12">
        <v>2.9333480000000001</v>
      </c>
      <c r="H12" s="86">
        <v>3.26</v>
      </c>
      <c r="I12" s="86">
        <v>0.27829999999999999</v>
      </c>
      <c r="J12" s="86">
        <v>0.1434</v>
      </c>
      <c r="K12" s="86">
        <v>0.75980000000000003</v>
      </c>
      <c r="L12" s="86">
        <v>9.9</v>
      </c>
      <c r="M12" s="86">
        <v>5.57</v>
      </c>
      <c r="N12" s="86">
        <v>0.28370000000000001</v>
      </c>
      <c r="O12" s="86">
        <v>0.46850000000000003</v>
      </c>
      <c r="P12" s="12">
        <v>97.857048000000006</v>
      </c>
      <c r="Q12" s="3">
        <v>98.183800000000005</v>
      </c>
      <c r="T12" s="12">
        <v>56.889106239951154</v>
      </c>
      <c r="U12" s="12">
        <v>0.38832154430000787</v>
      </c>
      <c r="V12" s="12">
        <v>21.940167252950445</v>
      </c>
      <c r="W12" s="12">
        <v>2.9975848034982624</v>
      </c>
      <c r="X12" s="12">
        <v>0.28439443625971628</v>
      </c>
      <c r="Y12" s="12">
        <v>0.14654028803321351</v>
      </c>
      <c r="Z12" s="12">
        <v>0.77643870883985788</v>
      </c>
      <c r="AA12" s="12">
        <v>10.116798127815995</v>
      </c>
      <c r="AB12" s="12">
        <v>5.691976320397484</v>
      </c>
      <c r="AC12" s="12">
        <v>0.2899126897839796</v>
      </c>
      <c r="AD12" s="12">
        <v>0.47875958816987813</v>
      </c>
      <c r="AE12" s="12">
        <v>99.999999999999986</v>
      </c>
      <c r="AF12" s="12"/>
      <c r="AG12" s="9">
        <v>0.92653155649645591</v>
      </c>
      <c r="AH12" s="9">
        <v>4.7560163606962811E-3</v>
      </c>
      <c r="AI12" s="9">
        <v>0.42114026030273455</v>
      </c>
      <c r="AJ12" s="9">
        <v>4.0828044272225188E-2</v>
      </c>
      <c r="AK12" s="9">
        <v>3.9231773366376552E-3</v>
      </c>
      <c r="AL12" s="9">
        <v>3.557924196861881E-3</v>
      </c>
      <c r="AM12" s="9">
        <v>1.3548647096794902E-2</v>
      </c>
      <c r="AN12" s="9">
        <v>0.31946335319706987</v>
      </c>
      <c r="AO12" s="9">
        <v>0.11826404518238567</v>
      </c>
      <c r="AP12" s="9">
        <v>1.4932836449385211E-2</v>
      </c>
      <c r="AQ12" s="9">
        <v>1.3214678588553859E-2</v>
      </c>
      <c r="AR12" s="9">
        <v>1.8520130244418622</v>
      </c>
      <c r="AS12" s="9"/>
      <c r="AT12" s="12">
        <v>50.02834992349382</v>
      </c>
      <c r="AU12" s="12">
        <v>0.25680253313173074</v>
      </c>
      <c r="AV12" s="12">
        <v>22.739594956663591</v>
      </c>
      <c r="AW12" s="12">
        <v>2.2045225240534938</v>
      </c>
      <c r="AX12" s="12">
        <v>0.21183313966271788</v>
      </c>
      <c r="AY12" s="12">
        <v>0.19211118657948564</v>
      </c>
      <c r="AZ12" s="12">
        <v>0.73156327293529888</v>
      </c>
      <c r="BA12" s="12">
        <v>17.249519791759884</v>
      </c>
      <c r="BB12" s="12">
        <v>6.3857026717199616</v>
      </c>
      <c r="BC12" s="12">
        <v>0.80630299313826337</v>
      </c>
      <c r="BD12" s="12">
        <v>0.71353054293645379</v>
      </c>
      <c r="BE12" s="12">
        <v>99.999999999999972</v>
      </c>
      <c r="BF12" s="12"/>
      <c r="BG12" s="12">
        <v>23.635222463479845</v>
      </c>
      <c r="BH12" s="12">
        <v>15.80877444821348</v>
      </c>
      <c r="BI12" s="12">
        <v>8.0158760067155512</v>
      </c>
      <c r="BJ12" s="12">
        <v>1.0393862559347742</v>
      </c>
      <c r="BK12" s="12">
        <v>194.81252506894481</v>
      </c>
      <c r="BL12" s="12">
        <v>4.6662968651551235</v>
      </c>
      <c r="BM12" s="12">
        <v>2.7012719944121355</v>
      </c>
    </row>
    <row r="13" spans="1:65" x14ac:dyDescent="0.25">
      <c r="A13" s="12" t="s">
        <v>417</v>
      </c>
      <c r="B13">
        <v>12</v>
      </c>
      <c r="C13" t="s">
        <v>527</v>
      </c>
      <c r="D13" s="86">
        <v>50.28</v>
      </c>
      <c r="E13" s="86">
        <v>2.2000000000000002</v>
      </c>
      <c r="F13" s="86">
        <v>16.63</v>
      </c>
      <c r="G13" s="12">
        <v>8.7370580000000011</v>
      </c>
      <c r="H13" s="86">
        <v>9.7100000000000009</v>
      </c>
      <c r="I13" s="86">
        <v>0.1865</v>
      </c>
      <c r="J13" s="86">
        <v>2.52</v>
      </c>
      <c r="K13" s="86">
        <v>6.33</v>
      </c>
      <c r="L13" s="86">
        <v>7.43</v>
      </c>
      <c r="M13" s="86">
        <v>3.3</v>
      </c>
      <c r="N13" s="86">
        <v>0.16689999999999999</v>
      </c>
      <c r="O13" s="86">
        <v>6.5100000000000005E-2</v>
      </c>
      <c r="P13" s="12">
        <v>97.845557999999997</v>
      </c>
      <c r="Q13" s="3">
        <v>98.8185</v>
      </c>
      <c r="T13" s="12">
        <v>51.387105380910597</v>
      </c>
      <c r="U13" s="12">
        <v>2.2484413651154203</v>
      </c>
      <c r="V13" s="12">
        <v>16.996172682667925</v>
      </c>
      <c r="W13" s="12">
        <v>8.9294375530057284</v>
      </c>
      <c r="X13" s="12">
        <v>0.19060650663364809</v>
      </c>
      <c r="Y13" s="12">
        <v>2.5754873818594812</v>
      </c>
      <c r="Z13" s="12">
        <v>6.4693790187184588</v>
      </c>
      <c r="AA13" s="12">
        <v>7.5935997012761689</v>
      </c>
      <c r="AB13" s="12">
        <v>3.3726620476731299</v>
      </c>
      <c r="AC13" s="12">
        <v>0.17057493810807434</v>
      </c>
      <c r="AD13" s="12">
        <v>6.6533424031369942E-2</v>
      </c>
      <c r="AE13" s="12">
        <v>99.999999999999986</v>
      </c>
      <c r="AF13" s="12"/>
      <c r="AG13" s="9">
        <v>0.83682426191201364</v>
      </c>
      <c r="AH13" s="9">
        <v>2.7534831561925842E-2</v>
      </c>
      <c r="AI13" s="9">
        <v>0.32620226030901145</v>
      </c>
      <c r="AJ13" s="9">
        <v>0.12160745701941922</v>
      </c>
      <c r="AK13" s="9">
        <v>2.629078596057933E-3</v>
      </c>
      <c r="AL13" s="9">
        <v>6.2524190907196242E-2</v>
      </c>
      <c r="AM13" s="9">
        <v>0.11287567270691198</v>
      </c>
      <c r="AN13" s="9">
        <v>0.23975886002567967</v>
      </c>
      <c r="AO13" s="9">
        <v>7.0066669497643216E-2</v>
      </c>
      <c r="AP13" s="9">
        <v>8.7849503116051875E-3</v>
      </c>
      <c r="AQ13" s="9">
        <v>1.8362338871181563E-3</v>
      </c>
      <c r="AR13" s="9">
        <v>1.8000232825358593</v>
      </c>
      <c r="AS13" s="9"/>
      <c r="AT13" s="12">
        <v>46.489635441442836</v>
      </c>
      <c r="AU13" s="12">
        <v>1.5296930783659075</v>
      </c>
      <c r="AV13" s="12">
        <v>18.122113390081275</v>
      </c>
      <c r="AW13" s="12">
        <v>6.7558824488147478</v>
      </c>
      <c r="AX13" s="12">
        <v>0.14605803278022644</v>
      </c>
      <c r="AY13" s="12">
        <v>3.4735212324094293</v>
      </c>
      <c r="AZ13" s="12">
        <v>6.2707895948931052</v>
      </c>
      <c r="BA13" s="12">
        <v>13.319764380375636</v>
      </c>
      <c r="BB13" s="12">
        <v>3.8925424008368279</v>
      </c>
      <c r="BC13" s="12">
        <v>0.48804648233377379</v>
      </c>
      <c r="BD13" s="12">
        <v>0.10201167423408457</v>
      </c>
      <c r="BE13" s="12">
        <v>99.999999999999986</v>
      </c>
      <c r="BF13" s="12"/>
      <c r="BG13" s="12">
        <v>17.212306781212465</v>
      </c>
      <c r="BH13" s="12">
        <v>10.966261748949298</v>
      </c>
      <c r="BI13" s="12">
        <v>33.956243595948742</v>
      </c>
      <c r="BJ13" s="12">
        <v>0.94979577771725177</v>
      </c>
      <c r="BK13" s="12">
        <v>30.391479244388897</v>
      </c>
      <c r="BL13" s="12">
        <v>3.3436131162179681</v>
      </c>
      <c r="BM13" s="12">
        <v>3.4218675119665032</v>
      </c>
    </row>
    <row r="14" spans="1:65" x14ac:dyDescent="0.25">
      <c r="A14" s="12" t="s">
        <v>417</v>
      </c>
      <c r="B14">
        <v>13</v>
      </c>
      <c r="C14" t="s">
        <v>528</v>
      </c>
      <c r="D14" s="86">
        <v>60.96</v>
      </c>
      <c r="E14" s="86">
        <v>0.64810000000000001</v>
      </c>
      <c r="F14" s="86">
        <v>20.23</v>
      </c>
      <c r="G14" s="12">
        <v>3.3562540000000003</v>
      </c>
      <c r="H14" s="86">
        <v>3.73</v>
      </c>
      <c r="I14" s="86">
        <v>0.2676</v>
      </c>
      <c r="J14" s="86">
        <v>0.3508</v>
      </c>
      <c r="K14" s="86">
        <v>0.81389999999999996</v>
      </c>
      <c r="L14" s="86">
        <v>8.19</v>
      </c>
      <c r="M14" s="86">
        <v>5.4</v>
      </c>
      <c r="N14" s="86">
        <v>6.7699999999999996E-2</v>
      </c>
      <c r="O14" s="86">
        <v>0.35149999999999998</v>
      </c>
      <c r="P14" s="12">
        <v>100.63585400000002</v>
      </c>
      <c r="Q14" s="3">
        <v>101.0095</v>
      </c>
      <c r="T14" s="12">
        <v>60.574832504526654</v>
      </c>
      <c r="U14" s="12">
        <v>0.64400506801482493</v>
      </c>
      <c r="V14" s="12">
        <v>20.102179487640651</v>
      </c>
      <c r="W14" s="12">
        <v>3.3350479641182349</v>
      </c>
      <c r="X14" s="12">
        <v>0.26590920567931975</v>
      </c>
      <c r="Y14" s="12">
        <v>0.34858351775898866</v>
      </c>
      <c r="Z14" s="12">
        <v>0.80875748319281893</v>
      </c>
      <c r="AA14" s="12">
        <v>8.1382525953424096</v>
      </c>
      <c r="AB14" s="12">
        <v>5.3658808320938967</v>
      </c>
      <c r="AC14" s="12">
        <v>6.7272246728288285E-2</v>
      </c>
      <c r="AD14" s="12">
        <v>0.34927909490388975</v>
      </c>
      <c r="AE14" s="12">
        <v>99.999999999999972</v>
      </c>
      <c r="AF14" s="12"/>
      <c r="AG14" s="9">
        <v>1.0145745227954723</v>
      </c>
      <c r="AH14" s="9">
        <v>8.1115110614927884E-3</v>
      </c>
      <c r="AI14" s="9">
        <v>0.39681730162665674</v>
      </c>
      <c r="AJ14" s="9">
        <v>4.6714296053803672E-2</v>
      </c>
      <c r="AK14" s="9">
        <v>3.7723401195984066E-3</v>
      </c>
      <c r="AL14" s="9">
        <v>8.7037643532716022E-3</v>
      </c>
      <c r="AM14" s="9">
        <v>1.4513350713452711E-2</v>
      </c>
      <c r="AN14" s="9">
        <v>0.26428331946303046</v>
      </c>
      <c r="AO14" s="9">
        <v>0.11465455008705254</v>
      </c>
      <c r="AP14" s="9">
        <v>3.5634579754084553E-3</v>
      </c>
      <c r="AQ14" s="9">
        <v>9.9145347361295228E-3</v>
      </c>
      <c r="AR14" s="9">
        <v>1.8721449562738315</v>
      </c>
      <c r="AS14" s="9"/>
      <c r="AT14" s="12">
        <v>54.19316059878188</v>
      </c>
      <c r="AU14" s="12">
        <v>0.43327366475068768</v>
      </c>
      <c r="AV14" s="12">
        <v>21.195864150201828</v>
      </c>
      <c r="AW14" s="12">
        <v>2.4952285824480223</v>
      </c>
      <c r="AX14" s="12">
        <v>0.20149829247766007</v>
      </c>
      <c r="AY14" s="12">
        <v>0.4649086772957412</v>
      </c>
      <c r="AZ14" s="12">
        <v>0.77522579994761354</v>
      </c>
      <c r="BA14" s="12">
        <v>14.116605585340944</v>
      </c>
      <c r="BB14" s="12">
        <v>6.1242346487556096</v>
      </c>
      <c r="BC14" s="12">
        <v>0.190340922238248</v>
      </c>
      <c r="BD14" s="12">
        <v>0.52958157448783372</v>
      </c>
      <c r="BE14" s="12">
        <v>99.999999999999986</v>
      </c>
      <c r="BF14" s="12"/>
      <c r="BG14" s="12">
        <v>20.240840234096552</v>
      </c>
      <c r="BH14" s="12">
        <v>13.504133427436306</v>
      </c>
      <c r="BI14" s="12">
        <v>15.705645938053049</v>
      </c>
      <c r="BJ14" s="12">
        <v>0.95494291200690762</v>
      </c>
      <c r="BK14" s="12">
        <v>125.07836272478147</v>
      </c>
      <c r="BL14" s="12">
        <v>3.4160133658793592</v>
      </c>
      <c r="BM14" s="12">
        <v>2.3050399592721864</v>
      </c>
    </row>
    <row r="15" spans="1:65" x14ac:dyDescent="0.25">
      <c r="A15" s="12" t="s">
        <v>417</v>
      </c>
      <c r="B15">
        <v>14</v>
      </c>
      <c r="C15" t="s">
        <v>529</v>
      </c>
      <c r="D15" s="86">
        <v>54.06</v>
      </c>
      <c r="E15" s="86">
        <v>2.35</v>
      </c>
      <c r="F15" s="86">
        <v>18.03</v>
      </c>
      <c r="G15" s="12">
        <v>7.3873580000000008</v>
      </c>
      <c r="H15" s="86">
        <v>8.2100000000000009</v>
      </c>
      <c r="I15" s="86">
        <v>0.23350000000000001</v>
      </c>
      <c r="J15" s="86">
        <v>2.64</v>
      </c>
      <c r="K15" s="86">
        <v>5.15</v>
      </c>
      <c r="L15" s="86">
        <v>6.15</v>
      </c>
      <c r="M15" s="86">
        <v>3.56</v>
      </c>
      <c r="N15" s="86">
        <v>0.13519999999999999</v>
      </c>
      <c r="O15" s="86">
        <v>0.1613</v>
      </c>
      <c r="P15" s="12">
        <v>99.857358000000019</v>
      </c>
      <c r="Q15" s="3">
        <v>100.68</v>
      </c>
      <c r="T15" s="12">
        <v>54.137222416799759</v>
      </c>
      <c r="U15" s="12">
        <v>2.353356875314085</v>
      </c>
      <c r="V15" s="12">
        <v>18.055755090175726</v>
      </c>
      <c r="W15" s="12">
        <v>7.3979105275346848</v>
      </c>
      <c r="X15" s="12">
        <v>0.23383354484503782</v>
      </c>
      <c r="Y15" s="12">
        <v>2.643771128012419</v>
      </c>
      <c r="Z15" s="12">
        <v>5.1573565565393782</v>
      </c>
      <c r="AA15" s="12">
        <v>6.1587850141198395</v>
      </c>
      <c r="AB15" s="12">
        <v>3.5650853089864438</v>
      </c>
      <c r="AC15" s="12">
        <v>0.13539312746487842</v>
      </c>
      <c r="AD15" s="12">
        <v>0.16153041020772846</v>
      </c>
      <c r="AE15" s="12">
        <v>100</v>
      </c>
      <c r="AF15" s="12"/>
      <c r="AG15" s="9">
        <v>0.89973587110110298</v>
      </c>
      <c r="AH15" s="9">
        <v>2.9412206441148055E-2</v>
      </c>
      <c r="AI15" s="9">
        <v>0.35366366526587356</v>
      </c>
      <c r="AJ15" s="9">
        <v>0.1028215470782113</v>
      </c>
      <c r="AK15" s="9">
        <v>3.2916345961368759E-3</v>
      </c>
      <c r="AL15" s="9">
        <v>6.5501533331348435E-2</v>
      </c>
      <c r="AM15" s="9">
        <v>9.1834078110678799E-2</v>
      </c>
      <c r="AN15" s="9">
        <v>0.19845450728908884</v>
      </c>
      <c r="AO15" s="9">
        <v>7.5587073761093887E-2</v>
      </c>
      <c r="AP15" s="9">
        <v>7.1163887485261911E-3</v>
      </c>
      <c r="AQ15" s="9">
        <v>4.549685499111499E-3</v>
      </c>
      <c r="AR15" s="9">
        <v>1.8203021169746827</v>
      </c>
      <c r="AS15" s="9"/>
      <c r="AT15" s="12">
        <v>49.427831935747662</v>
      </c>
      <c r="AU15" s="12">
        <v>1.6157870809945956</v>
      </c>
      <c r="AV15" s="12">
        <v>19.428844364234315</v>
      </c>
      <c r="AW15" s="12">
        <v>5.6485978958866072</v>
      </c>
      <c r="AX15" s="12">
        <v>0.18082902642598295</v>
      </c>
      <c r="AY15" s="12">
        <v>3.5983880214461919</v>
      </c>
      <c r="AZ15" s="12">
        <v>5.0449910074985675</v>
      </c>
      <c r="BA15" s="12">
        <v>10.902284046063601</v>
      </c>
      <c r="BB15" s="12">
        <v>4.1524466217024774</v>
      </c>
      <c r="BC15" s="12">
        <v>0.3909454744992294</v>
      </c>
      <c r="BD15" s="12">
        <v>0.24994122990270506</v>
      </c>
      <c r="BE15" s="12">
        <v>100</v>
      </c>
      <c r="BF15" s="12"/>
      <c r="BG15" s="12">
        <v>15.054730667766078</v>
      </c>
      <c r="BH15" s="12">
        <v>9.7238703231062829</v>
      </c>
      <c r="BI15" s="12">
        <v>38.914172181243153</v>
      </c>
      <c r="BJ15" s="12">
        <v>0.77486495776761966</v>
      </c>
      <c r="BK15" s="12">
        <v>30.590560177843745</v>
      </c>
      <c r="BL15" s="12">
        <v>2.8614493908568783</v>
      </c>
      <c r="BM15" s="12">
        <v>2.6255085349161531</v>
      </c>
    </row>
    <row r="16" spans="1:65" x14ac:dyDescent="0.25">
      <c r="A16" s="12" t="s">
        <v>417</v>
      </c>
      <c r="B16">
        <v>15</v>
      </c>
      <c r="C16" t="s">
        <v>530</v>
      </c>
      <c r="D16" s="86">
        <v>59.79</v>
      </c>
      <c r="E16" s="86">
        <v>0.66820000000000002</v>
      </c>
      <c r="F16" s="86">
        <v>19.55</v>
      </c>
      <c r="G16" s="12">
        <v>3.5362140000000002</v>
      </c>
      <c r="H16" s="86">
        <v>3.93</v>
      </c>
      <c r="I16" s="86">
        <v>0.26729999999999998</v>
      </c>
      <c r="J16" s="86">
        <v>0.31609999999999999</v>
      </c>
      <c r="K16" s="86">
        <v>0.80879999999999996</v>
      </c>
      <c r="L16" s="86">
        <v>10.01</v>
      </c>
      <c r="M16" s="86">
        <v>5.41</v>
      </c>
      <c r="N16" s="86">
        <v>0.2341</v>
      </c>
      <c r="O16" s="86">
        <v>0.3967</v>
      </c>
      <c r="P16" s="12">
        <v>100.98741400000002</v>
      </c>
      <c r="Q16" s="3">
        <v>101.38120000000001</v>
      </c>
      <c r="T16" s="12">
        <v>59.20539761519192</v>
      </c>
      <c r="U16" s="12">
        <v>0.66166661124721937</v>
      </c>
      <c r="V16" s="12">
        <v>19.358848024368658</v>
      </c>
      <c r="W16" s="12">
        <v>3.5016383328718561</v>
      </c>
      <c r="X16" s="12">
        <v>0.26468644894699445</v>
      </c>
      <c r="Y16" s="12">
        <v>0.31300930232751573</v>
      </c>
      <c r="Z16" s="12">
        <v>0.80089188143781942</v>
      </c>
      <c r="AA16" s="12">
        <v>9.9121262774388885</v>
      </c>
      <c r="AB16" s="12">
        <v>5.3571032128815572</v>
      </c>
      <c r="AC16" s="12">
        <v>0.2318110650897546</v>
      </c>
      <c r="AD16" s="12">
        <v>0.39282122819780291</v>
      </c>
      <c r="AE16" s="12">
        <v>99.999999999999986</v>
      </c>
      <c r="AF16" s="12"/>
      <c r="AG16" s="9">
        <v>0.99510188185599235</v>
      </c>
      <c r="AH16" s="9">
        <v>8.3630792953085665E-3</v>
      </c>
      <c r="AI16" s="9">
        <v>0.38347890493332376</v>
      </c>
      <c r="AJ16" s="9">
        <v>4.9219084045964728E-2</v>
      </c>
      <c r="AK16" s="9">
        <v>3.7681110387468388E-3</v>
      </c>
      <c r="AL16" s="9">
        <v>7.8428161689542576E-3</v>
      </c>
      <c r="AM16" s="9">
        <v>1.4422408228333398E-2</v>
      </c>
      <c r="AN16" s="9">
        <v>0.32301294601037062</v>
      </c>
      <c r="AO16" s="9">
        <v>0.11486687332795448</v>
      </c>
      <c r="AP16" s="9">
        <v>1.2322090281286845E-2</v>
      </c>
      <c r="AQ16" s="9">
        <v>1.1189462104758411E-2</v>
      </c>
      <c r="AR16" s="9">
        <v>1.900076104904949</v>
      </c>
      <c r="AS16" s="9"/>
      <c r="AT16" s="12">
        <v>52.371685496553944</v>
      </c>
      <c r="AU16" s="12">
        <v>0.4401444380948587</v>
      </c>
      <c r="AV16" s="12">
        <v>20.182291853646948</v>
      </c>
      <c r="AW16" s="12">
        <v>2.5903743496856881</v>
      </c>
      <c r="AX16" s="12">
        <v>0.19831369012113007</v>
      </c>
      <c r="AY16" s="12">
        <v>0.41276326504545946</v>
      </c>
      <c r="AZ16" s="12">
        <v>0.75904371362298018</v>
      </c>
      <c r="BA16" s="12">
        <v>17.000000430326409</v>
      </c>
      <c r="BB16" s="12">
        <v>6.0453827629025776</v>
      </c>
      <c r="BC16" s="12">
        <v>0.64850509142649615</v>
      </c>
      <c r="BD16" s="12">
        <v>0.58889546981162433</v>
      </c>
      <c r="BE16" s="12">
        <v>100</v>
      </c>
      <c r="BF16" s="12"/>
      <c r="BG16" s="12">
        <v>23.045383193228986</v>
      </c>
      <c r="BH16" s="12">
        <v>15.269229490320445</v>
      </c>
      <c r="BI16" s="12">
        <v>13.744400623559558</v>
      </c>
      <c r="BJ16" s="12">
        <v>1.1418615566727461</v>
      </c>
      <c r="BK16" s="12">
        <v>118.98749811139712</v>
      </c>
      <c r="BL16" s="12">
        <v>3.4115364807630715</v>
      </c>
      <c r="BM16" s="12">
        <v>2.8120635362655144</v>
      </c>
    </row>
    <row r="17" spans="1:65" x14ac:dyDescent="0.25">
      <c r="A17" s="12" t="s">
        <v>417</v>
      </c>
      <c r="B17">
        <v>16</v>
      </c>
      <c r="C17" t="s">
        <v>531</v>
      </c>
      <c r="D17" s="86">
        <v>58.85</v>
      </c>
      <c r="E17" s="86">
        <v>0.68810000000000004</v>
      </c>
      <c r="F17" s="86">
        <v>19.84</v>
      </c>
      <c r="G17" s="12">
        <v>3.761164</v>
      </c>
      <c r="H17" s="86">
        <v>4.18</v>
      </c>
      <c r="I17" s="86">
        <v>0.19139999999999999</v>
      </c>
      <c r="J17" s="86">
        <v>0.32540000000000002</v>
      </c>
      <c r="K17" s="86">
        <v>0.7571</v>
      </c>
      <c r="L17" s="86">
        <v>9.6199999999999992</v>
      </c>
      <c r="M17" s="86">
        <v>5.46</v>
      </c>
      <c r="N17" s="86">
        <v>0.28389999999999999</v>
      </c>
      <c r="O17" s="86">
        <v>0.40260000000000001</v>
      </c>
      <c r="P17" s="12">
        <v>100.179664</v>
      </c>
      <c r="Q17" s="3">
        <v>100.5984</v>
      </c>
      <c r="T17" s="12">
        <v>58.744457358132081</v>
      </c>
      <c r="U17" s="12">
        <v>0.68686594916109922</v>
      </c>
      <c r="V17" s="12">
        <v>19.804418589385566</v>
      </c>
      <c r="W17" s="12">
        <v>3.7544186612564401</v>
      </c>
      <c r="X17" s="12">
        <v>0.19105673981897162</v>
      </c>
      <c r="Y17" s="12">
        <v>0.32481642182389431</v>
      </c>
      <c r="Z17" s="12">
        <v>0.75574220332781306</v>
      </c>
      <c r="AA17" s="12">
        <v>9.6027473200548954</v>
      </c>
      <c r="AB17" s="12">
        <v>5.4502079384095357</v>
      </c>
      <c r="AC17" s="12">
        <v>0.28339084866565328</v>
      </c>
      <c r="AD17" s="12">
        <v>0.40187796996404379</v>
      </c>
      <c r="AE17" s="12">
        <v>99.999999999999986</v>
      </c>
      <c r="AF17" s="12"/>
      <c r="AG17" s="9">
        <v>0.9794571959729913</v>
      </c>
      <c r="AH17" s="9">
        <v>8.6121443626187132E-3</v>
      </c>
      <c r="AI17" s="9">
        <v>0.38916733881724519</v>
      </c>
      <c r="AJ17" s="9">
        <v>5.2350069036166041E-2</v>
      </c>
      <c r="AK17" s="9">
        <v>2.6981535833002055E-3</v>
      </c>
      <c r="AL17" s="9">
        <v>8.0735602068260533E-3</v>
      </c>
      <c r="AM17" s="9">
        <v>1.3500501075261148E-2</v>
      </c>
      <c r="AN17" s="9">
        <v>0.31042802603594055</v>
      </c>
      <c r="AO17" s="9">
        <v>0.11592848953246422</v>
      </c>
      <c r="AP17" s="9">
        <v>1.494336365167593E-2</v>
      </c>
      <c r="AQ17" s="9">
        <v>1.1355879615265281E-2</v>
      </c>
      <c r="AR17" s="9">
        <v>1.8802154786228131</v>
      </c>
      <c r="AS17" s="9"/>
      <c r="AT17" s="12">
        <v>52.09281633456218</v>
      </c>
      <c r="AU17" s="12">
        <v>0.45804028636796373</v>
      </c>
      <c r="AV17" s="12">
        <v>20.698018032608452</v>
      </c>
      <c r="AW17" s="12">
        <v>2.7842590187860004</v>
      </c>
      <c r="AX17" s="12">
        <v>0.14350235991443391</v>
      </c>
      <c r="AY17" s="12">
        <v>0.42939547613657725</v>
      </c>
      <c r="AZ17" s="12">
        <v>0.71802946145033097</v>
      </c>
      <c r="BA17" s="12">
        <v>16.510236702408033</v>
      </c>
      <c r="BB17" s="12">
        <v>6.1657023277660423</v>
      </c>
      <c r="BC17" s="12">
        <v>0.79476867527020778</v>
      </c>
      <c r="BD17" s="12">
        <v>0.60396692530065932</v>
      </c>
      <c r="BE17" s="12">
        <v>100.00000000000001</v>
      </c>
      <c r="BF17" s="12"/>
      <c r="BG17" s="12">
        <v>22.675939030174074</v>
      </c>
      <c r="BH17" s="12">
        <v>15.052955258464431</v>
      </c>
      <c r="BI17" s="12">
        <v>13.361594309998223</v>
      </c>
      <c r="BJ17" s="12">
        <v>1.0955608887019777</v>
      </c>
      <c r="BK17" s="12">
        <v>113.72976981486242</v>
      </c>
      <c r="BL17" s="12">
        <v>3.5080478623455718</v>
      </c>
      <c r="BM17" s="12">
        <v>2.6777544267840163</v>
      </c>
    </row>
    <row r="18" spans="1:65" x14ac:dyDescent="0.25">
      <c r="A18" s="12" t="s">
        <v>417</v>
      </c>
      <c r="B18">
        <v>17</v>
      </c>
      <c r="C18" t="s">
        <v>532</v>
      </c>
      <c r="D18" s="86">
        <v>58.59</v>
      </c>
      <c r="E18" s="86">
        <v>0.63160000000000005</v>
      </c>
      <c r="F18" s="86">
        <v>19.66</v>
      </c>
      <c r="G18" s="12">
        <v>3.5632079999999999</v>
      </c>
      <c r="H18" s="86">
        <v>3.96</v>
      </c>
      <c r="I18" s="86">
        <v>0.20599999999999999</v>
      </c>
      <c r="J18" s="86">
        <v>0.30990000000000001</v>
      </c>
      <c r="K18" s="86">
        <v>0.72970000000000002</v>
      </c>
      <c r="L18" s="86">
        <v>9.65</v>
      </c>
      <c r="M18" s="86">
        <v>5.48</v>
      </c>
      <c r="N18" s="86">
        <v>0</v>
      </c>
      <c r="O18" s="86">
        <v>0.38490000000000002</v>
      </c>
      <c r="P18" s="12">
        <v>99.205308000000016</v>
      </c>
      <c r="Q18" s="3">
        <v>99.602099999999993</v>
      </c>
      <c r="T18" s="12">
        <v>59.059339849033066</v>
      </c>
      <c r="U18" s="12">
        <v>0.63665948197046063</v>
      </c>
      <c r="V18" s="12">
        <v>19.817487991670767</v>
      </c>
      <c r="W18" s="12">
        <v>3.5917513607235607</v>
      </c>
      <c r="X18" s="12">
        <v>0.20765017936338642</v>
      </c>
      <c r="Y18" s="12">
        <v>0.3123824785665702</v>
      </c>
      <c r="Z18" s="12">
        <v>0.73554531981292759</v>
      </c>
      <c r="AA18" s="12">
        <v>9.7273020915372772</v>
      </c>
      <c r="AB18" s="12">
        <v>5.523897975297853</v>
      </c>
      <c r="AC18" s="12">
        <v>0</v>
      </c>
      <c r="AD18" s="12">
        <v>0.38798327202411381</v>
      </c>
      <c r="AE18" s="12">
        <v>100</v>
      </c>
      <c r="AF18" s="12"/>
      <c r="AG18" s="9">
        <v>0.97512994243088469</v>
      </c>
      <c r="AH18" s="9">
        <v>7.9049998247783457E-3</v>
      </c>
      <c r="AI18" s="9">
        <v>0.38563658675136292</v>
      </c>
      <c r="AJ18" s="9">
        <v>4.9594802244788877E-2</v>
      </c>
      <c r="AK18" s="9">
        <v>2.9039688514098344E-3</v>
      </c>
      <c r="AL18" s="9">
        <v>7.6889868103730613E-3</v>
      </c>
      <c r="AM18" s="9">
        <v>1.3011908115992682E-2</v>
      </c>
      <c r="AN18" s="9">
        <v>0.31139609680320446</v>
      </c>
      <c r="AO18" s="9">
        <v>0.11635313601426814</v>
      </c>
      <c r="AP18" s="9">
        <v>0</v>
      </c>
      <c r="AQ18" s="9">
        <v>1.0856627083744675E-2</v>
      </c>
      <c r="AR18" s="9">
        <v>1.8696204278470632</v>
      </c>
      <c r="AS18" s="9"/>
      <c r="AT18" s="12">
        <v>52.156572954959785</v>
      </c>
      <c r="AU18" s="12">
        <v>0.42281308585621546</v>
      </c>
      <c r="AV18" s="12">
        <v>20.626464121139161</v>
      </c>
      <c r="AW18" s="12">
        <v>2.6526668999813574</v>
      </c>
      <c r="AX18" s="12">
        <v>0.15532397957128985</v>
      </c>
      <c r="AY18" s="12">
        <v>0.41125924256332674</v>
      </c>
      <c r="AZ18" s="12">
        <v>0.69596523027812507</v>
      </c>
      <c r="BA18" s="12">
        <v>16.655578435339869</v>
      </c>
      <c r="BB18" s="12">
        <v>6.2233560503108682</v>
      </c>
      <c r="BC18" s="12">
        <v>0</v>
      </c>
      <c r="BD18" s="12">
        <v>0.5806861607864694</v>
      </c>
      <c r="BE18" s="12">
        <v>99.999999999999986</v>
      </c>
      <c r="BF18" s="12"/>
      <c r="BG18" s="12">
        <v>22.878934485650738</v>
      </c>
      <c r="BH18" s="12">
        <v>15.25120006683513</v>
      </c>
      <c r="BI18" s="12">
        <v>13.422622590431093</v>
      </c>
      <c r="BJ18" s="12">
        <v>1.1092029322758774</v>
      </c>
      <c r="BK18" s="12">
        <v>123.35609918349709</v>
      </c>
      <c r="BL18" s="12">
        <v>3.6232631451556143</v>
      </c>
      <c r="BM18" s="12">
        <v>2.6763017093498758</v>
      </c>
    </row>
    <row r="19" spans="1:65" x14ac:dyDescent="0.25">
      <c r="A19" s="12" t="s">
        <v>417</v>
      </c>
      <c r="B19">
        <v>18</v>
      </c>
      <c r="C19" t="s">
        <v>533</v>
      </c>
      <c r="D19" s="86">
        <v>60.28</v>
      </c>
      <c r="E19" s="86">
        <v>0.64339999999999997</v>
      </c>
      <c r="F19" s="86">
        <v>19.920000000000002</v>
      </c>
      <c r="G19" s="12">
        <v>3.5002220000000004</v>
      </c>
      <c r="H19" s="86">
        <v>3.89</v>
      </c>
      <c r="I19" s="86">
        <v>0.112</v>
      </c>
      <c r="J19" s="86">
        <v>0.33779999999999999</v>
      </c>
      <c r="K19" s="86">
        <v>0.75419999999999998</v>
      </c>
      <c r="L19" s="86">
        <v>6.75</v>
      </c>
      <c r="M19" s="86">
        <v>5.45</v>
      </c>
      <c r="N19" s="86">
        <v>0.20330000000000001</v>
      </c>
      <c r="O19" s="86">
        <v>0.39129999999999998</v>
      </c>
      <c r="P19" s="12">
        <v>98.342221999999992</v>
      </c>
      <c r="Q19" s="3">
        <v>98.732100000000003</v>
      </c>
      <c r="T19" s="12">
        <v>61.296154158485464</v>
      </c>
      <c r="U19" s="12">
        <v>0.65424594534786906</v>
      </c>
      <c r="V19" s="12">
        <v>20.255796132001169</v>
      </c>
      <c r="W19" s="12">
        <v>3.5592260667040865</v>
      </c>
      <c r="X19" s="12">
        <v>0.11388801038072947</v>
      </c>
      <c r="Y19" s="12">
        <v>0.34349437416616441</v>
      </c>
      <c r="Z19" s="12">
        <v>0.76691372704594785</v>
      </c>
      <c r="AA19" s="12">
        <v>6.8637863399100345</v>
      </c>
      <c r="AB19" s="12">
        <v>5.5418719337051385</v>
      </c>
      <c r="AC19" s="12">
        <v>0.20672707598573484</v>
      </c>
      <c r="AD19" s="12">
        <v>0.39789623626767351</v>
      </c>
      <c r="AE19" s="12">
        <v>100.00000000000001</v>
      </c>
      <c r="AF19" s="12"/>
      <c r="AG19" s="9">
        <v>1.0032570904545781</v>
      </c>
      <c r="AH19" s="9">
        <v>8.0526866486104933E-3</v>
      </c>
      <c r="AI19" s="9">
        <v>0.39073656195763734</v>
      </c>
      <c r="AJ19" s="9">
        <v>4.8718126447532518E-2</v>
      </c>
      <c r="AK19" s="9">
        <v>1.5788568512519489E-3</v>
      </c>
      <c r="AL19" s="9">
        <v>8.3812189239884476E-3</v>
      </c>
      <c r="AM19" s="9">
        <v>1.344878868176193E-2</v>
      </c>
      <c r="AN19" s="9">
        <v>0.21781592263436581</v>
      </c>
      <c r="AO19" s="9">
        <v>0.11571616629156228</v>
      </c>
      <c r="AP19" s="9">
        <v>1.0700901128516085E-2</v>
      </c>
      <c r="AQ19" s="9">
        <v>1.1037147773108057E-2</v>
      </c>
      <c r="AR19" s="9">
        <v>1.8077054188912891</v>
      </c>
      <c r="AS19" s="9"/>
      <c r="AT19" s="12">
        <v>55.498925874211338</v>
      </c>
      <c r="AU19" s="12">
        <v>0.44546454109483208</v>
      </c>
      <c r="AV19" s="12">
        <v>21.615057291651304</v>
      </c>
      <c r="AW19" s="12">
        <v>2.6950257458105407</v>
      </c>
      <c r="AX19" s="12">
        <v>8.7340383823172982E-2</v>
      </c>
      <c r="AY19" s="12">
        <v>0.46363853515075804</v>
      </c>
      <c r="AZ19" s="12">
        <v>0.74397014807923778</v>
      </c>
      <c r="BA19" s="12">
        <v>12.049304071232896</v>
      </c>
      <c r="BB19" s="12">
        <v>6.4012734089459054</v>
      </c>
      <c r="BC19" s="12">
        <v>0.59196044978828544</v>
      </c>
      <c r="BD19" s="12">
        <v>0.61056119308849655</v>
      </c>
      <c r="BE19" s="12">
        <v>100</v>
      </c>
      <c r="BF19" s="12"/>
      <c r="BG19" s="12">
        <v>18.450577480178801</v>
      </c>
      <c r="BH19" s="12">
        <v>12.405658273615174</v>
      </c>
      <c r="BI19" s="12">
        <v>14.67831000417859</v>
      </c>
      <c r="BJ19" s="12">
        <v>0.85359836114361043</v>
      </c>
      <c r="BK19" s="12">
        <v>124.58662980853627</v>
      </c>
      <c r="BL19" s="12">
        <v>3.5453599440239967</v>
      </c>
      <c r="BM19" s="12">
        <v>1.8823292338042861</v>
      </c>
    </row>
    <row r="20" spans="1:65" x14ac:dyDescent="0.25">
      <c r="A20" s="12" t="s">
        <v>417</v>
      </c>
      <c r="B20">
        <v>19</v>
      </c>
      <c r="C20" t="s">
        <v>534</v>
      </c>
      <c r="D20" s="86">
        <v>59.85</v>
      </c>
      <c r="E20" s="86">
        <v>0.69789999999999996</v>
      </c>
      <c r="F20" s="86">
        <v>19.690000000000001</v>
      </c>
      <c r="G20" s="12">
        <v>3.5812040000000001</v>
      </c>
      <c r="H20" s="86">
        <v>3.98</v>
      </c>
      <c r="I20" s="86">
        <v>0.19139999999999999</v>
      </c>
      <c r="J20" s="86">
        <v>0.32950000000000002</v>
      </c>
      <c r="K20" s="86">
        <v>0.80900000000000005</v>
      </c>
      <c r="L20" s="86">
        <v>9.5</v>
      </c>
      <c r="M20" s="86">
        <v>5.47</v>
      </c>
      <c r="N20" s="86">
        <v>0.26790000000000003</v>
      </c>
      <c r="O20" s="86">
        <v>0.3715</v>
      </c>
      <c r="P20" s="12">
        <v>100.75840399999998</v>
      </c>
      <c r="Q20" s="3">
        <v>101.1571</v>
      </c>
      <c r="T20" s="12">
        <v>59.399511727081354</v>
      </c>
      <c r="U20" s="12">
        <v>0.6926469379169603</v>
      </c>
      <c r="V20" s="12">
        <v>19.541794250730693</v>
      </c>
      <c r="W20" s="12">
        <v>3.5542484376787078</v>
      </c>
      <c r="X20" s="12">
        <v>0.18995934076129273</v>
      </c>
      <c r="Y20" s="12">
        <v>0.32701986823848467</v>
      </c>
      <c r="Z20" s="12">
        <v>0.80291069318644648</v>
      </c>
      <c r="AA20" s="12">
        <v>9.428493924933548</v>
      </c>
      <c r="AB20" s="12">
        <v>5.4288275546722646</v>
      </c>
      <c r="AC20" s="12">
        <v>0.26588352868312609</v>
      </c>
      <c r="AD20" s="12">
        <v>0.36870373611713825</v>
      </c>
      <c r="AE20" s="12">
        <v>100.00000000000001</v>
      </c>
      <c r="AF20" s="12"/>
      <c r="AG20" s="9">
        <v>0.99610047882724773</v>
      </c>
      <c r="AH20" s="9">
        <v>8.7347995213945644E-3</v>
      </c>
      <c r="AI20" s="9">
        <v>0.38622504542900998</v>
      </c>
      <c r="AJ20" s="9">
        <v>4.9845281044004985E-2</v>
      </c>
      <c r="AK20" s="9">
        <v>2.6981535833002055E-3</v>
      </c>
      <c r="AL20" s="9">
        <v>8.1752860729845875E-3</v>
      </c>
      <c r="AM20" s="9">
        <v>1.4425974600298864E-2</v>
      </c>
      <c r="AN20" s="9">
        <v>0.3065557429668852</v>
      </c>
      <c r="AO20" s="9">
        <v>0.11614081277336617</v>
      </c>
      <c r="AP20" s="9">
        <v>1.4101187468418394E-2</v>
      </c>
      <c r="AQ20" s="9">
        <v>1.0478661890390093E-2</v>
      </c>
      <c r="AR20" s="9">
        <v>1.8889015748184921</v>
      </c>
      <c r="AS20" s="9"/>
      <c r="AT20" s="12">
        <v>52.734377063715712</v>
      </c>
      <c r="AU20" s="12">
        <v>0.46242745719738765</v>
      </c>
      <c r="AV20" s="12">
        <v>20.447070963246087</v>
      </c>
      <c r="AW20" s="12">
        <v>2.6388500972473752</v>
      </c>
      <c r="AX20" s="12">
        <v>0.14284246565676542</v>
      </c>
      <c r="AY20" s="12">
        <v>0.43280635592514477</v>
      </c>
      <c r="AZ20" s="12">
        <v>0.76372293785000844</v>
      </c>
      <c r="BA20" s="12">
        <v>16.229312689113655</v>
      </c>
      <c r="BB20" s="12">
        <v>6.1485899700478752</v>
      </c>
      <c r="BC20" s="12">
        <v>0.74652844046537481</v>
      </c>
      <c r="BD20" s="12">
        <v>0.55474896257614725</v>
      </c>
      <c r="BE20" s="12">
        <v>100.00000000000001</v>
      </c>
      <c r="BF20" s="12"/>
      <c r="BG20" s="12">
        <v>22.377902659161531</v>
      </c>
      <c r="BH20" s="12">
        <v>14.857321479605812</v>
      </c>
      <c r="BI20" s="12">
        <v>14.090324309482151</v>
      </c>
      <c r="BJ20" s="12">
        <v>1.0944307230794152</v>
      </c>
      <c r="BK20" s="12">
        <v>114.03816153850481</v>
      </c>
      <c r="BL20" s="12">
        <v>3.3212306118118113</v>
      </c>
      <c r="BM20" s="12">
        <v>2.6395178029715467</v>
      </c>
    </row>
    <row r="21" spans="1:65" x14ac:dyDescent="0.25">
      <c r="A21" s="12" t="s">
        <v>417</v>
      </c>
      <c r="B21">
        <v>21</v>
      </c>
      <c r="C21" t="s">
        <v>535</v>
      </c>
      <c r="D21" s="86">
        <v>59.43</v>
      </c>
      <c r="E21" s="86">
        <v>0.68489999999999995</v>
      </c>
      <c r="F21" s="86">
        <v>19.66</v>
      </c>
      <c r="G21" s="12">
        <v>3.7161740000000001</v>
      </c>
      <c r="H21" s="86">
        <v>4.13</v>
      </c>
      <c r="I21" s="86">
        <v>0.29980000000000001</v>
      </c>
      <c r="J21" s="86">
        <v>0.34139999999999998</v>
      </c>
      <c r="K21" s="86">
        <v>0.64259999999999995</v>
      </c>
      <c r="L21" s="86">
        <v>10.039999999999999</v>
      </c>
      <c r="M21" s="86">
        <v>5.76</v>
      </c>
      <c r="N21" s="86">
        <v>0.28389999999999999</v>
      </c>
      <c r="O21" s="86">
        <v>0.41399999999999998</v>
      </c>
      <c r="P21" s="12">
        <v>101.27277400000001</v>
      </c>
      <c r="Q21" s="3">
        <v>101.6865</v>
      </c>
      <c r="R21" s="86"/>
      <c r="S21" s="86"/>
      <c r="T21" s="12">
        <v>58.683096801515475</v>
      </c>
      <c r="U21" s="12">
        <v>0.67629232709671794</v>
      </c>
      <c r="V21" s="12">
        <v>19.412917434255327</v>
      </c>
      <c r="W21" s="12">
        <v>3.6694699406574958</v>
      </c>
      <c r="X21" s="12">
        <v>0.29603217938910209</v>
      </c>
      <c r="Y21" s="12">
        <v>0.33710935971794348</v>
      </c>
      <c r="Z21" s="12">
        <v>0.63452394421426617</v>
      </c>
      <c r="AA21" s="12">
        <v>9.9138194832107569</v>
      </c>
      <c r="AB21" s="12">
        <v>5.6876095839934226</v>
      </c>
      <c r="AC21" s="12">
        <v>0.2803320070999536</v>
      </c>
      <c r="AD21" s="12">
        <v>0.40879693884952722</v>
      </c>
      <c r="AE21" s="12">
        <v>100</v>
      </c>
      <c r="AF21" s="12"/>
      <c r="AG21" s="9">
        <v>0.98911030002846001</v>
      </c>
      <c r="AH21" s="9">
        <v>8.5720936985286388E-3</v>
      </c>
      <c r="AI21" s="9">
        <v>0.38563658675136292</v>
      </c>
      <c r="AJ21" s="9">
        <v>5.1723872038125777E-2</v>
      </c>
      <c r="AK21" s="9">
        <v>4.226261464333342E-3</v>
      </c>
      <c r="AL21" s="9">
        <v>8.4705391967130131E-3</v>
      </c>
      <c r="AM21" s="9">
        <v>1.1458753125033434E-2</v>
      </c>
      <c r="AN21" s="9">
        <v>0.32398101677763441</v>
      </c>
      <c r="AO21" s="9">
        <v>0.1222981867595227</v>
      </c>
      <c r="AP21" s="9">
        <v>1.494336365167593E-2</v>
      </c>
      <c r="AQ21" s="9">
        <v>1.1677432093193805E-2</v>
      </c>
      <c r="AR21" s="9">
        <v>1.9054776098397141</v>
      </c>
      <c r="AS21" s="9"/>
      <c r="AT21" s="12">
        <v>51.908786275985811</v>
      </c>
      <c r="AU21" s="12">
        <v>0.44986588424146901</v>
      </c>
      <c r="AV21" s="12">
        <v>20.238316354911255</v>
      </c>
      <c r="AW21" s="12">
        <v>2.7144833280133223</v>
      </c>
      <c r="AX21" s="12">
        <v>0.22179538833252668</v>
      </c>
      <c r="AY21" s="12">
        <v>0.44453627547088004</v>
      </c>
      <c r="AZ21" s="12">
        <v>0.6013585814843202</v>
      </c>
      <c r="BA21" s="12">
        <v>17.002614730533999</v>
      </c>
      <c r="BB21" s="12">
        <v>6.4182431810264218</v>
      </c>
      <c r="BC21" s="12">
        <v>0.78423192036000577</v>
      </c>
      <c r="BD21" s="12">
        <v>0.61283491513584842</v>
      </c>
      <c r="BE21" s="12">
        <v>100.00000000000001</v>
      </c>
      <c r="BF21" s="12"/>
      <c r="BG21" s="12">
        <v>23.420857911560422</v>
      </c>
      <c r="BH21" s="12">
        <v>15.60142906720418</v>
      </c>
      <c r="BI21" s="12">
        <v>14.071969511698635</v>
      </c>
      <c r="BJ21" s="12">
        <v>1.1572532764503829</v>
      </c>
      <c r="BK21" s="12">
        <v>115.38724783167457</v>
      </c>
      <c r="BL21" s="12">
        <v>3.5110682029275355</v>
      </c>
      <c r="BM21" s="12">
        <v>2.649107279200178</v>
      </c>
    </row>
    <row r="22" spans="1:65" x14ac:dyDescent="0.25">
      <c r="A22" s="12"/>
      <c r="D22" s="86"/>
      <c r="E22" s="86"/>
      <c r="F22" s="86"/>
      <c r="G22" s="12"/>
      <c r="H22" s="86"/>
      <c r="I22" s="86"/>
      <c r="J22" s="86"/>
      <c r="K22" s="86"/>
      <c r="L22" s="86"/>
      <c r="M22" s="86"/>
      <c r="N22" s="86"/>
      <c r="O22" s="86"/>
      <c r="P22" s="12"/>
      <c r="Q22" s="3"/>
      <c r="R22" s="86"/>
      <c r="S22" s="86"/>
      <c r="T22" s="12"/>
      <c r="U22" s="12"/>
      <c r="V22" s="12"/>
      <c r="W22" s="12"/>
      <c r="X22" s="12"/>
      <c r="Y22" s="12"/>
      <c r="Z22" s="12"/>
      <c r="AA22" s="12"/>
      <c r="AB22" s="12"/>
      <c r="AC22" s="12"/>
      <c r="AD22" s="12"/>
      <c r="AE22" s="12"/>
      <c r="AF22" s="12"/>
      <c r="AG22" s="9"/>
      <c r="AH22" s="9"/>
      <c r="AI22" s="9"/>
      <c r="AJ22" s="9"/>
      <c r="AK22" s="9"/>
      <c r="AL22" s="9"/>
      <c r="AM22" s="9"/>
      <c r="AN22" s="9"/>
      <c r="AO22" s="9"/>
      <c r="AP22" s="9"/>
      <c r="AQ22" s="9"/>
      <c r="AR22" s="9"/>
      <c r="AS22" s="9"/>
      <c r="AT22" s="12"/>
      <c r="AU22" s="12"/>
      <c r="AV22" s="12"/>
      <c r="AW22" s="12"/>
      <c r="AX22" s="12"/>
      <c r="AY22" s="12"/>
      <c r="AZ22" s="12"/>
      <c r="BA22" s="12"/>
      <c r="BB22" s="12"/>
      <c r="BC22" s="12"/>
      <c r="BD22" s="12"/>
      <c r="BE22" s="12"/>
      <c r="BF22" s="12"/>
      <c r="BG22" s="12"/>
      <c r="BH22" s="12"/>
      <c r="BI22" s="12"/>
      <c r="BJ22" s="12"/>
      <c r="BK22" s="12"/>
      <c r="BL22" s="12"/>
      <c r="BM22" s="12"/>
    </row>
    <row r="23" spans="1:65" ht="16.5" thickBot="1" x14ac:dyDescent="0.3">
      <c r="A23" s="90" t="s">
        <v>563</v>
      </c>
      <c r="B23" s="34"/>
      <c r="C23" s="34"/>
      <c r="D23" s="91"/>
      <c r="E23" s="91"/>
      <c r="F23" s="91"/>
      <c r="G23" s="55"/>
      <c r="H23" s="91"/>
      <c r="I23" s="91"/>
      <c r="J23" s="91"/>
      <c r="K23" s="91"/>
      <c r="L23" s="91"/>
      <c r="M23" s="91"/>
      <c r="N23" s="91"/>
      <c r="O23" s="91"/>
      <c r="P23" s="55"/>
      <c r="Q23" s="92"/>
      <c r="R23" s="91"/>
      <c r="S23" s="91"/>
      <c r="T23" s="55"/>
      <c r="U23" s="55"/>
      <c r="V23" s="55"/>
      <c r="W23" s="55"/>
      <c r="X23" s="55"/>
      <c r="Y23" s="55"/>
      <c r="Z23" s="55"/>
      <c r="AA23" s="55"/>
      <c r="AB23" s="55"/>
      <c r="AC23" s="55"/>
      <c r="AD23" s="55"/>
      <c r="AE23" s="55"/>
      <c r="AF23" s="55"/>
      <c r="AG23" s="93"/>
      <c r="AH23" s="93"/>
      <c r="AI23" s="93"/>
      <c r="AJ23" s="93"/>
      <c r="AK23" s="93"/>
      <c r="AL23" s="93"/>
      <c r="AM23" s="93"/>
      <c r="AN23" s="93"/>
      <c r="AO23" s="93"/>
      <c r="AP23" s="93"/>
      <c r="AQ23" s="93"/>
      <c r="AR23" s="93"/>
      <c r="AS23" s="93"/>
      <c r="AT23" s="55"/>
      <c r="AU23" s="55"/>
      <c r="AV23" s="55"/>
      <c r="AW23" s="55"/>
      <c r="AX23" s="55"/>
      <c r="AY23" s="55"/>
      <c r="AZ23" s="55"/>
      <c r="BA23" s="55"/>
      <c r="BB23" s="55"/>
      <c r="BC23" s="55"/>
      <c r="BD23" s="55"/>
      <c r="BE23" s="55"/>
      <c r="BF23" s="55"/>
      <c r="BG23" s="55"/>
      <c r="BH23" s="55"/>
      <c r="BI23" s="55"/>
      <c r="BJ23" s="55"/>
      <c r="BK23" s="55"/>
      <c r="BL23" s="55"/>
      <c r="BM23" s="55"/>
    </row>
    <row r="24" spans="1:65" x14ac:dyDescent="0.25">
      <c r="A24" s="12" t="s">
        <v>252</v>
      </c>
      <c r="B24">
        <v>94</v>
      </c>
      <c r="C24" s="12" t="s">
        <v>253</v>
      </c>
      <c r="D24" s="86">
        <v>52.37</v>
      </c>
      <c r="E24" s="86">
        <v>3.15</v>
      </c>
      <c r="F24" s="86">
        <v>16.55</v>
      </c>
      <c r="G24" s="86">
        <v>4.8099999999999996</v>
      </c>
      <c r="H24" s="12">
        <v>5.3456323627472768</v>
      </c>
      <c r="I24" s="86">
        <v>0</v>
      </c>
      <c r="J24" s="86">
        <v>1.89</v>
      </c>
      <c r="K24" s="86">
        <v>8.7799999999999994</v>
      </c>
      <c r="L24" s="86">
        <v>4.4800000000000004</v>
      </c>
      <c r="M24" s="86">
        <v>1.71</v>
      </c>
      <c r="N24" s="12"/>
      <c r="O24" s="12"/>
      <c r="P24" s="86">
        <v>93.74</v>
      </c>
      <c r="Q24" s="3">
        <v>94.275632362747274</v>
      </c>
      <c r="R24" t="s">
        <v>254</v>
      </c>
      <c r="T24" s="12">
        <v>55.8672925112012</v>
      </c>
      <c r="U24" s="12">
        <v>3.360358438233412</v>
      </c>
      <c r="V24" s="12">
        <v>17.655216556432688</v>
      </c>
      <c r="W24" s="12">
        <v>5.1312139961595902</v>
      </c>
      <c r="X24" s="12">
        <v>0</v>
      </c>
      <c r="Y24" s="12">
        <v>2.0162150629400473</v>
      </c>
      <c r="Z24" s="12">
        <v>9.3663324087902708</v>
      </c>
      <c r="AA24" s="12">
        <v>4.7791764454875194</v>
      </c>
      <c r="AB24" s="12">
        <v>1.8241945807552806</v>
      </c>
      <c r="AC24" s="12">
        <v>0</v>
      </c>
      <c r="AD24" s="12">
        <v>0</v>
      </c>
      <c r="AE24" s="12">
        <v>100</v>
      </c>
      <c r="AF24" s="12"/>
      <c r="AG24" s="9">
        <v>0.87160872307740955</v>
      </c>
      <c r="AH24" s="9">
        <v>3.9424872463666542E-2</v>
      </c>
      <c r="AI24" s="9">
        <v>0.32463303716861935</v>
      </c>
      <c r="AJ24" s="9">
        <v>6.6948378763584532E-2</v>
      </c>
      <c r="AK24" s="9">
        <v>0</v>
      </c>
      <c r="AL24" s="9">
        <v>4.6893143180397175E-2</v>
      </c>
      <c r="AM24" s="9">
        <v>0.15656372928383683</v>
      </c>
      <c r="AN24" s="9">
        <v>0.14456523457806797</v>
      </c>
      <c r="AO24" s="9">
        <v>3.6307274194233304E-2</v>
      </c>
      <c r="AP24" s="9">
        <v>0</v>
      </c>
      <c r="AQ24" s="9">
        <v>0</v>
      </c>
      <c r="AR24" s="9">
        <v>1.6869443927098153</v>
      </c>
      <c r="AS24" s="9"/>
      <c r="AT24" s="12">
        <v>51.667898885351221</v>
      </c>
      <c r="AU24" s="12">
        <v>2.337058212116677</v>
      </c>
      <c r="AV24" s="12">
        <v>19.24384932731224</v>
      </c>
      <c r="AW24" s="12">
        <v>3.968617996710746</v>
      </c>
      <c r="AX24" s="12">
        <v>0</v>
      </c>
      <c r="AY24" s="12">
        <v>2.7797681644426104</v>
      </c>
      <c r="AZ24" s="12">
        <v>9.2809063511774319</v>
      </c>
      <c r="BA24" s="12">
        <v>8.5696502624989481</v>
      </c>
      <c r="BB24" s="12">
        <v>2.1522508003901235</v>
      </c>
      <c r="BC24" s="12">
        <v>0</v>
      </c>
      <c r="BD24" s="12">
        <v>0</v>
      </c>
      <c r="BE24" s="12">
        <v>100</v>
      </c>
      <c r="BF24" s="12"/>
      <c r="BG24" s="12">
        <v>10.721901062889071</v>
      </c>
      <c r="BH24" s="12">
        <v>6.6033710262428</v>
      </c>
      <c r="BI24" s="12">
        <v>41.191598969901335</v>
      </c>
      <c r="BJ24" s="12">
        <v>0.55715989459924664</v>
      </c>
      <c r="BK24" s="12">
        <v>22.108092394735657</v>
      </c>
      <c r="BL24" s="12">
        <v>1.443777935475842</v>
      </c>
      <c r="BM24" s="12">
        <v>3.9817154492151134</v>
      </c>
    </row>
    <row r="25" spans="1:65" x14ac:dyDescent="0.25">
      <c r="A25" s="12" t="s">
        <v>252</v>
      </c>
      <c r="B25">
        <v>95</v>
      </c>
      <c r="C25" s="12" t="s">
        <v>255</v>
      </c>
      <c r="D25" s="86">
        <v>51.06</v>
      </c>
      <c r="E25" s="86">
        <v>3.1</v>
      </c>
      <c r="F25" s="86">
        <v>16.190000000000001</v>
      </c>
      <c r="G25" s="86">
        <v>5.03</v>
      </c>
      <c r="H25" s="12">
        <v>5.5901311402533898</v>
      </c>
      <c r="I25" s="86">
        <v>0</v>
      </c>
      <c r="J25" s="86">
        <v>3.03</v>
      </c>
      <c r="K25" s="86">
        <v>9.66</v>
      </c>
      <c r="L25" s="86">
        <v>4.57</v>
      </c>
      <c r="M25" s="86">
        <v>1.49</v>
      </c>
      <c r="N25" s="12"/>
      <c r="O25" s="12"/>
      <c r="P25" s="86">
        <v>94.130099999999999</v>
      </c>
      <c r="Q25" s="3">
        <v>94.690131140253399</v>
      </c>
      <c r="R25" t="s">
        <v>254</v>
      </c>
      <c r="T25" s="12">
        <v>54.244072831113535</v>
      </c>
      <c r="U25" s="12">
        <v>3.2933142533578526</v>
      </c>
      <c r="V25" s="12">
        <v>17.199599278020528</v>
      </c>
      <c r="W25" s="12">
        <v>5.3436679659322577</v>
      </c>
      <c r="X25" s="12">
        <v>0</v>
      </c>
      <c r="Y25" s="12">
        <v>3.2189490927981592</v>
      </c>
      <c r="Z25" s="12">
        <v>10.262392157237695</v>
      </c>
      <c r="AA25" s="12">
        <v>4.8549826251114148</v>
      </c>
      <c r="AB25" s="12">
        <v>1.5829155604849034</v>
      </c>
      <c r="AC25" s="12">
        <v>0</v>
      </c>
      <c r="AD25" s="12">
        <v>0</v>
      </c>
      <c r="AE25" s="12">
        <v>99.999893764056353</v>
      </c>
      <c r="AF25" s="12"/>
      <c r="AG25" s="9">
        <v>0.84980602253833371</v>
      </c>
      <c r="AH25" s="9">
        <v>3.8799080837259137E-2</v>
      </c>
      <c r="AI25" s="9">
        <v>0.31757153303685481</v>
      </c>
      <c r="AJ25" s="9">
        <v>7.0010466773561375E-2</v>
      </c>
      <c r="AK25" s="9">
        <v>0</v>
      </c>
      <c r="AL25" s="9">
        <v>7.5177896209843081E-2</v>
      </c>
      <c r="AM25" s="9">
        <v>0.17225576593187517</v>
      </c>
      <c r="AN25" s="9">
        <v>0.14746944687985952</v>
      </c>
      <c r="AO25" s="9">
        <v>3.1636162894390418E-2</v>
      </c>
      <c r="AP25" s="9">
        <v>0</v>
      </c>
      <c r="AQ25" s="9">
        <v>0</v>
      </c>
      <c r="AR25" s="9">
        <v>1.7027263751019774</v>
      </c>
      <c r="AS25" s="9"/>
      <c r="AT25" s="12">
        <v>49.908548723069977</v>
      </c>
      <c r="AU25" s="12">
        <v>2.2786444965319479</v>
      </c>
      <c r="AV25" s="12">
        <v>18.650767244844918</v>
      </c>
      <c r="AW25" s="12">
        <v>4.1116686625217982</v>
      </c>
      <c r="AX25" s="12">
        <v>0</v>
      </c>
      <c r="AY25" s="12">
        <v>4.4151483943120704</v>
      </c>
      <c r="AZ25" s="12">
        <v>10.1164678277541</v>
      </c>
      <c r="BA25" s="12">
        <v>8.6607836136341909</v>
      </c>
      <c r="BB25" s="12">
        <v>1.8579710373309808</v>
      </c>
      <c r="BC25" s="12">
        <v>0</v>
      </c>
      <c r="BD25" s="12">
        <v>0</v>
      </c>
      <c r="BE25" s="12">
        <v>99.999999999999972</v>
      </c>
      <c r="BF25" s="12"/>
      <c r="BG25" s="12">
        <v>10.518754650965171</v>
      </c>
      <c r="BH25" s="12">
        <v>6.4378981855963184</v>
      </c>
      <c r="BI25" s="12">
        <v>51.779560472374904</v>
      </c>
      <c r="BJ25" s="12">
        <v>0.56398509041887057</v>
      </c>
      <c r="BK25" s="12">
        <v>21.902735946318</v>
      </c>
      <c r="BL25" s="12">
        <v>1.8710283832803924</v>
      </c>
      <c r="BM25" s="12">
        <v>4.6614201403675324</v>
      </c>
    </row>
    <row r="26" spans="1:65" x14ac:dyDescent="0.25">
      <c r="A26" s="12" t="s">
        <v>252</v>
      </c>
      <c r="B26">
        <v>96</v>
      </c>
      <c r="C26" s="12" t="s">
        <v>256</v>
      </c>
      <c r="D26" s="86">
        <v>51.55</v>
      </c>
      <c r="E26" s="86">
        <v>3.13</v>
      </c>
      <c r="F26" s="86">
        <v>16.57</v>
      </c>
      <c r="G26" s="86">
        <v>4.71</v>
      </c>
      <c r="H26" s="12">
        <v>5.2344965547899527</v>
      </c>
      <c r="I26" s="86">
        <v>0</v>
      </c>
      <c r="J26" s="86">
        <v>1.5843</v>
      </c>
      <c r="K26" s="86">
        <v>10.3</v>
      </c>
      <c r="L26" s="86">
        <v>4.6399999999999997</v>
      </c>
      <c r="M26" s="86">
        <v>1.25</v>
      </c>
      <c r="N26" s="12"/>
      <c r="O26" s="12"/>
      <c r="P26" s="86">
        <v>93.734300000000005</v>
      </c>
      <c r="Q26" s="3">
        <v>94.258796554789953</v>
      </c>
      <c r="R26" t="s">
        <v>254</v>
      </c>
      <c r="T26" s="12">
        <v>54.995876642808447</v>
      </c>
      <c r="U26" s="12">
        <v>3.339225875693316</v>
      </c>
      <c r="V26" s="12">
        <v>17.677627079948323</v>
      </c>
      <c r="W26" s="12">
        <v>5.0248414934554368</v>
      </c>
      <c r="X26" s="12">
        <v>0</v>
      </c>
      <c r="Y26" s="12">
        <v>1.6902030526712206</v>
      </c>
      <c r="Z26" s="12">
        <v>10.988506875284713</v>
      </c>
      <c r="AA26" s="12">
        <v>4.9501623205166085</v>
      </c>
      <c r="AB26" s="12">
        <v>1.3335566596219313</v>
      </c>
      <c r="AC26" s="12">
        <v>0</v>
      </c>
      <c r="AD26" s="12">
        <v>0</v>
      </c>
      <c r="AE26" s="12">
        <v>100</v>
      </c>
      <c r="AF26" s="12"/>
      <c r="AG26" s="9">
        <v>0.85796123113691924</v>
      </c>
      <c r="AH26" s="9">
        <v>3.9174555813103577E-2</v>
      </c>
      <c r="AI26" s="9">
        <v>0.32502534295371738</v>
      </c>
      <c r="AJ26" s="9">
        <v>6.5556520577231422E-2</v>
      </c>
      <c r="AK26" s="9">
        <v>0</v>
      </c>
      <c r="AL26" s="9">
        <v>3.9308363354869445E-2</v>
      </c>
      <c r="AM26" s="9">
        <v>0.1836681562213576</v>
      </c>
      <c r="AN26" s="9">
        <v>0.14972827867014182</v>
      </c>
      <c r="AO26" s="9">
        <v>2.654040511274364E-2</v>
      </c>
      <c r="AP26" s="9">
        <v>0</v>
      </c>
      <c r="AQ26" s="9">
        <v>0</v>
      </c>
      <c r="AR26" s="9">
        <v>1.6869628538400843</v>
      </c>
      <c r="AS26" s="9"/>
      <c r="AT26" s="12">
        <v>50.858335687944539</v>
      </c>
      <c r="AU26" s="12">
        <v>2.3221943342693856</v>
      </c>
      <c r="AV26" s="12">
        <v>19.266893886480808</v>
      </c>
      <c r="AW26" s="12">
        <v>3.8860678187432014</v>
      </c>
      <c r="AX26" s="12">
        <v>0</v>
      </c>
      <c r="AY26" s="12">
        <v>2.3301261948590413</v>
      </c>
      <c r="AZ26" s="12">
        <v>10.887504476062899</v>
      </c>
      <c r="BA26" s="12">
        <v>8.8756120698989207</v>
      </c>
      <c r="BB26" s="12">
        <v>1.573265531741195</v>
      </c>
      <c r="BC26" s="12">
        <v>0</v>
      </c>
      <c r="BD26" s="12">
        <v>0</v>
      </c>
      <c r="BE26" s="12">
        <v>100</v>
      </c>
      <c r="BF26" s="12"/>
      <c r="BG26" s="12">
        <v>10.448877601640115</v>
      </c>
      <c r="BH26" s="12">
        <v>6.2837189801385396</v>
      </c>
      <c r="BI26" s="12">
        <v>37.484772672157135</v>
      </c>
      <c r="BJ26" s="12">
        <v>0.54232289144291612</v>
      </c>
      <c r="BK26" s="12">
        <v>21.900981729828271</v>
      </c>
      <c r="BL26" s="12">
        <v>1.3384310524463485</v>
      </c>
      <c r="BM26" s="12">
        <v>5.6415219750450714</v>
      </c>
    </row>
    <row r="27" spans="1:65" x14ac:dyDescent="0.25">
      <c r="A27" s="12" t="s">
        <v>252</v>
      </c>
      <c r="B27">
        <v>97</v>
      </c>
      <c r="C27" s="12" t="s">
        <v>257</v>
      </c>
      <c r="D27" s="86">
        <v>52.1</v>
      </c>
      <c r="E27" s="86">
        <v>3.1</v>
      </c>
      <c r="F27" s="86">
        <v>16.53</v>
      </c>
      <c r="G27" s="86">
        <v>4.8600000000000003</v>
      </c>
      <c r="H27" s="12">
        <v>5.4012002667259393</v>
      </c>
      <c r="I27" s="86">
        <v>3.5499999999999997E-2</v>
      </c>
      <c r="J27" s="86">
        <v>1.89</v>
      </c>
      <c r="K27" s="86">
        <v>9.74</v>
      </c>
      <c r="L27" s="86">
        <v>4.43</v>
      </c>
      <c r="M27" s="86">
        <v>1.51</v>
      </c>
      <c r="N27" s="12"/>
      <c r="O27" s="12"/>
      <c r="P27" s="86">
        <v>94.195499999999996</v>
      </c>
      <c r="Q27" s="3">
        <v>94.736700266725947</v>
      </c>
      <c r="R27" t="s">
        <v>254</v>
      </c>
      <c r="T27" s="12">
        <v>55.31049784756172</v>
      </c>
      <c r="U27" s="12">
        <v>3.2910277030219066</v>
      </c>
      <c r="V27" s="12">
        <v>17.548609009984553</v>
      </c>
      <c r="W27" s="12">
        <v>5.1594821408666025</v>
      </c>
      <c r="X27" s="12">
        <v>3.7687575308799251E-2</v>
      </c>
      <c r="Y27" s="12">
        <v>2.0064652770036786</v>
      </c>
      <c r="Z27" s="12">
        <v>10.340196718526894</v>
      </c>
      <c r="AA27" s="12">
        <v>4.7029847498022734</v>
      </c>
      <c r="AB27" s="12">
        <v>1.6030489779235739</v>
      </c>
      <c r="AC27" s="12">
        <v>0</v>
      </c>
      <c r="AD27" s="12">
        <v>0</v>
      </c>
      <c r="AE27" s="12">
        <v>100</v>
      </c>
      <c r="AF27" s="12"/>
      <c r="AG27" s="9">
        <v>0.86711503670676038</v>
      </c>
      <c r="AH27" s="9">
        <v>3.8799080837259137E-2</v>
      </c>
      <c r="AI27" s="9">
        <v>0.32424073138352133</v>
      </c>
      <c r="AJ27" s="9">
        <v>6.7644307856761093E-2</v>
      </c>
      <c r="AK27" s="9">
        <v>5.0044123410218026E-4</v>
      </c>
      <c r="AL27" s="9">
        <v>4.6893143180397175E-2</v>
      </c>
      <c r="AM27" s="9">
        <v>0.17368231471806048</v>
      </c>
      <c r="AN27" s="9">
        <v>0.14295178329929487</v>
      </c>
      <c r="AO27" s="9">
        <v>3.2060809376194321E-2</v>
      </c>
      <c r="AP27" s="9">
        <v>0</v>
      </c>
      <c r="AQ27" s="9">
        <v>0</v>
      </c>
      <c r="AR27" s="9">
        <v>1.6938876485923506</v>
      </c>
      <c r="AS27" s="9"/>
      <c r="AT27" s="12">
        <v>51.190823513433592</v>
      </c>
      <c r="AU27" s="12">
        <v>2.2905344914405528</v>
      </c>
      <c r="AV27" s="12">
        <v>19.141808587657565</v>
      </c>
      <c r="AW27" s="12">
        <v>3.9934353327964023</v>
      </c>
      <c r="AX27" s="12">
        <v>2.9543944931533998E-2</v>
      </c>
      <c r="AY27" s="12">
        <v>2.7683738776515772</v>
      </c>
      <c r="AZ27" s="12">
        <v>10.253473119211503</v>
      </c>
      <c r="BA27" s="12">
        <v>8.4392718382526866</v>
      </c>
      <c r="BB27" s="12">
        <v>1.8927352946246108</v>
      </c>
      <c r="BC27" s="12">
        <v>0</v>
      </c>
      <c r="BD27" s="12">
        <v>0</v>
      </c>
      <c r="BE27" s="12">
        <v>100.00000000000004</v>
      </c>
      <c r="BF27" s="12"/>
      <c r="BG27" s="12">
        <v>10.332007132877298</v>
      </c>
      <c r="BH27" s="12">
        <v>6.3060337277258469</v>
      </c>
      <c r="BI27" s="12">
        <v>40.941318979749333</v>
      </c>
      <c r="BJ27" s="12">
        <v>0.53976128146737745</v>
      </c>
      <c r="BK27" s="12">
        <v>22.348855127363258</v>
      </c>
      <c r="BL27" s="12">
        <v>1.4760330472464034</v>
      </c>
      <c r="BM27" s="12">
        <v>4.4587702581656883</v>
      </c>
    </row>
    <row r="28" spans="1:65" x14ac:dyDescent="0.25">
      <c r="A28" s="12" t="s">
        <v>252</v>
      </c>
      <c r="B28">
        <v>98</v>
      </c>
      <c r="C28" s="12" t="s">
        <v>258</v>
      </c>
      <c r="D28" s="86">
        <v>51.11</v>
      </c>
      <c r="E28" s="86">
        <v>3.19</v>
      </c>
      <c r="F28" s="86">
        <v>16.61</v>
      </c>
      <c r="G28" s="86">
        <v>5.42</v>
      </c>
      <c r="H28" s="12">
        <v>6.0235607912869522</v>
      </c>
      <c r="I28" s="86">
        <v>0</v>
      </c>
      <c r="J28" s="86">
        <v>2.44</v>
      </c>
      <c r="K28" s="86">
        <v>10.210000000000001</v>
      </c>
      <c r="L28" s="86">
        <v>4.47</v>
      </c>
      <c r="M28" s="86">
        <v>1.26</v>
      </c>
      <c r="N28" s="12"/>
      <c r="O28" s="12"/>
      <c r="P28" s="86">
        <v>94.71</v>
      </c>
      <c r="Q28" s="3">
        <v>95.313560791286946</v>
      </c>
      <c r="R28" t="s">
        <v>254</v>
      </c>
      <c r="T28" s="12">
        <v>53.964734452539332</v>
      </c>
      <c r="U28" s="12">
        <v>3.3681765389082465</v>
      </c>
      <c r="V28" s="12">
        <v>17.53774680603949</v>
      </c>
      <c r="W28" s="12">
        <v>5.7227325520008447</v>
      </c>
      <c r="X28" s="12">
        <v>0</v>
      </c>
      <c r="Y28" s="12">
        <v>2.5762855031147716</v>
      </c>
      <c r="Z28" s="12">
        <v>10.780276633935172</v>
      </c>
      <c r="AA28" s="12">
        <v>4.7196705733291102</v>
      </c>
      <c r="AB28" s="12">
        <v>1.3303769401330379</v>
      </c>
      <c r="AC28" s="12">
        <v>0</v>
      </c>
      <c r="AD28" s="12">
        <v>0</v>
      </c>
      <c r="AE28" s="12">
        <v>100.00000000000001</v>
      </c>
      <c r="AF28" s="12"/>
      <c r="AG28" s="9">
        <v>0.85063818668104652</v>
      </c>
      <c r="AH28" s="9">
        <v>3.9925505764792465E-2</v>
      </c>
      <c r="AI28" s="9">
        <v>0.32580995452391343</v>
      </c>
      <c r="AJ28" s="9">
        <v>7.54387137003385E-2</v>
      </c>
      <c r="AK28" s="9">
        <v>0</v>
      </c>
      <c r="AL28" s="9">
        <v>6.0539295957761433E-2</v>
      </c>
      <c r="AM28" s="9">
        <v>0.18206328883689912</v>
      </c>
      <c r="AN28" s="9">
        <v>0.14424254432231334</v>
      </c>
      <c r="AO28" s="9">
        <v>2.6752728353645592E-2</v>
      </c>
      <c r="AP28" s="9">
        <v>0</v>
      </c>
      <c r="AQ28" s="9">
        <v>0</v>
      </c>
      <c r="AR28" s="9">
        <v>1.7054102181407105</v>
      </c>
      <c r="AS28" s="9"/>
      <c r="AT28" s="12">
        <v>49.878802040276142</v>
      </c>
      <c r="AU28" s="12">
        <v>2.3411086282994393</v>
      </c>
      <c r="AV28" s="12">
        <v>19.1044917556036</v>
      </c>
      <c r="AW28" s="12">
        <v>4.4234937083104882</v>
      </c>
      <c r="AX28" s="12">
        <v>0</v>
      </c>
      <c r="AY28" s="12">
        <v>3.5498377641810541</v>
      </c>
      <c r="AZ28" s="12">
        <v>10.675630232554253</v>
      </c>
      <c r="BA28" s="12">
        <v>8.4579383181819399</v>
      </c>
      <c r="BB28" s="12">
        <v>1.5686975525930777</v>
      </c>
      <c r="BC28" s="12">
        <v>0</v>
      </c>
      <c r="BD28" s="12">
        <v>0</v>
      </c>
      <c r="BE28" s="12">
        <v>100</v>
      </c>
      <c r="BF28" s="12"/>
      <c r="BG28" s="12">
        <v>10.026635870775017</v>
      </c>
      <c r="BH28" s="12">
        <v>6.0500475134621485</v>
      </c>
      <c r="BI28" s="12">
        <v>44.521387031609073</v>
      </c>
      <c r="BJ28" s="12">
        <v>0.52483133281125216</v>
      </c>
      <c r="BK28" s="12">
        <v>21.30563333855536</v>
      </c>
      <c r="BL28" s="12">
        <v>1.7028965200737611</v>
      </c>
      <c r="BM28" s="12">
        <v>5.3916947242002493</v>
      </c>
    </row>
    <row r="29" spans="1:65" x14ac:dyDescent="0.25">
      <c r="A29" s="12" t="s">
        <v>252</v>
      </c>
      <c r="B29">
        <v>99</v>
      </c>
      <c r="C29" s="12" t="s">
        <v>259</v>
      </c>
      <c r="D29" s="86">
        <v>52.37</v>
      </c>
      <c r="E29" s="86">
        <v>2.92</v>
      </c>
      <c r="F29" s="86">
        <v>16.489999999999998</v>
      </c>
      <c r="G29" s="86">
        <v>4.71</v>
      </c>
      <c r="H29" s="12">
        <v>5.2344965547899527</v>
      </c>
      <c r="I29" s="86">
        <v>0</v>
      </c>
      <c r="J29" s="86">
        <v>1.82</v>
      </c>
      <c r="K29" s="86">
        <v>9.77</v>
      </c>
      <c r="L29" s="86">
        <v>4.74</v>
      </c>
      <c r="M29" s="86">
        <v>1.35</v>
      </c>
      <c r="N29" s="12"/>
      <c r="O29" s="12"/>
      <c r="P29" s="86">
        <v>94.17</v>
      </c>
      <c r="Q29" s="3">
        <v>94.694496554789936</v>
      </c>
      <c r="R29" t="s">
        <v>254</v>
      </c>
      <c r="T29" s="12">
        <v>55.612190718912601</v>
      </c>
      <c r="U29" s="12">
        <v>3.1007751937984493</v>
      </c>
      <c r="V29" s="12">
        <v>17.51088457045768</v>
      </c>
      <c r="W29" s="12">
        <v>5.0015928639694165</v>
      </c>
      <c r="X29" s="12">
        <v>0</v>
      </c>
      <c r="Y29" s="12">
        <v>1.9326749495593076</v>
      </c>
      <c r="Z29" s="12">
        <v>10.37485398746947</v>
      </c>
      <c r="AA29" s="12">
        <v>5.033450143357757</v>
      </c>
      <c r="AB29" s="12">
        <v>1.4335775724753106</v>
      </c>
      <c r="AC29" s="12">
        <v>0</v>
      </c>
      <c r="AD29" s="12">
        <v>0</v>
      </c>
      <c r="AE29" s="12">
        <v>100</v>
      </c>
      <c r="AF29" s="12"/>
      <c r="AG29" s="9">
        <v>0.87160872307740955</v>
      </c>
      <c r="AH29" s="9">
        <v>3.6546230982192472E-2</v>
      </c>
      <c r="AI29" s="9">
        <v>0.32345611981332523</v>
      </c>
      <c r="AJ29" s="9">
        <v>6.5556520577231422E-2</v>
      </c>
      <c r="AK29" s="9">
        <v>0</v>
      </c>
      <c r="AL29" s="9">
        <v>4.5156360099641725E-2</v>
      </c>
      <c r="AM29" s="9">
        <v>0.17421727051287994</v>
      </c>
      <c r="AN29" s="9">
        <v>0.15295518122768798</v>
      </c>
      <c r="AO29" s="9">
        <v>2.8663637521763135E-2</v>
      </c>
      <c r="AP29" s="9">
        <v>0</v>
      </c>
      <c r="AQ29" s="9">
        <v>0</v>
      </c>
      <c r="AR29" s="9">
        <v>1.6981600438121314</v>
      </c>
      <c r="AS29" s="9"/>
      <c r="AT29" s="12">
        <v>51.326653589185277</v>
      </c>
      <c r="AU29" s="12">
        <v>2.152107577572683</v>
      </c>
      <c r="AV29" s="12">
        <v>19.047446145724379</v>
      </c>
      <c r="AW29" s="12">
        <v>3.8604441799293672</v>
      </c>
      <c r="AX29" s="12">
        <v>0</v>
      </c>
      <c r="AY29" s="12">
        <v>2.6591345299982456</v>
      </c>
      <c r="AZ29" s="12">
        <v>10.259178523703019</v>
      </c>
      <c r="BA29" s="12">
        <v>9.0071122439275531</v>
      </c>
      <c r="BB29" s="12">
        <v>1.6879232099594856</v>
      </c>
      <c r="BC29" s="12">
        <v>0</v>
      </c>
      <c r="BD29" s="12">
        <v>0</v>
      </c>
      <c r="BE29" s="12">
        <v>100</v>
      </c>
      <c r="BF29" s="12"/>
      <c r="BG29" s="12">
        <v>10.695035453887039</v>
      </c>
      <c r="BH29" s="12">
        <v>6.4670277158330673</v>
      </c>
      <c r="BI29" s="12">
        <v>40.786907380212767</v>
      </c>
      <c r="BJ29" s="12">
        <v>0.56149445821049226</v>
      </c>
      <c r="BK29" s="12">
        <v>23.849483234047032</v>
      </c>
      <c r="BL29" s="12">
        <v>1.5146962860659849</v>
      </c>
      <c r="BM29" s="12">
        <v>5.3362097225641838</v>
      </c>
    </row>
    <row r="30" spans="1:65" x14ac:dyDescent="0.25">
      <c r="A30" s="12" t="s">
        <v>47</v>
      </c>
      <c r="B30">
        <v>27</v>
      </c>
      <c r="C30" s="12" t="s">
        <v>260</v>
      </c>
      <c r="D30" s="12">
        <v>54.445999999999998</v>
      </c>
      <c r="E30" s="12">
        <v>1.17</v>
      </c>
      <c r="F30" s="12">
        <v>17.795000000000002</v>
      </c>
      <c r="G30" s="12">
        <v>2.6819999999999999</v>
      </c>
      <c r="H30" s="12">
        <v>2.9806623694154255</v>
      </c>
      <c r="I30" s="12"/>
      <c r="J30" s="12">
        <v>0.63900000000000001</v>
      </c>
      <c r="K30" s="12">
        <v>3.8170000000000002</v>
      </c>
      <c r="L30" s="12">
        <v>6.4249999999999998</v>
      </c>
      <c r="M30" s="12">
        <v>3.3849999999999998</v>
      </c>
      <c r="N30" s="12"/>
      <c r="O30" s="12"/>
      <c r="P30" s="12">
        <v>90.358999999999995</v>
      </c>
      <c r="Q30" s="12">
        <v>90.657662369415419</v>
      </c>
      <c r="R30" s="12"/>
      <c r="S30" s="12"/>
      <c r="T30" s="12">
        <v>60.255204240861453</v>
      </c>
      <c r="U30" s="12">
        <v>1.2948350468686021</v>
      </c>
      <c r="V30" s="12">
        <v>19.69366637523656</v>
      </c>
      <c r="W30" s="12">
        <v>2.9681603382064874</v>
      </c>
      <c r="X30" s="12"/>
      <c r="Y30" s="12">
        <v>0.70717914098208257</v>
      </c>
      <c r="Z30" s="12">
        <v>4.2242610033311578</v>
      </c>
      <c r="AA30" s="12">
        <v>7.1105257915647586</v>
      </c>
      <c r="AB30" s="12">
        <v>3.7461680629489043</v>
      </c>
      <c r="AC30" s="12"/>
      <c r="AD30" s="12"/>
      <c r="AE30" s="12">
        <v>100.00000000000001</v>
      </c>
      <c r="AF30" s="12"/>
      <c r="AG30" s="9">
        <v>0.9061601782828459</v>
      </c>
      <c r="AH30" s="9">
        <v>1.4643524057933286E-2</v>
      </c>
      <c r="AI30" s="9">
        <v>0.34905407229097168</v>
      </c>
      <c r="AJ30" s="9">
        <v>3.7329636557990376E-2</v>
      </c>
      <c r="AK30" s="9"/>
      <c r="AL30" s="9">
        <v>1.5854348408610473E-2</v>
      </c>
      <c r="AM30" s="9">
        <v>6.8064208960866207E-2</v>
      </c>
      <c r="AN30" s="9">
        <v>0.20732848932234077</v>
      </c>
      <c r="AO30" s="9">
        <v>7.1871417045309777E-2</v>
      </c>
      <c r="AP30" s="9"/>
      <c r="AQ30" s="9"/>
      <c r="AR30" s="9">
        <v>1.6703058749268687</v>
      </c>
      <c r="AS30" s="9"/>
      <c r="AT30" s="12">
        <v>54.251151952783523</v>
      </c>
      <c r="AU30" s="12">
        <v>0.8766971533626694</v>
      </c>
      <c r="AV30" s="12">
        <v>20.897613876036594</v>
      </c>
      <c r="AW30" s="12">
        <v>2.2348982374036606</v>
      </c>
      <c r="AX30" s="12"/>
      <c r="AY30" s="12">
        <v>0.94918832811413223</v>
      </c>
      <c r="AZ30" s="12">
        <v>4.0749547722117834</v>
      </c>
      <c r="BA30" s="12">
        <v>12.412606124097975</v>
      </c>
      <c r="BB30" s="12">
        <v>4.3028895559896503</v>
      </c>
      <c r="BC30" s="12"/>
      <c r="BD30" s="12"/>
      <c r="BE30" s="12">
        <v>99.999999999999986</v>
      </c>
      <c r="BF30" s="12"/>
      <c r="BG30" s="12">
        <v>16.715495680087624</v>
      </c>
      <c r="BH30" s="12">
        <v>10.856693854513663</v>
      </c>
      <c r="BI30" s="12">
        <v>29.810380735040606</v>
      </c>
      <c r="BJ30" s="12">
        <v>0.79987580300999683</v>
      </c>
      <c r="BK30" s="12">
        <v>61.881291326996099</v>
      </c>
      <c r="BL30" s="12">
        <v>1.815955802585234</v>
      </c>
      <c r="BM30" s="12">
        <v>2.8847140886568994</v>
      </c>
    </row>
    <row r="31" spans="1:65" x14ac:dyDescent="0.25">
      <c r="A31" s="12" t="s">
        <v>47</v>
      </c>
      <c r="B31">
        <v>28</v>
      </c>
      <c r="C31" s="12" t="s">
        <v>261</v>
      </c>
      <c r="D31" s="12">
        <v>53.201000000000001</v>
      </c>
      <c r="E31" s="12">
        <v>1.089</v>
      </c>
      <c r="F31" s="12">
        <v>17.379000000000001</v>
      </c>
      <c r="G31" s="12">
        <v>3.1269999999999998</v>
      </c>
      <c r="H31" s="12">
        <v>3.4752167148255162</v>
      </c>
      <c r="I31" s="12"/>
      <c r="J31" s="12">
        <v>0.96499999999999997</v>
      </c>
      <c r="K31" s="12">
        <v>3.3809999999999998</v>
      </c>
      <c r="L31" s="12">
        <v>6.274</v>
      </c>
      <c r="M31" s="12">
        <v>3.5049999999999999</v>
      </c>
      <c r="N31" s="12"/>
      <c r="O31" s="12"/>
      <c r="P31" s="12">
        <v>88.921000000000006</v>
      </c>
      <c r="Q31" s="12">
        <v>89.269216714825518</v>
      </c>
      <c r="R31" s="12"/>
      <c r="S31" s="12"/>
      <c r="T31" s="12">
        <v>59.829511588938495</v>
      </c>
      <c r="U31" s="12">
        <v>1.2246825834167405</v>
      </c>
      <c r="V31" s="12">
        <v>19.544314616344845</v>
      </c>
      <c r="W31" s="12">
        <v>3.5166046265786481</v>
      </c>
      <c r="X31" s="12"/>
      <c r="Y31" s="12">
        <v>1.0852329595933468</v>
      </c>
      <c r="Z31" s="12">
        <v>3.8022514366685027</v>
      </c>
      <c r="AA31" s="12">
        <v>7.055701127967521</v>
      </c>
      <c r="AB31" s="12">
        <v>3.9417010604918969</v>
      </c>
      <c r="AC31" s="12"/>
      <c r="AD31" s="12"/>
      <c r="AE31" s="12">
        <v>100</v>
      </c>
      <c r="AF31" s="12"/>
      <c r="AG31" s="9">
        <v>0.88543929112929665</v>
      </c>
      <c r="AH31" s="9">
        <v>1.362974162315329E-2</v>
      </c>
      <c r="AI31" s="9">
        <v>0.34089411196093267</v>
      </c>
      <c r="AJ31" s="9">
        <v>4.3523405487261711E-2</v>
      </c>
      <c r="AK31" s="9"/>
      <c r="AL31" s="9">
        <v>2.3942795327557286E-2</v>
      </c>
      <c r="AM31" s="9">
        <v>6.0289518076156304E-2</v>
      </c>
      <c r="AN31" s="9">
        <v>0.20245586646044608</v>
      </c>
      <c r="AO31" s="9">
        <v>7.4419295936133167E-2</v>
      </c>
      <c r="AP31" s="9"/>
      <c r="AQ31" s="9"/>
      <c r="AR31" s="9">
        <v>1.6445940260009371</v>
      </c>
      <c r="AS31" s="9"/>
      <c r="AT31" s="12">
        <v>53.839383892349865</v>
      </c>
      <c r="AU31" s="12">
        <v>0.82876025375672413</v>
      </c>
      <c r="AV31" s="12">
        <v>20.728161878944977</v>
      </c>
      <c r="AW31" s="12">
        <v>2.646452850926075</v>
      </c>
      <c r="AX31" s="12"/>
      <c r="AY31" s="12">
        <v>1.4558483704198766</v>
      </c>
      <c r="AZ31" s="12">
        <v>3.6659210189859923</v>
      </c>
      <c r="BA31" s="12">
        <v>12.310385618555731</v>
      </c>
      <c r="BB31" s="12">
        <v>4.5250861160607645</v>
      </c>
      <c r="BC31" s="12"/>
      <c r="BD31" s="12"/>
      <c r="BE31" s="12">
        <v>100.00000000000001</v>
      </c>
      <c r="BF31" s="12"/>
      <c r="BG31" s="12">
        <v>16.835471734616497</v>
      </c>
      <c r="BH31" s="12">
        <v>10.997402188459418</v>
      </c>
      <c r="BI31" s="12">
        <v>35.488578041137053</v>
      </c>
      <c r="BJ31" s="12">
        <v>0.81220282979927161</v>
      </c>
      <c r="BK31" s="12">
        <v>64.963762014767156</v>
      </c>
      <c r="BL31" s="12">
        <v>2.4749625737663266</v>
      </c>
      <c r="BM31" s="12">
        <v>2.7204754346801967</v>
      </c>
    </row>
    <row r="32" spans="1:65" x14ac:dyDescent="0.25">
      <c r="A32" s="12" t="s">
        <v>47</v>
      </c>
      <c r="B32">
        <v>29</v>
      </c>
      <c r="C32" s="12" t="s">
        <v>262</v>
      </c>
      <c r="D32" s="12">
        <v>53.765999999999998</v>
      </c>
      <c r="E32" s="12">
        <v>1.079</v>
      </c>
      <c r="F32" s="12">
        <v>17.419</v>
      </c>
      <c r="G32" s="12">
        <v>2.8839999999999999</v>
      </c>
      <c r="H32" s="12">
        <v>3.2051567014892197</v>
      </c>
      <c r="I32" s="12"/>
      <c r="J32" s="12">
        <v>0.76400000000000001</v>
      </c>
      <c r="K32" s="12">
        <v>3.79</v>
      </c>
      <c r="L32" s="12">
        <v>6.3</v>
      </c>
      <c r="M32" s="12">
        <v>3.4969999999999999</v>
      </c>
      <c r="N32" s="12"/>
      <c r="O32" s="12"/>
      <c r="P32" s="12">
        <v>89.498999999999995</v>
      </c>
      <c r="Q32" s="12">
        <v>89.820156701489211</v>
      </c>
      <c r="R32" s="12"/>
      <c r="S32" s="12"/>
      <c r="T32" s="12">
        <v>60.074414239265238</v>
      </c>
      <c r="U32" s="12">
        <v>1.2056000625705314</v>
      </c>
      <c r="V32" s="12">
        <v>19.462787293712783</v>
      </c>
      <c r="W32" s="12">
        <v>3.2223823729874077</v>
      </c>
      <c r="X32" s="12"/>
      <c r="Y32" s="12">
        <v>0.85364082280248954</v>
      </c>
      <c r="Z32" s="12">
        <v>4.2346841864154907</v>
      </c>
      <c r="AA32" s="12">
        <v>7.0391847953608426</v>
      </c>
      <c r="AB32" s="12">
        <v>3.9073062268852166</v>
      </c>
      <c r="AC32" s="12"/>
      <c r="AD32" s="12"/>
      <c r="AE32" s="12">
        <v>100</v>
      </c>
      <c r="AF32" s="12"/>
      <c r="AG32" s="9">
        <v>0.89484274594195157</v>
      </c>
      <c r="AH32" s="9">
        <v>1.3504583297871808E-2</v>
      </c>
      <c r="AI32" s="9">
        <v>0.34167872353112871</v>
      </c>
      <c r="AJ32" s="9">
        <v>4.0141190094423657E-2</v>
      </c>
      <c r="AK32" s="9"/>
      <c r="AL32" s="9">
        <v>1.8955746767102349E-2</v>
      </c>
      <c r="AM32" s="9">
        <v>6.7582748745528665E-2</v>
      </c>
      <c r="AN32" s="9">
        <v>0.20329486112540807</v>
      </c>
      <c r="AO32" s="9">
        <v>7.4249437343411606E-2</v>
      </c>
      <c r="AP32" s="9"/>
      <c r="AQ32" s="9"/>
      <c r="AR32" s="9">
        <v>1.6542500368468267</v>
      </c>
      <c r="AS32" s="9"/>
      <c r="AT32" s="12">
        <v>54.093560586984495</v>
      </c>
      <c r="AU32" s="12">
        <v>0.8163568382693196</v>
      </c>
      <c r="AV32" s="12">
        <v>20.654599723171476</v>
      </c>
      <c r="AW32" s="12">
        <v>2.4265491431353969</v>
      </c>
      <c r="AX32" s="12"/>
      <c r="AY32" s="12">
        <v>1.1458815986024689</v>
      </c>
      <c r="AZ32" s="12">
        <v>4.085401072400666</v>
      </c>
      <c r="BA32" s="12">
        <v>12.28924628062329</v>
      </c>
      <c r="BB32" s="12">
        <v>4.4884047568128693</v>
      </c>
      <c r="BC32" s="12"/>
      <c r="BD32" s="12"/>
      <c r="BE32" s="12">
        <v>100</v>
      </c>
      <c r="BF32" s="12"/>
      <c r="BG32" s="12">
        <v>16.777651037436158</v>
      </c>
      <c r="BH32" s="12">
        <v>10.946491022246059</v>
      </c>
      <c r="BI32" s="12">
        <v>32.075684077363995</v>
      </c>
      <c r="BJ32" s="12">
        <v>0.81229611138937052</v>
      </c>
      <c r="BK32" s="12">
        <v>66.262151612110088</v>
      </c>
      <c r="BL32" s="12">
        <v>2.1880325944910535</v>
      </c>
      <c r="BM32" s="12">
        <v>2.7379986758033938</v>
      </c>
    </row>
    <row r="33" spans="1:65" x14ac:dyDescent="0.25">
      <c r="A33" s="12" t="s">
        <v>47</v>
      </c>
      <c r="B33">
        <v>30</v>
      </c>
      <c r="C33" s="12" t="s">
        <v>263</v>
      </c>
      <c r="D33" s="12">
        <v>53.634</v>
      </c>
      <c r="E33" s="12">
        <v>1.1180000000000001</v>
      </c>
      <c r="F33" s="12">
        <v>17.367000000000001</v>
      </c>
      <c r="G33" s="12">
        <v>3.0379999999999998</v>
      </c>
      <c r="H33" s="12">
        <v>3.3763058457434982</v>
      </c>
      <c r="I33" s="12"/>
      <c r="J33" s="12">
        <v>1.0169999999999999</v>
      </c>
      <c r="K33" s="12">
        <v>3.5209999999999999</v>
      </c>
      <c r="L33" s="12">
        <v>6.6269999999999998</v>
      </c>
      <c r="M33" s="12">
        <v>3.5710000000000002</v>
      </c>
      <c r="N33" s="12"/>
      <c r="O33" s="12"/>
      <c r="P33" s="12">
        <v>89.893000000000001</v>
      </c>
      <c r="Q33" s="12">
        <v>90.231305845743492</v>
      </c>
      <c r="R33" s="12"/>
      <c r="S33" s="12"/>
      <c r="T33" s="12">
        <v>59.664267518049229</v>
      </c>
      <c r="U33" s="12">
        <v>1.2437008443371564</v>
      </c>
      <c r="V33" s="12">
        <v>19.319635566729335</v>
      </c>
      <c r="W33" s="12">
        <v>3.3795734929304837</v>
      </c>
      <c r="X33" s="12"/>
      <c r="Y33" s="12">
        <v>1.131345043551778</v>
      </c>
      <c r="Z33" s="12">
        <v>3.9168789560922428</v>
      </c>
      <c r="AA33" s="12">
        <v>7.3720979386604064</v>
      </c>
      <c r="AB33" s="12">
        <v>3.9725006396493612</v>
      </c>
      <c r="AC33" s="12"/>
      <c r="AD33" s="12"/>
      <c r="AE33" s="12">
        <v>100</v>
      </c>
      <c r="AF33" s="12"/>
      <c r="AG33" s="9">
        <v>0.8926458326051897</v>
      </c>
      <c r="AH33" s="9">
        <v>1.3992700766469586E-2</v>
      </c>
      <c r="AI33" s="9">
        <v>0.34065872848987389</v>
      </c>
      <c r="AJ33" s="9">
        <v>4.2284651701407446E-2</v>
      </c>
      <c r="AK33" s="9"/>
      <c r="AL33" s="9">
        <v>2.5232977044689908E-2</v>
      </c>
      <c r="AM33" s="9">
        <v>6.2785978451980584E-2</v>
      </c>
      <c r="AN33" s="9">
        <v>0.21384683248858402</v>
      </c>
      <c r="AO33" s="9">
        <v>7.5820629326086034E-2</v>
      </c>
      <c r="AP33" s="9"/>
      <c r="AQ33" s="9"/>
      <c r="AR33" s="9">
        <v>1.6672683308742815</v>
      </c>
      <c r="AS33" s="9"/>
      <c r="AT33" s="12">
        <v>53.539422303853421</v>
      </c>
      <c r="AU33" s="12">
        <v>0.83925907470047723</v>
      </c>
      <c r="AV33" s="12">
        <v>20.432147734206612</v>
      </c>
      <c r="AW33" s="12">
        <v>2.5361635507845484</v>
      </c>
      <c r="AX33" s="12"/>
      <c r="AY33" s="12">
        <v>1.5134322758627732</v>
      </c>
      <c r="AZ33" s="12">
        <v>3.7657992591424621</v>
      </c>
      <c r="BA33" s="12">
        <v>12.826179717361217</v>
      </c>
      <c r="BB33" s="12">
        <v>4.5475960840884708</v>
      </c>
      <c r="BC33" s="12"/>
      <c r="BD33" s="12"/>
      <c r="BE33" s="12">
        <v>99.999999999999986</v>
      </c>
      <c r="BF33" s="12"/>
      <c r="BG33" s="12">
        <v>17.373775801449689</v>
      </c>
      <c r="BH33" s="12">
        <v>11.344598578309768</v>
      </c>
      <c r="BI33" s="12">
        <v>37.372427784126565</v>
      </c>
      <c r="BJ33" s="12">
        <v>0.8503156901299842</v>
      </c>
      <c r="BK33" s="12">
        <v>63.793676967938751</v>
      </c>
      <c r="BL33" s="12">
        <v>2.4126017511890354</v>
      </c>
      <c r="BM33" s="12">
        <v>2.8204307243201705</v>
      </c>
    </row>
    <row r="34" spans="1:65" x14ac:dyDescent="0.25">
      <c r="A34" s="12" t="s">
        <v>47</v>
      </c>
      <c r="B34">
        <v>31</v>
      </c>
      <c r="C34" s="12" t="s">
        <v>264</v>
      </c>
      <c r="D34" s="12">
        <v>54.731999999999999</v>
      </c>
      <c r="E34" s="12">
        <v>1.0089999999999999</v>
      </c>
      <c r="F34" s="12">
        <v>17.489000000000001</v>
      </c>
      <c r="G34" s="12">
        <v>2.8319999999999999</v>
      </c>
      <c r="H34" s="12">
        <v>3.1473660813514113</v>
      </c>
      <c r="I34" s="12"/>
      <c r="J34" s="12">
        <v>0.70199999999999996</v>
      </c>
      <c r="K34" s="12">
        <v>3.7320000000000002</v>
      </c>
      <c r="L34" s="12">
        <v>6.71</v>
      </c>
      <c r="M34" s="12">
        <v>3.4020000000000001</v>
      </c>
      <c r="N34" s="12"/>
      <c r="O34" s="12"/>
      <c r="P34" s="12">
        <v>90.608000000000004</v>
      </c>
      <c r="Q34" s="12">
        <v>90.923366081351404</v>
      </c>
      <c r="R34" s="12"/>
      <c r="S34" s="12"/>
      <c r="T34" s="12">
        <v>60.405262228500789</v>
      </c>
      <c r="U34" s="12">
        <v>1.1135882041320853</v>
      </c>
      <c r="V34" s="12">
        <v>19.301827653187356</v>
      </c>
      <c r="W34" s="12">
        <v>3.1255518276531871</v>
      </c>
      <c r="X34" s="12"/>
      <c r="Y34" s="12">
        <v>0.77476602507504844</v>
      </c>
      <c r="Z34" s="12">
        <v>4.1188416033904298</v>
      </c>
      <c r="AA34" s="12">
        <v>7.4055271057743246</v>
      </c>
      <c r="AB34" s="12">
        <v>3.7546353522867735</v>
      </c>
      <c r="AC34" s="12"/>
      <c r="AD34" s="12"/>
      <c r="AE34" s="12">
        <v>100</v>
      </c>
      <c r="AF34" s="12"/>
      <c r="AG34" s="9">
        <v>0.9109201571791633</v>
      </c>
      <c r="AH34" s="9">
        <v>1.262847502090144E-2</v>
      </c>
      <c r="AI34" s="9">
        <v>0.34305179377897183</v>
      </c>
      <c r="AJ34" s="9">
        <v>3.9417423837520039E-2</v>
      </c>
      <c r="AK34" s="9"/>
      <c r="AL34" s="9">
        <v>1.7417453181290378E-2</v>
      </c>
      <c r="AM34" s="9">
        <v>6.6548500875544328E-2</v>
      </c>
      <c r="AN34" s="9">
        <v>0.21652516161134733</v>
      </c>
      <c r="AO34" s="9">
        <v>7.2232366554843094E-2</v>
      </c>
      <c r="AP34" s="9"/>
      <c r="AQ34" s="9"/>
      <c r="AR34" s="9">
        <v>1.6787413320395816</v>
      </c>
      <c r="AS34" s="9"/>
      <c r="AT34" s="12">
        <v>54.262091472570319</v>
      </c>
      <c r="AU34" s="12">
        <v>0.75225853917342422</v>
      </c>
      <c r="AV34" s="12">
        <v>20.435059721927622</v>
      </c>
      <c r="AW34" s="12">
        <v>2.3480343925070315</v>
      </c>
      <c r="AX34" s="12"/>
      <c r="AY34" s="12">
        <v>1.0375304907831808</v>
      </c>
      <c r="AZ34" s="12">
        <v>3.9641902897983354</v>
      </c>
      <c r="BA34" s="12">
        <v>12.898065799588121</v>
      </c>
      <c r="BB34" s="12">
        <v>4.3027692936519646</v>
      </c>
      <c r="BC34" s="12"/>
      <c r="BD34" s="12"/>
      <c r="BE34" s="12">
        <v>100</v>
      </c>
      <c r="BF34" s="12"/>
      <c r="BG34" s="12">
        <v>17.200835093240087</v>
      </c>
      <c r="BH34" s="12">
        <v>11.160162458061098</v>
      </c>
      <c r="BI34" s="12">
        <v>30.645712799775733</v>
      </c>
      <c r="BJ34" s="12">
        <v>0.84173157932016784</v>
      </c>
      <c r="BK34" s="12">
        <v>72.13223731855949</v>
      </c>
      <c r="BL34" s="12">
        <v>2.2502668344650791</v>
      </c>
      <c r="BM34" s="12">
        <v>2.9976196536070656</v>
      </c>
    </row>
    <row r="35" spans="1:65" x14ac:dyDescent="0.25">
      <c r="A35" s="12" t="s">
        <v>47</v>
      </c>
      <c r="B35">
        <v>32</v>
      </c>
      <c r="C35" s="12" t="s">
        <v>265</v>
      </c>
      <c r="D35" s="12">
        <v>54.621000000000002</v>
      </c>
      <c r="E35" s="12">
        <v>1.19</v>
      </c>
      <c r="F35" s="12">
        <v>17.774999999999999</v>
      </c>
      <c r="G35" s="12">
        <v>2.92</v>
      </c>
      <c r="H35" s="12">
        <v>3.2451655923538563</v>
      </c>
      <c r="I35" s="12"/>
      <c r="J35" s="12">
        <v>0.88400000000000001</v>
      </c>
      <c r="K35" s="12">
        <v>3.6640000000000001</v>
      </c>
      <c r="L35" s="12">
        <v>6.4029999999999996</v>
      </c>
      <c r="M35" s="12">
        <v>3.3370000000000002</v>
      </c>
      <c r="N35" s="12"/>
      <c r="O35" s="12"/>
      <c r="P35" s="12">
        <v>90.793999999999997</v>
      </c>
      <c r="Q35" s="12">
        <v>91.119165592353866</v>
      </c>
      <c r="R35" s="12"/>
      <c r="S35" s="12"/>
      <c r="T35" s="12">
        <v>60.159261625217532</v>
      </c>
      <c r="U35" s="12">
        <v>1.3106592946670486</v>
      </c>
      <c r="V35" s="12">
        <v>19.577284842610744</v>
      </c>
      <c r="W35" s="12">
        <v>3.2160715465779677</v>
      </c>
      <c r="X35" s="12"/>
      <c r="Y35" s="12">
        <v>0.97363261889552177</v>
      </c>
      <c r="Z35" s="12">
        <v>4.0355089543361897</v>
      </c>
      <c r="AA35" s="12">
        <v>7.0522281208009341</v>
      </c>
      <c r="AB35" s="12">
        <v>3.6753529968940684</v>
      </c>
      <c r="AC35" s="12"/>
      <c r="AD35" s="12"/>
      <c r="AE35" s="12">
        <v>100</v>
      </c>
      <c r="AF35" s="12"/>
      <c r="AG35" s="9">
        <v>0.9090727527823409</v>
      </c>
      <c r="AH35" s="9">
        <v>1.4893840708496248E-2</v>
      </c>
      <c r="AI35" s="9">
        <v>0.3486617665058736</v>
      </c>
      <c r="AJ35" s="9">
        <v>4.0642259041510774E-2</v>
      </c>
      <c r="AK35" s="9"/>
      <c r="AL35" s="9">
        <v>2.1933089191254553E-2</v>
      </c>
      <c r="AM35" s="9">
        <v>6.5335934407286814E-2</v>
      </c>
      <c r="AN35" s="9">
        <v>0.2066185707596806</v>
      </c>
      <c r="AO35" s="9">
        <v>7.0852265488980423E-2</v>
      </c>
      <c r="AP35" s="9"/>
      <c r="AQ35" s="9"/>
      <c r="AR35" s="9">
        <v>1.678010478885424</v>
      </c>
      <c r="AS35" s="9"/>
      <c r="AT35" s="12">
        <v>54.175630261032076</v>
      </c>
      <c r="AU35" s="12">
        <v>0.88758925500805608</v>
      </c>
      <c r="AV35" s="12">
        <v>20.778283025828504</v>
      </c>
      <c r="AW35" s="12">
        <v>2.4220503717298811</v>
      </c>
      <c r="AX35" s="12"/>
      <c r="AY35" s="12">
        <v>1.3070889286593164</v>
      </c>
      <c r="AZ35" s="12">
        <v>3.8936547315654764</v>
      </c>
      <c r="BA35" s="12">
        <v>12.313306344601719</v>
      </c>
      <c r="BB35" s="12">
        <v>4.2223970815749761</v>
      </c>
      <c r="BC35" s="12"/>
      <c r="BD35" s="12"/>
      <c r="BE35" s="12">
        <v>100</v>
      </c>
      <c r="BF35" s="12"/>
      <c r="BG35" s="12">
        <v>16.535703426176696</v>
      </c>
      <c r="BH35" s="12">
        <v>10.727581117695003</v>
      </c>
      <c r="BI35" s="12">
        <v>35.050686589339797</v>
      </c>
      <c r="BJ35" s="12">
        <v>0.79581664209799929</v>
      </c>
      <c r="BK35" s="12">
        <v>61.036825260508991</v>
      </c>
      <c r="BL35" s="12">
        <v>2.1007122829328022</v>
      </c>
      <c r="BM35" s="12">
        <v>2.9161886262030077</v>
      </c>
    </row>
    <row r="36" spans="1:65" x14ac:dyDescent="0.25">
      <c r="A36" s="12" t="s">
        <v>47</v>
      </c>
      <c r="B36">
        <v>33</v>
      </c>
      <c r="C36" s="12" t="s">
        <v>266</v>
      </c>
      <c r="D36" s="12">
        <v>55.372999999999998</v>
      </c>
      <c r="E36" s="12">
        <v>1.157</v>
      </c>
      <c r="F36" s="12">
        <v>17.812999999999999</v>
      </c>
      <c r="G36" s="12">
        <v>2.8210000000000002</v>
      </c>
      <c r="H36" s="12">
        <v>3.135141142476106</v>
      </c>
      <c r="I36" s="12"/>
      <c r="J36" s="12">
        <v>0.70099999999999996</v>
      </c>
      <c r="K36" s="12">
        <v>3.5049999999999999</v>
      </c>
      <c r="L36" s="12">
        <v>6.6580000000000004</v>
      </c>
      <c r="M36" s="12">
        <v>3.5270000000000001</v>
      </c>
      <c r="N36" s="12"/>
      <c r="O36" s="12"/>
      <c r="P36" s="12">
        <v>91.555000000000007</v>
      </c>
      <c r="Q36" s="12">
        <v>91.869141142476096</v>
      </c>
      <c r="R36" s="12"/>
      <c r="S36" s="12"/>
      <c r="T36" s="12">
        <v>60.48058544044563</v>
      </c>
      <c r="U36" s="12">
        <v>1.2637212604445414</v>
      </c>
      <c r="V36" s="12">
        <v>19.456064660586531</v>
      </c>
      <c r="W36" s="12">
        <v>3.0812080170389384</v>
      </c>
      <c r="X36" s="12"/>
      <c r="Y36" s="12">
        <v>0.76565998580088457</v>
      </c>
      <c r="Z36" s="12">
        <v>3.8282999290044231</v>
      </c>
      <c r="AA36" s="12">
        <v>7.2721315056523403</v>
      </c>
      <c r="AB36" s="12">
        <v>3.8523292010267047</v>
      </c>
      <c r="AC36" s="12"/>
      <c r="AD36" s="12"/>
      <c r="AE36" s="12">
        <v>99.999999999999986</v>
      </c>
      <c r="AF36" s="12"/>
      <c r="AG36" s="9">
        <v>0.92158850148874161</v>
      </c>
      <c r="AH36" s="9">
        <v>1.4480818235067361E-2</v>
      </c>
      <c r="AI36" s="9">
        <v>0.34940714749755986</v>
      </c>
      <c r="AJ36" s="9">
        <v>3.9264319437021203E-2</v>
      </c>
      <c r="AK36" s="9"/>
      <c r="AL36" s="9">
        <v>1.7392641994422444E-2</v>
      </c>
      <c r="AM36" s="9">
        <v>6.2500668694743522E-2</v>
      </c>
      <c r="AN36" s="9">
        <v>0.21484717228142333</v>
      </c>
      <c r="AO36" s="9">
        <v>7.4886407066117461E-2</v>
      </c>
      <c r="AP36" s="9"/>
      <c r="AQ36" s="9"/>
      <c r="AR36" s="9">
        <v>1.6943676766950968</v>
      </c>
      <c r="AS36" s="9"/>
      <c r="AT36" s="12">
        <v>54.391293823919092</v>
      </c>
      <c r="AU36" s="12">
        <v>0.85464438647180352</v>
      </c>
      <c r="AV36" s="12">
        <v>20.62168396525874</v>
      </c>
      <c r="AW36" s="12">
        <v>2.3173435126906554</v>
      </c>
      <c r="AX36" s="12"/>
      <c r="AY36" s="12">
        <v>1.0264975089909172</v>
      </c>
      <c r="AZ36" s="12">
        <v>3.6887311741364495</v>
      </c>
      <c r="BA36" s="12">
        <v>12.680079727470233</v>
      </c>
      <c r="BB36" s="12">
        <v>4.4197259010621073</v>
      </c>
      <c r="BC36" s="12"/>
      <c r="BD36" s="12"/>
      <c r="BE36" s="12">
        <v>100</v>
      </c>
      <c r="BF36" s="12"/>
      <c r="BG36" s="12">
        <v>17.099805628532341</v>
      </c>
      <c r="BH36" s="12">
        <v>11.124460706679045</v>
      </c>
      <c r="BI36" s="12">
        <v>30.698155275178287</v>
      </c>
      <c r="BJ36" s="12">
        <v>0.82921480405481474</v>
      </c>
      <c r="BK36" s="12">
        <v>63.642018463914141</v>
      </c>
      <c r="BL36" s="12">
        <v>1.9562762446061492</v>
      </c>
      <c r="BM36" s="12">
        <v>2.8689742330905803</v>
      </c>
    </row>
    <row r="37" spans="1:65" x14ac:dyDescent="0.25">
      <c r="A37" s="12" t="s">
        <v>267</v>
      </c>
      <c r="B37">
        <v>71</v>
      </c>
      <c r="C37" s="12" t="s">
        <v>268</v>
      </c>
      <c r="D37" s="86">
        <v>59.59</v>
      </c>
      <c r="E37" s="86">
        <v>0.35949999999999999</v>
      </c>
      <c r="F37" s="86">
        <v>17.489999999999998</v>
      </c>
      <c r="G37" s="86">
        <v>2.23</v>
      </c>
      <c r="H37" s="12">
        <v>2.4783285174483218</v>
      </c>
      <c r="I37" s="86">
        <v>3.6200000000000003E-2</v>
      </c>
      <c r="J37" s="86">
        <v>0.19639999999999999</v>
      </c>
      <c r="K37" s="86">
        <v>0.54559999999999997</v>
      </c>
      <c r="L37" s="86">
        <v>7.26</v>
      </c>
      <c r="M37" s="86">
        <v>4.5999999999999996</v>
      </c>
      <c r="N37" s="12"/>
      <c r="O37" s="12"/>
      <c r="P37" s="86">
        <v>92.3078</v>
      </c>
      <c r="Q37" s="3">
        <v>92.556028517448297</v>
      </c>
      <c r="T37" s="12">
        <v>64.555758018282319</v>
      </c>
      <c r="U37" s="12">
        <v>0.3894578789658078</v>
      </c>
      <c r="V37" s="12">
        <v>18.947477894609122</v>
      </c>
      <c r="W37" s="12">
        <v>2.4158305148643993</v>
      </c>
      <c r="X37" s="12">
        <v>3.921662091394227E-2</v>
      </c>
      <c r="Y37" s="12">
        <v>0.21276641843917848</v>
      </c>
      <c r="Z37" s="12">
        <v>0.59106597708969333</v>
      </c>
      <c r="AA37" s="12">
        <v>7.8649908241773714</v>
      </c>
      <c r="AB37" s="12">
        <v>4.983327519451227</v>
      </c>
      <c r="AC37" s="12">
        <v>0</v>
      </c>
      <c r="AD37" s="12">
        <v>0</v>
      </c>
      <c r="AE37" s="12">
        <v>99.999891666793062</v>
      </c>
      <c r="AF37" s="12"/>
      <c r="AG37" s="9">
        <v>0.99177322528514111</v>
      </c>
      <c r="AH37" s="9">
        <v>4.4994417938692445E-3</v>
      </c>
      <c r="AI37" s="9">
        <v>0.3430714090682267</v>
      </c>
      <c r="AJ37" s="9">
        <v>3.1038437555674325E-2</v>
      </c>
      <c r="AK37" s="9">
        <v>5.1030908942250501E-4</v>
      </c>
      <c r="AL37" s="9">
        <v>4.8729171008624365E-3</v>
      </c>
      <c r="AM37" s="9">
        <v>9.7290627217837562E-3</v>
      </c>
      <c r="AN37" s="9">
        <v>0.23427312567785122</v>
      </c>
      <c r="AO37" s="9">
        <v>9.7668690814896597E-2</v>
      </c>
      <c r="AP37" s="9">
        <v>0</v>
      </c>
      <c r="AQ37" s="9">
        <v>0</v>
      </c>
      <c r="AR37" s="9">
        <v>1.7174366191077279</v>
      </c>
      <c r="AS37" s="9"/>
      <c r="AT37" s="12">
        <v>57.747297003624162</v>
      </c>
      <c r="AU37" s="12">
        <v>0.26198590060382382</v>
      </c>
      <c r="AV37" s="12">
        <v>19.975782817910627</v>
      </c>
      <c r="AW37" s="12">
        <v>1.8072537414393752</v>
      </c>
      <c r="AX37" s="12">
        <v>2.9713416131049396E-2</v>
      </c>
      <c r="AY37" s="12">
        <v>0.28373199026081664</v>
      </c>
      <c r="AZ37" s="12">
        <v>0.56648743910202437</v>
      </c>
      <c r="BA37" s="12">
        <v>13.640860051043095</v>
      </c>
      <c r="BB37" s="12">
        <v>5.6868876398850228</v>
      </c>
      <c r="BC37" s="12">
        <v>0</v>
      </c>
      <c r="BD37" s="12">
        <v>0</v>
      </c>
      <c r="BE37" s="12">
        <v>100</v>
      </c>
      <c r="BF37" s="12"/>
      <c r="BG37" s="12">
        <v>19.327747690928117</v>
      </c>
      <c r="BH37" s="12">
        <v>12.848318343628598</v>
      </c>
      <c r="BI37" s="12">
        <v>13.569293465724064</v>
      </c>
      <c r="BJ37" s="12">
        <v>0.96755896212480486</v>
      </c>
      <c r="BK37" s="12">
        <v>220.42139241283013</v>
      </c>
      <c r="BL37" s="12">
        <v>3.9906455402388032</v>
      </c>
      <c r="BM37" s="12">
        <v>2.3986512332990082</v>
      </c>
    </row>
    <row r="38" spans="1:65" x14ac:dyDescent="0.25">
      <c r="A38" s="12" t="s">
        <v>267</v>
      </c>
      <c r="B38">
        <v>72</v>
      </c>
      <c r="C38" s="12" t="s">
        <v>269</v>
      </c>
      <c r="D38" s="86">
        <v>58.12</v>
      </c>
      <c r="E38" s="86">
        <v>0.31730000000000003</v>
      </c>
      <c r="F38" s="86">
        <v>17.510000000000002</v>
      </c>
      <c r="G38" s="86">
        <v>2.27</v>
      </c>
      <c r="H38" s="12">
        <v>2.5227828406312511</v>
      </c>
      <c r="I38" s="86">
        <v>3.61E-2</v>
      </c>
      <c r="J38" s="86">
        <v>0.21829999999999999</v>
      </c>
      <c r="K38" s="86">
        <v>0.56020000000000003</v>
      </c>
      <c r="L38" s="86">
        <v>6.92</v>
      </c>
      <c r="M38" s="86">
        <v>4.59</v>
      </c>
      <c r="N38" s="12"/>
      <c r="O38" s="12"/>
      <c r="P38" s="86">
        <v>90.542000000000002</v>
      </c>
      <c r="Q38" s="3">
        <v>90.794682840631253</v>
      </c>
      <c r="T38" s="12">
        <v>64.191204082083445</v>
      </c>
      <c r="U38" s="12">
        <v>0.35044509730290918</v>
      </c>
      <c r="V38" s="12">
        <v>19.339091250469398</v>
      </c>
      <c r="W38" s="12">
        <v>2.5071237657661638</v>
      </c>
      <c r="X38" s="12">
        <v>3.9870999094342954E-2</v>
      </c>
      <c r="Y38" s="12">
        <v>0.24110357624086057</v>
      </c>
      <c r="Z38" s="12">
        <v>0.61871838483797581</v>
      </c>
      <c r="AA38" s="12">
        <v>7.6428618762563225</v>
      </c>
      <c r="AB38" s="12">
        <v>5.0694705219677054</v>
      </c>
      <c r="AC38" s="12">
        <v>0</v>
      </c>
      <c r="AD38" s="12">
        <v>0</v>
      </c>
      <c r="AE38" s="12">
        <v>99.99988955401912</v>
      </c>
      <c r="AF38" s="12"/>
      <c r="AG38" s="9">
        <v>0.96730759948938405</v>
      </c>
      <c r="AH38" s="9">
        <v>3.9712736611813952E-3</v>
      </c>
      <c r="AI38" s="9">
        <v>0.34346371485332478</v>
      </c>
      <c r="AJ38" s="9">
        <v>3.159518083021557E-2</v>
      </c>
      <c r="AK38" s="9">
        <v>5.0889939580531565E-4</v>
      </c>
      <c r="AL38" s="9">
        <v>5.4162820932702133E-3</v>
      </c>
      <c r="AM38" s="9">
        <v>9.9894078752625747E-3</v>
      </c>
      <c r="AN38" s="9">
        <v>0.22330165698219426</v>
      </c>
      <c r="AO38" s="9">
        <v>9.7456367573994646E-2</v>
      </c>
      <c r="AP38" s="9">
        <v>0</v>
      </c>
      <c r="AQ38" s="9">
        <v>0</v>
      </c>
      <c r="AR38" s="9">
        <v>1.6830103827546326</v>
      </c>
      <c r="AS38" s="9"/>
      <c r="AT38" s="12">
        <v>57.474844445472954</v>
      </c>
      <c r="AU38" s="12">
        <v>0.23596251703934798</v>
      </c>
      <c r="AV38" s="12">
        <v>20.407700295417524</v>
      </c>
      <c r="AW38" s="12">
        <v>1.8773015992036133</v>
      </c>
      <c r="AX38" s="12">
        <v>3.0237448385338244E-2</v>
      </c>
      <c r="AY38" s="12">
        <v>0.32182107423515866</v>
      </c>
      <c r="AZ38" s="12">
        <v>0.59354404331793942</v>
      </c>
      <c r="BA38" s="12">
        <v>13.26799045747477</v>
      </c>
      <c r="BB38" s="12">
        <v>5.7905981194533664</v>
      </c>
      <c r="BC38" s="12">
        <v>0</v>
      </c>
      <c r="BD38" s="12">
        <v>0</v>
      </c>
      <c r="BE38" s="12">
        <v>100</v>
      </c>
      <c r="BF38" s="12"/>
      <c r="BG38" s="12">
        <v>19.058588576928138</v>
      </c>
      <c r="BH38" s="12">
        <v>12.712332398224028</v>
      </c>
      <c r="BI38" s="12">
        <v>14.634066490339372</v>
      </c>
      <c r="BJ38" s="12">
        <v>0.93389202609995581</v>
      </c>
      <c r="BK38" s="12">
        <v>243.57616271693155</v>
      </c>
      <c r="BL38" s="12">
        <v>4.6598983199354</v>
      </c>
      <c r="BM38" s="12">
        <v>2.2912987887902796</v>
      </c>
    </row>
    <row r="39" spans="1:65" x14ac:dyDescent="0.25">
      <c r="A39" s="12" t="s">
        <v>267</v>
      </c>
      <c r="B39">
        <v>73</v>
      </c>
      <c r="C39" s="12" t="s">
        <v>270</v>
      </c>
      <c r="D39" s="86">
        <v>58.33</v>
      </c>
      <c r="E39" s="86">
        <v>0.34489999999999998</v>
      </c>
      <c r="F39" s="86">
        <v>17.440000000000001</v>
      </c>
      <c r="G39" s="86">
        <v>2.2599999999999998</v>
      </c>
      <c r="H39" s="12">
        <v>2.5116692598355188</v>
      </c>
      <c r="I39" s="86">
        <v>3.5999999999999999E-3</v>
      </c>
      <c r="J39" s="86">
        <v>0.18859999999999999</v>
      </c>
      <c r="K39" s="86">
        <v>0.53839999999999999</v>
      </c>
      <c r="L39" s="86">
        <v>6.92</v>
      </c>
      <c r="M39" s="86">
        <v>4.72</v>
      </c>
      <c r="N39" s="12"/>
      <c r="O39" s="12"/>
      <c r="P39" s="86">
        <v>90.745500000000007</v>
      </c>
      <c r="Q39" s="3">
        <v>90.997169259835516</v>
      </c>
      <c r="T39" s="12">
        <v>64.27866946570353</v>
      </c>
      <c r="U39" s="12">
        <v>0.38007394306053738</v>
      </c>
      <c r="V39" s="12">
        <v>19.218583841623001</v>
      </c>
      <c r="W39" s="12">
        <v>2.4904816216782093</v>
      </c>
      <c r="X39" s="12">
        <v>3.9671388663900685E-3</v>
      </c>
      <c r="Y39" s="12">
        <v>0.20783399727810192</v>
      </c>
      <c r="Z39" s="12">
        <v>0.59330765712900357</v>
      </c>
      <c r="AA39" s="12">
        <v>7.6257224876164651</v>
      </c>
      <c r="AB39" s="12">
        <v>5.2013598470447571</v>
      </c>
      <c r="AC39" s="12">
        <v>0</v>
      </c>
      <c r="AD39" s="12">
        <v>0</v>
      </c>
      <c r="AE39" s="12">
        <v>100</v>
      </c>
      <c r="AF39" s="12"/>
      <c r="AG39" s="9">
        <v>0.97080268888877796</v>
      </c>
      <c r="AH39" s="9">
        <v>4.3167106389582826E-3</v>
      </c>
      <c r="AI39" s="9">
        <v>0.34209064460548166</v>
      </c>
      <c r="AJ39" s="9">
        <v>3.1455995011580258E-2</v>
      </c>
      <c r="AK39" s="9">
        <v>5.0748970218812642E-5</v>
      </c>
      <c r="AL39" s="9">
        <v>4.6793898432925434E-3</v>
      </c>
      <c r="AM39" s="9">
        <v>9.6006733310270796E-3</v>
      </c>
      <c r="AN39" s="9">
        <v>0.22330165698219426</v>
      </c>
      <c r="AO39" s="9">
        <v>0.10021656970571999</v>
      </c>
      <c r="AP39" s="9">
        <v>0</v>
      </c>
      <c r="AQ39" s="9">
        <v>0</v>
      </c>
      <c r="AR39" s="9">
        <v>1.6865150779772509</v>
      </c>
      <c r="AS39" s="9"/>
      <c r="AT39" s="12">
        <v>57.562645099688396</v>
      </c>
      <c r="AU39" s="12">
        <v>0.25595446464288951</v>
      </c>
      <c r="AV39" s="12">
        <v>20.28387703570214</v>
      </c>
      <c r="AW39" s="12">
        <v>1.8651475710082306</v>
      </c>
      <c r="AX39" s="12">
        <v>3.009102668662722E-3</v>
      </c>
      <c r="AY39" s="12">
        <v>0.27745911699199544</v>
      </c>
      <c r="AZ39" s="12">
        <v>0.56926104346139628</v>
      </c>
      <c r="BA39" s="12">
        <v>13.240418653713711</v>
      </c>
      <c r="BB39" s="12">
        <v>5.942227912122573</v>
      </c>
      <c r="BC39" s="12">
        <v>0</v>
      </c>
      <c r="BD39" s="12">
        <v>0</v>
      </c>
      <c r="BE39" s="12">
        <v>100</v>
      </c>
      <c r="BF39" s="12"/>
      <c r="BG39" s="12">
        <v>19.182646565836283</v>
      </c>
      <c r="BH39" s="12">
        <v>12.827082334661222</v>
      </c>
      <c r="BI39" s="12">
        <v>12.949605662388661</v>
      </c>
      <c r="BJ39" s="12">
        <v>0.94570907386553593</v>
      </c>
      <c r="BK39" s="12">
        <v>224.8940848912342</v>
      </c>
      <c r="BL39" s="12">
        <v>4.1855231769244865</v>
      </c>
      <c r="BM39" s="12">
        <v>2.2281909831668192</v>
      </c>
    </row>
    <row r="40" spans="1:65" x14ac:dyDescent="0.25">
      <c r="A40" s="12" t="s">
        <v>267</v>
      </c>
      <c r="B40">
        <v>74</v>
      </c>
      <c r="C40" s="12" t="s">
        <v>271</v>
      </c>
      <c r="D40" s="86">
        <v>59.14</v>
      </c>
      <c r="E40" s="86">
        <v>0.40400000000000003</v>
      </c>
      <c r="F40" s="86">
        <v>17.309999999999999</v>
      </c>
      <c r="G40" s="86">
        <v>2.11</v>
      </c>
      <c r="H40" s="12">
        <v>2.344965547899533</v>
      </c>
      <c r="I40" s="86">
        <v>2.8899999999999999E-2</v>
      </c>
      <c r="J40" s="86">
        <v>0.22639999999999999</v>
      </c>
      <c r="K40" s="86">
        <v>0.58550000000000002</v>
      </c>
      <c r="L40" s="86">
        <v>7.03</v>
      </c>
      <c r="M40" s="86">
        <v>4.63</v>
      </c>
      <c r="N40" s="12"/>
      <c r="O40" s="12"/>
      <c r="P40" s="86">
        <v>91.464799999999997</v>
      </c>
      <c r="Q40" s="3">
        <v>91.699765547899517</v>
      </c>
      <c r="T40" s="12">
        <v>64.658753968739887</v>
      </c>
      <c r="U40" s="12">
        <v>0.44169997638435776</v>
      </c>
      <c r="V40" s="12">
        <v>18.925313344587206</v>
      </c>
      <c r="W40" s="12">
        <v>2.3068983915123633</v>
      </c>
      <c r="X40" s="12">
        <v>3.1596854746306774E-2</v>
      </c>
      <c r="Y40" s="12">
        <v>0.24752691745895691</v>
      </c>
      <c r="Z40" s="12">
        <v>0.64013697072535014</v>
      </c>
      <c r="AA40" s="12">
        <v>7.6860169157971159</v>
      </c>
      <c r="AB40" s="12">
        <v>5.062056660048456</v>
      </c>
      <c r="AC40" s="12">
        <v>0</v>
      </c>
      <c r="AD40" s="12">
        <v>0</v>
      </c>
      <c r="AE40" s="12">
        <v>100</v>
      </c>
      <c r="AF40" s="12"/>
      <c r="AG40" s="9">
        <v>0.98428374800072571</v>
      </c>
      <c r="AH40" s="9">
        <v>5.0563963413718356E-3</v>
      </c>
      <c r="AI40" s="9">
        <v>0.33954065700234443</v>
      </c>
      <c r="AJ40" s="9">
        <v>2.9368207732050594E-2</v>
      </c>
      <c r="AK40" s="9">
        <v>4.0740145536769038E-4</v>
      </c>
      <c r="AL40" s="9">
        <v>5.6172527069004866E-3</v>
      </c>
      <c r="AM40" s="9">
        <v>1.0440553928893676E-2</v>
      </c>
      <c r="AN40" s="9">
        <v>0.22685124979549506</v>
      </c>
      <c r="AO40" s="9">
        <v>9.8305660537602452E-2</v>
      </c>
      <c r="AP40" s="9">
        <v>0</v>
      </c>
      <c r="AQ40" s="9">
        <v>0</v>
      </c>
      <c r="AR40" s="9">
        <v>1.6998711275007519</v>
      </c>
      <c r="AS40" s="9"/>
      <c r="AT40" s="12">
        <v>57.903433506037381</v>
      </c>
      <c r="AU40" s="12">
        <v>0.29745762837951373</v>
      </c>
      <c r="AV40" s="12">
        <v>19.974494037177784</v>
      </c>
      <c r="AW40" s="12">
        <v>1.7276726015830048</v>
      </c>
      <c r="AX40" s="12">
        <v>2.3966608337343515E-2</v>
      </c>
      <c r="AY40" s="12">
        <v>0.33045168048470203</v>
      </c>
      <c r="AZ40" s="12">
        <v>0.61419679174408803</v>
      </c>
      <c r="BA40" s="12">
        <v>13.345202828935909</v>
      </c>
      <c r="BB40" s="12">
        <v>5.7831243173202829</v>
      </c>
      <c r="BC40" s="12">
        <v>0</v>
      </c>
      <c r="BD40" s="12">
        <v>0</v>
      </c>
      <c r="BE40" s="12">
        <v>100.00000000000003</v>
      </c>
      <c r="BF40" s="12"/>
      <c r="BG40" s="12">
        <v>19.12832714625619</v>
      </c>
      <c r="BH40" s="12">
        <v>12.748073575845572</v>
      </c>
      <c r="BI40" s="12">
        <v>16.055963352840468</v>
      </c>
      <c r="BJ40" s="12">
        <v>0.95763763080323061</v>
      </c>
      <c r="BK40" s="12">
        <v>194.66111466524845</v>
      </c>
      <c r="BL40" s="12">
        <v>3.4595251318312674</v>
      </c>
      <c r="BM40" s="12">
        <v>2.3076112662782347</v>
      </c>
    </row>
    <row r="41" spans="1:65" x14ac:dyDescent="0.25">
      <c r="A41" s="12" t="s">
        <v>267</v>
      </c>
      <c r="B41">
        <v>75</v>
      </c>
      <c r="C41" s="12" t="s">
        <v>272</v>
      </c>
      <c r="D41" s="86">
        <v>58.78</v>
      </c>
      <c r="E41" s="86">
        <v>0.39410000000000001</v>
      </c>
      <c r="F41" s="86">
        <v>17.18</v>
      </c>
      <c r="G41" s="86">
        <v>2.06</v>
      </c>
      <c r="H41" s="12">
        <v>2.2893976439208714</v>
      </c>
      <c r="I41" s="86">
        <v>1.8100000000000002E-2</v>
      </c>
      <c r="J41" s="86">
        <v>0.19989999999999999</v>
      </c>
      <c r="K41" s="86">
        <v>0.54520000000000002</v>
      </c>
      <c r="L41" s="86">
        <v>7.01</v>
      </c>
      <c r="M41" s="86">
        <v>4.66</v>
      </c>
      <c r="N41" s="12"/>
      <c r="O41" s="12"/>
      <c r="P41" s="86">
        <v>90.847300000000004</v>
      </c>
      <c r="Q41" s="3">
        <v>91.07669764392088</v>
      </c>
      <c r="T41" s="12">
        <v>64.701977934402009</v>
      </c>
      <c r="U41" s="12">
        <v>0.43380485716141265</v>
      </c>
      <c r="V41" s="12">
        <v>18.910853707264828</v>
      </c>
      <c r="W41" s="12">
        <v>2.2675412477861201</v>
      </c>
      <c r="X41" s="12">
        <v>1.9923542031518825E-2</v>
      </c>
      <c r="Y41" s="12">
        <v>0.22003956088953658</v>
      </c>
      <c r="Z41" s="12">
        <v>0.60012790693834595</v>
      </c>
      <c r="AA41" s="12">
        <v>7.7162447315440303</v>
      </c>
      <c r="AB41" s="12">
        <v>5.1294865119821944</v>
      </c>
      <c r="AC41" s="12">
        <v>0</v>
      </c>
      <c r="AD41" s="12">
        <v>0</v>
      </c>
      <c r="AE41" s="12">
        <v>99.999999999999986</v>
      </c>
      <c r="AF41" s="12"/>
      <c r="AG41" s="9">
        <v>0.97829216617319337</v>
      </c>
      <c r="AH41" s="9">
        <v>4.9324895993431697E-3</v>
      </c>
      <c r="AI41" s="9">
        <v>0.33699066939920724</v>
      </c>
      <c r="AJ41" s="9">
        <v>2.8672278638874043E-2</v>
      </c>
      <c r="AK41" s="9">
        <v>2.5515454471125251E-4</v>
      </c>
      <c r="AL41" s="9">
        <v>4.9597562549002095E-3</v>
      </c>
      <c r="AM41" s="9">
        <v>9.7219299778528306E-3</v>
      </c>
      <c r="AN41" s="9">
        <v>0.22620586928398581</v>
      </c>
      <c r="AO41" s="9">
        <v>9.8942630260308292E-2</v>
      </c>
      <c r="AP41" s="9">
        <v>0</v>
      </c>
      <c r="AQ41" s="9">
        <v>0</v>
      </c>
      <c r="AR41" s="9">
        <v>1.688972944132376</v>
      </c>
      <c r="AS41" s="9"/>
      <c r="AT41" s="12">
        <v>57.922311282241481</v>
      </c>
      <c r="AU41" s="12">
        <v>0.29204077048593491</v>
      </c>
      <c r="AV41" s="12">
        <v>19.952401876533262</v>
      </c>
      <c r="AW41" s="12">
        <v>1.6976162192818884</v>
      </c>
      <c r="AX41" s="12">
        <v>1.5107083011464413E-2</v>
      </c>
      <c r="AY41" s="12">
        <v>0.29365516316473811</v>
      </c>
      <c r="AZ41" s="12">
        <v>0.5756119428453591</v>
      </c>
      <c r="BA41" s="12">
        <v>13.393102007337813</v>
      </c>
      <c r="BB41" s="12">
        <v>5.8581536550980715</v>
      </c>
      <c r="BC41" s="12">
        <v>0</v>
      </c>
      <c r="BD41" s="12">
        <v>0</v>
      </c>
      <c r="BE41" s="12">
        <v>100</v>
      </c>
      <c r="BF41" s="12"/>
      <c r="BG41" s="12">
        <v>19.251255662435884</v>
      </c>
      <c r="BH41" s="12">
        <v>12.845731243526224</v>
      </c>
      <c r="BI41" s="12">
        <v>14.747119139729271</v>
      </c>
      <c r="BJ41" s="12">
        <v>0.96485905714830145</v>
      </c>
      <c r="BK41" s="12">
        <v>198.33638702521878</v>
      </c>
      <c r="BL41" s="12">
        <v>3.4092352570041742</v>
      </c>
      <c r="BM41" s="12">
        <v>2.2862326247933829</v>
      </c>
    </row>
    <row r="42" spans="1:65" x14ac:dyDescent="0.25">
      <c r="A42" s="12" t="s">
        <v>267</v>
      </c>
      <c r="B42">
        <v>76</v>
      </c>
      <c r="C42" s="12" t="s">
        <v>273</v>
      </c>
      <c r="D42" s="86">
        <v>59.17</v>
      </c>
      <c r="E42" s="86">
        <v>0.34539999999999998</v>
      </c>
      <c r="F42" s="86">
        <v>17.350000000000001</v>
      </c>
      <c r="G42" s="86">
        <v>2.1800000000000002</v>
      </c>
      <c r="H42" s="12">
        <v>2.4227606134696598</v>
      </c>
      <c r="I42" s="86">
        <v>0</v>
      </c>
      <c r="J42" s="86">
        <v>0.187</v>
      </c>
      <c r="K42" s="86">
        <v>0.55959999999999999</v>
      </c>
      <c r="L42" s="86">
        <v>7.27</v>
      </c>
      <c r="M42" s="86">
        <v>4.72</v>
      </c>
      <c r="N42" s="12"/>
      <c r="O42" s="12"/>
      <c r="P42" s="86">
        <v>91.781999999999996</v>
      </c>
      <c r="Q42" s="3">
        <v>92.024760613469653</v>
      </c>
      <c r="T42" s="12">
        <v>64.467978470724105</v>
      </c>
      <c r="U42" s="12">
        <v>0.37632651282386526</v>
      </c>
      <c r="V42" s="12">
        <v>18.903488701488314</v>
      </c>
      <c r="W42" s="12">
        <v>2.3751933930400302</v>
      </c>
      <c r="X42" s="12">
        <v>0</v>
      </c>
      <c r="Y42" s="12">
        <v>0.20374365343967227</v>
      </c>
      <c r="Z42" s="12">
        <v>0.60970560676385355</v>
      </c>
      <c r="AA42" s="12">
        <v>7.9209431043123928</v>
      </c>
      <c r="AB42" s="12">
        <v>5.1426205574077706</v>
      </c>
      <c r="AC42" s="12">
        <v>0</v>
      </c>
      <c r="AD42" s="12">
        <v>0</v>
      </c>
      <c r="AE42" s="12">
        <v>100.00000000000001</v>
      </c>
      <c r="AF42" s="12"/>
      <c r="AG42" s="9">
        <v>0.9847830464863534</v>
      </c>
      <c r="AH42" s="9">
        <v>4.3229685552223568E-3</v>
      </c>
      <c r="AI42" s="9">
        <v>0.34032526857254053</v>
      </c>
      <c r="AJ42" s="9">
        <v>3.0342508462497773E-2</v>
      </c>
      <c r="AK42" s="9">
        <v>0</v>
      </c>
      <c r="AL42" s="9">
        <v>4.6396919443038474E-3</v>
      </c>
      <c r="AM42" s="9">
        <v>9.9787087593661838E-3</v>
      </c>
      <c r="AN42" s="9">
        <v>0.23459581593360582</v>
      </c>
      <c r="AO42" s="9">
        <v>0.10021656970571999</v>
      </c>
      <c r="AP42" s="9">
        <v>0</v>
      </c>
      <c r="AQ42" s="9">
        <v>0</v>
      </c>
      <c r="AR42" s="9">
        <v>1.7092045784196099</v>
      </c>
      <c r="AS42" s="9"/>
      <c r="AT42" s="12">
        <v>57.616452642369943</v>
      </c>
      <c r="AU42" s="12">
        <v>0.25292282795190757</v>
      </c>
      <c r="AV42" s="12">
        <v>19.911324417771986</v>
      </c>
      <c r="AW42" s="12">
        <v>1.7752414687862301</v>
      </c>
      <c r="AX42" s="12">
        <v>0</v>
      </c>
      <c r="AY42" s="12">
        <v>0.27145328317537437</v>
      </c>
      <c r="AZ42" s="12">
        <v>0.58382178970014498</v>
      </c>
      <c r="BA42" s="12">
        <v>13.725438071931757</v>
      </c>
      <c r="BB42" s="12">
        <v>5.8633454983126541</v>
      </c>
      <c r="BC42" s="12">
        <v>0</v>
      </c>
      <c r="BD42" s="12">
        <v>0</v>
      </c>
      <c r="BE42" s="12">
        <v>100</v>
      </c>
      <c r="BF42" s="12"/>
      <c r="BG42" s="12">
        <v>19.588783570244409</v>
      </c>
      <c r="BH42" s="12">
        <v>13.063563661720163</v>
      </c>
      <c r="BI42" s="12">
        <v>13.263007730645061</v>
      </c>
      <c r="BJ42" s="12">
        <v>0.98380113543629011</v>
      </c>
      <c r="BK42" s="12">
        <v>227.80250050551197</v>
      </c>
      <c r="BL42" s="12">
        <v>4.0460854572422713</v>
      </c>
      <c r="BM42" s="12">
        <v>2.3408885039917307</v>
      </c>
    </row>
    <row r="43" spans="1:65" x14ac:dyDescent="0.25">
      <c r="A43" s="12" t="s">
        <v>267</v>
      </c>
      <c r="B43">
        <v>77</v>
      </c>
      <c r="C43" s="12" t="s">
        <v>274</v>
      </c>
      <c r="D43" s="86">
        <v>58.38</v>
      </c>
      <c r="E43" s="86">
        <v>0.3508</v>
      </c>
      <c r="F43" s="86">
        <v>17.27</v>
      </c>
      <c r="G43" s="86">
        <v>1.99</v>
      </c>
      <c r="H43" s="12">
        <v>2.2116025783507447</v>
      </c>
      <c r="I43" s="86">
        <v>0</v>
      </c>
      <c r="J43" s="86">
        <v>0.20399999999999999</v>
      </c>
      <c r="K43" s="86">
        <v>0.59450000000000003</v>
      </c>
      <c r="L43" s="86">
        <v>7.32</v>
      </c>
      <c r="M43" s="86">
        <v>4.71</v>
      </c>
      <c r="N43" s="12"/>
      <c r="O43" s="12"/>
      <c r="P43" s="86">
        <v>90.819400000000002</v>
      </c>
      <c r="Q43" s="3">
        <v>91.040902578350725</v>
      </c>
      <c r="T43" s="12">
        <v>64.281420049020369</v>
      </c>
      <c r="U43" s="12">
        <v>0.38626108518664509</v>
      </c>
      <c r="V43" s="12">
        <v>19.015760949753027</v>
      </c>
      <c r="W43" s="12">
        <v>2.1911618002321092</v>
      </c>
      <c r="X43" s="12">
        <v>0</v>
      </c>
      <c r="Y43" s="12">
        <v>0.22462161168208553</v>
      </c>
      <c r="Z43" s="12">
        <v>0.65459582424019536</v>
      </c>
      <c r="AA43" s="12">
        <v>8.0599519485924809</v>
      </c>
      <c r="AB43" s="12">
        <v>5.1861166226599158</v>
      </c>
      <c r="AC43" s="12">
        <v>0</v>
      </c>
      <c r="AD43" s="12">
        <v>0</v>
      </c>
      <c r="AE43" s="12">
        <v>99.99988989136682</v>
      </c>
      <c r="AF43" s="12"/>
      <c r="AG43" s="9">
        <v>0.97163485303149077</v>
      </c>
      <c r="AH43" s="9">
        <v>4.3905540508743564E-3</v>
      </c>
      <c r="AI43" s="9">
        <v>0.33875604543214838</v>
      </c>
      <c r="AJ43" s="9">
        <v>2.7697977908426864E-2</v>
      </c>
      <c r="AK43" s="9">
        <v>0</v>
      </c>
      <c r="AL43" s="9">
        <v>5.0614821210587429E-3</v>
      </c>
      <c r="AM43" s="9">
        <v>1.0601040667339523E-2</v>
      </c>
      <c r="AN43" s="9">
        <v>0.23620926721237892</v>
      </c>
      <c r="AO43" s="9">
        <v>0.10000424646481804</v>
      </c>
      <c r="AP43" s="9">
        <v>0</v>
      </c>
      <c r="AQ43" s="9">
        <v>0</v>
      </c>
      <c r="AR43" s="9">
        <v>1.6943554668885359</v>
      </c>
      <c r="AS43" s="9"/>
      <c r="AT43" s="12">
        <v>57.345396052917522</v>
      </c>
      <c r="AU43" s="12">
        <v>0.25912827247148079</v>
      </c>
      <c r="AV43" s="12">
        <v>19.99320992862436</v>
      </c>
      <c r="AW43" s="12">
        <v>1.6347206031855057</v>
      </c>
      <c r="AX43" s="12">
        <v>0</v>
      </c>
      <c r="AY43" s="12">
        <v>0.29872610676869937</v>
      </c>
      <c r="AZ43" s="12">
        <v>0.62566804159501188</v>
      </c>
      <c r="BA43" s="12">
        <v>13.940951106685224</v>
      </c>
      <c r="BB43" s="12">
        <v>5.9021998877521771</v>
      </c>
      <c r="BC43" s="12">
        <v>0</v>
      </c>
      <c r="BD43" s="12">
        <v>0</v>
      </c>
      <c r="BE43" s="12">
        <v>99.999999999999957</v>
      </c>
      <c r="BF43" s="12"/>
      <c r="BG43" s="12">
        <v>19.843150994437401</v>
      </c>
      <c r="BH43" s="12">
        <v>13.246068571252398</v>
      </c>
      <c r="BI43" s="12">
        <v>15.450444288468383</v>
      </c>
      <c r="BJ43" s="12">
        <v>0.99249450514836446</v>
      </c>
      <c r="BK43" s="12">
        <v>221.30119382951105</v>
      </c>
      <c r="BL43" s="12">
        <v>3.7306749501195338</v>
      </c>
      <c r="BM43" s="12">
        <v>2.3619923709487525</v>
      </c>
    </row>
    <row r="44" spans="1:65" x14ac:dyDescent="0.25">
      <c r="A44" s="12" t="s">
        <v>267</v>
      </c>
      <c r="B44">
        <v>78</v>
      </c>
      <c r="C44" s="12" t="s">
        <v>275</v>
      </c>
      <c r="D44" s="86">
        <v>58.4</v>
      </c>
      <c r="E44" s="86">
        <v>0.31330000000000002</v>
      </c>
      <c r="F44" s="86">
        <v>17.28</v>
      </c>
      <c r="G44" s="86">
        <v>2.04</v>
      </c>
      <c r="H44" s="12">
        <v>2.2671704823294063</v>
      </c>
      <c r="I44" s="86">
        <v>2.8899999999999999E-2</v>
      </c>
      <c r="J44" s="86">
        <v>0.18049999999999999</v>
      </c>
      <c r="K44" s="86">
        <v>0.51380000000000003</v>
      </c>
      <c r="L44" s="86">
        <v>7.28</v>
      </c>
      <c r="M44" s="86">
        <v>4.78</v>
      </c>
      <c r="N44" s="12"/>
      <c r="O44" s="12"/>
      <c r="P44" s="86">
        <v>90.816599999999994</v>
      </c>
      <c r="Q44" s="3">
        <v>91.043670482329404</v>
      </c>
      <c r="T44" s="12">
        <v>64.305424338722219</v>
      </c>
      <c r="U44" s="12">
        <v>0.34498098365276836</v>
      </c>
      <c r="V44" s="12">
        <v>19.027358434471232</v>
      </c>
      <c r="W44" s="12">
        <v>2.2462853707361869</v>
      </c>
      <c r="X44" s="12">
        <v>3.1822376085429316E-2</v>
      </c>
      <c r="Y44" s="12">
        <v>0.19875221049896166</v>
      </c>
      <c r="Z44" s="12">
        <v>0.56575559974718281</v>
      </c>
      <c r="AA44" s="12">
        <v>8.0161556367448252</v>
      </c>
      <c r="AB44" s="12">
        <v>5.2633549373132231</v>
      </c>
      <c r="AC44" s="12">
        <v>0</v>
      </c>
      <c r="AD44" s="12">
        <v>0</v>
      </c>
      <c r="AE44" s="12">
        <v>99.999889887972031</v>
      </c>
      <c r="AF44" s="12"/>
      <c r="AG44" s="9">
        <v>0.9719677186885759</v>
      </c>
      <c r="AH44" s="9">
        <v>3.9212103310688022E-3</v>
      </c>
      <c r="AI44" s="9">
        <v>0.33895219832469742</v>
      </c>
      <c r="AJ44" s="9">
        <v>2.8393907001603422E-2</v>
      </c>
      <c r="AK44" s="9">
        <v>4.0740145536769038E-4</v>
      </c>
      <c r="AL44" s="9">
        <v>4.4784192296622701E-3</v>
      </c>
      <c r="AM44" s="9">
        <v>9.1620095792751006E-3</v>
      </c>
      <c r="AN44" s="9">
        <v>0.23491850618936044</v>
      </c>
      <c r="AO44" s="9">
        <v>0.1014905091511317</v>
      </c>
      <c r="AP44" s="9">
        <v>0</v>
      </c>
      <c r="AQ44" s="9">
        <v>0</v>
      </c>
      <c r="AR44" s="9">
        <v>1.6936918799507428</v>
      </c>
      <c r="AS44" s="9"/>
      <c r="AT44" s="12">
        <v>57.38751718623363</v>
      </c>
      <c r="AU44" s="12">
        <v>0.23151851747573129</v>
      </c>
      <c r="AV44" s="12">
        <v>20.012624630080595</v>
      </c>
      <c r="AW44" s="12">
        <v>1.6764505597339932</v>
      </c>
      <c r="AX44" s="12">
        <v>2.4054047857839333E-2</v>
      </c>
      <c r="AY44" s="12">
        <v>0.26441758874066956</v>
      </c>
      <c r="AZ44" s="12">
        <v>0.54094901721684807</v>
      </c>
      <c r="BA44" s="12">
        <v>13.870203250675827</v>
      </c>
      <c r="BB44" s="12">
        <v>5.9922652019848686</v>
      </c>
      <c r="BC44" s="12">
        <v>0</v>
      </c>
      <c r="BD44" s="12">
        <v>0</v>
      </c>
      <c r="BE44" s="12">
        <v>100.00000000000001</v>
      </c>
      <c r="BF44" s="12"/>
      <c r="BG44" s="12">
        <v>19.862468452660696</v>
      </c>
      <c r="BH44" s="12">
        <v>13.279510574058047</v>
      </c>
      <c r="BI44" s="12">
        <v>13.623676031186175</v>
      </c>
      <c r="BJ44" s="12">
        <v>0.99249692730486727</v>
      </c>
      <c r="BK44" s="12">
        <v>247.8744154546913</v>
      </c>
      <c r="BL44" s="12">
        <v>4.1916045628577256</v>
      </c>
      <c r="BM44" s="12">
        <v>2.3146844779302294</v>
      </c>
    </row>
    <row r="45" spans="1:65" x14ac:dyDescent="0.25">
      <c r="A45" s="12" t="s">
        <v>267</v>
      </c>
      <c r="B45">
        <v>79</v>
      </c>
      <c r="C45" s="12" t="s">
        <v>276</v>
      </c>
      <c r="D45" s="86">
        <v>59.22</v>
      </c>
      <c r="E45" s="86">
        <v>0.34129999999999999</v>
      </c>
      <c r="F45" s="86">
        <v>17.41</v>
      </c>
      <c r="G45" s="86">
        <v>2.08</v>
      </c>
      <c r="H45" s="12">
        <v>2.3116248055123361</v>
      </c>
      <c r="I45" s="86">
        <v>0</v>
      </c>
      <c r="J45" s="86">
        <v>0.2114</v>
      </c>
      <c r="K45" s="86">
        <v>0.57289999999999996</v>
      </c>
      <c r="L45" s="86">
        <v>7.32</v>
      </c>
      <c r="M45" s="86">
        <v>4.72</v>
      </c>
      <c r="N45" s="12"/>
      <c r="O45" s="12"/>
      <c r="P45" s="86">
        <v>91.875699999999995</v>
      </c>
      <c r="Q45" s="3">
        <v>92.107224805512345</v>
      </c>
      <c r="T45" s="12">
        <v>64.456651758843748</v>
      </c>
      <c r="U45" s="12">
        <v>0.37148016287222851</v>
      </c>
      <c r="V45" s="12">
        <v>18.949515486684728</v>
      </c>
      <c r="W45" s="12">
        <v>2.2639283292535461</v>
      </c>
      <c r="X45" s="12">
        <v>0</v>
      </c>
      <c r="Y45" s="12">
        <v>0.23009348500201904</v>
      </c>
      <c r="Z45" s="12">
        <v>0.62355987491795983</v>
      </c>
      <c r="AA45" s="12">
        <v>7.9672862356422867</v>
      </c>
      <c r="AB45" s="12">
        <v>5.1373758240753542</v>
      </c>
      <c r="AC45" s="12">
        <v>0</v>
      </c>
      <c r="AD45" s="12">
        <v>0</v>
      </c>
      <c r="AE45" s="12">
        <v>99.99989115729187</v>
      </c>
      <c r="AF45" s="12"/>
      <c r="AG45" s="9">
        <v>0.98561521062906621</v>
      </c>
      <c r="AH45" s="9">
        <v>4.2716536418569489E-3</v>
      </c>
      <c r="AI45" s="9">
        <v>0.3415021859278346</v>
      </c>
      <c r="AJ45" s="9">
        <v>2.8950650276144664E-2</v>
      </c>
      <c r="AK45" s="9">
        <v>0</v>
      </c>
      <c r="AL45" s="9">
        <v>5.2450849038814624E-3</v>
      </c>
      <c r="AM45" s="9">
        <v>1.021587249506949E-2</v>
      </c>
      <c r="AN45" s="9">
        <v>0.23620926721237892</v>
      </c>
      <c r="AO45" s="9">
        <v>0.10021656970571999</v>
      </c>
      <c r="AP45" s="9">
        <v>0</v>
      </c>
      <c r="AQ45" s="9">
        <v>0</v>
      </c>
      <c r="AR45" s="9">
        <v>1.7122264947919523</v>
      </c>
      <c r="AS45" s="9"/>
      <c r="AT45" s="12">
        <v>57.563366390310733</v>
      </c>
      <c r="AU45" s="12">
        <v>0.24947947335530427</v>
      </c>
      <c r="AV45" s="12">
        <v>19.944918909184942</v>
      </c>
      <c r="AW45" s="12">
        <v>1.6908189637412645</v>
      </c>
      <c r="AX45" s="12">
        <v>0</v>
      </c>
      <c r="AY45" s="12">
        <v>0.3063312546462364</v>
      </c>
      <c r="AZ45" s="12">
        <v>0.59664258940875636</v>
      </c>
      <c r="BA45" s="12">
        <v>13.795445166328888</v>
      </c>
      <c r="BB45" s="12">
        <v>5.8529972530238767</v>
      </c>
      <c r="BC45" s="12">
        <v>0</v>
      </c>
      <c r="BD45" s="12">
        <v>0</v>
      </c>
      <c r="BE45" s="12">
        <v>100</v>
      </c>
      <c r="BF45" s="12"/>
      <c r="BG45" s="12">
        <v>19.648442419352765</v>
      </c>
      <c r="BH45" s="12">
        <v>13.10466205971764</v>
      </c>
      <c r="BI45" s="12">
        <v>15.338418303534937</v>
      </c>
      <c r="BJ45" s="12">
        <v>0.98513523714074136</v>
      </c>
      <c r="BK45" s="12">
        <v>230.73387808675545</v>
      </c>
      <c r="BL45" s="12">
        <v>4.0026343480836095</v>
      </c>
      <c r="BM45" s="12">
        <v>2.3569881498238607</v>
      </c>
    </row>
    <row r="46" spans="1:65" x14ac:dyDescent="0.25">
      <c r="A46" s="12" t="s">
        <v>267</v>
      </c>
      <c r="B46">
        <v>80</v>
      </c>
      <c r="C46" s="12" t="s">
        <v>277</v>
      </c>
      <c r="D46" s="86">
        <v>58.75</v>
      </c>
      <c r="E46" s="86">
        <v>0.3296</v>
      </c>
      <c r="F46" s="86">
        <v>17.3</v>
      </c>
      <c r="G46" s="86">
        <v>1.97</v>
      </c>
      <c r="H46" s="12">
        <v>2.1893754167592796</v>
      </c>
      <c r="I46" s="86">
        <v>0</v>
      </c>
      <c r="J46" s="86">
        <v>0.1862</v>
      </c>
      <c r="K46" s="86">
        <v>0.50549999999999995</v>
      </c>
      <c r="L46" s="86">
        <v>7.36</v>
      </c>
      <c r="M46" s="86">
        <v>4.7</v>
      </c>
      <c r="N46" s="12"/>
      <c r="O46" s="12"/>
      <c r="P46" s="86">
        <v>91.101299999999995</v>
      </c>
      <c r="Q46" s="3">
        <v>91.320675416759272</v>
      </c>
      <c r="T46" s="12">
        <v>64.488651643829456</v>
      </c>
      <c r="U46" s="12">
        <v>0.36179505671159473</v>
      </c>
      <c r="V46" s="12">
        <v>18.989849760651058</v>
      </c>
      <c r="W46" s="12">
        <v>2.1624279785250047</v>
      </c>
      <c r="X46" s="12">
        <v>0</v>
      </c>
      <c r="Y46" s="12">
        <v>0.20438786274180504</v>
      </c>
      <c r="Z46" s="12">
        <v>0.55487682393116233</v>
      </c>
      <c r="AA46" s="12">
        <v>8.0789187421035713</v>
      </c>
      <c r="AB46" s="12">
        <v>5.1590921315063563</v>
      </c>
      <c r="AC46" s="12">
        <v>0</v>
      </c>
      <c r="AD46" s="12">
        <v>0</v>
      </c>
      <c r="AE46" s="12">
        <v>100.00000000000001</v>
      </c>
      <c r="AF46" s="12"/>
      <c r="AG46" s="9">
        <v>0.97779286768756568</v>
      </c>
      <c r="AH46" s="9">
        <v>4.1252184012776161E-3</v>
      </c>
      <c r="AI46" s="9">
        <v>0.33934450410979544</v>
      </c>
      <c r="AJ46" s="9">
        <v>2.7419606271156242E-2</v>
      </c>
      <c r="AK46" s="9">
        <v>0</v>
      </c>
      <c r="AL46" s="9">
        <v>4.6198429948094994E-3</v>
      </c>
      <c r="AM46" s="9">
        <v>9.0140051427083732E-3</v>
      </c>
      <c r="AN46" s="9">
        <v>0.23750002823539737</v>
      </c>
      <c r="AO46" s="9">
        <v>9.9791923223916099E-2</v>
      </c>
      <c r="AP46" s="9">
        <v>0</v>
      </c>
      <c r="AQ46" s="9">
        <v>0</v>
      </c>
      <c r="AR46" s="9">
        <v>1.6996079960666264</v>
      </c>
      <c r="AS46" s="9"/>
      <c r="AT46" s="12">
        <v>57.530493499115963</v>
      </c>
      <c r="AU46" s="12">
        <v>0.24271587394414113</v>
      </c>
      <c r="AV46" s="12">
        <v>19.966045399594176</v>
      </c>
      <c r="AW46" s="12">
        <v>1.6132900253830862</v>
      </c>
      <c r="AX46" s="12">
        <v>0</v>
      </c>
      <c r="AY46" s="12">
        <v>0.27181814897912476</v>
      </c>
      <c r="AZ46" s="12">
        <v>0.530357892147444</v>
      </c>
      <c r="BA46" s="12">
        <v>13.973812125210026</v>
      </c>
      <c r="BB46" s="12">
        <v>5.8714670356260283</v>
      </c>
      <c r="BC46" s="12">
        <v>0</v>
      </c>
      <c r="BD46" s="12">
        <v>0</v>
      </c>
      <c r="BE46" s="12">
        <v>99.999999999999986</v>
      </c>
      <c r="BF46" s="12"/>
      <c r="BG46" s="12">
        <v>19.845279160836053</v>
      </c>
      <c r="BH46" s="12">
        <v>13.238010873609927</v>
      </c>
      <c r="BI46" s="12">
        <v>14.419233478263871</v>
      </c>
      <c r="BJ46" s="12">
        <v>0.99395141920489793</v>
      </c>
      <c r="BK46" s="12">
        <v>237.02814556066525</v>
      </c>
      <c r="BL46" s="12">
        <v>3.8833640003209093</v>
      </c>
      <c r="BM46" s="12">
        <v>2.3799524106022862</v>
      </c>
    </row>
    <row r="47" spans="1:65" x14ac:dyDescent="0.25">
      <c r="A47" s="12" t="s">
        <v>47</v>
      </c>
      <c r="B47">
        <v>60</v>
      </c>
      <c r="C47" s="12" t="s">
        <v>48</v>
      </c>
      <c r="D47" s="12">
        <v>57.582000000000001</v>
      </c>
      <c r="E47" s="12">
        <v>0.79</v>
      </c>
      <c r="F47" s="12">
        <v>16.492999999999999</v>
      </c>
      <c r="G47" s="12">
        <v>2.36</v>
      </c>
      <c r="H47" s="12">
        <v>2.6228050677928425</v>
      </c>
      <c r="I47" s="12"/>
      <c r="J47" s="12">
        <v>0.47</v>
      </c>
      <c r="K47" s="12">
        <v>0.98299999999999998</v>
      </c>
      <c r="L47" s="12">
        <v>7.9379999999999997</v>
      </c>
      <c r="M47" s="12">
        <v>4.2229999999999999</v>
      </c>
      <c r="N47" s="12"/>
      <c r="O47" s="12"/>
      <c r="P47" s="12">
        <v>90.838999999999999</v>
      </c>
      <c r="Q47" s="12">
        <v>91.101805067792839</v>
      </c>
      <c r="R47" s="12"/>
      <c r="S47" s="12"/>
      <c r="T47" s="12">
        <v>63.389072975263929</v>
      </c>
      <c r="U47" s="12">
        <v>0.8696705159678112</v>
      </c>
      <c r="V47" s="12">
        <v>18.156298506148239</v>
      </c>
      <c r="W47" s="12">
        <v>2.5980030603595372</v>
      </c>
      <c r="X47" s="12"/>
      <c r="Y47" s="12">
        <v>0.51739891456312814</v>
      </c>
      <c r="Z47" s="12">
        <v>1.0821343255650107</v>
      </c>
      <c r="AA47" s="12">
        <v>8.7385374123449182</v>
      </c>
      <c r="AB47" s="12">
        <v>4.6488842897874267</v>
      </c>
      <c r="AC47" s="12"/>
      <c r="AD47" s="12"/>
      <c r="AE47" s="12">
        <v>99.999999999999986</v>
      </c>
      <c r="AF47" s="12"/>
      <c r="AG47" s="9">
        <v>0.95835351331379415</v>
      </c>
      <c r="AH47" s="9">
        <v>9.8875076972370062E-3</v>
      </c>
      <c r="AI47" s="9">
        <v>0.32351496568108995</v>
      </c>
      <c r="AJ47" s="9">
        <v>3.2847853197933367E-2</v>
      </c>
      <c r="AK47" s="9"/>
      <c r="AL47" s="9">
        <v>1.1661257827929455E-2</v>
      </c>
      <c r="AM47" s="9">
        <v>1.7528718210251891E-2</v>
      </c>
      <c r="AN47" s="9">
        <v>0.25615152501801419</v>
      </c>
      <c r="AO47" s="9">
        <v>8.9664104632893121E-2</v>
      </c>
      <c r="AP47" s="9"/>
      <c r="AQ47" s="9"/>
      <c r="AR47" s="9">
        <v>1.6996094455791431</v>
      </c>
      <c r="AS47" s="9"/>
      <c r="AT47" s="12">
        <v>56.386690236781696</v>
      </c>
      <c r="AU47" s="12">
        <v>0.58175175025976811</v>
      </c>
      <c r="AV47" s="12">
        <v>19.034665082768587</v>
      </c>
      <c r="AW47" s="12">
        <v>1.9326706663918567</v>
      </c>
      <c r="AX47" s="12"/>
      <c r="AY47" s="12">
        <v>0.68611396919813394</v>
      </c>
      <c r="AZ47" s="12">
        <v>1.03133800861403</v>
      </c>
      <c r="BA47" s="12">
        <v>15.071199191337183</v>
      </c>
      <c r="BB47" s="12">
        <v>5.2755710946487486</v>
      </c>
      <c r="BC47" s="12"/>
      <c r="BD47" s="12"/>
      <c r="BE47" s="12">
        <v>100.00000000000001</v>
      </c>
      <c r="BF47" s="12"/>
      <c r="BG47" s="12">
        <v>20.346770285985933</v>
      </c>
      <c r="BH47" s="12">
        <v>13.387421702132345</v>
      </c>
      <c r="BI47" s="12">
        <v>26.199709585647469</v>
      </c>
      <c r="BJ47" s="12">
        <v>1.0689324029349563</v>
      </c>
      <c r="BK47" s="12">
        <v>96.925690746273631</v>
      </c>
      <c r="BL47" s="12">
        <v>2.2507750379957012</v>
      </c>
      <c r="BM47" s="12">
        <v>2.85679008413413</v>
      </c>
    </row>
    <row r="48" spans="1:65" x14ac:dyDescent="0.25">
      <c r="A48" s="12" t="s">
        <v>47</v>
      </c>
      <c r="B48">
        <v>61</v>
      </c>
      <c r="C48" s="12" t="s">
        <v>49</v>
      </c>
      <c r="D48" s="12">
        <v>57.345999999999997</v>
      </c>
      <c r="E48" s="12">
        <v>0.65700000000000003</v>
      </c>
      <c r="F48" s="12">
        <v>16.556000000000001</v>
      </c>
      <c r="G48" s="12">
        <v>2.3559999999999999</v>
      </c>
      <c r="H48" s="12">
        <v>2.6183596354745498</v>
      </c>
      <c r="I48" s="12"/>
      <c r="J48" s="12">
        <v>0.41599999999999998</v>
      </c>
      <c r="K48" s="12">
        <v>1.014</v>
      </c>
      <c r="L48" s="12">
        <v>8.14</v>
      </c>
      <c r="M48" s="12">
        <v>4.3239999999999998</v>
      </c>
      <c r="N48" s="12"/>
      <c r="O48" s="12"/>
      <c r="P48" s="12">
        <v>90.808999999999997</v>
      </c>
      <c r="Q48" s="12">
        <v>91.071359635474536</v>
      </c>
      <c r="R48" s="12"/>
      <c r="S48" s="12"/>
      <c r="T48" s="12">
        <v>63.150128291248663</v>
      </c>
      <c r="U48" s="12">
        <v>0.72349656972326537</v>
      </c>
      <c r="V48" s="12">
        <v>18.231673072052331</v>
      </c>
      <c r="W48" s="12">
        <v>2.5944564966027595</v>
      </c>
      <c r="X48" s="12"/>
      <c r="Y48" s="12">
        <v>0.45810437291457901</v>
      </c>
      <c r="Z48" s="12">
        <v>1.1166294089792863</v>
      </c>
      <c r="AA48" s="12">
        <v>8.9638692200112331</v>
      </c>
      <c r="AB48" s="12">
        <v>4.7616425684678827</v>
      </c>
      <c r="AC48" s="12"/>
      <c r="AD48" s="12"/>
      <c r="AE48" s="12">
        <v>100</v>
      </c>
      <c r="AF48" s="12"/>
      <c r="AG48" s="9">
        <v>0.95442569856018955</v>
      </c>
      <c r="AH48" s="9">
        <v>8.2229019709933078E-3</v>
      </c>
      <c r="AI48" s="9">
        <v>0.32475072890414874</v>
      </c>
      <c r="AJ48" s="9">
        <v>3.2792178870479242E-2</v>
      </c>
      <c r="AK48" s="9"/>
      <c r="AL48" s="9">
        <v>1.0321453737060966E-2</v>
      </c>
      <c r="AM48" s="9">
        <v>1.8081505864898699E-2</v>
      </c>
      <c r="AN48" s="9">
        <v>0.26266986818425742</v>
      </c>
      <c r="AO48" s="9">
        <v>9.1808569366002804E-2</v>
      </c>
      <c r="AP48" s="9"/>
      <c r="AQ48" s="9"/>
      <c r="AR48" s="9">
        <v>1.7030729054580309</v>
      </c>
      <c r="AS48" s="9"/>
      <c r="AT48" s="12">
        <v>56.041388216642588</v>
      </c>
      <c r="AU48" s="12">
        <v>0.4828273613325913</v>
      </c>
      <c r="AV48" s="12">
        <v>19.068515966837545</v>
      </c>
      <c r="AW48" s="12">
        <v>1.9254712329335066</v>
      </c>
      <c r="AX48" s="12"/>
      <c r="AY48" s="12">
        <v>0.60604884875935916</v>
      </c>
      <c r="AZ48" s="12">
        <v>1.0616988742496487</v>
      </c>
      <c r="BA48" s="12">
        <v>15.42328971017327</v>
      </c>
      <c r="BB48" s="12">
        <v>5.3907597890714758</v>
      </c>
      <c r="BC48" s="12"/>
      <c r="BD48" s="12"/>
      <c r="BE48" s="12">
        <v>99.999999999999972</v>
      </c>
      <c r="BF48" s="12"/>
      <c r="BG48" s="12">
        <v>20.814049499244746</v>
      </c>
      <c r="BH48" s="12">
        <v>13.725511788479116</v>
      </c>
      <c r="BI48" s="12">
        <v>23.940116183241379</v>
      </c>
      <c r="BJ48" s="12">
        <v>1.0915400829012019</v>
      </c>
      <c r="BK48" s="12">
        <v>116.06920548572428</v>
      </c>
      <c r="BL48" s="12">
        <v>2.621558226014713</v>
      </c>
      <c r="BM48" s="12">
        <v>2.8610604652502674</v>
      </c>
    </row>
    <row r="49" spans="1:65" x14ac:dyDescent="0.25">
      <c r="A49" s="12" t="s">
        <v>47</v>
      </c>
      <c r="B49">
        <v>62</v>
      </c>
      <c r="C49" s="12" t="s">
        <v>50</v>
      </c>
      <c r="D49" s="12">
        <v>57.186999999999998</v>
      </c>
      <c r="E49" s="12">
        <v>0.73499999999999999</v>
      </c>
      <c r="F49" s="12">
        <v>16.277000000000001</v>
      </c>
      <c r="G49" s="12">
        <v>2.4079999999999999</v>
      </c>
      <c r="H49" s="12">
        <v>2.6761502556123582</v>
      </c>
      <c r="I49" s="12"/>
      <c r="J49" s="12">
        <v>0.39400000000000002</v>
      </c>
      <c r="K49" s="12">
        <v>0.97399999999999998</v>
      </c>
      <c r="L49" s="12">
        <v>7.61</v>
      </c>
      <c r="M49" s="12">
        <v>4.532</v>
      </c>
      <c r="N49" s="12"/>
      <c r="O49" s="12"/>
      <c r="P49" s="12">
        <v>90.117000000000004</v>
      </c>
      <c r="Q49" s="12">
        <v>90.385150255612359</v>
      </c>
      <c r="R49" s="12"/>
      <c r="S49" s="12"/>
      <c r="T49" s="12">
        <v>63.45861491172586</v>
      </c>
      <c r="U49" s="12">
        <v>0.81560637837477945</v>
      </c>
      <c r="V49" s="12">
        <v>18.062074858239843</v>
      </c>
      <c r="W49" s="12">
        <v>2.6720818491516583</v>
      </c>
      <c r="X49" s="12"/>
      <c r="Y49" s="12">
        <v>0.43720940555056204</v>
      </c>
      <c r="Z49" s="12">
        <v>1.0808171599143335</v>
      </c>
      <c r="AA49" s="12">
        <v>8.4445776046694849</v>
      </c>
      <c r="AB49" s="12">
        <v>5.0290178323734693</v>
      </c>
      <c r="AC49" s="12"/>
      <c r="AD49" s="12"/>
      <c r="AE49" s="12">
        <v>99.999999999999986</v>
      </c>
      <c r="AF49" s="12"/>
      <c r="AG49" s="9">
        <v>0.95177941658636278</v>
      </c>
      <c r="AH49" s="9">
        <v>9.1991369081888593E-3</v>
      </c>
      <c r="AI49" s="9">
        <v>0.31927806320203128</v>
      </c>
      <c r="AJ49" s="9">
        <v>3.351594512738286E-2</v>
      </c>
      <c r="AK49" s="9"/>
      <c r="AL49" s="9">
        <v>9.7756076259663954E-3</v>
      </c>
      <c r="AM49" s="9">
        <v>1.7368231471806047E-2</v>
      </c>
      <c r="AN49" s="9">
        <v>0.24556728462926278</v>
      </c>
      <c r="AO49" s="9">
        <v>9.6224892776763341E-2</v>
      </c>
      <c r="AP49" s="9"/>
      <c r="AQ49" s="9"/>
      <c r="AR49" s="9">
        <v>1.682708578327764</v>
      </c>
      <c r="AS49" s="9"/>
      <c r="AT49" s="12">
        <v>56.562344118565001</v>
      </c>
      <c r="AU49" s="12">
        <v>0.54668627869780906</v>
      </c>
      <c r="AV49" s="12">
        <v>18.974055716725605</v>
      </c>
      <c r="AW49" s="12">
        <v>1.9917854796158592</v>
      </c>
      <c r="AX49" s="12"/>
      <c r="AY49" s="12">
        <v>0.58094477866637872</v>
      </c>
      <c r="AZ49" s="12">
        <v>1.0321592042435646</v>
      </c>
      <c r="BA49" s="12">
        <v>14.593571803936587</v>
      </c>
      <c r="BB49" s="12">
        <v>5.7184526195492129</v>
      </c>
      <c r="BC49" s="12"/>
      <c r="BD49" s="12"/>
      <c r="BE49" s="12">
        <v>100.00000000000001</v>
      </c>
      <c r="BF49" s="12"/>
      <c r="BG49" s="12">
        <v>20.312024423485802</v>
      </c>
      <c r="BH49" s="12">
        <v>13.473595437042954</v>
      </c>
      <c r="BI49" s="12">
        <v>22.580866252735891</v>
      </c>
      <c r="BJ49" s="12">
        <v>1.0705156939947624</v>
      </c>
      <c r="BK49" s="12">
        <v>103.46399081625914</v>
      </c>
      <c r="BL49" s="12">
        <v>2.3530225272988439</v>
      </c>
      <c r="BM49" s="12">
        <v>2.5520141155050791</v>
      </c>
    </row>
    <row r="50" spans="1:65" x14ac:dyDescent="0.25">
      <c r="A50" s="12" t="s">
        <v>47</v>
      </c>
      <c r="B50">
        <v>63</v>
      </c>
      <c r="C50" s="12" t="s">
        <v>51</v>
      </c>
      <c r="D50" s="12">
        <v>57.67</v>
      </c>
      <c r="E50" s="12">
        <v>0.59</v>
      </c>
      <c r="F50" s="12">
        <v>16.350000000000001</v>
      </c>
      <c r="G50" s="12">
        <v>2.4460000000000002</v>
      </c>
      <c r="H50" s="12">
        <v>2.7183818626361416</v>
      </c>
      <c r="I50" s="12"/>
      <c r="J50" s="12">
        <v>0.35199999999999998</v>
      </c>
      <c r="K50" s="12">
        <v>1.046</v>
      </c>
      <c r="L50" s="12">
        <v>7.9829999999999997</v>
      </c>
      <c r="M50" s="12">
        <v>4.3959999999999999</v>
      </c>
      <c r="N50" s="12"/>
      <c r="O50" s="12"/>
      <c r="P50" s="12">
        <v>90.832999999999998</v>
      </c>
      <c r="Q50" s="12">
        <v>91.105381862636165</v>
      </c>
      <c r="R50" s="12"/>
      <c r="S50" s="12"/>
      <c r="T50" s="12">
        <v>63.490141248224766</v>
      </c>
      <c r="U50" s="12">
        <v>0.64954366805015795</v>
      </c>
      <c r="V50" s="12">
        <v>18.000066055288279</v>
      </c>
      <c r="W50" s="12">
        <v>2.6928539187299774</v>
      </c>
      <c r="X50" s="12"/>
      <c r="Y50" s="12">
        <v>0.38752435788755185</v>
      </c>
      <c r="Z50" s="12">
        <v>1.1515638589499413</v>
      </c>
      <c r="AA50" s="12">
        <v>8.7886561051600189</v>
      </c>
      <c r="AB50" s="12">
        <v>4.8396507877093127</v>
      </c>
      <c r="AC50" s="12"/>
      <c r="AD50" s="12"/>
      <c r="AE50" s="12">
        <v>100.00000000000003</v>
      </c>
      <c r="AF50" s="12"/>
      <c r="AG50" s="9">
        <v>0.95981812220496876</v>
      </c>
      <c r="AH50" s="9">
        <v>7.3843411916073836E-3</v>
      </c>
      <c r="AI50" s="9">
        <v>0.32070997931763906</v>
      </c>
      <c r="AJ50" s="9">
        <v>3.4044851238197046E-2</v>
      </c>
      <c r="AK50" s="9"/>
      <c r="AL50" s="9">
        <v>8.7335377775131246E-3</v>
      </c>
      <c r="AM50" s="9">
        <v>1.865212537937282E-2</v>
      </c>
      <c r="AN50" s="9">
        <v>0.25760363116890994</v>
      </c>
      <c r="AO50" s="9">
        <v>9.3337296700496841E-2</v>
      </c>
      <c r="AP50" s="9"/>
      <c r="AQ50" s="9"/>
      <c r="AR50" s="9">
        <v>1.700283884978705</v>
      </c>
      <c r="AS50" s="9"/>
      <c r="AT50" s="12">
        <v>56.450462812978429</v>
      </c>
      <c r="AU50" s="12">
        <v>0.43430048692720907</v>
      </c>
      <c r="AV50" s="12">
        <v>18.862143089808544</v>
      </c>
      <c r="AW50" s="12">
        <v>2.0023039410635497</v>
      </c>
      <c r="AX50" s="12"/>
      <c r="AY50" s="12">
        <v>0.51365174102220623</v>
      </c>
      <c r="AZ50" s="12">
        <v>1.0970006564289954</v>
      </c>
      <c r="BA50" s="12">
        <v>15.15062475417958</v>
      </c>
      <c r="BB50" s="12">
        <v>5.4895125175914874</v>
      </c>
      <c r="BC50" s="12"/>
      <c r="BD50" s="12"/>
      <c r="BE50" s="12">
        <v>99.999999999999986</v>
      </c>
      <c r="BF50" s="12"/>
      <c r="BG50" s="12">
        <v>20.640137271771067</v>
      </c>
      <c r="BH50" s="12">
        <v>13.628306892869333</v>
      </c>
      <c r="BI50" s="12">
        <v>20.415770622651948</v>
      </c>
      <c r="BJ50" s="12">
        <v>1.0942625752279016</v>
      </c>
      <c r="BK50" s="12">
        <v>129.9801969193735</v>
      </c>
      <c r="BL50" s="12">
        <v>2.8965609731257826</v>
      </c>
      <c r="BM50" s="12">
        <v>2.7599217062769146</v>
      </c>
    </row>
    <row r="51" spans="1:65" x14ac:dyDescent="0.25">
      <c r="A51" s="12" t="s">
        <v>47</v>
      </c>
      <c r="B51">
        <v>64</v>
      </c>
      <c r="C51" s="12" t="s">
        <v>52</v>
      </c>
      <c r="D51" s="12">
        <v>57.33</v>
      </c>
      <c r="E51" s="12">
        <v>0.52100000000000002</v>
      </c>
      <c r="F51" s="12">
        <v>16.606999999999999</v>
      </c>
      <c r="G51" s="12">
        <v>2.3559999999999999</v>
      </c>
      <c r="H51" s="12">
        <v>2.6183596354745498</v>
      </c>
      <c r="I51" s="12"/>
      <c r="J51" s="12">
        <v>0.38100000000000001</v>
      </c>
      <c r="K51" s="12">
        <v>1.0429999999999999</v>
      </c>
      <c r="L51" s="12">
        <v>7.7510000000000003</v>
      </c>
      <c r="M51" s="12">
        <v>4.5279999999999996</v>
      </c>
      <c r="N51" s="12"/>
      <c r="O51" s="12"/>
      <c r="P51" s="12">
        <v>90.516999999999996</v>
      </c>
      <c r="Q51" s="12">
        <v>90.779359635474563</v>
      </c>
      <c r="R51" s="12"/>
      <c r="S51" s="12"/>
      <c r="T51" s="12">
        <v>63.336168896450395</v>
      </c>
      <c r="U51" s="12">
        <v>0.5755824872675851</v>
      </c>
      <c r="V51" s="12">
        <v>18.346829877260625</v>
      </c>
      <c r="W51" s="12">
        <v>2.6028259884883505</v>
      </c>
      <c r="X51" s="12"/>
      <c r="Y51" s="12">
        <v>0.42091540815537415</v>
      </c>
      <c r="Z51" s="12">
        <v>1.1522697393859718</v>
      </c>
      <c r="AA51" s="12">
        <v>8.5630323585624808</v>
      </c>
      <c r="AB51" s="12">
        <v>5.0023752444292233</v>
      </c>
      <c r="AC51" s="12"/>
      <c r="AD51" s="12"/>
      <c r="AE51" s="12">
        <v>100</v>
      </c>
      <c r="AF51" s="12"/>
      <c r="AG51" s="9">
        <v>0.95415940603452154</v>
      </c>
      <c r="AH51" s="9">
        <v>6.5207487471651646E-3</v>
      </c>
      <c r="AI51" s="9">
        <v>0.3257511086561487</v>
      </c>
      <c r="AJ51" s="9">
        <v>3.2792178870479242E-2</v>
      </c>
      <c r="AK51" s="9"/>
      <c r="AL51" s="9">
        <v>9.4530621966832408E-3</v>
      </c>
      <c r="AM51" s="9">
        <v>1.8598629799890867E-2</v>
      </c>
      <c r="AN51" s="9">
        <v>0.25011721723540287</v>
      </c>
      <c r="AO51" s="9">
        <v>9.613996348040256E-2</v>
      </c>
      <c r="AP51" s="9"/>
      <c r="AQ51" s="9"/>
      <c r="AR51" s="9">
        <v>1.6935323150206942</v>
      </c>
      <c r="AS51" s="9"/>
      <c r="AT51" s="12">
        <v>56.341375807928543</v>
      </c>
      <c r="AU51" s="12">
        <v>0.3850383420103492</v>
      </c>
      <c r="AV51" s="12">
        <v>19.235009911940661</v>
      </c>
      <c r="AW51" s="12">
        <v>1.9363184616928042</v>
      </c>
      <c r="AX51" s="12"/>
      <c r="AY51" s="12">
        <v>0.55818611270891094</v>
      </c>
      <c r="AZ51" s="12">
        <v>1.0982152294899432</v>
      </c>
      <c r="BA51" s="12">
        <v>14.768966320689696</v>
      </c>
      <c r="BB51" s="12">
        <v>5.6768898135390922</v>
      </c>
      <c r="BC51" s="12"/>
      <c r="BD51" s="12"/>
      <c r="BE51" s="12">
        <v>100</v>
      </c>
      <c r="BF51" s="12"/>
      <c r="BG51" s="12">
        <v>20.445856134228787</v>
      </c>
      <c r="BH51" s="12">
        <v>13.565407602991705</v>
      </c>
      <c r="BI51" s="12">
        <v>22.376632155216111</v>
      </c>
      <c r="BJ51" s="12">
        <v>1.062950122086314</v>
      </c>
      <c r="BK51" s="12">
        <v>146.32666324543382</v>
      </c>
      <c r="BL51" s="12">
        <v>3.2392937303042237</v>
      </c>
      <c r="BM51" s="12">
        <v>2.6015946769772538</v>
      </c>
    </row>
    <row r="52" spans="1:65" x14ac:dyDescent="0.25">
      <c r="A52" s="12" t="s">
        <v>53</v>
      </c>
      <c r="B52">
        <v>9</v>
      </c>
      <c r="C52" s="12" t="s">
        <v>54</v>
      </c>
      <c r="D52" s="12">
        <v>58.04</v>
      </c>
      <c r="E52" s="12">
        <v>0.59299999999999997</v>
      </c>
      <c r="F52" s="12">
        <v>16.809999999999999</v>
      </c>
      <c r="G52" s="12">
        <v>2.2599999999999998</v>
      </c>
      <c r="H52" s="12">
        <v>2.5116692598355188</v>
      </c>
      <c r="I52" s="12"/>
      <c r="J52" s="12">
        <v>0.42699999999999999</v>
      </c>
      <c r="K52" s="12">
        <v>0.98599999999999999</v>
      </c>
      <c r="L52" s="12">
        <v>7.69</v>
      </c>
      <c r="M52" s="12">
        <v>4.55</v>
      </c>
      <c r="N52" s="12">
        <v>0</v>
      </c>
      <c r="O52" s="12">
        <v>0</v>
      </c>
      <c r="P52" s="12">
        <v>91.355999999999995</v>
      </c>
      <c r="Q52" s="3">
        <v>91.607669259835518</v>
      </c>
      <c r="R52" s="12"/>
      <c r="S52" s="12"/>
      <c r="T52" s="12">
        <v>63.531678269626518</v>
      </c>
      <c r="U52" s="12">
        <v>0.64910898025307584</v>
      </c>
      <c r="V52" s="12">
        <v>18.400542930951442</v>
      </c>
      <c r="W52" s="12">
        <v>2.4738386093962079</v>
      </c>
      <c r="X52" s="12">
        <v>0</v>
      </c>
      <c r="Y52" s="12">
        <v>0.4674022505363632</v>
      </c>
      <c r="Z52" s="12">
        <v>1.0792941897631245</v>
      </c>
      <c r="AA52" s="12">
        <v>8.4176189850693994</v>
      </c>
      <c r="AB52" s="12">
        <v>4.9805157844038712</v>
      </c>
      <c r="AC52" s="12">
        <v>0</v>
      </c>
      <c r="AD52" s="12">
        <v>0</v>
      </c>
      <c r="AE52" s="12">
        <v>100.00000000000001</v>
      </c>
      <c r="AF52" s="12"/>
      <c r="AG52" s="9">
        <v>0.96597613686104356</v>
      </c>
      <c r="AH52" s="9">
        <v>7.4218886891918275E-3</v>
      </c>
      <c r="AI52" s="9">
        <v>0.32973301237489372</v>
      </c>
      <c r="AJ52" s="9">
        <v>3.1455995011580258E-2</v>
      </c>
      <c r="AK52" s="9">
        <v>0</v>
      </c>
      <c r="AL52" s="9">
        <v>1.0594376792608251E-2</v>
      </c>
      <c r="AM52" s="9">
        <v>1.758221378973384E-2</v>
      </c>
      <c r="AN52" s="9">
        <v>0.2481488066752997</v>
      </c>
      <c r="AO52" s="9">
        <v>9.6607074610386853E-2</v>
      </c>
      <c r="AP52" s="9">
        <v>0</v>
      </c>
      <c r="AQ52" s="9">
        <v>0</v>
      </c>
      <c r="AR52" s="9">
        <v>1.707519504804738</v>
      </c>
      <c r="AS52" s="9"/>
      <c r="AT52" s="12">
        <v>56.571894736365365</v>
      </c>
      <c r="AU52" s="12">
        <v>0.4346590869566993</v>
      </c>
      <c r="AV52" s="12">
        <v>19.310643974904409</v>
      </c>
      <c r="AW52" s="12">
        <v>1.8422041401616307</v>
      </c>
      <c r="AX52" s="12">
        <v>0</v>
      </c>
      <c r="AY52" s="12">
        <v>0.62045421810978152</v>
      </c>
      <c r="AZ52" s="12">
        <v>1.0296932913656198</v>
      </c>
      <c r="BA52" s="12">
        <v>14.532707004344092</v>
      </c>
      <c r="BB52" s="12">
        <v>5.6577435477924025</v>
      </c>
      <c r="BC52" s="12">
        <v>0</v>
      </c>
      <c r="BD52" s="12">
        <v>0</v>
      </c>
      <c r="BE52" s="12">
        <v>100</v>
      </c>
      <c r="BF52" s="12"/>
      <c r="BG52" s="12">
        <v>20.190450552136493</v>
      </c>
      <c r="BH52" s="12">
        <v>13.39813476947327</v>
      </c>
      <c r="BI52" s="12">
        <v>25.194490174645679</v>
      </c>
      <c r="BJ52" s="12">
        <v>1.0455607062289305</v>
      </c>
      <c r="BK52" s="12">
        <v>130.15233417172539</v>
      </c>
      <c r="BL52" s="12">
        <v>2.832861928084736</v>
      </c>
      <c r="BM52" s="12">
        <v>2.5686401091853335</v>
      </c>
    </row>
    <row r="53" spans="1:65" x14ac:dyDescent="0.25">
      <c r="A53" s="12" t="s">
        <v>53</v>
      </c>
      <c r="B53">
        <v>10</v>
      </c>
      <c r="C53" s="12" t="s">
        <v>55</v>
      </c>
      <c r="D53" s="12">
        <v>57.11</v>
      </c>
      <c r="E53" s="12">
        <v>0.66300000000000003</v>
      </c>
      <c r="F53" s="12">
        <v>16.79</v>
      </c>
      <c r="G53" s="12">
        <v>2.41</v>
      </c>
      <c r="H53" s="12">
        <v>2.678372971771505</v>
      </c>
      <c r="I53" s="12"/>
      <c r="J53" s="12">
        <v>0.4</v>
      </c>
      <c r="K53" s="12">
        <v>0.92600000000000005</v>
      </c>
      <c r="L53" s="12">
        <v>7.74</v>
      </c>
      <c r="M53" s="12">
        <v>4.5999999999999996</v>
      </c>
      <c r="N53" s="12">
        <v>0</v>
      </c>
      <c r="O53" s="12">
        <v>0</v>
      </c>
      <c r="P53" s="12">
        <v>90.64</v>
      </c>
      <c r="Q53" s="3">
        <v>90.907372971771494</v>
      </c>
      <c r="R53" s="12"/>
      <c r="S53" s="12"/>
      <c r="T53" s="12">
        <v>63.007502206531335</v>
      </c>
      <c r="U53" s="12">
        <v>0.73146513680494263</v>
      </c>
      <c r="V53" s="12">
        <v>18.523830538393646</v>
      </c>
      <c r="W53" s="12">
        <v>2.6588702559576345</v>
      </c>
      <c r="X53" s="12">
        <v>0</v>
      </c>
      <c r="Y53" s="12">
        <v>0.44130626654898497</v>
      </c>
      <c r="Z53" s="12">
        <v>1.0216240070609004</v>
      </c>
      <c r="AA53" s="12">
        <v>8.5392762577228591</v>
      </c>
      <c r="AB53" s="12">
        <v>5.0750220653133269</v>
      </c>
      <c r="AC53" s="12">
        <v>0</v>
      </c>
      <c r="AD53" s="12">
        <v>0</v>
      </c>
      <c r="AE53" s="12">
        <v>99.998896734333641</v>
      </c>
      <c r="AF53" s="12"/>
      <c r="AG53" s="9">
        <v>0.95049788380658506</v>
      </c>
      <c r="AH53" s="9">
        <v>8.2979969661621956E-3</v>
      </c>
      <c r="AI53" s="9">
        <v>0.3293407065897957</v>
      </c>
      <c r="AJ53" s="9">
        <v>3.3543782291109922E-2</v>
      </c>
      <c r="AK53" s="9">
        <v>0</v>
      </c>
      <c r="AL53" s="9">
        <v>9.9244747471740058E-3</v>
      </c>
      <c r="AM53" s="9">
        <v>1.6512302200094867E-2</v>
      </c>
      <c r="AN53" s="9">
        <v>0.24976225795407278</v>
      </c>
      <c r="AO53" s="9">
        <v>9.7668690814896597E-2</v>
      </c>
      <c r="AP53" s="9">
        <v>0</v>
      </c>
      <c r="AQ53" s="9">
        <v>0</v>
      </c>
      <c r="AR53" s="9">
        <v>1.6955480953698912</v>
      </c>
      <c r="AS53" s="9"/>
      <c r="AT53" s="12">
        <v>56.058444251870654</v>
      </c>
      <c r="AU53" s="12">
        <v>0.48939909099729501</v>
      </c>
      <c r="AV53" s="12">
        <v>19.423849284437349</v>
      </c>
      <c r="AW53" s="12">
        <v>1.9783444882931616</v>
      </c>
      <c r="AX53" s="12">
        <v>0</v>
      </c>
      <c r="AY53" s="12">
        <v>0.58532546344602154</v>
      </c>
      <c r="AZ53" s="12">
        <v>0.9738622127668185</v>
      </c>
      <c r="BA53" s="12">
        <v>14.730473210173733</v>
      </c>
      <c r="BB53" s="12">
        <v>5.7603019980149694</v>
      </c>
      <c r="BC53" s="12">
        <v>0</v>
      </c>
      <c r="BD53" s="12">
        <v>0</v>
      </c>
      <c r="BE53" s="12">
        <v>100</v>
      </c>
      <c r="BF53" s="12"/>
      <c r="BG53" s="12">
        <v>20.490775208188701</v>
      </c>
      <c r="BH53" s="12">
        <v>13.614298323036186</v>
      </c>
      <c r="BI53" s="12">
        <v>22.831545185796603</v>
      </c>
      <c r="BJ53" s="12">
        <v>1.0549286553930475</v>
      </c>
      <c r="BK53" s="12">
        <v>114.54546051083797</v>
      </c>
      <c r="BL53" s="12">
        <v>2.6192017914407537</v>
      </c>
      <c r="BM53" s="12">
        <v>2.5572397445915045</v>
      </c>
    </row>
    <row r="54" spans="1:65" x14ac:dyDescent="0.25">
      <c r="A54" s="12" t="s">
        <v>53</v>
      </c>
      <c r="B54">
        <v>11</v>
      </c>
      <c r="C54" s="12" t="s">
        <v>56</v>
      </c>
      <c r="D54" s="12">
        <v>57.42</v>
      </c>
      <c r="E54" s="12">
        <v>0.59299999999999997</v>
      </c>
      <c r="F54" s="12">
        <v>16.82</v>
      </c>
      <c r="G54" s="12">
        <v>2.31</v>
      </c>
      <c r="H54" s="12">
        <v>2.5672371638141809</v>
      </c>
      <c r="I54" s="12"/>
      <c r="J54" s="12">
        <v>0.38800000000000001</v>
      </c>
      <c r="K54" s="12">
        <v>0.90700000000000003</v>
      </c>
      <c r="L54" s="12">
        <v>7.87</v>
      </c>
      <c r="M54" s="12">
        <v>4.54</v>
      </c>
      <c r="N54" s="12">
        <v>0</v>
      </c>
      <c r="O54" s="12">
        <v>1.2999999999999999E-2</v>
      </c>
      <c r="P54" s="12">
        <v>90.861000000000004</v>
      </c>
      <c r="Q54" s="3">
        <v>91.1182371638142</v>
      </c>
      <c r="R54" s="12"/>
      <c r="S54" s="12"/>
      <c r="T54" s="12">
        <v>63.195430382672434</v>
      </c>
      <c r="U54" s="12">
        <v>0.65264524933689916</v>
      </c>
      <c r="V54" s="12">
        <v>18.51179273835859</v>
      </c>
      <c r="W54" s="12">
        <v>2.5423449004523393</v>
      </c>
      <c r="X54" s="12">
        <v>0</v>
      </c>
      <c r="Y54" s="12">
        <v>0.42702589669935398</v>
      </c>
      <c r="Z54" s="12">
        <v>0.9982280626451393</v>
      </c>
      <c r="AA54" s="12">
        <v>8.6615819768657616</v>
      </c>
      <c r="AB54" s="12">
        <v>4.996643224265636</v>
      </c>
      <c r="AC54" s="12">
        <v>0</v>
      </c>
      <c r="AD54" s="12">
        <v>1.4307568703844333E-2</v>
      </c>
      <c r="AE54" s="12">
        <v>99.999999999999986</v>
      </c>
      <c r="AF54" s="12"/>
      <c r="AG54" s="9">
        <v>0.9556573014914046</v>
      </c>
      <c r="AH54" s="9">
        <v>7.4218886891918275E-3</v>
      </c>
      <c r="AI54" s="9">
        <v>0.32992916526744276</v>
      </c>
      <c r="AJ54" s="9">
        <v>3.2151924104756813E-2</v>
      </c>
      <c r="AK54" s="9">
        <v>0</v>
      </c>
      <c r="AL54" s="9">
        <v>9.6267405047587851E-3</v>
      </c>
      <c r="AM54" s="9">
        <v>1.6173496863375856E-2</v>
      </c>
      <c r="AN54" s="9">
        <v>0.25395723127888281</v>
      </c>
      <c r="AO54" s="9">
        <v>9.6394751369484902E-2</v>
      </c>
      <c r="AP54" s="9">
        <v>0</v>
      </c>
      <c r="AQ54" s="9">
        <v>3.666826502693707E-4</v>
      </c>
      <c r="AR54" s="9">
        <v>1.7013124995692981</v>
      </c>
      <c r="AS54" s="9"/>
      <c r="AT54" s="12">
        <v>56.171767487356824</v>
      </c>
      <c r="AU54" s="12">
        <v>0.43624488100044778</v>
      </c>
      <c r="AV54" s="12">
        <v>19.39262571402768</v>
      </c>
      <c r="AW54" s="12">
        <v>1.8898305933152402</v>
      </c>
      <c r="AX54" s="12">
        <v>0</v>
      </c>
      <c r="AY54" s="12">
        <v>0.5658419900633116</v>
      </c>
      <c r="AZ54" s="12">
        <v>0.95064821233431929</v>
      </c>
      <c r="BA54" s="12">
        <v>14.92713604015572</v>
      </c>
      <c r="BB54" s="12">
        <v>5.6659050817464793</v>
      </c>
      <c r="BC54" s="12">
        <v>0</v>
      </c>
      <c r="BD54" s="12">
        <v>2.155292754048416E-2</v>
      </c>
      <c r="BE54" s="12">
        <v>100</v>
      </c>
      <c r="BF54" s="12"/>
      <c r="BG54" s="12">
        <v>20.5930411219022</v>
      </c>
      <c r="BH54" s="12">
        <v>13.658225201131398</v>
      </c>
      <c r="BI54" s="12">
        <v>23.042240805768074</v>
      </c>
      <c r="BJ54" s="12">
        <v>1.061900612406818</v>
      </c>
      <c r="BK54" s="12">
        <v>128.76200944418454</v>
      </c>
      <c r="BL54" s="12">
        <v>2.8145574771524151</v>
      </c>
      <c r="BM54" s="12">
        <v>2.6345545547957756</v>
      </c>
    </row>
    <row r="55" spans="1:65" x14ac:dyDescent="0.25">
      <c r="A55" s="12" t="s">
        <v>47</v>
      </c>
      <c r="B55">
        <v>121</v>
      </c>
      <c r="C55" s="12" t="s">
        <v>278</v>
      </c>
      <c r="D55" s="12">
        <v>54.319000000000003</v>
      </c>
      <c r="E55" s="12">
        <v>0.29099999999999998</v>
      </c>
      <c r="F55" s="12">
        <v>17.536000000000001</v>
      </c>
      <c r="G55" s="12">
        <v>2.3330000000000002</v>
      </c>
      <c r="H55" s="12">
        <v>2.5927983996443653</v>
      </c>
      <c r="I55" s="12"/>
      <c r="J55" s="12">
        <v>1.7000000000000001E-2</v>
      </c>
      <c r="K55" s="12">
        <v>0.19</v>
      </c>
      <c r="L55" s="12">
        <v>10.351000000000001</v>
      </c>
      <c r="M55" s="12">
        <v>4.0750000000000002</v>
      </c>
      <c r="N55" s="12"/>
      <c r="O55" s="12"/>
      <c r="P55" s="12">
        <v>89.111999999999995</v>
      </c>
      <c r="Q55" s="12">
        <v>89.371798399644362</v>
      </c>
      <c r="R55" s="12"/>
      <c r="S55" s="12"/>
      <c r="T55" s="12">
        <v>60.955875751862834</v>
      </c>
      <c r="U55" s="12">
        <v>0.32655534608133585</v>
      </c>
      <c r="V55" s="12">
        <v>19.678606697190055</v>
      </c>
      <c r="W55" s="12">
        <v>2.6180536852500227</v>
      </c>
      <c r="X55" s="12"/>
      <c r="Y55" s="12">
        <v>1.9077116437741272E-2</v>
      </c>
      <c r="Z55" s="12">
        <v>0.21321483077475537</v>
      </c>
      <c r="AA55" s="12">
        <v>11.615719543944701</v>
      </c>
      <c r="AB55" s="12">
        <v>4.572897028458569</v>
      </c>
      <c r="AC55" s="12"/>
      <c r="AD55" s="12"/>
      <c r="AE55" s="12">
        <v>100.00000000000001</v>
      </c>
      <c r="AF55" s="12"/>
      <c r="AG55" s="9">
        <v>0.90404648136035548</v>
      </c>
      <c r="AH55" s="9">
        <v>3.6421072656910992E-3</v>
      </c>
      <c r="AI55" s="9">
        <v>0.34397371237395225</v>
      </c>
      <c r="AJ55" s="9">
        <v>3.2472051487618031E-2</v>
      </c>
      <c r="AK55" s="9"/>
      <c r="AL55" s="9">
        <v>4.2179017675489529E-4</v>
      </c>
      <c r="AM55" s="9">
        <v>3.3880533671900911E-3</v>
      </c>
      <c r="AN55" s="9">
        <v>0.33401668373160304</v>
      </c>
      <c r="AO55" s="9">
        <v>8.652172066754428E-2</v>
      </c>
      <c r="AP55" s="9"/>
      <c r="AQ55" s="9"/>
      <c r="AR55" s="9">
        <v>1.7084826004307092</v>
      </c>
      <c r="AS55" s="9"/>
      <c r="AT55" s="12">
        <v>52.915170522219249</v>
      </c>
      <c r="AU55" s="12">
        <v>0.21317789626730307</v>
      </c>
      <c r="AV55" s="12">
        <v>20.133287414647146</v>
      </c>
      <c r="AW55" s="12">
        <v>1.9006369441182376</v>
      </c>
      <c r="AX55" s="12"/>
      <c r="AY55" s="12">
        <v>2.4687999552852447E-2</v>
      </c>
      <c r="AZ55" s="12">
        <v>0.19830774784220578</v>
      </c>
      <c r="BA55" s="12">
        <v>19.550487880145649</v>
      </c>
      <c r="BB55" s="12">
        <v>5.0642435952073566</v>
      </c>
      <c r="BC55" s="12"/>
      <c r="BD55" s="12"/>
      <c r="BE55" s="12">
        <v>100</v>
      </c>
      <c r="BF55" s="12"/>
      <c r="BG55" s="12">
        <v>24.614731475353004</v>
      </c>
      <c r="BH55" s="12">
        <v>16.188616572403269</v>
      </c>
      <c r="BI55" s="12">
        <v>1.2822770324566044</v>
      </c>
      <c r="BJ55" s="12">
        <v>1.2225887888256921</v>
      </c>
      <c r="BK55" s="12">
        <v>248.22071822994766</v>
      </c>
      <c r="BL55" s="12">
        <v>4.5157705779611677</v>
      </c>
      <c r="BM55" s="12">
        <v>3.8604951583781686</v>
      </c>
    </row>
    <row r="56" spans="1:65" x14ac:dyDescent="0.25">
      <c r="A56" s="12" t="s">
        <v>47</v>
      </c>
      <c r="B56">
        <v>122</v>
      </c>
      <c r="C56" s="12" t="s">
        <v>279</v>
      </c>
      <c r="D56" s="12">
        <v>64.632999999999996</v>
      </c>
      <c r="E56" s="12">
        <v>0.47499999999999998</v>
      </c>
      <c r="F56" s="12">
        <v>18.533000000000001</v>
      </c>
      <c r="G56" s="12">
        <v>1.3819999999999999</v>
      </c>
      <c r="H56" s="12">
        <v>1.5358968659702155</v>
      </c>
      <c r="I56" s="12"/>
      <c r="J56" s="12">
        <v>0.26400000000000001</v>
      </c>
      <c r="K56" s="12">
        <v>1.044</v>
      </c>
      <c r="L56" s="12">
        <v>8.3930000000000007</v>
      </c>
      <c r="M56" s="12">
        <v>4.3650000000000002</v>
      </c>
      <c r="N56" s="12"/>
      <c r="O56" s="12"/>
      <c r="P56" s="12">
        <v>99.088999999999999</v>
      </c>
      <c r="Q56" s="12">
        <v>99.242896865970195</v>
      </c>
      <c r="R56" s="12"/>
      <c r="S56" s="12"/>
      <c r="T56" s="12">
        <v>65.227219973962789</v>
      </c>
      <c r="U56" s="12">
        <v>0.47936703367679562</v>
      </c>
      <c r="V56" s="12">
        <v>18.703387863435903</v>
      </c>
      <c r="W56" s="12">
        <v>1.3947057695606979</v>
      </c>
      <c r="X56" s="12"/>
      <c r="Y56" s="12">
        <v>0.26642715134878747</v>
      </c>
      <c r="Z56" s="12">
        <v>1.0535982803338413</v>
      </c>
      <c r="AA56" s="12">
        <v>8.4701631866302023</v>
      </c>
      <c r="AB56" s="12">
        <v>4.4051307410509741</v>
      </c>
      <c r="AC56" s="12"/>
      <c r="AD56" s="12"/>
      <c r="AE56" s="12">
        <v>100</v>
      </c>
      <c r="AF56" s="12"/>
      <c r="AG56" s="9">
        <v>1.0757053007191562</v>
      </c>
      <c r="AH56" s="9">
        <v>5.9450204508703511E-3</v>
      </c>
      <c r="AI56" s="9">
        <v>0.36353015576108899</v>
      </c>
      <c r="AJ56" s="9">
        <v>1.9235480135399961E-2</v>
      </c>
      <c r="AK56" s="9"/>
      <c r="AL56" s="9">
        <v>6.5501533331348439E-3</v>
      </c>
      <c r="AM56" s="9">
        <v>1.8616461659718187E-2</v>
      </c>
      <c r="AN56" s="9">
        <v>0.2708339316548492</v>
      </c>
      <c r="AO56" s="9">
        <v>9.2679094653700805E-2</v>
      </c>
      <c r="AP56" s="9"/>
      <c r="AQ56" s="9"/>
      <c r="AR56" s="9">
        <v>1.8530955983679187</v>
      </c>
      <c r="AS56" s="9"/>
      <c r="AT56" s="12">
        <v>58.049099121845877</v>
      </c>
      <c r="AU56" s="12">
        <v>0.32081563714825739</v>
      </c>
      <c r="AV56" s="12">
        <v>19.617452876217602</v>
      </c>
      <c r="AW56" s="12">
        <v>1.0380187699081078</v>
      </c>
      <c r="AX56" s="12"/>
      <c r="AY56" s="12">
        <v>0.35347088077397498</v>
      </c>
      <c r="AZ56" s="12">
        <v>1.004614207497676</v>
      </c>
      <c r="BA56" s="12">
        <v>14.615216392148437</v>
      </c>
      <c r="BB56" s="12">
        <v>5.001312114460057</v>
      </c>
      <c r="BC56" s="12"/>
      <c r="BD56" s="12"/>
      <c r="BE56" s="12">
        <v>100</v>
      </c>
      <c r="BF56" s="12"/>
      <c r="BG56" s="12">
        <v>19.616528506608493</v>
      </c>
      <c r="BH56" s="12">
        <v>12.875293927681177</v>
      </c>
      <c r="BI56" s="12">
        <v>25.402336309200003</v>
      </c>
      <c r="BJ56" s="12">
        <v>0.99995288024317219</v>
      </c>
      <c r="BK56" s="12">
        <v>180.94223722336781</v>
      </c>
      <c r="BL56" s="12">
        <v>2.1686749172376514</v>
      </c>
      <c r="BM56" s="12">
        <v>2.9222764062039146</v>
      </c>
    </row>
    <row r="57" spans="1:65" x14ac:dyDescent="0.25">
      <c r="A57" s="12" t="s">
        <v>47</v>
      </c>
      <c r="B57">
        <v>123</v>
      </c>
      <c r="C57" s="12" t="s">
        <v>280</v>
      </c>
      <c r="D57" s="12">
        <v>53.616999999999997</v>
      </c>
      <c r="E57" s="12">
        <v>0.40200000000000002</v>
      </c>
      <c r="F57" s="12">
        <v>16.718</v>
      </c>
      <c r="G57" s="12">
        <v>2.9319999999999999</v>
      </c>
      <c r="H57" s="12">
        <v>3.258501889308735</v>
      </c>
      <c r="I57" s="12"/>
      <c r="J57" s="12">
        <v>0.218</v>
      </c>
      <c r="K57" s="12">
        <v>0.58199999999999996</v>
      </c>
      <c r="L57" s="12">
        <v>10.135999999999999</v>
      </c>
      <c r="M57" s="12">
        <v>3.7850000000000001</v>
      </c>
      <c r="N57" s="12"/>
      <c r="O57" s="12"/>
      <c r="P57" s="12">
        <v>88.39</v>
      </c>
      <c r="Q57" s="12">
        <v>88.716501889308716</v>
      </c>
      <c r="R57" s="12"/>
      <c r="S57" s="12"/>
      <c r="T57" s="12">
        <v>60.659576875212124</v>
      </c>
      <c r="U57" s="12">
        <v>0.45480257947731645</v>
      </c>
      <c r="V57" s="12">
        <v>18.913904287815363</v>
      </c>
      <c r="W57" s="12">
        <v>3.3171173209639098</v>
      </c>
      <c r="X57" s="12"/>
      <c r="Y57" s="12">
        <v>0.24663423464192782</v>
      </c>
      <c r="Z57" s="12">
        <v>0.65844552551193569</v>
      </c>
      <c r="AA57" s="12">
        <v>11.46736056114945</v>
      </c>
      <c r="AB57" s="12">
        <v>4.2821586152279671</v>
      </c>
      <c r="AC57" s="12"/>
      <c r="AD57" s="12"/>
      <c r="AE57" s="12">
        <v>100.00000000000001</v>
      </c>
      <c r="AF57" s="12"/>
      <c r="AG57" s="9">
        <v>0.89236289679666736</v>
      </c>
      <c r="AH57" s="9">
        <v>5.03136467631554E-3</v>
      </c>
      <c r="AI57" s="9">
        <v>0.32792840576344279</v>
      </c>
      <c r="AJ57" s="9">
        <v>4.0809282023873149E-2</v>
      </c>
      <c r="AK57" s="9"/>
      <c r="AL57" s="9">
        <v>5.4088387372098331E-3</v>
      </c>
      <c r="AM57" s="9">
        <v>1.0378142419498068E-2</v>
      </c>
      <c r="AN57" s="9">
        <v>0.32707884323287872</v>
      </c>
      <c r="AO57" s="9">
        <v>8.0364346681387755E-2</v>
      </c>
      <c r="AP57" s="9"/>
      <c r="AQ57" s="9"/>
      <c r="AR57" s="9">
        <v>1.6893621203312732</v>
      </c>
      <c r="AS57" s="9"/>
      <c r="AT57" s="12">
        <v>52.822475776932933</v>
      </c>
      <c r="AU57" s="12">
        <v>0.29782629880021938</v>
      </c>
      <c r="AV57" s="12">
        <v>19.411374377160659</v>
      </c>
      <c r="AW57" s="12">
        <v>2.4156621918260313</v>
      </c>
      <c r="AX57" s="12"/>
      <c r="AY57" s="12">
        <v>0.32017047571477419</v>
      </c>
      <c r="AZ57" s="12">
        <v>0.61432313975780284</v>
      </c>
      <c r="BA57" s="12">
        <v>19.36108542369475</v>
      </c>
      <c r="BB57" s="12">
        <v>4.7570823161128306</v>
      </c>
      <c r="BC57" s="12"/>
      <c r="BD57" s="12"/>
      <c r="BE57" s="12">
        <v>99.999999999999986</v>
      </c>
      <c r="BF57" s="12"/>
      <c r="BG57" s="12">
        <v>24.118167739807582</v>
      </c>
      <c r="BH57" s="12">
        <v>15.749519176377417</v>
      </c>
      <c r="BI57" s="12">
        <v>11.702853011202988</v>
      </c>
      <c r="BJ57" s="12">
        <v>1.2424760488976461</v>
      </c>
      <c r="BK57" s="12">
        <v>177.36001148899891</v>
      </c>
      <c r="BL57" s="12">
        <v>4.5930004814248973</v>
      </c>
      <c r="BM57" s="12">
        <v>4.0699496323862929</v>
      </c>
    </row>
    <row r="58" spans="1:65" x14ac:dyDescent="0.25">
      <c r="A58" s="12" t="s">
        <v>47</v>
      </c>
      <c r="B58">
        <v>124</v>
      </c>
      <c r="C58" s="12" t="s">
        <v>281</v>
      </c>
      <c r="D58" s="12">
        <v>63.581000000000003</v>
      </c>
      <c r="E58" s="12">
        <v>0.59699999999999998</v>
      </c>
      <c r="F58" s="12">
        <v>17.391999999999999</v>
      </c>
      <c r="G58" s="12">
        <v>2.0449999999999999</v>
      </c>
      <c r="H58" s="12">
        <v>2.2727272727272725</v>
      </c>
      <c r="I58" s="12"/>
      <c r="J58" s="12">
        <v>0.34699999999999998</v>
      </c>
      <c r="K58" s="12">
        <v>1.696</v>
      </c>
      <c r="L58" s="12">
        <v>7.8250000000000002</v>
      </c>
      <c r="M58" s="12">
        <v>4.6550000000000002</v>
      </c>
      <c r="N58" s="12"/>
      <c r="O58" s="12"/>
      <c r="P58" s="12">
        <v>98.138000000000005</v>
      </c>
      <c r="Q58" s="12">
        <v>98.365727272727256</v>
      </c>
      <c r="R58" s="12"/>
      <c r="S58" s="12"/>
      <c r="T58" s="12">
        <v>64.787340275937964</v>
      </c>
      <c r="U58" s="12">
        <v>0.6083270496647577</v>
      </c>
      <c r="V58" s="12">
        <v>17.721983329597098</v>
      </c>
      <c r="W58" s="12">
        <v>2.0838003627544883</v>
      </c>
      <c r="X58" s="12"/>
      <c r="Y58" s="12">
        <v>0.35358372903462465</v>
      </c>
      <c r="Z58" s="12">
        <v>1.7281786871548226</v>
      </c>
      <c r="AA58" s="12">
        <v>7.9734659357231648</v>
      </c>
      <c r="AB58" s="12">
        <v>4.7433206301330779</v>
      </c>
      <c r="AC58" s="12"/>
      <c r="AD58" s="12"/>
      <c r="AE58" s="12">
        <v>100</v>
      </c>
      <c r="AF58" s="12"/>
      <c r="AG58" s="9">
        <v>1.0581965671564786</v>
      </c>
      <c r="AH58" s="9">
        <v>7.4719520193044205E-3</v>
      </c>
      <c r="AI58" s="9">
        <v>0.34114911072124637</v>
      </c>
      <c r="AJ58" s="9">
        <v>2.8463499910921074E-2</v>
      </c>
      <c r="AK58" s="9"/>
      <c r="AL58" s="9">
        <v>8.6094818431734499E-3</v>
      </c>
      <c r="AM58" s="9">
        <v>3.0242834267128392E-2</v>
      </c>
      <c r="AN58" s="9">
        <v>0.25250512512798701</v>
      </c>
      <c r="AO58" s="9">
        <v>9.8836468639857331E-2</v>
      </c>
      <c r="AP58" s="9"/>
      <c r="AQ58" s="9"/>
      <c r="AR58" s="9">
        <v>1.8254750396860966</v>
      </c>
      <c r="AS58" s="9"/>
      <c r="AT58" s="12">
        <v>57.968284646523735</v>
      </c>
      <c r="AU58" s="12">
        <v>0.40931548538671209</v>
      </c>
      <c r="AV58" s="12">
        <v>18.688237489125534</v>
      </c>
      <c r="AW58" s="12">
        <v>1.5592379677684103</v>
      </c>
      <c r="AX58" s="12"/>
      <c r="AY58" s="12">
        <v>0.47162966658004329</v>
      </c>
      <c r="AZ58" s="12">
        <v>1.6567103690625573</v>
      </c>
      <c r="BA58" s="12">
        <v>13.832296779659449</v>
      </c>
      <c r="BB58" s="12">
        <v>5.4142875958935583</v>
      </c>
      <c r="BC58" s="12"/>
      <c r="BD58" s="12"/>
      <c r="BE58" s="12">
        <v>99.999999999999986</v>
      </c>
      <c r="BF58" s="12"/>
      <c r="BG58" s="12">
        <v>19.246584375553006</v>
      </c>
      <c r="BH58" s="12">
        <v>12.716786565856243</v>
      </c>
      <c r="BI58" s="12">
        <v>23.223062823163872</v>
      </c>
      <c r="BJ58" s="12">
        <v>1.0298769151854137</v>
      </c>
      <c r="BK58" s="12">
        <v>141.62250566151096</v>
      </c>
      <c r="BL58" s="12">
        <v>2.4808096771976942</v>
      </c>
      <c r="BM58" s="12">
        <v>2.5547768814775358</v>
      </c>
    </row>
    <row r="59" spans="1:65" x14ac:dyDescent="0.25">
      <c r="A59" s="12" t="s">
        <v>267</v>
      </c>
      <c r="B59">
        <v>57</v>
      </c>
      <c r="C59" s="12" t="s">
        <v>282</v>
      </c>
      <c r="D59" s="86">
        <v>58.96</v>
      </c>
      <c r="E59" s="86">
        <v>0.51380000000000003</v>
      </c>
      <c r="F59" s="86">
        <v>17.36</v>
      </c>
      <c r="G59" s="86">
        <v>0.98060000000000003</v>
      </c>
      <c r="H59" s="12">
        <v>1.0897977328295176</v>
      </c>
      <c r="I59" s="86">
        <v>0</v>
      </c>
      <c r="J59" s="86">
        <v>0.33510000000000001</v>
      </c>
      <c r="K59" s="86">
        <v>0.9113</v>
      </c>
      <c r="L59" s="86">
        <v>7</v>
      </c>
      <c r="M59" s="86">
        <v>4.58</v>
      </c>
      <c r="N59" s="12"/>
      <c r="O59" s="12"/>
      <c r="P59" s="86">
        <v>90.640900000000002</v>
      </c>
      <c r="Q59" s="3">
        <v>90.749997732829513</v>
      </c>
      <c r="T59" s="12">
        <v>65.047897803309539</v>
      </c>
      <c r="U59" s="12">
        <v>0.56685227088433587</v>
      </c>
      <c r="V59" s="12">
        <v>19.152501795547042</v>
      </c>
      <c r="W59" s="12">
        <v>1.0818515703175939</v>
      </c>
      <c r="X59" s="12">
        <v>0</v>
      </c>
      <c r="Y59" s="12">
        <v>0.36970065389906759</v>
      </c>
      <c r="Z59" s="12">
        <v>1.0053960187950473</v>
      </c>
      <c r="AA59" s="12">
        <v>7.7227829820754206</v>
      </c>
      <c r="AB59" s="12">
        <v>5.0529065797007755</v>
      </c>
      <c r="AC59" s="12">
        <v>0</v>
      </c>
      <c r="AD59" s="12">
        <v>0</v>
      </c>
      <c r="AE59" s="12">
        <v>99.999889674528831</v>
      </c>
      <c r="AF59" s="12"/>
      <c r="AG59" s="9">
        <v>0.98128795708695948</v>
      </c>
      <c r="AH59" s="9">
        <v>6.4306347529624981E-3</v>
      </c>
      <c r="AI59" s="9">
        <v>0.34052142146508951</v>
      </c>
      <c r="AJ59" s="9">
        <v>1.3648561375378586E-2</v>
      </c>
      <c r="AK59" s="9">
        <v>0</v>
      </c>
      <c r="AL59" s="9">
        <v>8.3142287194450226E-3</v>
      </c>
      <c r="AM59" s="9">
        <v>1.6250173860633318E-2</v>
      </c>
      <c r="AN59" s="9">
        <v>0.22588317902823118</v>
      </c>
      <c r="AO59" s="9">
        <v>9.7244044333092708E-2</v>
      </c>
      <c r="AP59" s="9">
        <v>0</v>
      </c>
      <c r="AQ59" s="9">
        <v>0</v>
      </c>
      <c r="AR59" s="9">
        <v>1.6895802006217921</v>
      </c>
      <c r="AS59" s="9"/>
      <c r="AT59" s="12">
        <v>58.078803049765263</v>
      </c>
      <c r="AU59" s="12">
        <v>0.3806054752888276</v>
      </c>
      <c r="AV59" s="12">
        <v>20.154202880678422</v>
      </c>
      <c r="AW59" s="12">
        <v>0.80780784305803888</v>
      </c>
      <c r="AX59" s="12">
        <v>0</v>
      </c>
      <c r="AY59" s="12">
        <v>0.4920884321670706</v>
      </c>
      <c r="AZ59" s="12">
        <v>0.96178765912698294</v>
      </c>
      <c r="BA59" s="12">
        <v>13.369189514951856</v>
      </c>
      <c r="BB59" s="12">
        <v>5.755515144963546</v>
      </c>
      <c r="BC59" s="12">
        <v>0</v>
      </c>
      <c r="BD59" s="12">
        <v>0</v>
      </c>
      <c r="BE59" s="12">
        <v>100</v>
      </c>
      <c r="BF59" s="12"/>
      <c r="BG59" s="12">
        <v>19.124704659915402</v>
      </c>
      <c r="BH59" s="12">
        <v>12.775689561776197</v>
      </c>
      <c r="BI59" s="12">
        <v>37.855976784136345</v>
      </c>
      <c r="BJ59" s="12">
        <v>0.94891893135848171</v>
      </c>
      <c r="BK59" s="12">
        <v>152.5958159316846</v>
      </c>
      <c r="BL59" s="12">
        <v>1.7076689112770458</v>
      </c>
      <c r="BM59" s="12">
        <v>2.3228484641641116</v>
      </c>
    </row>
    <row r="60" spans="1:65" x14ac:dyDescent="0.25">
      <c r="A60" s="12" t="s">
        <v>267</v>
      </c>
      <c r="B60">
        <v>58</v>
      </c>
      <c r="C60" s="12" t="s">
        <v>283</v>
      </c>
      <c r="D60" s="86">
        <v>59.03</v>
      </c>
      <c r="E60" s="86">
        <v>0.48020000000000002</v>
      </c>
      <c r="F60" s="86">
        <v>17.05</v>
      </c>
      <c r="G60" s="86">
        <v>1.0357000000000001</v>
      </c>
      <c r="H60" s="12">
        <v>1.1510335630140032</v>
      </c>
      <c r="I60" s="86">
        <v>0</v>
      </c>
      <c r="J60" s="86">
        <v>0.3085</v>
      </c>
      <c r="K60" s="86">
        <v>0.87719999999999998</v>
      </c>
      <c r="L60" s="86">
        <v>7.08</v>
      </c>
      <c r="M60" s="86">
        <v>4.6500000000000004</v>
      </c>
      <c r="N60" s="12"/>
      <c r="O60" s="12"/>
      <c r="P60" s="86">
        <v>90.511600000000001</v>
      </c>
      <c r="Q60" s="3">
        <v>90.626933563014006</v>
      </c>
      <c r="T60" s="12">
        <v>65.218159882269234</v>
      </c>
      <c r="U60" s="12">
        <v>0.53053973192386394</v>
      </c>
      <c r="V60" s="12">
        <v>18.837364492507039</v>
      </c>
      <c r="W60" s="12">
        <v>1.1442732202281256</v>
      </c>
      <c r="X60" s="12">
        <v>0</v>
      </c>
      <c r="Y60" s="12">
        <v>0.34084029008436489</v>
      </c>
      <c r="Z60" s="12">
        <v>0.96915754444734148</v>
      </c>
      <c r="AA60" s="12">
        <v>7.8222017951290219</v>
      </c>
      <c r="AB60" s="12">
        <v>5.1374630434110111</v>
      </c>
      <c r="AC60" s="12">
        <v>0</v>
      </c>
      <c r="AD60" s="12">
        <v>0</v>
      </c>
      <c r="AE60" s="12">
        <v>100</v>
      </c>
      <c r="AF60" s="12"/>
      <c r="AG60" s="9">
        <v>0.98245298688675753</v>
      </c>
      <c r="AH60" s="9">
        <v>6.010102780016722E-3</v>
      </c>
      <c r="AI60" s="9">
        <v>0.33444068179607012</v>
      </c>
      <c r="AJ60" s="9">
        <v>1.4415475236059148E-2</v>
      </c>
      <c r="AK60" s="9">
        <v>0</v>
      </c>
      <c r="AL60" s="9">
        <v>7.6542511487579521E-3</v>
      </c>
      <c r="AM60" s="9">
        <v>1.564210744052183E-2</v>
      </c>
      <c r="AN60" s="9">
        <v>0.22846470107426814</v>
      </c>
      <c r="AO60" s="9">
        <v>9.8730307019406355E-2</v>
      </c>
      <c r="AP60" s="9">
        <v>0</v>
      </c>
      <c r="AQ60" s="9">
        <v>0</v>
      </c>
      <c r="AR60" s="9">
        <v>1.687810613381858</v>
      </c>
      <c r="AS60" s="9"/>
      <c r="AT60" s="12">
        <v>58.208721944117954</v>
      </c>
      <c r="AU60" s="12">
        <v>0.35608869457067271</v>
      </c>
      <c r="AV60" s="12">
        <v>19.815059767040626</v>
      </c>
      <c r="AW60" s="12">
        <v>0.85409317382919692</v>
      </c>
      <c r="AX60" s="12">
        <v>0</v>
      </c>
      <c r="AY60" s="12">
        <v>0.45350177846204948</v>
      </c>
      <c r="AZ60" s="12">
        <v>0.92676911239347026</v>
      </c>
      <c r="BA60" s="12">
        <v>13.536157390105192</v>
      </c>
      <c r="BB60" s="12">
        <v>5.8496081394808224</v>
      </c>
      <c r="BC60" s="12">
        <v>0</v>
      </c>
      <c r="BD60" s="12">
        <v>0</v>
      </c>
      <c r="BE60" s="12">
        <v>99.999999999999986</v>
      </c>
      <c r="BF60" s="12"/>
      <c r="BG60" s="12">
        <v>19.385765529586013</v>
      </c>
      <c r="BH60" s="12">
        <v>12.959664838540032</v>
      </c>
      <c r="BI60" s="12">
        <v>34.682129788540131</v>
      </c>
      <c r="BJ60" s="12">
        <v>0.97833495116836944</v>
      </c>
      <c r="BK60" s="12">
        <v>163.46691942662983</v>
      </c>
      <c r="BL60" s="12">
        <v>1.8360523266089381</v>
      </c>
      <c r="BM60" s="12">
        <v>2.3140280626227696</v>
      </c>
    </row>
    <row r="61" spans="1:65" x14ac:dyDescent="0.25">
      <c r="A61" s="12" t="s">
        <v>267</v>
      </c>
      <c r="B61">
        <v>59</v>
      </c>
      <c r="C61" s="12" t="s">
        <v>284</v>
      </c>
      <c r="D61" s="86">
        <v>59.2</v>
      </c>
      <c r="E61" s="86">
        <v>0.50549999999999995</v>
      </c>
      <c r="F61" s="86">
        <v>17.149999999999999</v>
      </c>
      <c r="G61" s="86">
        <v>0.89629999999999999</v>
      </c>
      <c r="H61" s="12">
        <v>0.99611024672149362</v>
      </c>
      <c r="I61" s="86">
        <v>2.1700000000000001E-2</v>
      </c>
      <c r="J61" s="86">
        <v>0.29880000000000001</v>
      </c>
      <c r="K61" s="86">
        <v>0.8599</v>
      </c>
      <c r="L61" s="86">
        <v>6.78</v>
      </c>
      <c r="M61" s="86">
        <v>4.5599999999999996</v>
      </c>
      <c r="N61" s="12"/>
      <c r="O61" s="12"/>
      <c r="P61" s="86">
        <v>90.272300000000001</v>
      </c>
      <c r="Q61" s="3">
        <v>90.372010246721501</v>
      </c>
      <c r="T61" s="12">
        <v>65.579363769395485</v>
      </c>
      <c r="U61" s="12">
        <v>0.55997243894306448</v>
      </c>
      <c r="V61" s="12">
        <v>18.998075821708319</v>
      </c>
      <c r="W61" s="12">
        <v>0.99288486058292513</v>
      </c>
      <c r="X61" s="12">
        <v>2.4038381651957465E-2</v>
      </c>
      <c r="Y61" s="12">
        <v>0.33099854551174618</v>
      </c>
      <c r="Z61" s="12">
        <v>0.952562413940932</v>
      </c>
      <c r="AA61" s="12">
        <v>7.5106095668327937</v>
      </c>
      <c r="AB61" s="12">
        <v>5.0513834254804619</v>
      </c>
      <c r="AC61" s="12">
        <v>0</v>
      </c>
      <c r="AD61" s="12">
        <v>0</v>
      </c>
      <c r="AE61" s="12">
        <v>99.999889224047706</v>
      </c>
      <c r="AF61" s="12"/>
      <c r="AG61" s="9">
        <v>0.98528234497198108</v>
      </c>
      <c r="AH61" s="9">
        <v>6.3267533429788685E-3</v>
      </c>
      <c r="AI61" s="9">
        <v>0.33640221072156018</v>
      </c>
      <c r="AJ61" s="9">
        <v>1.2475224924282914E-2</v>
      </c>
      <c r="AK61" s="9">
        <v>3.0590351493006511E-4</v>
      </c>
      <c r="AL61" s="9">
        <v>7.4135826361389828E-3</v>
      </c>
      <c r="AM61" s="9">
        <v>1.533361626550926E-2</v>
      </c>
      <c r="AN61" s="9">
        <v>0.21878399340162966</v>
      </c>
      <c r="AO61" s="9">
        <v>9.6819397851288791E-2</v>
      </c>
      <c r="AP61" s="9">
        <v>0</v>
      </c>
      <c r="AQ61" s="9">
        <v>0</v>
      </c>
      <c r="AR61" s="9">
        <v>1.6791430276302997</v>
      </c>
      <c r="AS61" s="9"/>
      <c r="AT61" s="12">
        <v>58.677690271713573</v>
      </c>
      <c r="AU61" s="12">
        <v>0.37678465972654729</v>
      </c>
      <c r="AV61" s="12">
        <v>20.034160591805556</v>
      </c>
      <c r="AW61" s="12">
        <v>0.74295189385317872</v>
      </c>
      <c r="AX61" s="12">
        <v>1.8217835520644911E-2</v>
      </c>
      <c r="AY61" s="12">
        <v>0.44150989606891583</v>
      </c>
      <c r="AZ61" s="12">
        <v>0.91318106993833126</v>
      </c>
      <c r="BA61" s="12">
        <v>13.029503133535314</v>
      </c>
      <c r="BB61" s="12">
        <v>5.7660006478379469</v>
      </c>
      <c r="BC61" s="12">
        <v>0</v>
      </c>
      <c r="BD61" s="12">
        <v>0</v>
      </c>
      <c r="BE61" s="12">
        <v>100</v>
      </c>
      <c r="BF61" s="12"/>
      <c r="BG61" s="12">
        <v>18.795503781373263</v>
      </c>
      <c r="BH61" s="12">
        <v>12.561992992313256</v>
      </c>
      <c r="BI61" s="12">
        <v>37.275148917885751</v>
      </c>
      <c r="BJ61" s="12">
        <v>0.93817276222998169</v>
      </c>
      <c r="BK61" s="12">
        <v>155.73269441038045</v>
      </c>
      <c r="BL61" s="12">
        <v>1.5718020351222919</v>
      </c>
      <c r="BM61" s="12">
        <v>2.2597123950065687</v>
      </c>
    </row>
    <row r="62" spans="1:65" x14ac:dyDescent="0.25">
      <c r="A62" s="12" t="s">
        <v>267</v>
      </c>
      <c r="B62">
        <v>60</v>
      </c>
      <c r="C62" s="12" t="s">
        <v>285</v>
      </c>
      <c r="D62" s="86">
        <v>59.63</v>
      </c>
      <c r="E62" s="86">
        <v>0.50849999999999995</v>
      </c>
      <c r="F62" s="86">
        <v>17.329999999999998</v>
      </c>
      <c r="G62" s="86">
        <v>0.88649999999999995</v>
      </c>
      <c r="H62" s="12">
        <v>0.98521893754167578</v>
      </c>
      <c r="I62" s="86">
        <v>0</v>
      </c>
      <c r="J62" s="86">
        <v>0.35260000000000002</v>
      </c>
      <c r="K62" s="86">
        <v>0.91990000000000005</v>
      </c>
      <c r="L62" s="86">
        <v>7.13</v>
      </c>
      <c r="M62" s="86">
        <v>4.68</v>
      </c>
      <c r="N62" s="12"/>
      <c r="O62" s="12"/>
      <c r="P62" s="86">
        <v>91.437600000000003</v>
      </c>
      <c r="Q62" s="3">
        <v>91.536218937541662</v>
      </c>
      <c r="T62" s="12">
        <v>65.213872630077773</v>
      </c>
      <c r="U62" s="12">
        <v>0.55611695845035292</v>
      </c>
      <c r="V62" s="12">
        <v>18.952815909428942</v>
      </c>
      <c r="W62" s="12">
        <v>0.96951363552849146</v>
      </c>
      <c r="X62" s="12">
        <v>0</v>
      </c>
      <c r="Y62" s="12">
        <v>0.38561817020569222</v>
      </c>
      <c r="Z62" s="12">
        <v>1.0060412784237558</v>
      </c>
      <c r="AA62" s="12">
        <v>7.7976674803363162</v>
      </c>
      <c r="AB62" s="12">
        <v>5.1182445733483819</v>
      </c>
      <c r="AC62" s="12">
        <v>0</v>
      </c>
      <c r="AD62" s="12">
        <v>0</v>
      </c>
      <c r="AE62" s="12">
        <v>99.999890635799687</v>
      </c>
      <c r="AF62" s="12"/>
      <c r="AG62" s="9">
        <v>0.99243895659931136</v>
      </c>
      <c r="AH62" s="9">
        <v>6.3643008405633123E-3</v>
      </c>
      <c r="AI62" s="9">
        <v>0.33993296278744245</v>
      </c>
      <c r="AJ62" s="9">
        <v>1.2338822822020309E-2</v>
      </c>
      <c r="AK62" s="9">
        <v>0</v>
      </c>
      <c r="AL62" s="9">
        <v>8.7484244896338867E-3</v>
      </c>
      <c r="AM62" s="9">
        <v>1.6403527855148238E-2</v>
      </c>
      <c r="AN62" s="9">
        <v>0.23007815235304122</v>
      </c>
      <c r="AO62" s="9">
        <v>9.9367276742112182E-2</v>
      </c>
      <c r="AP62" s="9">
        <v>0</v>
      </c>
      <c r="AQ62" s="9">
        <v>0</v>
      </c>
      <c r="AR62" s="9">
        <v>1.7056724244892729</v>
      </c>
      <c r="AS62" s="9"/>
      <c r="AT62" s="12">
        <v>58.184616363043801</v>
      </c>
      <c r="AU62" s="12">
        <v>0.37312562184787423</v>
      </c>
      <c r="AV62" s="12">
        <v>19.929557276464038</v>
      </c>
      <c r="AW62" s="12">
        <v>0.72339932597051304</v>
      </c>
      <c r="AX62" s="12">
        <v>0</v>
      </c>
      <c r="AY62" s="12">
        <v>0.51290179544606374</v>
      </c>
      <c r="AZ62" s="12">
        <v>0.96170446444661983</v>
      </c>
      <c r="BA62" s="12">
        <v>13.488999942174312</v>
      </c>
      <c r="BB62" s="12">
        <v>5.8256952106067832</v>
      </c>
      <c r="BC62" s="12">
        <v>0</v>
      </c>
      <c r="BD62" s="12">
        <v>0</v>
      </c>
      <c r="BE62" s="12">
        <v>100.00000000000003</v>
      </c>
      <c r="BF62" s="12"/>
      <c r="BG62" s="12">
        <v>19.314695152781095</v>
      </c>
      <c r="BH62" s="12">
        <v>12.915912053684698</v>
      </c>
      <c r="BI62" s="12">
        <v>41.486801763826868</v>
      </c>
      <c r="BJ62" s="12">
        <v>0.96914822967948866</v>
      </c>
      <c r="BK62" s="12">
        <v>155.93841043370119</v>
      </c>
      <c r="BL62" s="12">
        <v>1.656682158804716</v>
      </c>
      <c r="BM62" s="12">
        <v>2.3154317990434907</v>
      </c>
    </row>
    <row r="63" spans="1:65" x14ac:dyDescent="0.25">
      <c r="A63" s="12" t="s">
        <v>267</v>
      </c>
      <c r="B63">
        <v>61</v>
      </c>
      <c r="C63" s="12" t="s">
        <v>286</v>
      </c>
      <c r="D63" s="86">
        <v>59.66</v>
      </c>
      <c r="E63" s="86">
        <v>0.53510000000000002</v>
      </c>
      <c r="F63" s="86">
        <v>17.440000000000001</v>
      </c>
      <c r="G63" s="86">
        <v>0.82489999999999997</v>
      </c>
      <c r="H63" s="12">
        <v>0.9167592798399643</v>
      </c>
      <c r="I63" s="86">
        <v>0</v>
      </c>
      <c r="J63" s="86">
        <v>0.30719999999999997</v>
      </c>
      <c r="K63" s="86">
        <v>0.91</v>
      </c>
      <c r="L63" s="86">
        <v>7.06</v>
      </c>
      <c r="M63" s="86">
        <v>4.55</v>
      </c>
      <c r="N63" s="12"/>
      <c r="O63" s="12"/>
      <c r="P63" s="86">
        <v>91.287300000000002</v>
      </c>
      <c r="Q63" s="3">
        <v>91.37905927983995</v>
      </c>
      <c r="T63" s="12">
        <v>65.354107307369148</v>
      </c>
      <c r="U63" s="12">
        <v>0.58617135132707399</v>
      </c>
      <c r="V63" s="12">
        <v>19.104519467658701</v>
      </c>
      <c r="W63" s="12">
        <v>0.90363062550869611</v>
      </c>
      <c r="X63" s="12">
        <v>0</v>
      </c>
      <c r="Y63" s="12">
        <v>0.33651997594407984</v>
      </c>
      <c r="Z63" s="12">
        <v>0.99685279332393439</v>
      </c>
      <c r="AA63" s="12">
        <v>7.7338249679856892</v>
      </c>
      <c r="AB63" s="12">
        <v>4.9842639666196717</v>
      </c>
      <c r="AC63" s="12">
        <v>0</v>
      </c>
      <c r="AD63" s="12">
        <v>0</v>
      </c>
      <c r="AE63" s="12">
        <v>99.999890455736988</v>
      </c>
      <c r="AF63" s="12"/>
      <c r="AG63" s="9">
        <v>0.99293825508493894</v>
      </c>
      <c r="AH63" s="9">
        <v>6.6972219858120532E-3</v>
      </c>
      <c r="AI63" s="9">
        <v>0.34209064460548166</v>
      </c>
      <c r="AJ63" s="9">
        <v>1.1481438179226793E-2</v>
      </c>
      <c r="AK63" s="9">
        <v>0</v>
      </c>
      <c r="AL63" s="9">
        <v>7.6219966058296354E-3</v>
      </c>
      <c r="AM63" s="9">
        <v>1.6226992442857805E-2</v>
      </c>
      <c r="AN63" s="9">
        <v>0.22781932056275889</v>
      </c>
      <c r="AO63" s="9">
        <v>9.6607074610386853E-2</v>
      </c>
      <c r="AP63" s="9">
        <v>0</v>
      </c>
      <c r="AQ63" s="9">
        <v>0</v>
      </c>
      <c r="AR63" s="9">
        <v>1.7014829440772927</v>
      </c>
      <c r="AS63" s="9"/>
      <c r="AT63" s="12">
        <v>58.357226473604491</v>
      </c>
      <c r="AU63" s="12">
        <v>0.39361087979897025</v>
      </c>
      <c r="AV63" s="12">
        <v>20.105440715481048</v>
      </c>
      <c r="AW63" s="12">
        <v>0.67479008350877889</v>
      </c>
      <c r="AX63" s="12">
        <v>0</v>
      </c>
      <c r="AY63" s="12">
        <v>0.44796197530872184</v>
      </c>
      <c r="AZ63" s="12">
        <v>0.95369703818322071</v>
      </c>
      <c r="BA63" s="12">
        <v>13.389456612290896</v>
      </c>
      <c r="BB63" s="12">
        <v>5.6778162218238677</v>
      </c>
      <c r="BC63" s="12">
        <v>0</v>
      </c>
      <c r="BD63" s="12">
        <v>0</v>
      </c>
      <c r="BE63" s="12">
        <v>100</v>
      </c>
      <c r="BF63" s="12"/>
      <c r="BG63" s="12">
        <v>19.067272834114764</v>
      </c>
      <c r="BH63" s="12">
        <v>12.718088934605362</v>
      </c>
      <c r="BI63" s="12">
        <v>39.898566365625022</v>
      </c>
      <c r="BJ63" s="12">
        <v>0.94836383364792887</v>
      </c>
      <c r="BK63" s="12">
        <v>148.26121296090545</v>
      </c>
      <c r="BL63" s="12">
        <v>1.4262208140574346</v>
      </c>
      <c r="BM63" s="12">
        <v>2.3582053538164436</v>
      </c>
    </row>
    <row r="64" spans="1:65" x14ac:dyDescent="0.25">
      <c r="A64" s="12" t="s">
        <v>267</v>
      </c>
      <c r="B64">
        <v>62</v>
      </c>
      <c r="C64" s="12" t="s">
        <v>287</v>
      </c>
      <c r="D64" s="86">
        <v>59.52</v>
      </c>
      <c r="E64" s="86">
        <v>0.49540000000000001</v>
      </c>
      <c r="F64" s="86">
        <v>17.22</v>
      </c>
      <c r="G64" s="86">
        <v>0.68540000000000001</v>
      </c>
      <c r="H64" s="12">
        <v>0.76172482773949768</v>
      </c>
      <c r="I64" s="86">
        <v>5.4300000000000001E-2</v>
      </c>
      <c r="J64" s="86">
        <v>0.29409999999999997</v>
      </c>
      <c r="K64" s="86">
        <v>0.85109999999999997</v>
      </c>
      <c r="L64" s="86">
        <v>6.81</v>
      </c>
      <c r="M64" s="86">
        <v>4.6500000000000004</v>
      </c>
      <c r="N64" s="12"/>
      <c r="O64" s="12"/>
      <c r="P64" s="86">
        <v>90.580299999999994</v>
      </c>
      <c r="Q64" s="3">
        <v>90.656624827739506</v>
      </c>
      <c r="T64" s="12">
        <v>65.709652098745536</v>
      </c>
      <c r="U64" s="12">
        <v>0.54691803846973353</v>
      </c>
      <c r="V64" s="12">
        <v>19.010756201955616</v>
      </c>
      <c r="W64" s="12">
        <v>0.75667667252150861</v>
      </c>
      <c r="X64" s="12">
        <v>5.9946809626375712E-2</v>
      </c>
      <c r="Y64" s="12">
        <v>0.32468428565593177</v>
      </c>
      <c r="Z64" s="12">
        <v>0.93960828127087237</v>
      </c>
      <c r="AA64" s="12">
        <v>7.5181910415399376</v>
      </c>
      <c r="AB64" s="12">
        <v>5.1335665702144961</v>
      </c>
      <c r="AC64" s="12">
        <v>0</v>
      </c>
      <c r="AD64" s="12">
        <v>0</v>
      </c>
      <c r="AE64" s="12">
        <v>100.00000000000001</v>
      </c>
      <c r="AF64" s="12"/>
      <c r="AG64" s="9">
        <v>0.99060819548534318</v>
      </c>
      <c r="AH64" s="9">
        <v>6.2003434344445729E-3</v>
      </c>
      <c r="AI64" s="9">
        <v>0.33777528096940329</v>
      </c>
      <c r="AJ64" s="9">
        <v>9.5397960092642071E-3</v>
      </c>
      <c r="AK64" s="9">
        <v>7.6546363413375741E-4</v>
      </c>
      <c r="AL64" s="9">
        <v>7.2969700578596865E-3</v>
      </c>
      <c r="AM64" s="9">
        <v>1.5176695899028876E-2</v>
      </c>
      <c r="AN64" s="9">
        <v>0.21975206416889348</v>
      </c>
      <c r="AO64" s="9">
        <v>9.8730307019406355E-2</v>
      </c>
      <c r="AP64" s="9">
        <v>0</v>
      </c>
      <c r="AQ64" s="9">
        <v>0</v>
      </c>
      <c r="AR64" s="9">
        <v>1.6858451166777775</v>
      </c>
      <c r="AS64" s="9"/>
      <c r="AT64" s="12">
        <v>58.760332469775875</v>
      </c>
      <c r="AU64" s="12">
        <v>0.36778843875428624</v>
      </c>
      <c r="AV64" s="12">
        <v>20.035961644865843</v>
      </c>
      <c r="AW64" s="12">
        <v>0.56587618369496917</v>
      </c>
      <c r="AX64" s="12">
        <v>4.5405335671774148E-2</v>
      </c>
      <c r="AY64" s="12">
        <v>0.43283751192040176</v>
      </c>
      <c r="AZ64" s="12">
        <v>0.90024259932827866</v>
      </c>
      <c r="BA64" s="12">
        <v>13.035127722880583</v>
      </c>
      <c r="BB64" s="12">
        <v>5.8564280931079793</v>
      </c>
      <c r="BC64" s="12">
        <v>0</v>
      </c>
      <c r="BD64" s="12">
        <v>0</v>
      </c>
      <c r="BE64" s="12">
        <v>100</v>
      </c>
      <c r="BF64" s="12"/>
      <c r="BG64" s="12">
        <v>18.891555815988561</v>
      </c>
      <c r="BH64" s="12">
        <v>12.651757611754434</v>
      </c>
      <c r="BI64" s="12">
        <v>43.339498979605274</v>
      </c>
      <c r="BJ64" s="12">
        <v>0.94288241067927314</v>
      </c>
      <c r="BK64" s="12">
        <v>159.76666550150247</v>
      </c>
      <c r="BL64" s="12">
        <v>1.3577285069074672</v>
      </c>
      <c r="BM64" s="12">
        <v>2.2257812297261386</v>
      </c>
    </row>
    <row r="65" spans="1:65" x14ac:dyDescent="0.25">
      <c r="A65" s="12" t="s">
        <v>267</v>
      </c>
      <c r="B65">
        <v>63</v>
      </c>
      <c r="C65" s="12" t="s">
        <v>288</v>
      </c>
      <c r="D65" s="86">
        <v>60.34</v>
      </c>
      <c r="E65" s="86">
        <v>0.53559999999999997</v>
      </c>
      <c r="F65" s="86">
        <v>17.39</v>
      </c>
      <c r="G65" s="86">
        <v>0.79249999999999998</v>
      </c>
      <c r="H65" s="12">
        <v>0.88075127806179143</v>
      </c>
      <c r="I65" s="86">
        <v>0</v>
      </c>
      <c r="J65" s="86">
        <v>0.28470000000000001</v>
      </c>
      <c r="K65" s="86">
        <v>0.76259999999999994</v>
      </c>
      <c r="L65" s="86">
        <v>7.18</v>
      </c>
      <c r="M65" s="86">
        <v>4.54</v>
      </c>
      <c r="N65" s="12"/>
      <c r="O65" s="12"/>
      <c r="P65" s="86">
        <v>91.825500000000005</v>
      </c>
      <c r="Q65" s="3">
        <v>91.913651278061806</v>
      </c>
      <c r="T65" s="12">
        <v>65.711594273921733</v>
      </c>
      <c r="U65" s="12">
        <v>0.58328024350534424</v>
      </c>
      <c r="V65" s="12">
        <v>18.938094538009594</v>
      </c>
      <c r="W65" s="12">
        <v>0.86305002423074195</v>
      </c>
      <c r="X65" s="12">
        <v>0</v>
      </c>
      <c r="Y65" s="12">
        <v>0.31004459545551072</v>
      </c>
      <c r="Z65" s="12">
        <v>0.83048826306418133</v>
      </c>
      <c r="AA65" s="12">
        <v>7.8191787684248926</v>
      </c>
      <c r="AB65" s="12">
        <v>4.9441603911767427</v>
      </c>
      <c r="AC65" s="12">
        <v>0</v>
      </c>
      <c r="AD65" s="12">
        <v>0</v>
      </c>
      <c r="AE65" s="12">
        <v>99.999891097788733</v>
      </c>
      <c r="AF65" s="12"/>
      <c r="AG65" s="9">
        <v>1.0042556874258335</v>
      </c>
      <c r="AH65" s="9">
        <v>6.7034799020761265E-3</v>
      </c>
      <c r="AI65" s="9">
        <v>0.34110988014273658</v>
      </c>
      <c r="AJ65" s="9">
        <v>1.1030476126848387E-2</v>
      </c>
      <c r="AK65" s="9">
        <v>0</v>
      </c>
      <c r="AL65" s="9">
        <v>7.0637449013010983E-3</v>
      </c>
      <c r="AM65" s="9">
        <v>1.3598576304311386E-2</v>
      </c>
      <c r="AN65" s="9">
        <v>0.23169160363181426</v>
      </c>
      <c r="AO65" s="9">
        <v>9.6394751369484902E-2</v>
      </c>
      <c r="AP65" s="9">
        <v>0</v>
      </c>
      <c r="AQ65" s="9">
        <v>0</v>
      </c>
      <c r="AR65" s="9">
        <v>1.7118481998044064</v>
      </c>
      <c r="AS65" s="9"/>
      <c r="AT65" s="12">
        <v>58.664996554050674</v>
      </c>
      <c r="AU65" s="12">
        <v>0.39159312740709468</v>
      </c>
      <c r="AV65" s="12">
        <v>19.926409373314257</v>
      </c>
      <c r="AW65" s="12">
        <v>0.64436064647021363</v>
      </c>
      <c r="AX65" s="12">
        <v>0</v>
      </c>
      <c r="AY65" s="12">
        <v>0.41263850977605332</v>
      </c>
      <c r="AZ65" s="12">
        <v>0.79437979990662388</v>
      </c>
      <c r="BA65" s="12">
        <v>13.534588152050343</v>
      </c>
      <c r="BB65" s="12">
        <v>5.6310338370247344</v>
      </c>
      <c r="BC65" s="12">
        <v>0</v>
      </c>
      <c r="BD65" s="12">
        <v>0</v>
      </c>
      <c r="BE65" s="12">
        <v>100</v>
      </c>
      <c r="BF65" s="12"/>
      <c r="BG65" s="12">
        <v>19.165621989075078</v>
      </c>
      <c r="BH65" s="12">
        <v>12.763339159601635</v>
      </c>
      <c r="BI65" s="12">
        <v>39.038679202116029</v>
      </c>
      <c r="BJ65" s="12">
        <v>0.96182014682193384</v>
      </c>
      <c r="BK65" s="12">
        <v>149.81109842886332</v>
      </c>
      <c r="BL65" s="12">
        <v>1.3496140282710138</v>
      </c>
      <c r="BM65" s="12">
        <v>2.403570737412156</v>
      </c>
    </row>
    <row r="66" spans="1:65" x14ac:dyDescent="0.25">
      <c r="A66" s="12" t="s">
        <v>267</v>
      </c>
      <c r="B66">
        <v>64</v>
      </c>
      <c r="C66" s="12" t="s">
        <v>289</v>
      </c>
      <c r="D66" s="86">
        <v>58.97</v>
      </c>
      <c r="E66" s="86">
        <v>0.53420000000000001</v>
      </c>
      <c r="F66" s="86">
        <v>17.57</v>
      </c>
      <c r="G66" s="86">
        <v>0.747</v>
      </c>
      <c r="H66" s="12">
        <v>0.83018448544120915</v>
      </c>
      <c r="I66" s="86">
        <v>0</v>
      </c>
      <c r="J66" s="86">
        <v>0.2697</v>
      </c>
      <c r="K66" s="86">
        <v>0.77559999999999996</v>
      </c>
      <c r="L66" s="86">
        <v>7.1</v>
      </c>
      <c r="M66" s="86">
        <v>4.62</v>
      </c>
      <c r="N66" s="12"/>
      <c r="O66" s="12"/>
      <c r="P66" s="86">
        <v>90.586600000000004</v>
      </c>
      <c r="Q66" s="3">
        <v>90.669684485441195</v>
      </c>
      <c r="T66" s="12">
        <v>65.097928391174847</v>
      </c>
      <c r="U66" s="12">
        <v>0.58971194415068007</v>
      </c>
      <c r="V66" s="12">
        <v>19.395804677513009</v>
      </c>
      <c r="W66" s="12">
        <v>0.8246252757030289</v>
      </c>
      <c r="X66" s="12">
        <v>0</v>
      </c>
      <c r="Y66" s="12">
        <v>0.29772615375784056</v>
      </c>
      <c r="Z66" s="12">
        <v>0.85619727421053449</v>
      </c>
      <c r="AA66" s="12">
        <v>7.837803825289833</v>
      </c>
      <c r="AB66" s="12">
        <v>5.1000920665970462</v>
      </c>
      <c r="AC66" s="12">
        <v>0</v>
      </c>
      <c r="AD66" s="12">
        <v>0</v>
      </c>
      <c r="AE66" s="12">
        <v>99.999889608396813</v>
      </c>
      <c r="AF66" s="12"/>
      <c r="AG66" s="9">
        <v>0.98145438991550205</v>
      </c>
      <c r="AH66" s="9">
        <v>6.6859577365367198E-3</v>
      </c>
      <c r="AI66" s="9">
        <v>0.34464063220861885</v>
      </c>
      <c r="AJ66" s="9">
        <v>1.0397180652057723E-2</v>
      </c>
      <c r="AK66" s="9">
        <v>0</v>
      </c>
      <c r="AL66" s="9">
        <v>6.6915770982820732E-3</v>
      </c>
      <c r="AM66" s="9">
        <v>1.3830390482066498E-2</v>
      </c>
      <c r="AN66" s="9">
        <v>0.22911008158577734</v>
      </c>
      <c r="AO66" s="9">
        <v>9.80933372967005E-2</v>
      </c>
      <c r="AP66" s="9">
        <v>0</v>
      </c>
      <c r="AQ66" s="9">
        <v>0</v>
      </c>
      <c r="AR66" s="9">
        <v>1.6909035469755418</v>
      </c>
      <c r="AS66" s="9"/>
      <c r="AT66" s="12">
        <v>58.043191858636419</v>
      </c>
      <c r="AU66" s="12">
        <v>0.39540739910893502</v>
      </c>
      <c r="AV66" s="12">
        <v>20.382039698542542</v>
      </c>
      <c r="AW66" s="12">
        <v>0.61488904382835941</v>
      </c>
      <c r="AX66" s="12">
        <v>0</v>
      </c>
      <c r="AY66" s="12">
        <v>0.3957397280436874</v>
      </c>
      <c r="AZ66" s="12">
        <v>0.81792900055147544</v>
      </c>
      <c r="BA66" s="12">
        <v>13.549565378556233</v>
      </c>
      <c r="BB66" s="12">
        <v>5.8012378927323507</v>
      </c>
      <c r="BC66" s="12">
        <v>0</v>
      </c>
      <c r="BD66" s="12">
        <v>0</v>
      </c>
      <c r="BE66" s="12">
        <v>100</v>
      </c>
      <c r="BF66" s="12"/>
      <c r="BG66" s="12">
        <v>19.350803271288584</v>
      </c>
      <c r="BH66" s="12">
        <v>12.937895891886878</v>
      </c>
      <c r="BI66" s="12">
        <v>39.157773760055882</v>
      </c>
      <c r="BJ66" s="12">
        <v>0.94940465024569165</v>
      </c>
      <c r="BK66" s="12">
        <v>146.79338826091487</v>
      </c>
      <c r="BL66" s="12">
        <v>1.2779588522490166</v>
      </c>
      <c r="BM66" s="12">
        <v>2.3356334680794246</v>
      </c>
    </row>
    <row r="67" spans="1:65" x14ac:dyDescent="0.25">
      <c r="A67" s="12" t="s">
        <v>267</v>
      </c>
      <c r="B67">
        <v>65</v>
      </c>
      <c r="C67" s="12" t="s">
        <v>290</v>
      </c>
      <c r="D67" s="86">
        <v>59.06</v>
      </c>
      <c r="E67" s="86">
        <v>0.26190000000000002</v>
      </c>
      <c r="F67" s="86">
        <v>18.39</v>
      </c>
      <c r="G67" s="86">
        <v>1.5</v>
      </c>
      <c r="H67" s="12">
        <v>1.6670371193598577</v>
      </c>
      <c r="I67" s="86">
        <v>1.4500000000000001E-2</v>
      </c>
      <c r="J67" s="86">
        <v>0.15859999999999999</v>
      </c>
      <c r="K67" s="86">
        <v>1.0726</v>
      </c>
      <c r="L67" s="86">
        <v>6.33</v>
      </c>
      <c r="M67" s="86">
        <v>4.18</v>
      </c>
      <c r="N67" s="12"/>
      <c r="O67" s="12"/>
      <c r="P67" s="86">
        <v>90.967600000000004</v>
      </c>
      <c r="Q67" s="3">
        <v>91.134637119359866</v>
      </c>
      <c r="T67" s="12">
        <v>64.924214775370572</v>
      </c>
      <c r="U67" s="12">
        <v>0.2879047045321631</v>
      </c>
      <c r="V67" s="12">
        <v>20.215988989486366</v>
      </c>
      <c r="W67" s="12">
        <v>1.6489387430249891</v>
      </c>
      <c r="X67" s="12">
        <v>1.5939741182574896E-2</v>
      </c>
      <c r="Y67" s="12">
        <v>0.17434778976250884</v>
      </c>
      <c r="Z67" s="12">
        <v>1.1791011305124022</v>
      </c>
      <c r="AA67" s="12">
        <v>6.9585214955654537</v>
      </c>
      <c r="AB67" s="12">
        <v>4.5950426305629692</v>
      </c>
      <c r="AC67" s="12">
        <v>0</v>
      </c>
      <c r="AD67" s="12">
        <v>0</v>
      </c>
      <c r="AE67" s="12">
        <v>100</v>
      </c>
      <c r="AF67" s="12"/>
      <c r="AG67" s="9">
        <v>0.98295228537238521</v>
      </c>
      <c r="AH67" s="9">
        <v>3.2778965391219899E-3</v>
      </c>
      <c r="AI67" s="9">
        <v>0.36072516939763805</v>
      </c>
      <c r="AJ67" s="9">
        <v>2.0877872795296633E-2</v>
      </c>
      <c r="AK67" s="9">
        <v>2.0440557449243985E-4</v>
      </c>
      <c r="AL67" s="9">
        <v>3.9350542372544933E-3</v>
      </c>
      <c r="AM67" s="9">
        <v>1.9126452850779432E-2</v>
      </c>
      <c r="AN67" s="9">
        <v>0.20426293189267192</v>
      </c>
      <c r="AO67" s="9">
        <v>8.875111469701473E-2</v>
      </c>
      <c r="AP67" s="9">
        <v>0</v>
      </c>
      <c r="AQ67" s="9">
        <v>0</v>
      </c>
      <c r="AR67" s="9">
        <v>1.6841131833566552</v>
      </c>
      <c r="AS67" s="9"/>
      <c r="AT67" s="12">
        <v>58.366165355539479</v>
      </c>
      <c r="AU67" s="12">
        <v>0.19463635648221211</v>
      </c>
      <c r="AV67" s="12">
        <v>21.419294912154665</v>
      </c>
      <c r="AW67" s="12">
        <v>1.2396953483663335</v>
      </c>
      <c r="AX67" s="12">
        <v>1.2137282488640884E-2</v>
      </c>
      <c r="AY67" s="12">
        <v>0.23365735012010427</v>
      </c>
      <c r="AZ67" s="12">
        <v>1.1356987784311467</v>
      </c>
      <c r="BA67" s="12">
        <v>12.128812594741969</v>
      </c>
      <c r="BB67" s="12">
        <v>5.2699020216754251</v>
      </c>
      <c r="BC67" s="12">
        <v>0</v>
      </c>
      <c r="BD67" s="12">
        <v>0</v>
      </c>
      <c r="BE67" s="12">
        <v>99.999999999999972</v>
      </c>
      <c r="BF67" s="12"/>
      <c r="BG67" s="12">
        <v>17.398714616417394</v>
      </c>
      <c r="BH67" s="12">
        <v>11.553564126128423</v>
      </c>
      <c r="BI67" s="12">
        <v>15.858887716440091</v>
      </c>
      <c r="BJ67" s="12">
        <v>0.81229165982229701</v>
      </c>
      <c r="BK67" s="12">
        <v>299.872883003097</v>
      </c>
      <c r="BL67" s="12">
        <v>3.7848856326620766</v>
      </c>
      <c r="BM67" s="12">
        <v>2.3015252550911631</v>
      </c>
    </row>
    <row r="68" spans="1:65" x14ac:dyDescent="0.25">
      <c r="A68" s="12" t="s">
        <v>267</v>
      </c>
      <c r="B68">
        <v>66</v>
      </c>
      <c r="C68" s="12" t="s">
        <v>291</v>
      </c>
      <c r="D68" s="86">
        <v>58.58</v>
      </c>
      <c r="E68" s="86">
        <v>0.29520000000000002</v>
      </c>
      <c r="F68" s="86">
        <v>17.97</v>
      </c>
      <c r="G68" s="86">
        <v>1.73</v>
      </c>
      <c r="H68" s="12">
        <v>1.9226494776617025</v>
      </c>
      <c r="I68" s="86">
        <v>4.3400000000000001E-2</v>
      </c>
      <c r="J68" s="86">
        <v>0.4874</v>
      </c>
      <c r="K68" s="86">
        <v>1.99</v>
      </c>
      <c r="L68" s="86">
        <v>6.59</v>
      </c>
      <c r="M68" s="86">
        <v>3.89</v>
      </c>
      <c r="N68" s="12"/>
      <c r="O68" s="12"/>
      <c r="P68" s="86">
        <v>91.576099999999997</v>
      </c>
      <c r="Q68" s="3">
        <v>91.768649477661711</v>
      </c>
      <c r="T68" s="12">
        <v>63.968655577164789</v>
      </c>
      <c r="U68" s="12">
        <v>0.32235485022838933</v>
      </c>
      <c r="V68" s="12">
        <v>19.623023911260688</v>
      </c>
      <c r="W68" s="12">
        <v>1.8891391967991649</v>
      </c>
      <c r="X68" s="12">
        <v>4.7392278116233387E-2</v>
      </c>
      <c r="Y68" s="12">
        <v>0.53223493902885144</v>
      </c>
      <c r="Z68" s="12">
        <v>2.1730560703065538</v>
      </c>
      <c r="AA68" s="12">
        <v>7.1962007554372818</v>
      </c>
      <c r="AB68" s="12">
        <v>4.2478332228605504</v>
      </c>
      <c r="AC68" s="12">
        <v>0</v>
      </c>
      <c r="AD68" s="12">
        <v>0</v>
      </c>
      <c r="AE68" s="12">
        <v>99.999890801202497</v>
      </c>
      <c r="AF68" s="12"/>
      <c r="AG68" s="9">
        <v>0.97496350960234202</v>
      </c>
      <c r="AH68" s="9">
        <v>3.6946737623093219E-3</v>
      </c>
      <c r="AI68" s="9">
        <v>0.35248674791057943</v>
      </c>
      <c r="AJ68" s="9">
        <v>2.4079146623908781E-2</v>
      </c>
      <c r="AK68" s="9">
        <v>6.1180702986013023E-4</v>
      </c>
      <c r="AL68" s="9">
        <v>1.2092972479431526E-2</v>
      </c>
      <c r="AM68" s="9">
        <v>3.5485401056359375E-2</v>
      </c>
      <c r="AN68" s="9">
        <v>0.21265287854229192</v>
      </c>
      <c r="AO68" s="9">
        <v>8.2593740710858218E-2</v>
      </c>
      <c r="AP68" s="9">
        <v>0</v>
      </c>
      <c r="AQ68" s="9">
        <v>0</v>
      </c>
      <c r="AR68" s="9">
        <v>1.6986608777179406</v>
      </c>
      <c r="AS68" s="9"/>
      <c r="AT68" s="12">
        <v>57.396006606813302</v>
      </c>
      <c r="AU68" s="12">
        <v>0.21750508360873755</v>
      </c>
      <c r="AV68" s="12">
        <v>20.75086042978316</v>
      </c>
      <c r="AW68" s="12">
        <v>1.4175370104630782</v>
      </c>
      <c r="AX68" s="12">
        <v>3.6017020105982546E-2</v>
      </c>
      <c r="AY68" s="12">
        <v>0.71191210900658297</v>
      </c>
      <c r="AZ68" s="12">
        <v>2.0890220951007064</v>
      </c>
      <c r="BA68" s="12">
        <v>12.518854194604142</v>
      </c>
      <c r="BB68" s="12">
        <v>4.8622854505143165</v>
      </c>
      <c r="BC68" s="12">
        <v>0</v>
      </c>
      <c r="BD68" s="12">
        <v>0</v>
      </c>
      <c r="BE68" s="12">
        <v>100</v>
      </c>
      <c r="BF68" s="12"/>
      <c r="BG68" s="12">
        <v>17.381139645118459</v>
      </c>
      <c r="BH68" s="12">
        <v>11.444033978297831</v>
      </c>
      <c r="BI68" s="12">
        <v>33.431750141270555</v>
      </c>
      <c r="BJ68" s="12">
        <v>0.8376105513278751</v>
      </c>
      <c r="BK68" s="12">
        <v>263.88351782186857</v>
      </c>
      <c r="BL68" s="12">
        <v>4.8951709177065812</v>
      </c>
      <c r="BM68" s="12">
        <v>2.5746851603045928</v>
      </c>
    </row>
    <row r="69" spans="1:65" x14ac:dyDescent="0.25">
      <c r="A69" s="12" t="s">
        <v>267</v>
      </c>
      <c r="B69">
        <v>67</v>
      </c>
      <c r="C69" s="12" t="s">
        <v>292</v>
      </c>
      <c r="D69" s="86">
        <v>57.79</v>
      </c>
      <c r="E69" s="86">
        <v>0.27079999999999999</v>
      </c>
      <c r="F69" s="86">
        <v>18.190000000000001</v>
      </c>
      <c r="G69" s="86">
        <v>1.34</v>
      </c>
      <c r="H69" s="12">
        <v>1.4892198266281396</v>
      </c>
      <c r="I69" s="86">
        <v>0</v>
      </c>
      <c r="J69" s="86">
        <v>0.16880000000000001</v>
      </c>
      <c r="K69" s="86">
        <v>1.0497000000000001</v>
      </c>
      <c r="L69" s="86">
        <v>6.98</v>
      </c>
      <c r="M69" s="86">
        <v>4.16</v>
      </c>
      <c r="N69" s="12"/>
      <c r="O69" s="12"/>
      <c r="P69" s="86">
        <v>89.949399999999997</v>
      </c>
      <c r="Q69" s="3">
        <v>90.098519826628149</v>
      </c>
      <c r="T69" s="12">
        <v>64.247232332844916</v>
      </c>
      <c r="U69" s="12">
        <v>0.30105815047126494</v>
      </c>
      <c r="V69" s="12">
        <v>20.222480639114885</v>
      </c>
      <c r="W69" s="12">
        <v>1.4897264462019759</v>
      </c>
      <c r="X69" s="12">
        <v>0</v>
      </c>
      <c r="Y69" s="12">
        <v>0.18766106277529365</v>
      </c>
      <c r="Z69" s="12">
        <v>1.1669894407300105</v>
      </c>
      <c r="AA69" s="12">
        <v>7.7599183540968593</v>
      </c>
      <c r="AB69" s="12">
        <v>4.6248224001494176</v>
      </c>
      <c r="AC69" s="12">
        <v>0</v>
      </c>
      <c r="AD69" s="12">
        <v>0</v>
      </c>
      <c r="AE69" s="12">
        <v>99.999888826384591</v>
      </c>
      <c r="AF69" s="12"/>
      <c r="AG69" s="9">
        <v>0.9618153161474795</v>
      </c>
      <c r="AH69" s="9">
        <v>3.3892874486225076E-3</v>
      </c>
      <c r="AI69" s="9">
        <v>0.35680211154665775</v>
      </c>
      <c r="AJ69" s="9">
        <v>1.865089969713166E-2</v>
      </c>
      <c r="AK69" s="9">
        <v>0</v>
      </c>
      <c r="AL69" s="9">
        <v>4.1881283433074304E-3</v>
      </c>
      <c r="AM69" s="9">
        <v>1.8718103260733889E-2</v>
      </c>
      <c r="AN69" s="9">
        <v>0.22523779851672199</v>
      </c>
      <c r="AO69" s="9">
        <v>8.832646821521084E-2</v>
      </c>
      <c r="AP69" s="9">
        <v>0</v>
      </c>
      <c r="AQ69" s="9">
        <v>0</v>
      </c>
      <c r="AR69" s="9">
        <v>1.6771281131758657</v>
      </c>
      <c r="AS69" s="9"/>
      <c r="AT69" s="12">
        <v>57.348947202736589</v>
      </c>
      <c r="AU69" s="12">
        <v>0.20208876245026028</v>
      </c>
      <c r="AV69" s="12">
        <v>21.27458890847673</v>
      </c>
      <c r="AW69" s="12">
        <v>1.1120736424728874</v>
      </c>
      <c r="AX69" s="12">
        <v>0</v>
      </c>
      <c r="AY69" s="12">
        <v>0.2497202396408853</v>
      </c>
      <c r="AZ69" s="12">
        <v>1.1160807044900503</v>
      </c>
      <c r="BA69" s="12">
        <v>13.429969764814459</v>
      </c>
      <c r="BB69" s="12">
        <v>5.2665307749181363</v>
      </c>
      <c r="BC69" s="12">
        <v>0</v>
      </c>
      <c r="BD69" s="12">
        <v>0</v>
      </c>
      <c r="BE69" s="12">
        <v>99.999999999999986</v>
      </c>
      <c r="BF69" s="12"/>
      <c r="BG69" s="12">
        <v>18.696500539732597</v>
      </c>
      <c r="BH69" s="12">
        <v>12.384740754246277</v>
      </c>
      <c r="BI69" s="12">
        <v>18.33759447158554</v>
      </c>
      <c r="BJ69" s="12">
        <v>0.87881841666435634</v>
      </c>
      <c r="BK69" s="12">
        <v>283.78098073044401</v>
      </c>
      <c r="BL69" s="12">
        <v>3.369296406199104</v>
      </c>
      <c r="BM69" s="12">
        <v>2.5500600563799449</v>
      </c>
    </row>
    <row r="70" spans="1:65" x14ac:dyDescent="0.25">
      <c r="A70" s="12" t="s">
        <v>267</v>
      </c>
      <c r="B70">
        <v>68</v>
      </c>
      <c r="C70" s="12" t="s">
        <v>293</v>
      </c>
      <c r="D70" s="86">
        <v>58.36</v>
      </c>
      <c r="E70" s="86">
        <v>0.2984</v>
      </c>
      <c r="F70" s="86">
        <v>18.52</v>
      </c>
      <c r="G70" s="86">
        <v>1.2858000000000001</v>
      </c>
      <c r="H70" s="12">
        <v>1.4289842187152701</v>
      </c>
      <c r="I70" s="86">
        <v>0</v>
      </c>
      <c r="J70" s="86">
        <v>0.1671</v>
      </c>
      <c r="K70" s="86">
        <v>1.0415000000000001</v>
      </c>
      <c r="L70" s="86">
        <v>6.78</v>
      </c>
      <c r="M70" s="86">
        <v>4.16</v>
      </c>
      <c r="N70" s="12"/>
      <c r="O70" s="12"/>
      <c r="P70" s="86">
        <v>90.612899999999996</v>
      </c>
      <c r="Q70" s="3">
        <v>90.75598421871527</v>
      </c>
      <c r="T70" s="12">
        <v>64.405840669485258</v>
      </c>
      <c r="U70" s="12">
        <v>0.3293129344718026</v>
      </c>
      <c r="V70" s="12">
        <v>20.438590973249948</v>
      </c>
      <c r="W70" s="12">
        <v>1.4190032545034981</v>
      </c>
      <c r="X70" s="12">
        <v>0</v>
      </c>
      <c r="Y70" s="12">
        <v>0.18441082892170985</v>
      </c>
      <c r="Z70" s="12">
        <v>1.1493948433390833</v>
      </c>
      <c r="AA70" s="12">
        <v>7.4823783368593215</v>
      </c>
      <c r="AB70" s="12">
        <v>4.5909577996068993</v>
      </c>
      <c r="AC70" s="12">
        <v>0</v>
      </c>
      <c r="AD70" s="12">
        <v>0</v>
      </c>
      <c r="AE70" s="12">
        <v>99.999889640437516</v>
      </c>
      <c r="AF70" s="12"/>
      <c r="AG70" s="9">
        <v>0.97130198737440565</v>
      </c>
      <c r="AH70" s="9">
        <v>3.7347244263993954E-3</v>
      </c>
      <c r="AI70" s="9">
        <v>0.36327515700077523</v>
      </c>
      <c r="AJ70" s="9">
        <v>1.7896512560128273E-2</v>
      </c>
      <c r="AK70" s="9">
        <v>0</v>
      </c>
      <c r="AL70" s="9">
        <v>4.145949325631941E-3</v>
      </c>
      <c r="AM70" s="9">
        <v>1.8571882010149896E-2</v>
      </c>
      <c r="AN70" s="9">
        <v>0.21878399340162966</v>
      </c>
      <c r="AO70" s="9">
        <v>8.832646821521084E-2</v>
      </c>
      <c r="AP70" s="9">
        <v>0</v>
      </c>
      <c r="AQ70" s="9">
        <v>0</v>
      </c>
      <c r="AR70" s="9">
        <v>1.6860366743143307</v>
      </c>
      <c r="AS70" s="9"/>
      <c r="AT70" s="12">
        <v>57.608591922794922</v>
      </c>
      <c r="AU70" s="12">
        <v>0.22150908597039951</v>
      </c>
      <c r="AV70" s="12">
        <v>21.546100540696138</v>
      </c>
      <c r="AW70" s="12">
        <v>1.0614545242562021</v>
      </c>
      <c r="AX70" s="12">
        <v>0</v>
      </c>
      <c r="AY70" s="12">
        <v>0.24589911885030591</v>
      </c>
      <c r="AZ70" s="12">
        <v>1.1015111529351886</v>
      </c>
      <c r="BA70" s="12">
        <v>12.976229801798569</v>
      </c>
      <c r="BB70" s="12">
        <v>5.2387038526982828</v>
      </c>
      <c r="BC70" s="12">
        <v>0</v>
      </c>
      <c r="BD70" s="12">
        <v>0</v>
      </c>
      <c r="BE70" s="12">
        <v>100</v>
      </c>
      <c r="BF70" s="12"/>
      <c r="BG70" s="12">
        <v>18.214933654496853</v>
      </c>
      <c r="BH70" s="12">
        <v>12.073336136466221</v>
      </c>
      <c r="BI70" s="12">
        <v>18.80892137692792</v>
      </c>
      <c r="BJ70" s="12">
        <v>0.84539351425064613</v>
      </c>
      <c r="BK70" s="12">
        <v>260.07326819313056</v>
      </c>
      <c r="BL70" s="12">
        <v>2.9510158406802578</v>
      </c>
      <c r="BM70" s="12">
        <v>2.4769924329879696</v>
      </c>
    </row>
    <row r="71" spans="1:65" x14ac:dyDescent="0.25">
      <c r="A71" s="12" t="s">
        <v>267</v>
      </c>
      <c r="B71">
        <v>69</v>
      </c>
      <c r="C71" s="12" t="s">
        <v>294</v>
      </c>
      <c r="D71" s="86">
        <v>58.7</v>
      </c>
      <c r="E71" s="86">
        <v>0.29580000000000001</v>
      </c>
      <c r="F71" s="86">
        <v>18.53</v>
      </c>
      <c r="G71" s="86">
        <v>1.46</v>
      </c>
      <c r="H71" s="12">
        <v>1.6225827961769281</v>
      </c>
      <c r="I71" s="86">
        <v>0</v>
      </c>
      <c r="J71" s="86">
        <v>0.17910000000000001</v>
      </c>
      <c r="K71" s="86">
        <v>1.0912999999999999</v>
      </c>
      <c r="L71" s="86">
        <v>6.77</v>
      </c>
      <c r="M71" s="86">
        <v>4.16</v>
      </c>
      <c r="N71" s="12"/>
      <c r="O71" s="12"/>
      <c r="P71" s="86">
        <v>91.186300000000003</v>
      </c>
      <c r="Q71" s="3">
        <v>91.348782796176934</v>
      </c>
      <c r="T71" s="12">
        <v>64.373705260549002</v>
      </c>
      <c r="U71" s="12">
        <v>0.32439083502675292</v>
      </c>
      <c r="V71" s="12">
        <v>20.321035067767856</v>
      </c>
      <c r="W71" s="12">
        <v>1.6011177117615256</v>
      </c>
      <c r="X71" s="12">
        <v>0</v>
      </c>
      <c r="Y71" s="12">
        <v>0.19641108368252685</v>
      </c>
      <c r="Z71" s="12">
        <v>1.1967806567433923</v>
      </c>
      <c r="AA71" s="12">
        <v>7.4243608963188548</v>
      </c>
      <c r="AB71" s="12">
        <v>4.5620888225533882</v>
      </c>
      <c r="AC71" s="12">
        <v>0</v>
      </c>
      <c r="AD71" s="12">
        <v>0</v>
      </c>
      <c r="AE71" s="12">
        <v>99.99989033440329</v>
      </c>
      <c r="AF71" s="12"/>
      <c r="AG71" s="9">
        <v>0.97696070354485287</v>
      </c>
      <c r="AH71" s="9">
        <v>3.7021832618262104E-3</v>
      </c>
      <c r="AI71" s="9">
        <v>0.36347130989332427</v>
      </c>
      <c r="AJ71" s="9">
        <v>2.0321129520755387E-2</v>
      </c>
      <c r="AK71" s="9">
        <v>0</v>
      </c>
      <c r="AL71" s="9">
        <v>4.4436835680471609E-3</v>
      </c>
      <c r="AM71" s="9">
        <v>1.9459908629550243E-2</v>
      </c>
      <c r="AN71" s="9">
        <v>0.218461303145875</v>
      </c>
      <c r="AO71" s="9">
        <v>8.832646821521084E-2</v>
      </c>
      <c r="AP71" s="9">
        <v>0</v>
      </c>
      <c r="AQ71" s="9">
        <v>0</v>
      </c>
      <c r="AR71" s="9">
        <v>1.6951466897794423</v>
      </c>
      <c r="AS71" s="9"/>
      <c r="AT71" s="12">
        <v>57.632811923313049</v>
      </c>
      <c r="AU71" s="12">
        <v>0.2183989907273397</v>
      </c>
      <c r="AV71" s="12">
        <v>21.441879460037526</v>
      </c>
      <c r="AW71" s="12">
        <v>1.1987829515450013</v>
      </c>
      <c r="AX71" s="12">
        <v>0</v>
      </c>
      <c r="AY71" s="12">
        <v>0.26214153588238043</v>
      </c>
      <c r="AZ71" s="12">
        <v>1.147977856245715</v>
      </c>
      <c r="BA71" s="12">
        <v>12.887457142384491</v>
      </c>
      <c r="BB71" s="12">
        <v>5.2105501398644805</v>
      </c>
      <c r="BC71" s="12">
        <v>0</v>
      </c>
      <c r="BD71" s="12">
        <v>0</v>
      </c>
      <c r="BE71" s="12">
        <v>99.999999999999972</v>
      </c>
      <c r="BF71" s="12"/>
      <c r="BG71" s="12">
        <v>18.098007282248972</v>
      </c>
      <c r="BH71" s="12">
        <v>11.986449718872244</v>
      </c>
      <c r="BI71" s="12">
        <v>17.943537680308115</v>
      </c>
      <c r="BJ71" s="12">
        <v>0.84404948344100506</v>
      </c>
      <c r="BK71" s="12">
        <v>263.88772096142492</v>
      </c>
      <c r="BL71" s="12">
        <v>3.3446227992218001</v>
      </c>
      <c r="BM71" s="12">
        <v>2.4733390518183702</v>
      </c>
    </row>
    <row r="72" spans="1:65" x14ac:dyDescent="0.25">
      <c r="A72" s="12" t="s">
        <v>267</v>
      </c>
      <c r="B72">
        <v>70</v>
      </c>
      <c r="C72" s="12" t="s">
        <v>295</v>
      </c>
      <c r="D72" s="86">
        <v>58.26</v>
      </c>
      <c r="E72" s="86">
        <v>0.26469999999999999</v>
      </c>
      <c r="F72" s="86">
        <v>18.399999999999999</v>
      </c>
      <c r="G72" s="86">
        <v>1.58</v>
      </c>
      <c r="H72" s="12">
        <v>1.7559457657257169</v>
      </c>
      <c r="I72" s="86">
        <v>1.8100000000000002E-2</v>
      </c>
      <c r="J72" s="86">
        <v>0.19089999999999999</v>
      </c>
      <c r="K72" s="86">
        <v>1.0879000000000001</v>
      </c>
      <c r="L72" s="86">
        <v>6.98</v>
      </c>
      <c r="M72" s="86">
        <v>4.34</v>
      </c>
      <c r="N72" s="12"/>
      <c r="O72" s="12"/>
      <c r="P72" s="86">
        <v>91.121600000000001</v>
      </c>
      <c r="Q72" s="3">
        <v>91.297545765725729</v>
      </c>
      <c r="T72" s="12">
        <v>63.936541939562076</v>
      </c>
      <c r="U72" s="12">
        <v>0.29049094835911571</v>
      </c>
      <c r="V72" s="12">
        <v>20.192797316991797</v>
      </c>
      <c r="W72" s="12">
        <v>1.7339467261329915</v>
      </c>
      <c r="X72" s="12">
        <v>1.9863566925953889E-2</v>
      </c>
      <c r="Y72" s="12">
        <v>0.20950027216378991</v>
      </c>
      <c r="Z72" s="12">
        <v>1.1938991413671403</v>
      </c>
      <c r="AA72" s="12">
        <v>7.6600937648153673</v>
      </c>
      <c r="AB72" s="12">
        <v>4.7628663236817612</v>
      </c>
      <c r="AC72" s="12">
        <v>0</v>
      </c>
      <c r="AD72" s="12">
        <v>0</v>
      </c>
      <c r="AE72" s="12">
        <v>100.00000000000001</v>
      </c>
      <c r="AF72" s="12"/>
      <c r="AG72" s="9">
        <v>0.96963765908897992</v>
      </c>
      <c r="AH72" s="9">
        <v>3.3129408702008041E-3</v>
      </c>
      <c r="AI72" s="9">
        <v>0.36092132229018703</v>
      </c>
      <c r="AJ72" s="9">
        <v>2.1991359344379121E-2</v>
      </c>
      <c r="AK72" s="9">
        <v>2.5515454471125251E-4</v>
      </c>
      <c r="AL72" s="9">
        <v>4.736455573088794E-3</v>
      </c>
      <c r="AM72" s="9">
        <v>1.939928030613737E-2</v>
      </c>
      <c r="AN72" s="9">
        <v>0.22523779851672199</v>
      </c>
      <c r="AO72" s="9">
        <v>9.2148286551445927E-2</v>
      </c>
      <c r="AP72" s="9">
        <v>0</v>
      </c>
      <c r="AQ72" s="9">
        <v>0</v>
      </c>
      <c r="AR72" s="9">
        <v>1.6976402570858522</v>
      </c>
      <c r="AS72" s="9"/>
      <c r="AT72" s="12">
        <v>57.116792267488265</v>
      </c>
      <c r="AU72" s="12">
        <v>0.19514975898885412</v>
      </c>
      <c r="AV72" s="12">
        <v>21.26017692993096</v>
      </c>
      <c r="AW72" s="12">
        <v>1.2954075077206999</v>
      </c>
      <c r="AX72" s="12">
        <v>1.5029953704635137E-2</v>
      </c>
      <c r="AY72" s="12">
        <v>0.27900231237561096</v>
      </c>
      <c r="AZ72" s="12">
        <v>1.1427203275349944</v>
      </c>
      <c r="BA72" s="12">
        <v>13.267698947205831</v>
      </c>
      <c r="BB72" s="12">
        <v>5.4280219950501483</v>
      </c>
      <c r="BC72" s="12">
        <v>0</v>
      </c>
      <c r="BD72" s="12">
        <v>0</v>
      </c>
      <c r="BE72" s="12">
        <v>99.999999999999986</v>
      </c>
      <c r="BF72" s="12"/>
      <c r="BG72" s="12">
        <v>18.695720942255981</v>
      </c>
      <c r="BH72" s="12">
        <v>12.422960088497128</v>
      </c>
      <c r="BI72" s="12">
        <v>17.72107292614217</v>
      </c>
      <c r="BJ72" s="12">
        <v>0.87937748607987209</v>
      </c>
      <c r="BK72" s="12">
        <v>292.68184887048955</v>
      </c>
      <c r="BL72" s="12">
        <v>4.0338502805587177</v>
      </c>
      <c r="BM72" s="12">
        <v>2.4442971968987486</v>
      </c>
    </row>
    <row r="73" spans="1:65" x14ac:dyDescent="0.25">
      <c r="A73" s="12" t="s">
        <v>252</v>
      </c>
      <c r="B73">
        <v>100</v>
      </c>
      <c r="C73" s="12" t="s">
        <v>296</v>
      </c>
      <c r="D73" s="86">
        <v>48.19</v>
      </c>
      <c r="E73" s="86">
        <v>3.79</v>
      </c>
      <c r="F73" s="86">
        <v>16.93</v>
      </c>
      <c r="G73" s="86">
        <v>1.99</v>
      </c>
      <c r="H73" s="12">
        <v>2.2116025783507447</v>
      </c>
      <c r="I73" s="86">
        <v>2.4899999999999999E-2</v>
      </c>
      <c r="J73" s="86">
        <v>5.51</v>
      </c>
      <c r="K73" s="86">
        <v>11.43</v>
      </c>
      <c r="L73" s="86">
        <v>5.01</v>
      </c>
      <c r="M73" s="86">
        <v>2.09</v>
      </c>
      <c r="N73" s="12"/>
      <c r="O73" s="12"/>
      <c r="P73" s="86">
        <v>94.9649</v>
      </c>
      <c r="Q73" s="3">
        <v>95.186502578350755</v>
      </c>
      <c r="T73" s="12">
        <v>50.745064755504401</v>
      </c>
      <c r="U73" s="12">
        <v>3.9909482345582421</v>
      </c>
      <c r="V73" s="12">
        <v>17.827639475216632</v>
      </c>
      <c r="W73" s="12">
        <v>2.0955110783036681</v>
      </c>
      <c r="X73" s="12">
        <v>2.6220213994854937E-2</v>
      </c>
      <c r="Y73" s="12">
        <v>5.8021437394237241</v>
      </c>
      <c r="Z73" s="12">
        <v>12.036025942216545</v>
      </c>
      <c r="AA73" s="12">
        <v>5.275633418241898</v>
      </c>
      <c r="AB73" s="12">
        <v>2.2008131425400332</v>
      </c>
      <c r="AC73" s="12">
        <v>0</v>
      </c>
      <c r="AD73" s="12">
        <v>0</v>
      </c>
      <c r="AE73" s="12">
        <v>100</v>
      </c>
      <c r="AF73" s="12"/>
      <c r="AG73" s="9">
        <v>0.80203980074661763</v>
      </c>
      <c r="AH73" s="9">
        <v>4.7435005281681333E-2</v>
      </c>
      <c r="AI73" s="9">
        <v>0.33208684708548192</v>
      </c>
      <c r="AJ73" s="9">
        <v>2.7697977908426864E-2</v>
      </c>
      <c r="AK73" s="9">
        <v>3.5101371068012077E-4</v>
      </c>
      <c r="AL73" s="9">
        <v>0.13670963964232191</v>
      </c>
      <c r="AM73" s="9">
        <v>0.20381815782622495</v>
      </c>
      <c r="AN73" s="9">
        <v>0.16166781813306261</v>
      </c>
      <c r="AO73" s="9">
        <v>4.4375557348507365E-2</v>
      </c>
      <c r="AP73" s="9">
        <v>0</v>
      </c>
      <c r="AQ73" s="9">
        <v>0</v>
      </c>
      <c r="AR73" s="9">
        <v>1.7561818176830049</v>
      </c>
      <c r="AS73" s="9"/>
      <c r="AT73" s="12">
        <v>45.669519674493507</v>
      </c>
      <c r="AU73" s="12">
        <v>2.701030428857536</v>
      </c>
      <c r="AV73" s="12">
        <v>18.90959374147355</v>
      </c>
      <c r="AW73" s="12">
        <v>1.5771702923658453</v>
      </c>
      <c r="AX73" s="12">
        <v>1.9987321765079315E-2</v>
      </c>
      <c r="AY73" s="12">
        <v>7.7844809840183835</v>
      </c>
      <c r="AZ73" s="12">
        <v>11.605754926624268</v>
      </c>
      <c r="BA73" s="12">
        <v>9.2056424058846549</v>
      </c>
      <c r="BB73" s="12">
        <v>2.5268202245171669</v>
      </c>
      <c r="BC73" s="12">
        <v>0</v>
      </c>
      <c r="BD73" s="12">
        <v>0</v>
      </c>
      <c r="BE73" s="12">
        <v>100.00000000000001</v>
      </c>
      <c r="BF73" s="12"/>
      <c r="BG73" s="12">
        <v>11.732462630401821</v>
      </c>
      <c r="BH73" s="12">
        <v>7.4764465607819313</v>
      </c>
      <c r="BI73" s="12">
        <v>83.152862184212879</v>
      </c>
      <c r="BJ73" s="12">
        <v>0.62045027464918745</v>
      </c>
      <c r="BK73" s="12">
        <v>16.9081840717398</v>
      </c>
      <c r="BL73" s="12">
        <v>1.7329777510770137</v>
      </c>
      <c r="BM73" s="12">
        <v>3.643172678675112</v>
      </c>
    </row>
    <row r="74" spans="1:65" x14ac:dyDescent="0.25">
      <c r="A74" s="12" t="s">
        <v>252</v>
      </c>
      <c r="B74">
        <v>101</v>
      </c>
      <c r="C74" s="12" t="s">
        <v>297</v>
      </c>
      <c r="D74" s="87">
        <v>47.95</v>
      </c>
      <c r="E74" s="87">
        <v>3.86</v>
      </c>
      <c r="F74" s="87">
        <v>17.07</v>
      </c>
      <c r="G74" s="87">
        <v>1.98</v>
      </c>
      <c r="H74" s="12">
        <v>2.2004889975550119</v>
      </c>
      <c r="I74" s="87">
        <v>4.99E-2</v>
      </c>
      <c r="J74" s="87">
        <v>5.46</v>
      </c>
      <c r="K74" s="87">
        <v>11.43</v>
      </c>
      <c r="L74" s="87">
        <v>4.9400000000000004</v>
      </c>
      <c r="M74" s="87">
        <v>2.14</v>
      </c>
      <c r="N74" s="12"/>
      <c r="O74" s="12"/>
      <c r="P74" s="87">
        <v>94.879900000000006</v>
      </c>
      <c r="Q74" s="3">
        <v>95.100388997554987</v>
      </c>
      <c r="R74" t="s">
        <v>298</v>
      </c>
      <c r="T74" s="12">
        <v>50.537574343986449</v>
      </c>
      <c r="U74" s="12">
        <v>4.0683010837911926</v>
      </c>
      <c r="V74" s="12">
        <v>17.991165673656905</v>
      </c>
      <c r="W74" s="12">
        <v>2.0868487424628399</v>
      </c>
      <c r="X74" s="12">
        <v>5.2592804166108946E-2</v>
      </c>
      <c r="Y74" s="12">
        <v>5.754643501942982</v>
      </c>
      <c r="Z74" s="12">
        <v>12.046808649671847</v>
      </c>
      <c r="AA74" s="12">
        <v>5.2065822160436515</v>
      </c>
      <c r="AB74" s="12">
        <v>2.2554829842780189</v>
      </c>
      <c r="AC74" s="12">
        <v>0</v>
      </c>
      <c r="AD74" s="12">
        <v>0</v>
      </c>
      <c r="AE74" s="12">
        <v>99.999999999999986</v>
      </c>
      <c r="AF74" s="12"/>
      <c r="AG74" s="9">
        <v>0.79804541286159614</v>
      </c>
      <c r="AH74" s="9">
        <v>4.8311113558651697E-2</v>
      </c>
      <c r="AI74" s="9">
        <v>0.33483298758116808</v>
      </c>
      <c r="AJ74" s="9">
        <v>2.7558792089791555E-2</v>
      </c>
      <c r="AK74" s="9">
        <v>7.034371149774308E-4</v>
      </c>
      <c r="AL74" s="9">
        <v>0.13546908029892518</v>
      </c>
      <c r="AM74" s="9">
        <v>0.20381815782622495</v>
      </c>
      <c r="AN74" s="9">
        <v>0.15940898634278031</v>
      </c>
      <c r="AO74" s="9">
        <v>4.5437173553017116E-2</v>
      </c>
      <c r="AP74" s="9">
        <v>0</v>
      </c>
      <c r="AQ74" s="9">
        <v>0</v>
      </c>
      <c r="AR74" s="9">
        <v>1.7535851412271324</v>
      </c>
      <c r="AS74" s="9"/>
      <c r="AT74" s="12">
        <v>45.509362168929883</v>
      </c>
      <c r="AU74" s="12">
        <v>2.7549910422281698</v>
      </c>
      <c r="AV74" s="12">
        <v>19.09419621033382</v>
      </c>
      <c r="AW74" s="12">
        <v>1.5715685222165106</v>
      </c>
      <c r="AX74" s="12">
        <v>4.0114226474636763E-2</v>
      </c>
      <c r="AY74" s="12">
        <v>7.7252639244038059</v>
      </c>
      <c r="AZ74" s="12">
        <v>11.622940513945967</v>
      </c>
      <c r="BA74" s="12">
        <v>9.0904617400685943</v>
      </c>
      <c r="BB74" s="12">
        <v>2.5911016513986236</v>
      </c>
      <c r="BC74" s="12">
        <v>0</v>
      </c>
      <c r="BD74" s="12">
        <v>0</v>
      </c>
      <c r="BE74" s="12">
        <v>100</v>
      </c>
      <c r="BF74" s="12"/>
      <c r="BG74" s="12">
        <v>11.681563391467218</v>
      </c>
      <c r="BH74" s="12">
        <v>7.4620652003216703</v>
      </c>
      <c r="BI74" s="12">
        <v>83.095656168485391</v>
      </c>
      <c r="BJ74" s="12">
        <v>0.61178607692033304</v>
      </c>
      <c r="BK74" s="12">
        <v>16.518878454182929</v>
      </c>
      <c r="BL74" s="12">
        <v>1.687270902903057</v>
      </c>
      <c r="BM74" s="12">
        <v>3.5083385227907788</v>
      </c>
    </row>
    <row r="75" spans="1:65" x14ac:dyDescent="0.25">
      <c r="A75" s="12" t="s">
        <v>252</v>
      </c>
      <c r="B75">
        <v>102</v>
      </c>
      <c r="C75" s="12" t="s">
        <v>299</v>
      </c>
      <c r="D75" s="86">
        <v>48.34</v>
      </c>
      <c r="E75" s="86">
        <v>3.72</v>
      </c>
      <c r="F75" s="86">
        <v>16.95</v>
      </c>
      <c r="G75" s="86">
        <v>1.81</v>
      </c>
      <c r="H75" s="12">
        <v>2.0115581240275615</v>
      </c>
      <c r="I75" s="86">
        <v>2.1399999999999999E-2</v>
      </c>
      <c r="J75" s="86">
        <v>5.46</v>
      </c>
      <c r="K75" s="86">
        <v>11.32</v>
      </c>
      <c r="L75" s="86">
        <v>4.96</v>
      </c>
      <c r="M75" s="86">
        <v>2.08</v>
      </c>
      <c r="N75" s="12"/>
      <c r="O75" s="12"/>
      <c r="P75" s="86">
        <v>94.6614</v>
      </c>
      <c r="Q75" s="3">
        <v>94.862958124027557</v>
      </c>
      <c r="T75" s="12">
        <v>51.066221289775982</v>
      </c>
      <c r="U75" s="12">
        <v>3.9297960942897525</v>
      </c>
      <c r="V75" s="12">
        <v>17.905925752207342</v>
      </c>
      <c r="W75" s="12">
        <v>1.9120782071678635</v>
      </c>
      <c r="X75" s="12">
        <v>2.2606891510161476E-2</v>
      </c>
      <c r="Y75" s="12">
        <v>5.7679265254897985</v>
      </c>
      <c r="Z75" s="12">
        <v>11.958411770795699</v>
      </c>
      <c r="AA75" s="12">
        <v>5.2397281257196706</v>
      </c>
      <c r="AB75" s="12">
        <v>2.1973053430437326</v>
      </c>
      <c r="AC75" s="12">
        <v>0</v>
      </c>
      <c r="AD75" s="12">
        <v>0</v>
      </c>
      <c r="AE75" s="12">
        <v>100.00000000000001</v>
      </c>
      <c r="AF75" s="12"/>
      <c r="AG75" s="9">
        <v>0.80453629317475617</v>
      </c>
      <c r="AH75" s="9">
        <v>4.6558897004710963E-2</v>
      </c>
      <c r="AI75" s="9">
        <v>0.33247915287057994</v>
      </c>
      <c r="AJ75" s="9">
        <v>2.519263317299127E-2</v>
      </c>
      <c r="AK75" s="9">
        <v>3.0167443407849736E-4</v>
      </c>
      <c r="AL75" s="9">
        <v>0.13546908029892518</v>
      </c>
      <c r="AM75" s="9">
        <v>0.20185665324522017</v>
      </c>
      <c r="AN75" s="9">
        <v>0.16005436685428953</v>
      </c>
      <c r="AO75" s="9">
        <v>4.416323410760542E-2</v>
      </c>
      <c r="AP75" s="9">
        <v>0</v>
      </c>
      <c r="AQ75" s="9">
        <v>0</v>
      </c>
      <c r="AR75" s="9">
        <v>1.7506119851631572</v>
      </c>
      <c r="AS75" s="9"/>
      <c r="AT75" s="12">
        <v>45.957430886649234</v>
      </c>
      <c r="AU75" s="12">
        <v>2.6595783302815486</v>
      </c>
      <c r="AV75" s="12">
        <v>18.992167064341949</v>
      </c>
      <c r="AW75" s="12">
        <v>1.4390757852970666</v>
      </c>
      <c r="AX75" s="12">
        <v>1.7232512780402408E-2</v>
      </c>
      <c r="AY75" s="12">
        <v>7.7383841449194382</v>
      </c>
      <c r="AZ75" s="12">
        <v>11.530633570202999</v>
      </c>
      <c r="BA75" s="12">
        <v>9.1427665416887027</v>
      </c>
      <c r="BB75" s="12">
        <v>2.5227311638386505</v>
      </c>
      <c r="BC75" s="12">
        <v>0</v>
      </c>
      <c r="BD75" s="12">
        <v>0</v>
      </c>
      <c r="BE75" s="12">
        <v>99.999999999999986</v>
      </c>
      <c r="BF75" s="12"/>
      <c r="BG75" s="12">
        <v>11.665497705527354</v>
      </c>
      <c r="BH75" s="12">
        <v>7.4370334687634028</v>
      </c>
      <c r="BI75" s="12">
        <v>84.319454443391749</v>
      </c>
      <c r="BJ75" s="12">
        <v>0.61422678444259704</v>
      </c>
      <c r="BK75" s="12">
        <v>17.279968919653548</v>
      </c>
      <c r="BL75" s="12">
        <v>1.7253599613373598</v>
      </c>
      <c r="BM75" s="12">
        <v>3.6241541202419847</v>
      </c>
    </row>
    <row r="76" spans="1:65" x14ac:dyDescent="0.25">
      <c r="A76" s="12" t="s">
        <v>252</v>
      </c>
      <c r="B76">
        <v>103</v>
      </c>
      <c r="C76" s="12" t="s">
        <v>300</v>
      </c>
      <c r="D76" s="86">
        <v>48.32</v>
      </c>
      <c r="E76" s="86">
        <v>3.84</v>
      </c>
      <c r="F76" s="86">
        <v>16.899999999999999</v>
      </c>
      <c r="G76" s="86">
        <v>1.96</v>
      </c>
      <c r="H76" s="12">
        <v>2.1782618359635473</v>
      </c>
      <c r="I76" s="86">
        <v>1.0699999999999999E-2</v>
      </c>
      <c r="J76" s="86">
        <v>5.39</v>
      </c>
      <c r="K76" s="86">
        <v>11.62</v>
      </c>
      <c r="L76" s="86">
        <v>4.8499999999999996</v>
      </c>
      <c r="M76" s="86">
        <v>2.17</v>
      </c>
      <c r="N76" s="12"/>
      <c r="O76" s="12"/>
      <c r="P76" s="86">
        <v>95.060699999999997</v>
      </c>
      <c r="Q76" s="3">
        <v>95.278961835963557</v>
      </c>
      <c r="T76" s="12">
        <v>50.830679765665515</v>
      </c>
      <c r="U76" s="12">
        <v>4.0395242197879879</v>
      </c>
      <c r="V76" s="12">
        <v>17.778114404796092</v>
      </c>
      <c r="W76" s="12">
        <v>2.0618404871834524</v>
      </c>
      <c r="X76" s="12">
        <v>1.125596592493007E-2</v>
      </c>
      <c r="Y76" s="12">
        <v>5.6700613397544934</v>
      </c>
      <c r="Z76" s="12">
        <v>12.22376860258761</v>
      </c>
      <c r="AA76" s="12">
        <v>5.1020032463468077</v>
      </c>
      <c r="AB76" s="12">
        <v>2.2827519679531081</v>
      </c>
      <c r="AC76" s="12">
        <v>0</v>
      </c>
      <c r="AD76" s="12">
        <v>0</v>
      </c>
      <c r="AE76" s="12">
        <v>99.999999999999986</v>
      </c>
      <c r="AF76" s="12"/>
      <c r="AG76" s="9">
        <v>0.80420342751767104</v>
      </c>
      <c r="AH76" s="9">
        <v>4.8060796908088732E-2</v>
      </c>
      <c r="AI76" s="9">
        <v>0.33149838840783485</v>
      </c>
      <c r="AJ76" s="9">
        <v>2.7280420452520934E-2</v>
      </c>
      <c r="AK76" s="9">
        <v>1.5083721703924868E-4</v>
      </c>
      <c r="AL76" s="9">
        <v>0.1337322972181697</v>
      </c>
      <c r="AM76" s="9">
        <v>0.20720621119341504</v>
      </c>
      <c r="AN76" s="9">
        <v>0.15650477404098875</v>
      </c>
      <c r="AO76" s="9">
        <v>4.6074143275722963E-2</v>
      </c>
      <c r="AP76" s="9">
        <v>0</v>
      </c>
      <c r="AQ76" s="9">
        <v>0</v>
      </c>
      <c r="AR76" s="9">
        <v>1.7547112962314517</v>
      </c>
      <c r="AS76" s="9"/>
      <c r="AT76" s="12">
        <v>45.831096502589233</v>
      </c>
      <c r="AU76" s="12">
        <v>2.7389575146240679</v>
      </c>
      <c r="AV76" s="12">
        <v>18.891904846101205</v>
      </c>
      <c r="AW76" s="12">
        <v>1.5546956648145134</v>
      </c>
      <c r="AX76" s="12">
        <v>8.5961273152568105E-3</v>
      </c>
      <c r="AY76" s="12">
        <v>7.6213276511858741</v>
      </c>
      <c r="AZ76" s="12">
        <v>11.808564271423254</v>
      </c>
      <c r="BA76" s="12">
        <v>8.9191181693028376</v>
      </c>
      <c r="BB76" s="12">
        <v>2.6257392526437378</v>
      </c>
      <c r="BC76" s="12">
        <v>0</v>
      </c>
      <c r="BD76" s="12">
        <v>0</v>
      </c>
      <c r="BE76" s="12">
        <v>99.999999999999986</v>
      </c>
      <c r="BF76" s="12"/>
      <c r="BG76" s="12">
        <v>11.544857421946576</v>
      </c>
      <c r="BH76" s="12">
        <v>7.3847552142999158</v>
      </c>
      <c r="BI76" s="12">
        <v>83.05697782934395</v>
      </c>
      <c r="BJ76" s="12">
        <v>0.61110076066941088</v>
      </c>
      <c r="BK76" s="12">
        <v>16.733043962122107</v>
      </c>
      <c r="BL76" s="12">
        <v>1.6750941310712208</v>
      </c>
      <c r="BM76" s="12">
        <v>3.3968026948306393</v>
      </c>
    </row>
    <row r="77" spans="1:65" x14ac:dyDescent="0.25">
      <c r="A77" s="12" t="s">
        <v>252</v>
      </c>
      <c r="B77">
        <v>104</v>
      </c>
      <c r="C77" s="12" t="s">
        <v>301</v>
      </c>
      <c r="D77" s="86">
        <v>47.61</v>
      </c>
      <c r="E77" s="86">
        <v>3.82</v>
      </c>
      <c r="F77" s="86">
        <v>16.899999999999999</v>
      </c>
      <c r="G77" s="86">
        <v>1.95</v>
      </c>
      <c r="H77" s="12">
        <v>2.167148255167815</v>
      </c>
      <c r="I77" s="86">
        <v>0</v>
      </c>
      <c r="J77" s="86">
        <v>5.38</v>
      </c>
      <c r="K77" s="86">
        <v>11.53</v>
      </c>
      <c r="L77" s="86">
        <v>4.91</v>
      </c>
      <c r="M77" s="86">
        <v>2.12</v>
      </c>
      <c r="N77" s="12"/>
      <c r="O77" s="12"/>
      <c r="P77" s="86">
        <v>94.220100000000002</v>
      </c>
      <c r="Q77" s="3">
        <v>94.437148255167813</v>
      </c>
      <c r="T77" s="12">
        <v>50.530619262768774</v>
      </c>
      <c r="U77" s="12">
        <v>4.0543366012135413</v>
      </c>
      <c r="V77" s="12">
        <v>17.936724754059906</v>
      </c>
      <c r="W77" s="12">
        <v>2.0696220870069126</v>
      </c>
      <c r="X77" s="12">
        <v>0</v>
      </c>
      <c r="Y77" s="12">
        <v>5.7100342708190714</v>
      </c>
      <c r="Z77" s="12">
        <v>12.237303929840872</v>
      </c>
      <c r="AA77" s="12">
        <v>5.211202280617405</v>
      </c>
      <c r="AB77" s="12">
        <v>2.250050679207515</v>
      </c>
      <c r="AC77" s="12">
        <v>0</v>
      </c>
      <c r="AD77" s="12">
        <v>0</v>
      </c>
      <c r="AE77" s="12">
        <v>99.999893865534005</v>
      </c>
      <c r="AF77" s="12"/>
      <c r="AG77" s="9">
        <v>0.79238669669114892</v>
      </c>
      <c r="AH77" s="9">
        <v>4.7810480257525774E-2</v>
      </c>
      <c r="AI77" s="9">
        <v>0.33149838840783485</v>
      </c>
      <c r="AJ77" s="9">
        <v>2.7141234633885621E-2</v>
      </c>
      <c r="AK77" s="9">
        <v>0</v>
      </c>
      <c r="AL77" s="9">
        <v>0.13348418534949036</v>
      </c>
      <c r="AM77" s="9">
        <v>0.20560134380895659</v>
      </c>
      <c r="AN77" s="9">
        <v>0.15844091557551646</v>
      </c>
      <c r="AO77" s="9">
        <v>4.5012527071213219E-2</v>
      </c>
      <c r="AP77" s="9">
        <v>0</v>
      </c>
      <c r="AQ77" s="9">
        <v>0</v>
      </c>
      <c r="AR77" s="9">
        <v>1.7413757717955716</v>
      </c>
      <c r="AS77" s="9"/>
      <c r="AT77" s="12">
        <v>45.50348692827518</v>
      </c>
      <c r="AU77" s="12">
        <v>2.7455579106988099</v>
      </c>
      <c r="AV77" s="12">
        <v>19.036579799546622</v>
      </c>
      <c r="AW77" s="12">
        <v>1.5586087203854735</v>
      </c>
      <c r="AX77" s="12">
        <v>0</v>
      </c>
      <c r="AY77" s="12">
        <v>7.6654440420893089</v>
      </c>
      <c r="AZ77" s="12">
        <v>11.806833834431751</v>
      </c>
      <c r="BA77" s="12">
        <v>9.0986057197835297</v>
      </c>
      <c r="BB77" s="12">
        <v>2.5848830447893385</v>
      </c>
      <c r="BC77" s="12">
        <v>0</v>
      </c>
      <c r="BD77" s="12">
        <v>0</v>
      </c>
      <c r="BE77" s="12">
        <v>100.00000000000001</v>
      </c>
      <c r="BF77" s="12"/>
      <c r="BG77" s="12">
        <v>11.683488764572868</v>
      </c>
      <c r="BH77" s="12">
        <v>7.46125295982492</v>
      </c>
      <c r="BI77" s="12">
        <v>83.102777482733046</v>
      </c>
      <c r="BJ77" s="12">
        <v>0.61373885895464919</v>
      </c>
      <c r="BK77" s="12">
        <v>16.573493770048891</v>
      </c>
      <c r="BL77" s="12">
        <v>1.6798139144198638</v>
      </c>
      <c r="BM77" s="12">
        <v>3.5199293593281484</v>
      </c>
    </row>
    <row r="78" spans="1:65" x14ac:dyDescent="0.25">
      <c r="A78" s="12" t="s">
        <v>252</v>
      </c>
      <c r="B78">
        <v>105</v>
      </c>
      <c r="C78" s="12" t="s">
        <v>302</v>
      </c>
      <c r="D78" s="87">
        <v>47.35</v>
      </c>
      <c r="E78" s="87">
        <v>3.73</v>
      </c>
      <c r="F78" s="87">
        <v>16.73</v>
      </c>
      <c r="G78" s="87">
        <v>1.94</v>
      </c>
      <c r="H78" s="12">
        <v>2.1560346743720826</v>
      </c>
      <c r="I78" s="87">
        <v>0</v>
      </c>
      <c r="J78" s="87">
        <v>5.36</v>
      </c>
      <c r="K78" s="87">
        <v>11.46</v>
      </c>
      <c r="L78" s="87">
        <v>4.8</v>
      </c>
      <c r="M78" s="87">
        <v>2.15</v>
      </c>
      <c r="N78" s="12"/>
      <c r="O78" s="12"/>
      <c r="P78" s="87">
        <v>93.52</v>
      </c>
      <c r="Q78" s="3">
        <v>93.736034674372078</v>
      </c>
      <c r="R78" t="s">
        <v>303</v>
      </c>
      <c r="T78" s="12">
        <v>50.630881094952954</v>
      </c>
      <c r="U78" s="12">
        <v>3.9884516680923867</v>
      </c>
      <c r="V78" s="12">
        <v>17.889221556886227</v>
      </c>
      <c r="W78" s="12">
        <v>2.0744225834046195</v>
      </c>
      <c r="X78" s="12">
        <v>0</v>
      </c>
      <c r="Y78" s="12">
        <v>5.7313943541488452</v>
      </c>
      <c r="Z78" s="12">
        <v>12.254063301967495</v>
      </c>
      <c r="AA78" s="12">
        <v>5.1325919589392646</v>
      </c>
      <c r="AB78" s="12">
        <v>2.2989734816082121</v>
      </c>
      <c r="AC78" s="12">
        <v>0</v>
      </c>
      <c r="AD78" s="12">
        <v>0</v>
      </c>
      <c r="AE78" s="12">
        <v>100</v>
      </c>
      <c r="AF78" s="12"/>
      <c r="AG78" s="9">
        <v>0.7880594431490423</v>
      </c>
      <c r="AH78" s="9">
        <v>4.6684055329992445E-2</v>
      </c>
      <c r="AI78" s="9">
        <v>0.32816378923450162</v>
      </c>
      <c r="AJ78" s="9">
        <v>2.7002048815250309E-2</v>
      </c>
      <c r="AK78" s="9">
        <v>0</v>
      </c>
      <c r="AL78" s="9">
        <v>0.13298796161213169</v>
      </c>
      <c r="AM78" s="9">
        <v>0.20435311362104447</v>
      </c>
      <c r="AN78" s="9">
        <v>0.15489132276221568</v>
      </c>
      <c r="AO78" s="9">
        <v>4.564949679391906E-2</v>
      </c>
      <c r="AP78" s="9">
        <v>0</v>
      </c>
      <c r="AQ78" s="9">
        <v>0</v>
      </c>
      <c r="AR78" s="9">
        <v>1.7277912313180976</v>
      </c>
      <c r="AS78" s="9"/>
      <c r="AT78" s="12">
        <v>45.610802327538572</v>
      </c>
      <c r="AU78" s="12">
        <v>2.7019500089937432</v>
      </c>
      <c r="AV78" s="12">
        <v>18.993254699189087</v>
      </c>
      <c r="AW78" s="12">
        <v>1.562807376597865</v>
      </c>
      <c r="AX78" s="12">
        <v>0</v>
      </c>
      <c r="AY78" s="12">
        <v>7.6969925070564127</v>
      </c>
      <c r="AZ78" s="12">
        <v>11.827419303728467</v>
      </c>
      <c r="BA78" s="12">
        <v>8.9647012876695857</v>
      </c>
      <c r="BB78" s="12">
        <v>2.642072489226257</v>
      </c>
      <c r="BC78" s="12">
        <v>0</v>
      </c>
      <c r="BD78" s="12">
        <v>0</v>
      </c>
      <c r="BE78" s="12">
        <v>99.999999999999957</v>
      </c>
      <c r="BF78" s="12"/>
      <c r="BG78" s="12">
        <v>11.606773776895842</v>
      </c>
      <c r="BH78" s="12">
        <v>7.4315654405474767</v>
      </c>
      <c r="BI78" s="12">
        <v>83.122665756993442</v>
      </c>
      <c r="BJ78" s="12">
        <v>0.61109978046002777</v>
      </c>
      <c r="BK78" s="12">
        <v>16.880698079430747</v>
      </c>
      <c r="BL78" s="12">
        <v>1.7135401937178698</v>
      </c>
      <c r="BM78" s="12">
        <v>3.3930565206766676</v>
      </c>
    </row>
    <row r="79" spans="1:65" x14ac:dyDescent="0.25">
      <c r="A79" s="12" t="s">
        <v>252</v>
      </c>
      <c r="B79">
        <v>106</v>
      </c>
      <c r="C79" s="12" t="s">
        <v>304</v>
      </c>
      <c r="D79" s="86">
        <v>50.33</v>
      </c>
      <c r="E79" s="86">
        <v>2.9</v>
      </c>
      <c r="F79" s="86">
        <v>17.07</v>
      </c>
      <c r="G79" s="86">
        <v>4.1900000000000004</v>
      </c>
      <c r="H79" s="12">
        <v>4.6565903534118691</v>
      </c>
      <c r="I79" s="86">
        <v>7.1000000000000004E-3</v>
      </c>
      <c r="J79" s="86">
        <v>0.75760000000000005</v>
      </c>
      <c r="K79" s="86">
        <v>8.2899999999999991</v>
      </c>
      <c r="L79" s="86">
        <v>5.0599999999999996</v>
      </c>
      <c r="M79" s="86">
        <v>1.72</v>
      </c>
      <c r="N79" s="12"/>
      <c r="O79" s="12"/>
      <c r="P79" s="86">
        <v>90.324700000000007</v>
      </c>
      <c r="Q79" s="3">
        <v>90.791290353411853</v>
      </c>
      <c r="T79" s="12">
        <v>55.721192542017846</v>
      </c>
      <c r="U79" s="12">
        <v>3.2106389503646287</v>
      </c>
      <c r="V79" s="12">
        <v>18.898485131973867</v>
      </c>
      <c r="W79" s="12">
        <v>4.6388197248371714</v>
      </c>
      <c r="X79" s="12">
        <v>7.8605298439961609E-3</v>
      </c>
      <c r="Y79" s="12">
        <v>0.83875174786077344</v>
      </c>
      <c r="Z79" s="12">
        <v>9.1779989305250922</v>
      </c>
      <c r="AA79" s="12">
        <v>5.6020114099465586</v>
      </c>
      <c r="AB79" s="12">
        <v>1.9042410326300556</v>
      </c>
      <c r="AC79" s="12">
        <v>0</v>
      </c>
      <c r="AD79" s="12">
        <v>0</v>
      </c>
      <c r="AE79" s="12">
        <v>99.999999999999986</v>
      </c>
      <c r="AF79" s="12"/>
      <c r="AG79" s="9">
        <v>0.83765642605472646</v>
      </c>
      <c r="AH79" s="9">
        <v>3.6295914331629514E-2</v>
      </c>
      <c r="AI79" s="9">
        <v>0.33483298758116808</v>
      </c>
      <c r="AJ79" s="9">
        <v>5.8318858008195265E-2</v>
      </c>
      <c r="AK79" s="9">
        <v>1.0008824682043606E-4</v>
      </c>
      <c r="AL79" s="9">
        <v>1.8796955171147569E-2</v>
      </c>
      <c r="AM79" s="9">
        <v>0.14782611796845185</v>
      </c>
      <c r="AN79" s="9">
        <v>0.16328126941183568</v>
      </c>
      <c r="AO79" s="9">
        <v>3.6519597435135248E-2</v>
      </c>
      <c r="AP79" s="9">
        <v>0</v>
      </c>
      <c r="AQ79" s="9">
        <v>0</v>
      </c>
      <c r="AR79" s="9">
        <v>1.6336282142091103</v>
      </c>
      <c r="AS79" s="9"/>
      <c r="AT79" s="12">
        <v>51.27583000641684</v>
      </c>
      <c r="AU79" s="12">
        <v>2.221797714800211</v>
      </c>
      <c r="AV79" s="12">
        <v>20.49627844749676</v>
      </c>
      <c r="AW79" s="12">
        <v>3.5698978201370757</v>
      </c>
      <c r="AX79" s="12">
        <v>6.1267457276925064E-3</v>
      </c>
      <c r="AY79" s="12">
        <v>1.1506262567978329</v>
      </c>
      <c r="AZ79" s="12">
        <v>9.0489449608348629</v>
      </c>
      <c r="BA79" s="12">
        <v>9.995007921119015</v>
      </c>
      <c r="BB79" s="12">
        <v>2.2354901266697031</v>
      </c>
      <c r="BC79" s="12">
        <v>0</v>
      </c>
      <c r="BD79" s="12">
        <v>0</v>
      </c>
      <c r="BE79" s="12">
        <v>99.999999999999986</v>
      </c>
      <c r="BF79" s="12"/>
      <c r="BG79" s="12">
        <v>12.230498047788718</v>
      </c>
      <c r="BH79" s="12">
        <v>7.5062524425766144</v>
      </c>
      <c r="BI79" s="12">
        <v>24.374968500212546</v>
      </c>
      <c r="BJ79" s="12">
        <v>0.59671798854208313</v>
      </c>
      <c r="BK79" s="12">
        <v>23.078532156572894</v>
      </c>
      <c r="BL79" s="12">
        <v>1.0623208506989099</v>
      </c>
      <c r="BM79" s="12">
        <v>4.4710588527666495</v>
      </c>
    </row>
    <row r="80" spans="1:65" x14ac:dyDescent="0.25">
      <c r="A80" s="12" t="s">
        <v>252</v>
      </c>
      <c r="B80">
        <v>107</v>
      </c>
      <c r="C80" s="12" t="s">
        <v>305</v>
      </c>
      <c r="D80" s="86">
        <v>49.77</v>
      </c>
      <c r="E80" s="86">
        <v>3.08</v>
      </c>
      <c r="F80" s="86">
        <v>16.78</v>
      </c>
      <c r="G80" s="86">
        <v>4.5599999999999996</v>
      </c>
      <c r="H80" s="12">
        <v>5.0677928428539669</v>
      </c>
      <c r="I80" s="86">
        <v>0</v>
      </c>
      <c r="J80" s="86">
        <v>0.85709999999999997</v>
      </c>
      <c r="K80" s="86">
        <v>8.66</v>
      </c>
      <c r="L80" s="86">
        <v>5.29</v>
      </c>
      <c r="M80" s="86">
        <v>1.61</v>
      </c>
      <c r="N80" s="12"/>
      <c r="O80" s="12"/>
      <c r="P80" s="86">
        <v>90.607200000000006</v>
      </c>
      <c r="Q80" s="3">
        <v>91.114892842853962</v>
      </c>
      <c r="T80" s="12">
        <v>54.929409583344366</v>
      </c>
      <c r="U80" s="12">
        <v>3.3992883567751786</v>
      </c>
      <c r="V80" s="12">
        <v>18.519499554119317</v>
      </c>
      <c r="W80" s="12">
        <v>5.0327126321087059</v>
      </c>
      <c r="X80" s="12">
        <v>0</v>
      </c>
      <c r="Y80" s="12">
        <v>0.94595131512727448</v>
      </c>
      <c r="Z80" s="12">
        <v>9.5577393408029376</v>
      </c>
      <c r="AA80" s="12">
        <v>5.83838811926646</v>
      </c>
      <c r="AB80" s="12">
        <v>1.7769007319506616</v>
      </c>
      <c r="AC80" s="12">
        <v>0</v>
      </c>
      <c r="AD80" s="12">
        <v>0</v>
      </c>
      <c r="AE80" s="12">
        <v>99.999889633494902</v>
      </c>
      <c r="AF80" s="12"/>
      <c r="AG80" s="9">
        <v>0.82833618765634287</v>
      </c>
      <c r="AH80" s="9">
        <v>3.8548764186696172E-2</v>
      </c>
      <c r="AI80" s="9">
        <v>0.32914455369724671</v>
      </c>
      <c r="AJ80" s="9">
        <v>6.3468733297701752E-2</v>
      </c>
      <c r="AK80" s="9">
        <v>0</v>
      </c>
      <c r="AL80" s="9">
        <v>2.1265668264507098E-2</v>
      </c>
      <c r="AM80" s="9">
        <v>0.15442390610455889</v>
      </c>
      <c r="AN80" s="9">
        <v>0.17070314529419187</v>
      </c>
      <c r="AO80" s="9">
        <v>3.4184041785213809E-2</v>
      </c>
      <c r="AP80" s="9">
        <v>0</v>
      </c>
      <c r="AQ80" s="9">
        <v>0</v>
      </c>
      <c r="AR80" s="9">
        <v>1.6400750002864593</v>
      </c>
      <c r="AS80" s="9"/>
      <c r="AT80" s="12">
        <v>50.505994391211608</v>
      </c>
      <c r="AU80" s="12">
        <v>2.3504269121816477</v>
      </c>
      <c r="AV80" s="12">
        <v>20.068872072298984</v>
      </c>
      <c r="AW80" s="12">
        <v>3.8698677369398449</v>
      </c>
      <c r="AX80" s="12">
        <v>0</v>
      </c>
      <c r="AY80" s="12">
        <v>1.2966277920700451</v>
      </c>
      <c r="AZ80" s="12">
        <v>9.4156612397351864</v>
      </c>
      <c r="BA80" s="12">
        <v>10.408252382627408</v>
      </c>
      <c r="BB80" s="12">
        <v>2.0842974729352712</v>
      </c>
      <c r="BC80" s="12">
        <v>0</v>
      </c>
      <c r="BD80" s="12">
        <v>0</v>
      </c>
      <c r="BE80" s="12">
        <v>99.999999999999986</v>
      </c>
      <c r="BF80" s="12"/>
      <c r="BG80" s="12">
        <v>12.492549855562679</v>
      </c>
      <c r="BH80" s="12">
        <v>7.6152888512171213</v>
      </c>
      <c r="BI80" s="12">
        <v>25.096853075541745</v>
      </c>
      <c r="BJ80" s="12">
        <v>0.62248390495279082</v>
      </c>
      <c r="BK80" s="12">
        <v>21.488008892959936</v>
      </c>
      <c r="BL80" s="12">
        <v>1.0990547083666578</v>
      </c>
      <c r="BM80" s="12">
        <v>4.9936501472458685</v>
      </c>
    </row>
    <row r="81" spans="1:65" x14ac:dyDescent="0.25">
      <c r="A81" s="12" t="s">
        <v>252</v>
      </c>
      <c r="B81">
        <v>108</v>
      </c>
      <c r="C81" s="12" t="s">
        <v>306</v>
      </c>
      <c r="D81" s="86">
        <v>49.81</v>
      </c>
      <c r="E81" s="86">
        <v>3.43</v>
      </c>
      <c r="F81" s="86">
        <v>16.77</v>
      </c>
      <c r="G81" s="86">
        <v>4.5999999999999996</v>
      </c>
      <c r="H81" s="12">
        <v>5.1122471660368962</v>
      </c>
      <c r="I81" s="86">
        <v>1.77E-2</v>
      </c>
      <c r="J81" s="86">
        <v>0.85919999999999996</v>
      </c>
      <c r="K81" s="86">
        <v>9.49</v>
      </c>
      <c r="L81" s="86">
        <v>4.6900000000000004</v>
      </c>
      <c r="M81" s="86">
        <v>1.45</v>
      </c>
      <c r="N81" s="12"/>
      <c r="O81" s="12"/>
      <c r="P81" s="86">
        <v>91.117000000000004</v>
      </c>
      <c r="Q81" s="3">
        <v>91.629147166036901</v>
      </c>
      <c r="R81" t="s">
        <v>254</v>
      </c>
      <c r="T81" s="12">
        <v>54.665978906241421</v>
      </c>
      <c r="U81" s="12">
        <v>3.7643908381531435</v>
      </c>
      <c r="V81" s="12">
        <v>18.404907975460123</v>
      </c>
      <c r="W81" s="12">
        <v>5.0484541852782678</v>
      </c>
      <c r="X81" s="12">
        <v>1.9425573712918556E-2</v>
      </c>
      <c r="Y81" s="12">
        <v>0.94296344260675835</v>
      </c>
      <c r="Z81" s="12">
        <v>10.415180482237123</v>
      </c>
      <c r="AA81" s="12">
        <v>5.1472282889032783</v>
      </c>
      <c r="AB81" s="12">
        <v>1.5913605584029324</v>
      </c>
      <c r="AC81" s="12">
        <v>0</v>
      </c>
      <c r="AD81" s="12">
        <v>0</v>
      </c>
      <c r="AE81" s="12">
        <v>99.999890250995961</v>
      </c>
      <c r="AF81" s="12"/>
      <c r="AG81" s="9">
        <v>0.82900191897051312</v>
      </c>
      <c r="AH81" s="9">
        <v>4.2929305571548011E-2</v>
      </c>
      <c r="AI81" s="9">
        <v>0.32894840080469767</v>
      </c>
      <c r="AJ81" s="9">
        <v>6.4025476572243001E-2</v>
      </c>
      <c r="AK81" s="9">
        <v>2.495157702424955E-4</v>
      </c>
      <c r="AL81" s="9">
        <v>2.1317771756929765E-2</v>
      </c>
      <c r="AM81" s="9">
        <v>0.16922434976123141</v>
      </c>
      <c r="AN81" s="9">
        <v>0.15134172994891493</v>
      </c>
      <c r="AO81" s="9">
        <v>3.0786869930782623E-2</v>
      </c>
      <c r="AP81" s="9">
        <v>0</v>
      </c>
      <c r="AQ81" s="9">
        <v>0</v>
      </c>
      <c r="AR81" s="9">
        <v>1.6378253390871029</v>
      </c>
      <c r="AS81" s="9"/>
      <c r="AT81" s="12">
        <v>50.616014979508456</v>
      </c>
      <c r="AU81" s="12">
        <v>2.6211162171587912</v>
      </c>
      <c r="AV81" s="12">
        <v>20.084461569513156</v>
      </c>
      <c r="AW81" s="12">
        <v>3.9091760912631717</v>
      </c>
      <c r="AX81" s="12">
        <v>1.523457747830251E-2</v>
      </c>
      <c r="AY81" s="12">
        <v>1.3015900565326426</v>
      </c>
      <c r="AZ81" s="12">
        <v>10.332258618953491</v>
      </c>
      <c r="BA81" s="12">
        <v>9.2404071629072693</v>
      </c>
      <c r="BB81" s="12">
        <v>1.8797407266847341</v>
      </c>
      <c r="BC81" s="12">
        <v>0</v>
      </c>
      <c r="BD81" s="12">
        <v>0</v>
      </c>
      <c r="BE81" s="12">
        <v>100.00000000000001</v>
      </c>
      <c r="BF81" s="12"/>
      <c r="BG81" s="12">
        <v>11.120147889592003</v>
      </c>
      <c r="BH81" s="12">
        <v>6.738588847306211</v>
      </c>
      <c r="BI81" s="12">
        <v>24.97886144983158</v>
      </c>
      <c r="BJ81" s="12">
        <v>0.55366920597322011</v>
      </c>
      <c r="BK81" s="12">
        <v>19.310862543277324</v>
      </c>
      <c r="BL81" s="12">
        <v>0.99399754075844138</v>
      </c>
      <c r="BM81" s="12">
        <v>4.9157881359544806</v>
      </c>
    </row>
    <row r="82" spans="1:65" x14ac:dyDescent="0.25">
      <c r="A82" s="12" t="s">
        <v>252</v>
      </c>
      <c r="B82">
        <v>109</v>
      </c>
      <c r="C82" s="12" t="s">
        <v>307</v>
      </c>
      <c r="D82" s="86">
        <v>48.48</v>
      </c>
      <c r="E82" s="86">
        <v>3.85</v>
      </c>
      <c r="F82" s="86">
        <v>16.02</v>
      </c>
      <c r="G82" s="86">
        <v>5.99</v>
      </c>
      <c r="H82" s="12">
        <v>6.6570348966436983</v>
      </c>
      <c r="I82" s="86">
        <v>6.3899999999999998E-2</v>
      </c>
      <c r="J82" s="86">
        <v>1.3521000000000001</v>
      </c>
      <c r="K82" s="86">
        <v>10.93</v>
      </c>
      <c r="L82" s="86">
        <v>4.5</v>
      </c>
      <c r="M82" s="86">
        <v>1.7</v>
      </c>
      <c r="N82" s="12"/>
      <c r="O82" s="12"/>
      <c r="P82" s="86">
        <v>92.886099999999999</v>
      </c>
      <c r="Q82" s="3">
        <v>93.553034896643695</v>
      </c>
      <c r="R82" t="s">
        <v>254</v>
      </c>
      <c r="T82" s="12">
        <v>52.192954597081801</v>
      </c>
      <c r="U82" s="12">
        <v>4.1448612871032369</v>
      </c>
      <c r="V82" s="12">
        <v>17.246929303738664</v>
      </c>
      <c r="W82" s="12">
        <v>6.4487582103242573</v>
      </c>
      <c r="X82" s="12">
        <v>6.8793931492440744E-2</v>
      </c>
      <c r="Y82" s="12">
        <v>1.455653752283711</v>
      </c>
      <c r="Z82" s="12">
        <v>11.767099705983995</v>
      </c>
      <c r="AA82" s="12">
        <v>4.8446430628479398</v>
      </c>
      <c r="AB82" s="12">
        <v>1.8301984904092217</v>
      </c>
      <c r="AC82" s="12">
        <v>0</v>
      </c>
      <c r="AD82" s="12">
        <v>0</v>
      </c>
      <c r="AE82" s="12">
        <v>99.999892341265252</v>
      </c>
      <c r="AF82" s="12"/>
      <c r="AG82" s="9">
        <v>0.80686635277435204</v>
      </c>
      <c r="AH82" s="9">
        <v>4.8185955233370215E-2</v>
      </c>
      <c r="AI82" s="9">
        <v>0.31423693386352153</v>
      </c>
      <c r="AJ82" s="9">
        <v>8.3372305362551219E-2</v>
      </c>
      <c r="AK82" s="9">
        <v>9.0079422138392444E-4</v>
      </c>
      <c r="AL82" s="9">
        <v>3.3547205764134932E-2</v>
      </c>
      <c r="AM82" s="9">
        <v>0.19490222791256681</v>
      </c>
      <c r="AN82" s="9">
        <v>0.14521061508957719</v>
      </c>
      <c r="AO82" s="9">
        <v>3.6094950953331352E-2</v>
      </c>
      <c r="AP82" s="9">
        <v>0</v>
      </c>
      <c r="AQ82" s="9">
        <v>0</v>
      </c>
      <c r="AR82" s="9">
        <v>1.6633173411747888</v>
      </c>
      <c r="AS82" s="9"/>
      <c r="AT82" s="12">
        <v>48.50946556022005</v>
      </c>
      <c r="AU82" s="12">
        <v>2.8969790695103819</v>
      </c>
      <c r="AV82" s="12">
        <v>18.892181671212438</v>
      </c>
      <c r="AW82" s="12">
        <v>5.0124112397978111</v>
      </c>
      <c r="AX82" s="12">
        <v>5.4156485902305332E-2</v>
      </c>
      <c r="AY82" s="12">
        <v>2.0168854693982081</v>
      </c>
      <c r="AZ82" s="12">
        <v>11.717681472310558</v>
      </c>
      <c r="BA82" s="12">
        <v>8.7301810361104035</v>
      </c>
      <c r="BB82" s="12">
        <v>2.1700579955378663</v>
      </c>
      <c r="BC82" s="12">
        <v>0</v>
      </c>
      <c r="BD82" s="12">
        <v>0</v>
      </c>
      <c r="BE82" s="12">
        <v>100.00000000000003</v>
      </c>
      <c r="BF82" s="12"/>
      <c r="BG82" s="12">
        <v>10.900239031648269</v>
      </c>
      <c r="BH82" s="12">
        <v>6.6748415532571617</v>
      </c>
      <c r="BI82" s="12">
        <v>28.692564175867471</v>
      </c>
      <c r="BJ82" s="12">
        <v>0.57697089840385429</v>
      </c>
      <c r="BK82" s="12">
        <v>16.744845025207113</v>
      </c>
      <c r="BL82" s="12">
        <v>1.2132115111180353</v>
      </c>
      <c r="BM82" s="12">
        <v>4.0230173820522976</v>
      </c>
    </row>
    <row r="83" spans="1:65" x14ac:dyDescent="0.25">
      <c r="A83" s="12" t="s">
        <v>47</v>
      </c>
      <c r="B83">
        <v>68</v>
      </c>
      <c r="C83" s="12" t="s">
        <v>308</v>
      </c>
      <c r="D83" s="12">
        <v>53.259</v>
      </c>
      <c r="E83" s="12">
        <v>1.9750000000000001</v>
      </c>
      <c r="F83" s="12">
        <v>16.472999999999999</v>
      </c>
      <c r="G83" s="12">
        <v>2.9209999999999998</v>
      </c>
      <c r="H83" s="12">
        <v>3.2462769504334292</v>
      </c>
      <c r="I83" s="12"/>
      <c r="J83" s="12">
        <v>1.766</v>
      </c>
      <c r="K83" s="12">
        <v>5.0439999999999996</v>
      </c>
      <c r="L83" s="12">
        <v>7.3540000000000001</v>
      </c>
      <c r="M83" s="12">
        <v>3.4159999999999999</v>
      </c>
      <c r="N83" s="12"/>
      <c r="O83" s="12"/>
      <c r="P83" s="12">
        <v>92.207999999999998</v>
      </c>
      <c r="Q83" s="12">
        <v>92.533276950433418</v>
      </c>
      <c r="R83" s="12"/>
      <c r="S83" s="12"/>
      <c r="T83" s="12">
        <v>57.759630400832897</v>
      </c>
      <c r="U83" s="12">
        <v>2.1418965816415061</v>
      </c>
      <c r="V83" s="12">
        <v>17.865044247787612</v>
      </c>
      <c r="W83" s="12">
        <v>3.16783793163283</v>
      </c>
      <c r="X83" s="12"/>
      <c r="Y83" s="12">
        <v>1.9152351205969114</v>
      </c>
      <c r="Z83" s="12">
        <v>5.4702411938226616</v>
      </c>
      <c r="AA83" s="12">
        <v>7.9754468158944993</v>
      </c>
      <c r="AB83" s="12">
        <v>3.7046677077910806</v>
      </c>
      <c r="AC83" s="12"/>
      <c r="AD83" s="12"/>
      <c r="AE83" s="12">
        <v>100</v>
      </c>
      <c r="AF83" s="12"/>
      <c r="AG83" s="9">
        <v>0.88640460153484357</v>
      </c>
      <c r="AH83" s="9">
        <v>2.4718769243092516E-2</v>
      </c>
      <c r="AI83" s="9">
        <v>0.32312265989599193</v>
      </c>
      <c r="AJ83" s="9">
        <v>4.0656177623374305E-2</v>
      </c>
      <c r="AK83" s="9"/>
      <c r="AL83" s="9">
        <v>4.3816556008773232E-2</v>
      </c>
      <c r="AM83" s="9">
        <v>8.9943900968983262E-2</v>
      </c>
      <c r="AN83" s="9">
        <v>0.23730641408194461</v>
      </c>
      <c r="AO83" s="9">
        <v>7.2529619092105826E-2</v>
      </c>
      <c r="AP83" s="9"/>
      <c r="AQ83" s="9"/>
      <c r="AR83" s="9">
        <v>1.7184986984491093</v>
      </c>
      <c r="AS83" s="9"/>
      <c r="AT83" s="12">
        <v>51.580172992554239</v>
      </c>
      <c r="AU83" s="12">
        <v>1.438393247862243</v>
      </c>
      <c r="AV83" s="12">
        <v>18.802613012602215</v>
      </c>
      <c r="AW83" s="12">
        <v>2.3657962418048508</v>
      </c>
      <c r="AX83" s="12"/>
      <c r="AY83" s="12">
        <v>2.549699691266353</v>
      </c>
      <c r="AZ83" s="12">
        <v>5.2338649456153092</v>
      </c>
      <c r="BA83" s="12">
        <v>13.80893766728518</v>
      </c>
      <c r="BB83" s="12">
        <v>4.2205222010096088</v>
      </c>
      <c r="BC83" s="12"/>
      <c r="BD83" s="12"/>
      <c r="BE83" s="12">
        <v>100</v>
      </c>
      <c r="BF83" s="12"/>
      <c r="BG83" s="12">
        <v>18.02945986829479</v>
      </c>
      <c r="BH83" s="12">
        <v>11.68011452368558</v>
      </c>
      <c r="BI83" s="12">
        <v>51.870650001195287</v>
      </c>
      <c r="BJ83" s="12">
        <v>0.95888054794356348</v>
      </c>
      <c r="BK83" s="12">
        <v>35.859576697271976</v>
      </c>
      <c r="BL83" s="12">
        <v>1.7086759620071466</v>
      </c>
      <c r="BM83" s="12">
        <v>3.2718552372457337</v>
      </c>
    </row>
    <row r="84" spans="1:65" x14ac:dyDescent="0.25">
      <c r="A84" s="12" t="s">
        <v>47</v>
      </c>
      <c r="B84">
        <v>69</v>
      </c>
      <c r="C84" s="12" t="s">
        <v>309</v>
      </c>
      <c r="D84" s="12">
        <v>53.014000000000003</v>
      </c>
      <c r="E84" s="12">
        <v>1.42</v>
      </c>
      <c r="F84" s="12">
        <v>16.148</v>
      </c>
      <c r="G84" s="12">
        <v>3.8260000000000001</v>
      </c>
      <c r="H84" s="12">
        <v>4.25205601244721</v>
      </c>
      <c r="I84" s="12"/>
      <c r="J84" s="12">
        <v>2.0990000000000002</v>
      </c>
      <c r="K84" s="12">
        <v>5.76</v>
      </c>
      <c r="L84" s="12">
        <v>7.1219999999999999</v>
      </c>
      <c r="M84" s="12">
        <v>3.4620000000000002</v>
      </c>
      <c r="N84" s="12"/>
      <c r="O84" s="12"/>
      <c r="P84" s="12">
        <v>92.850999999999999</v>
      </c>
      <c r="Q84" s="12">
        <v>93.277056012447233</v>
      </c>
      <c r="R84" s="12"/>
      <c r="S84" s="12"/>
      <c r="T84" s="12">
        <v>57.095777105254662</v>
      </c>
      <c r="U84" s="12">
        <v>1.529331940420674</v>
      </c>
      <c r="V84" s="12">
        <v>17.391304347826086</v>
      </c>
      <c r="W84" s="12">
        <v>4.1205802845419006</v>
      </c>
      <c r="X84" s="12"/>
      <c r="Y84" s="12">
        <v>2.2606110865795741</v>
      </c>
      <c r="Z84" s="12">
        <v>6.2034873076218888</v>
      </c>
      <c r="AA84" s="12">
        <v>7.6703535772366482</v>
      </c>
      <c r="AB84" s="12">
        <v>3.7285543505185732</v>
      </c>
      <c r="AC84" s="12"/>
      <c r="AD84" s="12"/>
      <c r="AE84" s="12">
        <v>100.00000000000001</v>
      </c>
      <c r="AF84" s="12"/>
      <c r="AG84" s="9">
        <v>0.88232699723555075</v>
      </c>
      <c r="AH84" s="9">
        <v>1.7772482189970313E-2</v>
      </c>
      <c r="AI84" s="9">
        <v>0.31674769088814897</v>
      </c>
      <c r="AJ84" s="9">
        <v>5.3252494209869945E-2</v>
      </c>
      <c r="AK84" s="9"/>
      <c r="AL84" s="9">
        <v>5.20786812357956E-2</v>
      </c>
      <c r="AM84" s="9">
        <v>0.10271151260534171</v>
      </c>
      <c r="AN84" s="9">
        <v>0.22982000014843751</v>
      </c>
      <c r="AO84" s="9">
        <v>7.350630600025479E-2</v>
      </c>
      <c r="AP84" s="9"/>
      <c r="AQ84" s="9"/>
      <c r="AR84" s="9">
        <v>1.7282161645133696</v>
      </c>
      <c r="AS84" s="9"/>
      <c r="AT84" s="12">
        <v>51.054203481773129</v>
      </c>
      <c r="AU84" s="12">
        <v>1.0283714823935051</v>
      </c>
      <c r="AV84" s="12">
        <v>18.3280134390676</v>
      </c>
      <c r="AW84" s="12">
        <v>3.0813561001996974</v>
      </c>
      <c r="AX84" s="12"/>
      <c r="AY84" s="12">
        <v>3.0134356051726838</v>
      </c>
      <c r="AZ84" s="12">
        <v>5.9432098087257037</v>
      </c>
      <c r="BA84" s="12">
        <v>13.298104997944522</v>
      </c>
      <c r="BB84" s="12">
        <v>4.2533050847231637</v>
      </c>
      <c r="BC84" s="12"/>
      <c r="BD84" s="12"/>
      <c r="BE84" s="12">
        <v>100</v>
      </c>
      <c r="BF84" s="12"/>
      <c r="BG84" s="12">
        <v>17.551410082667687</v>
      </c>
      <c r="BH84" s="12">
        <v>11.398907927755221</v>
      </c>
      <c r="BI84" s="12">
        <v>49.442798882141091</v>
      </c>
      <c r="BJ84" s="12">
        <v>0.95762752144514895</v>
      </c>
      <c r="BK84" s="12">
        <v>49.645681892059024</v>
      </c>
      <c r="BL84" s="12">
        <v>2.9633220143303318</v>
      </c>
      <c r="BM84" s="12">
        <v>3.1265344792002052</v>
      </c>
    </row>
    <row r="85" spans="1:65" x14ac:dyDescent="0.25">
      <c r="A85" s="12" t="s">
        <v>47</v>
      </c>
      <c r="B85">
        <v>74</v>
      </c>
      <c r="C85" s="12" t="s">
        <v>310</v>
      </c>
      <c r="D85" s="12">
        <v>52.445999999999998</v>
      </c>
      <c r="E85" s="12">
        <v>1.8620000000000001</v>
      </c>
      <c r="F85" s="12">
        <v>16.039000000000001</v>
      </c>
      <c r="G85" s="12">
        <v>4.5650000000000004</v>
      </c>
      <c r="H85" s="12">
        <v>5.0733496332518335</v>
      </c>
      <c r="I85" s="12"/>
      <c r="J85" s="12">
        <v>2.202</v>
      </c>
      <c r="K85" s="12">
        <v>5.6189999999999998</v>
      </c>
      <c r="L85" s="12">
        <v>7.09</v>
      </c>
      <c r="M85" s="12">
        <v>3.3370000000000002</v>
      </c>
      <c r="N85" s="12"/>
      <c r="O85" s="12"/>
      <c r="P85" s="12">
        <v>93.16</v>
      </c>
      <c r="Q85" s="12">
        <v>93.66834963325185</v>
      </c>
      <c r="R85" s="12"/>
      <c r="S85" s="12"/>
      <c r="T85" s="12">
        <v>56.296693860025755</v>
      </c>
      <c r="U85" s="12">
        <v>1.9987118935165309</v>
      </c>
      <c r="V85" s="12">
        <v>17.216616573636756</v>
      </c>
      <c r="W85" s="12">
        <v>4.9001717475311297</v>
      </c>
      <c r="X85" s="12"/>
      <c r="Y85" s="12">
        <v>2.3636753971661655</v>
      </c>
      <c r="Z85" s="12">
        <v>6.0315586088449979</v>
      </c>
      <c r="AA85" s="12">
        <v>7.6105624731644488</v>
      </c>
      <c r="AB85" s="12">
        <v>3.5820094461142129</v>
      </c>
      <c r="AC85" s="12"/>
      <c r="AD85" s="12"/>
      <c r="AE85" s="12">
        <v>100</v>
      </c>
      <c r="AF85" s="12"/>
      <c r="AG85" s="9">
        <v>0.87287361257433305</v>
      </c>
      <c r="AH85" s="9">
        <v>2.3304480167411778E-2</v>
      </c>
      <c r="AI85" s="9">
        <v>0.31460962435936474</v>
      </c>
      <c r="AJ85" s="9">
        <v>6.3538326207019422E-2</v>
      </c>
      <c r="AK85" s="9"/>
      <c r="AL85" s="9">
        <v>5.46342334831929E-2</v>
      </c>
      <c r="AM85" s="9">
        <v>0.10019722036969012</v>
      </c>
      <c r="AN85" s="9">
        <v>0.22878739133002274</v>
      </c>
      <c r="AO85" s="9">
        <v>7.0852265488980423E-2</v>
      </c>
      <c r="AP85" s="9"/>
      <c r="AQ85" s="9"/>
      <c r="AR85" s="9">
        <v>1.7287971539800153</v>
      </c>
      <c r="AS85" s="9"/>
      <c r="AT85" s="12">
        <v>50.490227298489835</v>
      </c>
      <c r="AU85" s="12">
        <v>1.3480170368027558</v>
      </c>
      <c r="AV85" s="12">
        <v>18.19818037269869</v>
      </c>
      <c r="AW85" s="12">
        <v>3.6752909999153038</v>
      </c>
      <c r="AX85" s="12"/>
      <c r="AY85" s="12">
        <v>3.1602454549057213</v>
      </c>
      <c r="AZ85" s="12">
        <v>5.7957765686400693</v>
      </c>
      <c r="BA85" s="12">
        <v>13.233906060251849</v>
      </c>
      <c r="BB85" s="12">
        <v>4.0983562082957627</v>
      </c>
      <c r="BC85" s="12"/>
      <c r="BD85" s="12"/>
      <c r="BE85" s="12">
        <v>100</v>
      </c>
      <c r="BF85" s="12"/>
      <c r="BG85" s="12">
        <v>17.332262268547613</v>
      </c>
      <c r="BH85" s="12">
        <v>11.192571919278661</v>
      </c>
      <c r="BI85" s="12">
        <v>46.232588704531544</v>
      </c>
      <c r="BJ85" s="12">
        <v>0.95241732489638653</v>
      </c>
      <c r="BK85" s="12">
        <v>37.455184853036585</v>
      </c>
      <c r="BL85" s="12">
        <v>2.5354043265779631</v>
      </c>
      <c r="BM85" s="12">
        <v>3.2290765828173247</v>
      </c>
    </row>
    <row r="86" spans="1:65" x14ac:dyDescent="0.25">
      <c r="A86" s="12" t="s">
        <v>47</v>
      </c>
      <c r="B86">
        <v>70</v>
      </c>
      <c r="C86" s="12" t="s">
        <v>311</v>
      </c>
      <c r="D86" s="12">
        <v>51.808999999999997</v>
      </c>
      <c r="E86" s="12">
        <v>2.6909999999999998</v>
      </c>
      <c r="F86" s="12">
        <v>16.257999999999999</v>
      </c>
      <c r="G86" s="12">
        <v>4.1449999999999996</v>
      </c>
      <c r="H86" s="12">
        <v>4.6065792398310732</v>
      </c>
      <c r="I86" s="12"/>
      <c r="J86" s="12">
        <v>1.625</v>
      </c>
      <c r="K86" s="12">
        <v>4.367</v>
      </c>
      <c r="L86" s="12">
        <v>7.3890000000000002</v>
      </c>
      <c r="M86" s="12">
        <v>3.81</v>
      </c>
      <c r="N86" s="12"/>
      <c r="O86" s="12"/>
      <c r="P86" s="12">
        <v>92.093999999999994</v>
      </c>
      <c r="Q86" s="12">
        <v>92.555579239831076</v>
      </c>
      <c r="R86" s="12"/>
      <c r="S86" s="12"/>
      <c r="T86" s="12">
        <v>56.256650813299451</v>
      </c>
      <c r="U86" s="12">
        <v>2.922014463482963</v>
      </c>
      <c r="V86" s="12">
        <v>17.65370165265924</v>
      </c>
      <c r="W86" s="12">
        <v>4.5008361022433601</v>
      </c>
      <c r="X86" s="12"/>
      <c r="Y86" s="12">
        <v>1.764501487610485</v>
      </c>
      <c r="Z86" s="12">
        <v>4.7418941516276849</v>
      </c>
      <c r="AA86" s="12">
        <v>8.0233239950485373</v>
      </c>
      <c r="AB86" s="12">
        <v>4.1370773340282758</v>
      </c>
      <c r="AC86" s="12"/>
      <c r="AD86" s="12"/>
      <c r="AE86" s="12">
        <v>100</v>
      </c>
      <c r="AF86" s="12"/>
      <c r="AG86" s="9">
        <v>0.86227184139617163</v>
      </c>
      <c r="AH86" s="9">
        <v>3.3680105333246557E-2</v>
      </c>
      <c r="AI86" s="9">
        <v>0.31890537270618807</v>
      </c>
      <c r="AJ86" s="9">
        <v>5.7692521824336353E-2</v>
      </c>
      <c r="AK86" s="9"/>
      <c r="AL86" s="9">
        <v>4.0318178660394395E-2</v>
      </c>
      <c r="AM86" s="9">
        <v>7.7871731865890151E-2</v>
      </c>
      <c r="AN86" s="9">
        <v>0.23843582997708576</v>
      </c>
      <c r="AO86" s="9">
        <v>8.089515478364262E-2</v>
      </c>
      <c r="AP86" s="9"/>
      <c r="AQ86" s="9"/>
      <c r="AR86" s="9">
        <v>1.7100707365469554</v>
      </c>
      <c r="AS86" s="9"/>
      <c r="AT86" s="12">
        <v>50.423168057790761</v>
      </c>
      <c r="AU86" s="12">
        <v>1.9695153313514269</v>
      </c>
      <c r="AV86" s="12">
        <v>18.64866557217012</v>
      </c>
      <c r="AW86" s="12">
        <v>3.3736921281298251</v>
      </c>
      <c r="AX86" s="12"/>
      <c r="AY86" s="12">
        <v>2.3576906965735525</v>
      </c>
      <c r="AZ86" s="12">
        <v>4.553714077531783</v>
      </c>
      <c r="BA86" s="12">
        <v>13.943039014780473</v>
      </c>
      <c r="BB86" s="12">
        <v>4.7305151216720676</v>
      </c>
      <c r="BC86" s="12"/>
      <c r="BD86" s="12"/>
      <c r="BE86" s="12">
        <v>100</v>
      </c>
      <c r="BF86" s="12"/>
      <c r="BG86" s="12">
        <v>18.673554136452541</v>
      </c>
      <c r="BH86" s="12">
        <v>12.160401329076812</v>
      </c>
      <c r="BI86" s="12">
        <v>41.136506994637422</v>
      </c>
      <c r="BJ86" s="12">
        <v>1.001334602960523</v>
      </c>
      <c r="BK86" s="12">
        <v>25.601815459436803</v>
      </c>
      <c r="BL86" s="12">
        <v>1.455023663301636</v>
      </c>
      <c r="BM86" s="12">
        <v>2.9474673806458753</v>
      </c>
    </row>
    <row r="87" spans="1:65" x14ac:dyDescent="0.25">
      <c r="A87" s="12" t="s">
        <v>47</v>
      </c>
      <c r="B87">
        <v>71</v>
      </c>
      <c r="C87" s="12" t="s">
        <v>312</v>
      </c>
      <c r="D87" s="12">
        <v>51.701000000000001</v>
      </c>
      <c r="E87" s="12">
        <v>1.534</v>
      </c>
      <c r="F87" s="12">
        <v>16.591999999999999</v>
      </c>
      <c r="G87" s="12">
        <v>4.9349999999999996</v>
      </c>
      <c r="H87" s="12">
        <v>5.4845521226939313</v>
      </c>
      <c r="I87" s="12"/>
      <c r="J87" s="12">
        <v>2.39</v>
      </c>
      <c r="K87" s="12">
        <v>4.7</v>
      </c>
      <c r="L87" s="12">
        <v>7.1029999999999998</v>
      </c>
      <c r="M87" s="12">
        <v>3.5779999999999998</v>
      </c>
      <c r="N87" s="12"/>
      <c r="O87" s="12"/>
      <c r="P87" s="12">
        <v>92.533000000000001</v>
      </c>
      <c r="Q87" s="12">
        <v>93.082552122693926</v>
      </c>
      <c r="R87" s="12"/>
      <c r="S87" s="12"/>
      <c r="T87" s="12">
        <v>55.873039888472221</v>
      </c>
      <c r="U87" s="12">
        <v>1.6577869516821027</v>
      </c>
      <c r="V87" s="12">
        <v>17.930900327450747</v>
      </c>
      <c r="W87" s="12">
        <v>5.3332324684166723</v>
      </c>
      <c r="X87" s="12"/>
      <c r="Y87" s="12">
        <v>2.5828623301957139</v>
      </c>
      <c r="Z87" s="12">
        <v>5.0792690175396888</v>
      </c>
      <c r="AA87" s="12">
        <v>7.6761803896988097</v>
      </c>
      <c r="AB87" s="12">
        <v>3.8667286265440439</v>
      </c>
      <c r="AC87" s="12"/>
      <c r="AD87" s="12"/>
      <c r="AE87" s="12">
        <v>100</v>
      </c>
      <c r="AF87" s="12"/>
      <c r="AG87" s="9">
        <v>0.86047436684791201</v>
      </c>
      <c r="AH87" s="9">
        <v>1.91992870981792E-2</v>
      </c>
      <c r="AI87" s="9">
        <v>0.3254568793173252</v>
      </c>
      <c r="AJ87" s="9">
        <v>6.8688201496525908E-2</v>
      </c>
      <c r="AK87" s="9"/>
      <c r="AL87" s="9">
        <v>5.9298736614364689E-2</v>
      </c>
      <c r="AM87" s="9">
        <v>8.3809741188386466E-2</v>
      </c>
      <c r="AN87" s="9">
        <v>0.22920688866250374</v>
      </c>
      <c r="AO87" s="9">
        <v>7.59692555947174E-2</v>
      </c>
      <c r="AP87" s="9"/>
      <c r="AQ87" s="9"/>
      <c r="AR87" s="9">
        <v>1.7221033568199147</v>
      </c>
      <c r="AS87" s="9"/>
      <c r="AT87" s="12">
        <v>49.966476369739418</v>
      </c>
      <c r="AU87" s="12">
        <v>1.1148742624619903</v>
      </c>
      <c r="AV87" s="12">
        <v>18.898800587574677</v>
      </c>
      <c r="AW87" s="12">
        <v>3.9886224728907975</v>
      </c>
      <c r="AX87" s="12"/>
      <c r="AY87" s="12">
        <v>3.4433901066116865</v>
      </c>
      <c r="AZ87" s="12">
        <v>4.8667079624739795</v>
      </c>
      <c r="BA87" s="12">
        <v>13.309705701158595</v>
      </c>
      <c r="BB87" s="12">
        <v>4.4114225370888542</v>
      </c>
      <c r="BC87" s="12"/>
      <c r="BD87" s="12"/>
      <c r="BE87" s="12">
        <v>99.999999999999986</v>
      </c>
      <c r="BF87" s="12"/>
      <c r="BG87" s="12">
        <v>17.721128238247449</v>
      </c>
      <c r="BH87" s="12">
        <v>11.542909016242854</v>
      </c>
      <c r="BI87" s="12">
        <v>46.331865961967935</v>
      </c>
      <c r="BJ87" s="12">
        <v>0.93768533913726204</v>
      </c>
      <c r="BK87" s="12">
        <v>44.818037380644022</v>
      </c>
      <c r="BL87" s="12">
        <v>3.3331169396135669</v>
      </c>
      <c r="BM87" s="12">
        <v>3.0171006266703744</v>
      </c>
    </row>
    <row r="88" spans="1:65" x14ac:dyDescent="0.25">
      <c r="A88" s="12" t="s">
        <v>47</v>
      </c>
      <c r="B88">
        <v>72</v>
      </c>
      <c r="C88" s="12" t="s">
        <v>313</v>
      </c>
      <c r="D88" s="12">
        <v>52.865000000000002</v>
      </c>
      <c r="E88" s="12">
        <v>1.9330000000000001</v>
      </c>
      <c r="F88" s="12">
        <v>16.646999999999998</v>
      </c>
      <c r="G88" s="12">
        <v>4.2370000000000001</v>
      </c>
      <c r="H88" s="12">
        <v>4.7088241831518109</v>
      </c>
      <c r="I88" s="12"/>
      <c r="J88" s="12">
        <v>1.855</v>
      </c>
      <c r="K88" s="12">
        <v>4.6429999999999998</v>
      </c>
      <c r="L88" s="12">
        <v>7.218</v>
      </c>
      <c r="M88" s="12">
        <v>3.5390000000000001</v>
      </c>
      <c r="N88" s="12"/>
      <c r="O88" s="12"/>
      <c r="P88" s="12">
        <v>92.936999999999998</v>
      </c>
      <c r="Q88" s="12">
        <v>93.408824183151808</v>
      </c>
      <c r="R88" s="12"/>
      <c r="S88" s="12"/>
      <c r="T88" s="12">
        <v>56.882619408846857</v>
      </c>
      <c r="U88" s="12">
        <v>2.0799035906043879</v>
      </c>
      <c r="V88" s="12">
        <v>17.912134026275861</v>
      </c>
      <c r="W88" s="12">
        <v>4.5590023349150499</v>
      </c>
      <c r="X88" s="12"/>
      <c r="Y88" s="12">
        <v>1.9959757685313708</v>
      </c>
      <c r="Z88" s="12">
        <v>4.9958574087822933</v>
      </c>
      <c r="AA88" s="12">
        <v>7.7665515349107457</v>
      </c>
      <c r="AB88" s="12">
        <v>3.8079559271334351</v>
      </c>
      <c r="AC88" s="12"/>
      <c r="AD88" s="12"/>
      <c r="AE88" s="12">
        <v>100</v>
      </c>
      <c r="AF88" s="12"/>
      <c r="AG88" s="9">
        <v>0.87984714809026654</v>
      </c>
      <c r="AH88" s="9">
        <v>2.4193104276910293E-2</v>
      </c>
      <c r="AI88" s="9">
        <v>0.32653572022634475</v>
      </c>
      <c r="AJ88" s="9">
        <v>5.8973031355781219E-2</v>
      </c>
      <c r="AK88" s="9"/>
      <c r="AL88" s="9">
        <v>4.602475164001945E-2</v>
      </c>
      <c r="AM88" s="9">
        <v>8.2793325178229432E-2</v>
      </c>
      <c r="AN88" s="9">
        <v>0.23291782660368182</v>
      </c>
      <c r="AO88" s="9">
        <v>7.5141194955199803E-2</v>
      </c>
      <c r="AP88" s="9"/>
      <c r="AQ88" s="9"/>
      <c r="AR88" s="9">
        <v>1.7264261023264333</v>
      </c>
      <c r="AS88" s="9"/>
      <c r="AT88" s="12">
        <v>50.963498924433239</v>
      </c>
      <c r="AU88" s="12">
        <v>1.401340274241049</v>
      </c>
      <c r="AV88" s="12">
        <v>18.913970298892252</v>
      </c>
      <c r="AW88" s="12">
        <v>3.4159024400935856</v>
      </c>
      <c r="AX88" s="12"/>
      <c r="AY88" s="12">
        <v>2.6658975775446812</v>
      </c>
      <c r="AZ88" s="12">
        <v>4.7956483666843237</v>
      </c>
      <c r="BA88" s="12">
        <v>13.491329069330858</v>
      </c>
      <c r="BB88" s="12">
        <v>4.3524130487800097</v>
      </c>
      <c r="BC88" s="12"/>
      <c r="BD88" s="12"/>
      <c r="BE88" s="12">
        <v>100</v>
      </c>
      <c r="BF88" s="12"/>
      <c r="BG88" s="12">
        <v>17.843742118110868</v>
      </c>
      <c r="BH88" s="12">
        <v>11.574507462044181</v>
      </c>
      <c r="BI88" s="12">
        <v>43.834022325842994</v>
      </c>
      <c r="BJ88" s="12">
        <v>0.94341599548540767</v>
      </c>
      <c r="BK88" s="12">
        <v>36.367683039748876</v>
      </c>
      <c r="BL88" s="12">
        <v>2.1699940155263522</v>
      </c>
      <c r="BM88" s="12">
        <v>3.0997354612546495</v>
      </c>
    </row>
    <row r="89" spans="1:65" x14ac:dyDescent="0.25">
      <c r="A89" s="12" t="s">
        <v>47</v>
      </c>
      <c r="B89">
        <v>73</v>
      </c>
      <c r="C89" s="12" t="s">
        <v>314</v>
      </c>
      <c r="D89" s="12">
        <v>51.694000000000003</v>
      </c>
      <c r="E89" s="12">
        <v>2.6059999999999999</v>
      </c>
      <c r="F89" s="12">
        <v>15.997999999999999</v>
      </c>
      <c r="G89" s="12">
        <v>4.0640000000000001</v>
      </c>
      <c r="H89" s="12">
        <v>4.5165592353856407</v>
      </c>
      <c r="I89" s="12"/>
      <c r="J89" s="12">
        <v>2.14</v>
      </c>
      <c r="K89" s="12">
        <v>5.71</v>
      </c>
      <c r="L89" s="12">
        <v>6.8970000000000002</v>
      </c>
      <c r="M89" s="12">
        <v>3.4209999999999998</v>
      </c>
      <c r="N89" s="12"/>
      <c r="O89" s="12"/>
      <c r="P89" s="12">
        <v>92.53</v>
      </c>
      <c r="Q89" s="12">
        <v>92.982559235385651</v>
      </c>
      <c r="R89" s="12"/>
      <c r="S89" s="12"/>
      <c r="T89" s="12">
        <v>55.867286285529026</v>
      </c>
      <c r="U89" s="12">
        <v>2.8163838754998376</v>
      </c>
      <c r="V89" s="12">
        <v>17.289527720739219</v>
      </c>
      <c r="W89" s="12">
        <v>4.3920890521992861</v>
      </c>
      <c r="X89" s="12"/>
      <c r="Y89" s="12">
        <v>2.3127634280773801</v>
      </c>
      <c r="Z89" s="12">
        <v>6.1709715767859068</v>
      </c>
      <c r="AA89" s="12">
        <v>7.4537987679671458</v>
      </c>
      <c r="AB89" s="12">
        <v>3.6971792932022041</v>
      </c>
      <c r="AC89" s="12"/>
      <c r="AD89" s="12"/>
      <c r="AE89" s="12">
        <v>100</v>
      </c>
      <c r="AF89" s="12"/>
      <c r="AG89" s="9">
        <v>0.86035786386793223</v>
      </c>
      <c r="AH89" s="9">
        <v>3.261625956835397E-2</v>
      </c>
      <c r="AI89" s="9">
        <v>0.31380539749991371</v>
      </c>
      <c r="AJ89" s="9">
        <v>5.6565116693390344E-2</v>
      </c>
      <c r="AK89" s="9"/>
      <c r="AL89" s="9">
        <v>5.3095939897380935E-2</v>
      </c>
      <c r="AM89" s="9">
        <v>0.10181991961397589</v>
      </c>
      <c r="AN89" s="9">
        <v>0.22255946939395865</v>
      </c>
      <c r="AO89" s="9">
        <v>7.2635780712556788E-2</v>
      </c>
      <c r="AP89" s="9"/>
      <c r="AQ89" s="9"/>
      <c r="AR89" s="9">
        <v>1.7134557472474627</v>
      </c>
      <c r="AS89" s="9"/>
      <c r="AT89" s="12">
        <v>50.211851998514241</v>
      </c>
      <c r="AU89" s="12">
        <v>1.9035367339220479</v>
      </c>
      <c r="AV89" s="12">
        <v>18.314181618289144</v>
      </c>
      <c r="AW89" s="12">
        <v>3.3012300892076105</v>
      </c>
      <c r="AX89" s="12"/>
      <c r="AY89" s="12">
        <v>3.0987634190538946</v>
      </c>
      <c r="AZ89" s="12">
        <v>5.9423722951434197</v>
      </c>
      <c r="BA89" s="12">
        <v>12.988924269067564</v>
      </c>
      <c r="BB89" s="12">
        <v>4.2391395768020672</v>
      </c>
      <c r="BC89" s="12"/>
      <c r="BD89" s="12"/>
      <c r="BE89" s="12">
        <v>99.999999999999972</v>
      </c>
      <c r="BF89" s="12"/>
      <c r="BG89" s="12">
        <v>17.228063845869631</v>
      </c>
      <c r="BH89" s="12">
        <v>11.150978061169351</v>
      </c>
      <c r="BI89" s="12">
        <v>48.418227534978278</v>
      </c>
      <c r="BJ89" s="12">
        <v>0.94069526036943518</v>
      </c>
      <c r="BK89" s="12">
        <v>26.378189137993527</v>
      </c>
      <c r="BL89" s="12">
        <v>1.6810795910081955</v>
      </c>
      <c r="BM89" s="12">
        <v>3.0640473222790603</v>
      </c>
    </row>
    <row r="90" spans="1:65" x14ac:dyDescent="0.25">
      <c r="A90" s="12" t="s">
        <v>47</v>
      </c>
      <c r="B90">
        <v>65</v>
      </c>
      <c r="C90" s="12" t="s">
        <v>315</v>
      </c>
      <c r="D90" s="12">
        <v>52.835999999999999</v>
      </c>
      <c r="E90" s="12">
        <v>1.3169999999999999</v>
      </c>
      <c r="F90" s="12">
        <v>17.013000000000002</v>
      </c>
      <c r="G90" s="12">
        <v>4.1429999999999998</v>
      </c>
      <c r="H90" s="12">
        <v>4.6043565236719264</v>
      </c>
      <c r="I90" s="12"/>
      <c r="J90" s="12">
        <v>1.962</v>
      </c>
      <c r="K90" s="12">
        <v>5.0069999999999997</v>
      </c>
      <c r="L90" s="12">
        <v>7.0359999999999996</v>
      </c>
      <c r="M90" s="12">
        <v>3.5590000000000002</v>
      </c>
      <c r="N90" s="12"/>
      <c r="O90" s="12"/>
      <c r="P90" s="12">
        <v>92.873000000000005</v>
      </c>
      <c r="Q90" s="12">
        <v>93.334356523671929</v>
      </c>
      <c r="R90" s="12"/>
      <c r="S90" s="12"/>
      <c r="T90" s="12">
        <v>56.890592529583401</v>
      </c>
      <c r="U90" s="12">
        <v>1.4180655303478942</v>
      </c>
      <c r="V90" s="12">
        <v>18.318564060598884</v>
      </c>
      <c r="W90" s="12">
        <v>4.4609305180192296</v>
      </c>
      <c r="X90" s="12"/>
      <c r="Y90" s="12">
        <v>2.1125623162813731</v>
      </c>
      <c r="Z90" s="12">
        <v>5.3912331894091929</v>
      </c>
      <c r="AA90" s="12">
        <v>7.5759370322914075</v>
      </c>
      <c r="AB90" s="12">
        <v>3.8321148234686078</v>
      </c>
      <c r="AC90" s="12"/>
      <c r="AD90" s="12"/>
      <c r="AE90" s="12">
        <v>99.999999999999972</v>
      </c>
      <c r="AF90" s="12"/>
      <c r="AG90" s="9">
        <v>0.87936449288749308</v>
      </c>
      <c r="AH90" s="9">
        <v>1.6483351439571057E-2</v>
      </c>
      <c r="AI90" s="9">
        <v>0.33371491609363874</v>
      </c>
      <c r="AJ90" s="9">
        <v>5.7664684660609297E-2</v>
      </c>
      <c r="AK90" s="9"/>
      <c r="AL90" s="9">
        <v>4.8679548634888499E-2</v>
      </c>
      <c r="AM90" s="9">
        <v>8.9284122155372556E-2</v>
      </c>
      <c r="AN90" s="9">
        <v>0.22704486394894779</v>
      </c>
      <c r="AO90" s="9">
        <v>7.5565841437003706E-2</v>
      </c>
      <c r="AP90" s="9"/>
      <c r="AQ90" s="9"/>
      <c r="AR90" s="9">
        <v>1.7278018212575248</v>
      </c>
      <c r="AS90" s="9"/>
      <c r="AT90" s="12">
        <v>50.894985875606729</v>
      </c>
      <c r="AU90" s="12">
        <v>0.95400706474392882</v>
      </c>
      <c r="AV90" s="12">
        <v>19.314420901047267</v>
      </c>
      <c r="AW90" s="12">
        <v>3.337459421048643</v>
      </c>
      <c r="AX90" s="12"/>
      <c r="AY90" s="12">
        <v>2.8174266305298059</v>
      </c>
      <c r="AZ90" s="12">
        <v>5.1674978609751658</v>
      </c>
      <c r="BA90" s="12">
        <v>13.140677429295712</v>
      </c>
      <c r="BB90" s="12">
        <v>4.3735248167527425</v>
      </c>
      <c r="BC90" s="12"/>
      <c r="BD90" s="12"/>
      <c r="BE90" s="12">
        <v>100</v>
      </c>
      <c r="BF90" s="12"/>
      <c r="BG90" s="12">
        <v>17.514202246048455</v>
      </c>
      <c r="BH90" s="12">
        <v>11.408051855760014</v>
      </c>
      <c r="BI90" s="12">
        <v>45.775447456208617</v>
      </c>
      <c r="BJ90" s="12">
        <v>0.90679406521055983</v>
      </c>
      <c r="BK90" s="12">
        <v>53.348646730690383</v>
      </c>
      <c r="BL90" s="12">
        <v>3.2258073755620047</v>
      </c>
      <c r="BM90" s="12">
        <v>3.0045965165123745</v>
      </c>
    </row>
    <row r="91" spans="1:65" x14ac:dyDescent="0.25">
      <c r="A91" s="12" t="s">
        <v>47</v>
      </c>
      <c r="B91">
        <v>66</v>
      </c>
      <c r="C91" s="12" t="s">
        <v>316</v>
      </c>
      <c r="D91" s="12">
        <v>53.607999999999997</v>
      </c>
      <c r="E91" s="12">
        <v>1.506</v>
      </c>
      <c r="F91" s="12">
        <v>17.303000000000001</v>
      </c>
      <c r="G91" s="12">
        <v>3.125</v>
      </c>
      <c r="H91" s="12">
        <v>3.4729939986663703</v>
      </c>
      <c r="I91" s="12"/>
      <c r="J91" s="12">
        <v>1.1100000000000001</v>
      </c>
      <c r="K91" s="12">
        <v>3.552</v>
      </c>
      <c r="L91" s="12">
        <v>7.9269999999999996</v>
      </c>
      <c r="M91" s="12">
        <v>3.5579999999999998</v>
      </c>
      <c r="N91" s="12"/>
      <c r="O91" s="12"/>
      <c r="P91" s="12">
        <v>91.688999999999993</v>
      </c>
      <c r="Q91" s="12">
        <v>92.036993998666361</v>
      </c>
      <c r="R91" s="12"/>
      <c r="S91" s="12"/>
      <c r="T91" s="12">
        <v>58.467209807065181</v>
      </c>
      <c r="U91" s="12">
        <v>1.6425089160095541</v>
      </c>
      <c r="V91" s="12">
        <v>18.871402240181485</v>
      </c>
      <c r="W91" s="12">
        <v>3.4082605328883511</v>
      </c>
      <c r="X91" s="12"/>
      <c r="Y91" s="12">
        <v>1.2106141412819424</v>
      </c>
      <c r="Z91" s="12">
        <v>3.8739652521022152</v>
      </c>
      <c r="AA91" s="12">
        <v>8.6455299981459071</v>
      </c>
      <c r="AB91" s="12">
        <v>3.8805091123253606</v>
      </c>
      <c r="AC91" s="12"/>
      <c r="AD91" s="12"/>
      <c r="AE91" s="12">
        <v>99.999999999999972</v>
      </c>
      <c r="AF91" s="12"/>
      <c r="AG91" s="9">
        <v>0.89221310725097902</v>
      </c>
      <c r="AH91" s="9">
        <v>1.8848843787391052E-2</v>
      </c>
      <c r="AI91" s="9">
        <v>0.33940334997756016</v>
      </c>
      <c r="AJ91" s="9">
        <v>4.3495568323534649E-2</v>
      </c>
      <c r="AK91" s="9"/>
      <c r="AL91" s="9">
        <v>2.7540417423407869E-2</v>
      </c>
      <c r="AM91" s="9">
        <v>6.3338766106627392E-2</v>
      </c>
      <c r="AN91" s="9">
        <v>0.25579656573668408</v>
      </c>
      <c r="AO91" s="9">
        <v>7.5544609112913497E-2</v>
      </c>
      <c r="AP91" s="9"/>
      <c r="AQ91" s="9"/>
      <c r="AR91" s="9">
        <v>1.7161812277190978</v>
      </c>
      <c r="AS91" s="9"/>
      <c r="AT91" s="12">
        <v>51.988280307481332</v>
      </c>
      <c r="AU91" s="12">
        <v>1.0983014778947462</v>
      </c>
      <c r="AV91" s="12">
        <v>19.776661374431097</v>
      </c>
      <c r="AW91" s="12">
        <v>2.5344391152292656</v>
      </c>
      <c r="AX91" s="12"/>
      <c r="AY91" s="12">
        <v>1.6047499517292034</v>
      </c>
      <c r="AZ91" s="12">
        <v>3.6906805111024439</v>
      </c>
      <c r="BA91" s="12">
        <v>14.904985650999821</v>
      </c>
      <c r="BB91" s="12">
        <v>4.401901611132093</v>
      </c>
      <c r="BC91" s="12"/>
      <c r="BD91" s="12"/>
      <c r="BE91" s="12">
        <v>99.999999999999986</v>
      </c>
      <c r="BF91" s="12"/>
      <c r="BG91" s="12">
        <v>19.306887262131916</v>
      </c>
      <c r="BH91" s="12">
        <v>12.526039110471267</v>
      </c>
      <c r="BI91" s="12">
        <v>38.769670236600106</v>
      </c>
      <c r="BJ91" s="12">
        <v>0.97624603549583233</v>
      </c>
      <c r="BK91" s="12">
        <v>47.335163754066748</v>
      </c>
      <c r="BL91" s="12">
        <v>1.8843592357230448</v>
      </c>
      <c r="BM91" s="12">
        <v>3.3860333482479898</v>
      </c>
    </row>
    <row r="92" spans="1:65" x14ac:dyDescent="0.25">
      <c r="A92" s="12" t="s">
        <v>47</v>
      </c>
      <c r="B92">
        <v>67</v>
      </c>
      <c r="C92" s="12" t="s">
        <v>317</v>
      </c>
      <c r="D92" s="12">
        <v>51.899000000000001</v>
      </c>
      <c r="E92" s="12">
        <v>2.15</v>
      </c>
      <c r="F92" s="12">
        <v>16.32</v>
      </c>
      <c r="G92" s="12">
        <v>5.2519999999999998</v>
      </c>
      <c r="H92" s="12">
        <v>5.8368526339186477</v>
      </c>
      <c r="I92" s="12"/>
      <c r="J92" s="12">
        <v>2.0350000000000001</v>
      </c>
      <c r="K92" s="12">
        <v>5.7190000000000003</v>
      </c>
      <c r="L92" s="12">
        <v>6.9109999999999996</v>
      </c>
      <c r="M92" s="12">
        <v>3.149</v>
      </c>
      <c r="N92" s="12"/>
      <c r="O92" s="12"/>
      <c r="P92" s="12">
        <v>93.435000000000002</v>
      </c>
      <c r="Q92" s="12">
        <v>94.019852633918646</v>
      </c>
      <c r="R92" s="12"/>
      <c r="S92" s="12"/>
      <c r="T92" s="12">
        <v>55.545566436560172</v>
      </c>
      <c r="U92" s="12">
        <v>2.3010649114357573</v>
      </c>
      <c r="V92" s="12">
        <v>17.466688071921656</v>
      </c>
      <c r="W92" s="12">
        <v>5.6210199604002771</v>
      </c>
      <c r="X92" s="12"/>
      <c r="Y92" s="12">
        <v>2.177984695242682</v>
      </c>
      <c r="Z92" s="12">
        <v>6.1208326644191144</v>
      </c>
      <c r="AA92" s="12">
        <v>7.3965858618290783</v>
      </c>
      <c r="AB92" s="12">
        <v>3.3702573981912556</v>
      </c>
      <c r="AC92" s="12"/>
      <c r="AD92" s="12"/>
      <c r="AE92" s="12">
        <v>100</v>
      </c>
      <c r="AF92" s="12"/>
      <c r="AG92" s="9">
        <v>0.8637697368530548</v>
      </c>
      <c r="AH92" s="9">
        <v>2.6909039935518433E-2</v>
      </c>
      <c r="AI92" s="9">
        <v>0.320121520639992</v>
      </c>
      <c r="AJ92" s="9">
        <v>7.3100391947265267E-2</v>
      </c>
      <c r="AK92" s="9"/>
      <c r="AL92" s="9">
        <v>5.0490765276247754E-2</v>
      </c>
      <c r="AM92" s="9">
        <v>0.10198040635242175</v>
      </c>
      <c r="AN92" s="9">
        <v>0.22301123575201509</v>
      </c>
      <c r="AO92" s="9">
        <v>6.6860588560023776E-2</v>
      </c>
      <c r="AP92" s="9"/>
      <c r="AQ92" s="9"/>
      <c r="AR92" s="9">
        <v>1.7262436853165388</v>
      </c>
      <c r="AS92" s="9"/>
      <c r="AT92" s="12">
        <v>50.037532024029773</v>
      </c>
      <c r="AU92" s="12">
        <v>1.5588204703893911</v>
      </c>
      <c r="AV92" s="12">
        <v>18.544399227232613</v>
      </c>
      <c r="AW92" s="12">
        <v>4.2346507951952885</v>
      </c>
      <c r="AX92" s="12"/>
      <c r="AY92" s="12">
        <v>2.9248921056582655</v>
      </c>
      <c r="AZ92" s="12">
        <v>5.907648336087715</v>
      </c>
      <c r="BA92" s="12">
        <v>12.918873369325134</v>
      </c>
      <c r="BB92" s="12">
        <v>3.8731836720818267</v>
      </c>
      <c r="BC92" s="12"/>
      <c r="BD92" s="12"/>
      <c r="BE92" s="12">
        <v>100.00000000000001</v>
      </c>
      <c r="BF92" s="12"/>
      <c r="BG92" s="12">
        <v>16.792057041406959</v>
      </c>
      <c r="BH92" s="12">
        <v>10.766843260020334</v>
      </c>
      <c r="BI92" s="12">
        <v>40.853056489256637</v>
      </c>
      <c r="BJ92" s="12">
        <v>0.90550558341882958</v>
      </c>
      <c r="BK92" s="12">
        <v>32.099611837616216</v>
      </c>
      <c r="BL92" s="12">
        <v>2.2964616634348887</v>
      </c>
      <c r="BM92" s="12">
        <v>3.3354662373605617</v>
      </c>
    </row>
    <row r="93" spans="1:65" x14ac:dyDescent="0.25">
      <c r="A93" s="12" t="s">
        <v>267</v>
      </c>
      <c r="B93">
        <v>39</v>
      </c>
      <c r="C93" s="12" t="s">
        <v>318</v>
      </c>
      <c r="D93" s="86">
        <v>57.57</v>
      </c>
      <c r="E93" s="86">
        <v>0.2601</v>
      </c>
      <c r="F93" s="86">
        <v>19.190000000000001</v>
      </c>
      <c r="G93" s="86">
        <v>1.1997</v>
      </c>
      <c r="H93" s="12">
        <v>1.3332962880640142</v>
      </c>
      <c r="I93" s="86">
        <v>0</v>
      </c>
      <c r="J93" s="86">
        <v>0.1178</v>
      </c>
      <c r="K93" s="86">
        <v>0.90510000000000002</v>
      </c>
      <c r="L93" s="86">
        <v>7.26</v>
      </c>
      <c r="M93" s="86">
        <v>4.1900000000000004</v>
      </c>
      <c r="N93" s="12"/>
      <c r="O93" s="12"/>
      <c r="P93" s="86">
        <v>90.692800000000005</v>
      </c>
      <c r="Q93" s="3">
        <v>90.826296288064029</v>
      </c>
      <c r="T93" s="12">
        <v>63.478026921651988</v>
      </c>
      <c r="U93" s="12">
        <v>0.28679233632658818</v>
      </c>
      <c r="V93" s="12">
        <v>21.159342307217333</v>
      </c>
      <c r="W93" s="12">
        <v>1.3228172467935713</v>
      </c>
      <c r="X93" s="12">
        <v>0</v>
      </c>
      <c r="Y93" s="12">
        <v>0.12988903198489846</v>
      </c>
      <c r="Z93" s="12">
        <v>0.99798440449517489</v>
      </c>
      <c r="AA93" s="12">
        <v>8.0050456045022305</v>
      </c>
      <c r="AB93" s="12">
        <v>4.6199918846920598</v>
      </c>
      <c r="AC93" s="12">
        <v>0</v>
      </c>
      <c r="AD93" s="12">
        <v>0</v>
      </c>
      <c r="AE93" s="12">
        <v>99.99988973766385</v>
      </c>
      <c r="AF93" s="12"/>
      <c r="AG93" s="9">
        <v>0.95815379391954303</v>
      </c>
      <c r="AH93" s="9">
        <v>3.255368040571323E-3</v>
      </c>
      <c r="AI93" s="9">
        <v>0.37641740080155928</v>
      </c>
      <c r="AJ93" s="9">
        <v>1.6698122661678246E-2</v>
      </c>
      <c r="AK93" s="9">
        <v>0</v>
      </c>
      <c r="AL93" s="9">
        <v>2.9227578130427449E-3</v>
      </c>
      <c r="AM93" s="9">
        <v>1.6139616329703954E-2</v>
      </c>
      <c r="AN93" s="9">
        <v>0.23427312567785122</v>
      </c>
      <c r="AO93" s="9">
        <v>8.8963437937916695E-2</v>
      </c>
      <c r="AP93" s="9">
        <v>0</v>
      </c>
      <c r="AQ93" s="9">
        <v>0</v>
      </c>
      <c r="AR93" s="9">
        <v>1.6968236231818667</v>
      </c>
      <c r="AS93" s="9"/>
      <c r="AT93" s="12">
        <v>56.467494961133475</v>
      </c>
      <c r="AU93" s="12">
        <v>0.19185070245939229</v>
      </c>
      <c r="AV93" s="12">
        <v>22.183649240791752</v>
      </c>
      <c r="AW93" s="12">
        <v>0.98408122291261435</v>
      </c>
      <c r="AX93" s="12">
        <v>0</v>
      </c>
      <c r="AY93" s="12">
        <v>0.17224876958997182</v>
      </c>
      <c r="AZ93" s="12">
        <v>0.95116640935485719</v>
      </c>
      <c r="BA93" s="12">
        <v>13.806569078673279</v>
      </c>
      <c r="BB93" s="12">
        <v>5.2429396150846443</v>
      </c>
      <c r="BC93" s="12">
        <v>0</v>
      </c>
      <c r="BD93" s="12">
        <v>0</v>
      </c>
      <c r="BE93" s="12">
        <v>99.999999999999972</v>
      </c>
      <c r="BF93" s="12"/>
      <c r="BG93" s="12">
        <v>19.049508693757922</v>
      </c>
      <c r="BH93" s="12">
        <v>12.625037489194291</v>
      </c>
      <c r="BI93" s="12">
        <v>14.896160326792403</v>
      </c>
      <c r="BJ93" s="12">
        <v>0.85871844109080542</v>
      </c>
      <c r="BK93" s="12">
        <v>294.33040503505873</v>
      </c>
      <c r="BL93" s="12">
        <v>3.0136193865314063</v>
      </c>
      <c r="BM93" s="12">
        <v>2.6333641224762379</v>
      </c>
    </row>
    <row r="94" spans="1:65" x14ac:dyDescent="0.25">
      <c r="A94" s="12" t="s">
        <v>267</v>
      </c>
      <c r="B94">
        <v>40</v>
      </c>
      <c r="C94" s="12" t="s">
        <v>319</v>
      </c>
      <c r="D94" s="86">
        <v>57.66</v>
      </c>
      <c r="E94" s="86">
        <v>0.31719999999999998</v>
      </c>
      <c r="F94" s="86">
        <v>19.239999999999998</v>
      </c>
      <c r="G94" s="86">
        <v>1.32</v>
      </c>
      <c r="H94" s="12">
        <v>1.4669926650366749</v>
      </c>
      <c r="I94" s="86">
        <v>0</v>
      </c>
      <c r="J94" s="86">
        <v>0.12</v>
      </c>
      <c r="K94" s="86">
        <v>1.0022</v>
      </c>
      <c r="L94" s="86">
        <v>7.43</v>
      </c>
      <c r="M94" s="86">
        <v>4.1100000000000003</v>
      </c>
      <c r="N94" s="12"/>
      <c r="O94" s="12"/>
      <c r="P94" s="86">
        <v>91.1995</v>
      </c>
      <c r="Q94" s="3">
        <v>91.346392665036674</v>
      </c>
      <c r="T94" s="12">
        <v>63.224030833502376</v>
      </c>
      <c r="U94" s="12">
        <v>0.34780892439103284</v>
      </c>
      <c r="V94" s="12">
        <v>21.096606889292154</v>
      </c>
      <c r="W94" s="12">
        <v>1.4473763562300233</v>
      </c>
      <c r="X94" s="12">
        <v>0</v>
      </c>
      <c r="Y94" s="12">
        <v>0.13157966874818391</v>
      </c>
      <c r="Z94" s="12">
        <v>1.0989095334952494</v>
      </c>
      <c r="AA94" s="12">
        <v>8.146974489991722</v>
      </c>
      <c r="AB94" s="12">
        <v>4.5066036546252999</v>
      </c>
      <c r="AC94" s="12">
        <v>0</v>
      </c>
      <c r="AD94" s="12">
        <v>0</v>
      </c>
      <c r="AE94" s="12">
        <v>99.999890350276033</v>
      </c>
      <c r="AF94" s="12"/>
      <c r="AG94" s="9">
        <v>0.95965168937642609</v>
      </c>
      <c r="AH94" s="9">
        <v>3.9700220779285795E-3</v>
      </c>
      <c r="AI94" s="9">
        <v>0.37739816526430425</v>
      </c>
      <c r="AJ94" s="9">
        <v>1.8372528059861035E-2</v>
      </c>
      <c r="AK94" s="9">
        <v>0</v>
      </c>
      <c r="AL94" s="9">
        <v>2.9773424241522017E-3</v>
      </c>
      <c r="AM94" s="9">
        <v>1.7871089918936364E-2</v>
      </c>
      <c r="AN94" s="9">
        <v>0.23975886002567967</v>
      </c>
      <c r="AO94" s="9">
        <v>8.7264852010701097E-2</v>
      </c>
      <c r="AP94" s="9">
        <v>0</v>
      </c>
      <c r="AQ94" s="9">
        <v>0</v>
      </c>
      <c r="AR94" s="9">
        <v>1.7072645491579892</v>
      </c>
      <c r="AS94" s="9"/>
      <c r="AT94" s="12">
        <v>56.209899622745603</v>
      </c>
      <c r="AU94" s="12">
        <v>0.23253701834824406</v>
      </c>
      <c r="AV94" s="12">
        <v>22.105429732634835</v>
      </c>
      <c r="AW94" s="12">
        <v>1.0761383213235602</v>
      </c>
      <c r="AX94" s="12">
        <v>0</v>
      </c>
      <c r="AY94" s="12">
        <v>0.17439256415302515</v>
      </c>
      <c r="AZ94" s="12">
        <v>1.0467674695026181</v>
      </c>
      <c r="BA94" s="12">
        <v>14.043450977994421</v>
      </c>
      <c r="BB94" s="12">
        <v>5.1113842932976912</v>
      </c>
      <c r="BC94" s="12">
        <v>0</v>
      </c>
      <c r="BD94" s="12">
        <v>0</v>
      </c>
      <c r="BE94" s="12">
        <v>99.999999999999986</v>
      </c>
      <c r="BF94" s="12"/>
      <c r="BG94" s="12">
        <v>19.154835271292114</v>
      </c>
      <c r="BH94" s="12">
        <v>12.653578144617022</v>
      </c>
      <c r="BI94" s="12">
        <v>13.94548236899907</v>
      </c>
      <c r="BJ94" s="12">
        <v>0.86652173257746357</v>
      </c>
      <c r="BK94" s="12">
        <v>241.72452206541357</v>
      </c>
      <c r="BL94" s="12">
        <v>2.688885611330512</v>
      </c>
      <c r="BM94" s="12">
        <v>2.74748486362274</v>
      </c>
    </row>
    <row r="95" spans="1:65" x14ac:dyDescent="0.25">
      <c r="A95" s="12" t="s">
        <v>267</v>
      </c>
      <c r="B95">
        <v>41</v>
      </c>
      <c r="C95" s="12" t="s">
        <v>320</v>
      </c>
      <c r="D95" s="86">
        <v>57.61</v>
      </c>
      <c r="E95" s="86">
        <v>0.2661</v>
      </c>
      <c r="F95" s="86">
        <v>19.29</v>
      </c>
      <c r="G95" s="86">
        <v>1.2750999999999999</v>
      </c>
      <c r="H95" s="12">
        <v>1.4170926872638363</v>
      </c>
      <c r="I95" s="86">
        <v>0</v>
      </c>
      <c r="J95" s="86">
        <v>0.12239999999999999</v>
      </c>
      <c r="K95" s="86">
        <v>0.95340000000000003</v>
      </c>
      <c r="L95" s="86">
        <v>7.36</v>
      </c>
      <c r="M95" s="86">
        <v>4.1500000000000004</v>
      </c>
      <c r="N95" s="12"/>
      <c r="O95" s="12"/>
      <c r="P95" s="86">
        <v>91.027100000000004</v>
      </c>
      <c r="Q95" s="3">
        <v>91.168992687263838</v>
      </c>
      <c r="T95" s="12">
        <v>63.288844750629202</v>
      </c>
      <c r="U95" s="12">
        <v>0.292330525744531</v>
      </c>
      <c r="V95" s="12">
        <v>21.191491325110874</v>
      </c>
      <c r="W95" s="12">
        <v>1.4007916323820047</v>
      </c>
      <c r="X95" s="12">
        <v>0</v>
      </c>
      <c r="Y95" s="12">
        <v>0.13446545039883726</v>
      </c>
      <c r="Z95" s="12">
        <v>1.0473803955085903</v>
      </c>
      <c r="AA95" s="12">
        <v>8.085504206988908</v>
      </c>
      <c r="AB95" s="12">
        <v>4.5590818558429307</v>
      </c>
      <c r="AC95" s="12">
        <v>0</v>
      </c>
      <c r="AD95" s="12">
        <v>0</v>
      </c>
      <c r="AE95" s="12">
        <v>99.999890142605906</v>
      </c>
      <c r="AF95" s="12"/>
      <c r="AG95" s="9">
        <v>0.95881952523371328</v>
      </c>
      <c r="AH95" s="9">
        <v>3.3304630357402117E-3</v>
      </c>
      <c r="AI95" s="9">
        <v>0.37837892972704934</v>
      </c>
      <c r="AJ95" s="9">
        <v>1.7747583734188489E-2</v>
      </c>
      <c r="AK95" s="9">
        <v>0</v>
      </c>
      <c r="AL95" s="9">
        <v>3.0368892726352456E-3</v>
      </c>
      <c r="AM95" s="9">
        <v>1.7000895159363334E-2</v>
      </c>
      <c r="AN95" s="9">
        <v>0.23750002823539737</v>
      </c>
      <c r="AO95" s="9">
        <v>8.8114144974308903E-2</v>
      </c>
      <c r="AP95" s="9">
        <v>0</v>
      </c>
      <c r="AQ95" s="9">
        <v>0</v>
      </c>
      <c r="AR95" s="9">
        <v>1.7039284593723962</v>
      </c>
      <c r="AS95" s="9"/>
      <c r="AT95" s="12">
        <v>56.271113963720808</v>
      </c>
      <c r="AU95" s="12">
        <v>0.19545791476285998</v>
      </c>
      <c r="AV95" s="12">
        <v>22.206268558153944</v>
      </c>
      <c r="AW95" s="12">
        <v>1.0415685961795258</v>
      </c>
      <c r="AX95" s="12">
        <v>0</v>
      </c>
      <c r="AY95" s="12">
        <v>0.1782286841874697</v>
      </c>
      <c r="AZ95" s="12">
        <v>0.99774700433287156</v>
      </c>
      <c r="BA95" s="12">
        <v>13.938380272307629</v>
      </c>
      <c r="BB95" s="12">
        <v>5.1712350063548893</v>
      </c>
      <c r="BC95" s="12">
        <v>0</v>
      </c>
      <c r="BD95" s="12">
        <v>0</v>
      </c>
      <c r="BE95" s="12">
        <v>100</v>
      </c>
      <c r="BF95" s="12"/>
      <c r="BG95" s="12">
        <v>19.109615278662517</v>
      </c>
      <c r="BH95" s="12">
        <v>12.644586062831838</v>
      </c>
      <c r="BI95" s="12">
        <v>14.611336412706772</v>
      </c>
      <c r="BJ95" s="12">
        <v>0.86055048954389213</v>
      </c>
      <c r="BK95" s="12">
        <v>287.89375979986249</v>
      </c>
      <c r="BL95" s="12">
        <v>3.1203578577181661</v>
      </c>
      <c r="BM95" s="12">
        <v>2.6953677903206614</v>
      </c>
    </row>
    <row r="96" spans="1:65" x14ac:dyDescent="0.25">
      <c r="A96" s="12" t="s">
        <v>267</v>
      </c>
      <c r="B96">
        <v>42</v>
      </c>
      <c r="C96" s="12" t="s">
        <v>321</v>
      </c>
      <c r="D96" s="86">
        <v>57</v>
      </c>
      <c r="E96" s="86">
        <v>0.27479999999999999</v>
      </c>
      <c r="F96" s="86">
        <v>19.350000000000001</v>
      </c>
      <c r="G96" s="86">
        <v>1.39</v>
      </c>
      <c r="H96" s="12">
        <v>1.5447877306068014</v>
      </c>
      <c r="I96" s="86">
        <v>0</v>
      </c>
      <c r="J96" s="86">
        <v>0.15379999999999999</v>
      </c>
      <c r="K96" s="86">
        <v>0.92859999999999998</v>
      </c>
      <c r="L96" s="86">
        <v>7.26</v>
      </c>
      <c r="M96" s="86">
        <v>4.0999999999999996</v>
      </c>
      <c r="N96" s="12"/>
      <c r="O96" s="12"/>
      <c r="P96" s="86">
        <v>90.4572</v>
      </c>
      <c r="Q96" s="3">
        <v>90.611987730606799</v>
      </c>
      <c r="T96" s="12">
        <v>63.013226144519173</v>
      </c>
      <c r="U96" s="12">
        <v>0.30379007972831351</v>
      </c>
      <c r="V96" s="12">
        <v>21.391332033270984</v>
      </c>
      <c r="W96" s="12">
        <v>1.5366383217698536</v>
      </c>
      <c r="X96" s="12">
        <v>0</v>
      </c>
      <c r="Y96" s="12">
        <v>0.17002516107064997</v>
      </c>
      <c r="Z96" s="12">
        <v>1.0265628385579035</v>
      </c>
      <c r="AA96" s="12">
        <v>8.0258951194598112</v>
      </c>
      <c r="AB96" s="12">
        <v>4.5325303016233089</v>
      </c>
      <c r="AC96" s="12">
        <v>0</v>
      </c>
      <c r="AD96" s="12">
        <v>0</v>
      </c>
      <c r="AE96" s="12">
        <v>100.00000000000001</v>
      </c>
      <c r="AF96" s="12"/>
      <c r="AG96" s="9">
        <v>0.94866712269261688</v>
      </c>
      <c r="AH96" s="9">
        <v>3.4393507787351001E-3</v>
      </c>
      <c r="AI96" s="9">
        <v>0.37955584708234347</v>
      </c>
      <c r="AJ96" s="9">
        <v>1.9346828790308211E-2</v>
      </c>
      <c r="AK96" s="9">
        <v>0</v>
      </c>
      <c r="AL96" s="9">
        <v>3.8159605402884049E-3</v>
      </c>
      <c r="AM96" s="9">
        <v>1.6558665035645889E-2</v>
      </c>
      <c r="AN96" s="9">
        <v>0.23427312567785122</v>
      </c>
      <c r="AO96" s="9">
        <v>8.7052528769799131E-2</v>
      </c>
      <c r="AP96" s="9">
        <v>0</v>
      </c>
      <c r="AQ96" s="9">
        <v>0</v>
      </c>
      <c r="AR96" s="9">
        <v>1.6927094293675884</v>
      </c>
      <c r="AS96" s="9"/>
      <c r="AT96" s="12">
        <v>56.044298344048777</v>
      </c>
      <c r="AU96" s="12">
        <v>0.20318612982619663</v>
      </c>
      <c r="AV96" s="12">
        <v>22.42297706252803</v>
      </c>
      <c r="AW96" s="12">
        <v>1.1429503761632829</v>
      </c>
      <c r="AX96" s="12">
        <v>0</v>
      </c>
      <c r="AY96" s="12">
        <v>0.22543506133324268</v>
      </c>
      <c r="AZ96" s="12">
        <v>0.97823434715740654</v>
      </c>
      <c r="BA96" s="12">
        <v>13.840126463133002</v>
      </c>
      <c r="BB96" s="12">
        <v>5.1427922158100543</v>
      </c>
      <c r="BC96" s="12">
        <v>0</v>
      </c>
      <c r="BD96" s="12">
        <v>0</v>
      </c>
      <c r="BE96" s="12">
        <v>100</v>
      </c>
      <c r="BF96" s="12"/>
      <c r="BG96" s="12">
        <v>18.982918678943058</v>
      </c>
      <c r="BH96" s="12">
        <v>12.55842542108312</v>
      </c>
      <c r="BI96" s="12">
        <v>16.474529409321857</v>
      </c>
      <c r="BJ96" s="12">
        <v>0.84658333396176033</v>
      </c>
      <c r="BK96" s="12">
        <v>275.8273824694063</v>
      </c>
      <c r="BL96" s="12">
        <v>3.3673200003047175</v>
      </c>
      <c r="BM96" s="12">
        <v>2.6911696763842534</v>
      </c>
    </row>
    <row r="97" spans="1:65" x14ac:dyDescent="0.25">
      <c r="A97" s="12" t="s">
        <v>267</v>
      </c>
      <c r="B97">
        <v>43</v>
      </c>
      <c r="C97" s="12" t="s">
        <v>322</v>
      </c>
      <c r="D97" s="86">
        <v>58.38</v>
      </c>
      <c r="E97" s="86">
        <v>0.28849999999999998</v>
      </c>
      <c r="F97" s="86">
        <v>19.3</v>
      </c>
      <c r="G97" s="86">
        <v>1.1329</v>
      </c>
      <c r="H97" s="12">
        <v>1.2590575683485219</v>
      </c>
      <c r="I97" s="86">
        <v>0</v>
      </c>
      <c r="J97" s="86">
        <v>0.1525</v>
      </c>
      <c r="K97" s="86">
        <v>0.97360000000000002</v>
      </c>
      <c r="L97" s="86">
        <v>7.43</v>
      </c>
      <c r="M97" s="86">
        <v>4.21</v>
      </c>
      <c r="N97" s="12"/>
      <c r="O97" s="12"/>
      <c r="P97" s="86">
        <v>91.867599999999996</v>
      </c>
      <c r="Q97" s="3">
        <v>91.993657568348524</v>
      </c>
      <c r="T97" s="12">
        <v>63.547975564834616</v>
      </c>
      <c r="U97" s="12">
        <v>0.31403889945965713</v>
      </c>
      <c r="V97" s="12">
        <v>21.008494833869612</v>
      </c>
      <c r="W97" s="12">
        <v>1.2331877615176625</v>
      </c>
      <c r="X97" s="12">
        <v>0</v>
      </c>
      <c r="Y97" s="12">
        <v>0.16599976487902154</v>
      </c>
      <c r="Z97" s="12">
        <v>1.0597860399096091</v>
      </c>
      <c r="AA97" s="12">
        <v>8.0877262495156081</v>
      </c>
      <c r="AB97" s="12">
        <v>4.5826820337093821</v>
      </c>
      <c r="AC97" s="12">
        <v>0</v>
      </c>
      <c r="AD97" s="12">
        <v>0</v>
      </c>
      <c r="AE97" s="12">
        <v>99.999891147695166</v>
      </c>
      <c r="AF97" s="12"/>
      <c r="AG97" s="9">
        <v>0.97163485303149077</v>
      </c>
      <c r="AH97" s="9">
        <v>3.610817684370729E-3</v>
      </c>
      <c r="AI97" s="9">
        <v>0.37857508261959838</v>
      </c>
      <c r="AJ97" s="9">
        <v>1.5768361393194371E-2</v>
      </c>
      <c r="AK97" s="9">
        <v>0</v>
      </c>
      <c r="AL97" s="9">
        <v>3.7837059973600895E-3</v>
      </c>
      <c r="AM97" s="9">
        <v>1.736109872787512E-2</v>
      </c>
      <c r="AN97" s="9">
        <v>0.23975886002567967</v>
      </c>
      <c r="AO97" s="9">
        <v>8.9388084419720584E-2</v>
      </c>
      <c r="AP97" s="9">
        <v>0</v>
      </c>
      <c r="AQ97" s="9">
        <v>0</v>
      </c>
      <c r="AR97" s="9">
        <v>1.7198808638992897</v>
      </c>
      <c r="AS97" s="9"/>
      <c r="AT97" s="12">
        <v>56.494311520427864</v>
      </c>
      <c r="AU97" s="12">
        <v>0.20994580265195428</v>
      </c>
      <c r="AV97" s="12">
        <v>22.01170386658633</v>
      </c>
      <c r="AW97" s="12">
        <v>0.91682870157904794</v>
      </c>
      <c r="AX97" s="12">
        <v>0</v>
      </c>
      <c r="AY97" s="12">
        <v>0.21999814503323936</v>
      </c>
      <c r="AZ97" s="12">
        <v>1.0094361238786203</v>
      </c>
      <c r="BA97" s="12">
        <v>13.940434192755756</v>
      </c>
      <c r="BB97" s="12">
        <v>5.1973416470871809</v>
      </c>
      <c r="BC97" s="12">
        <v>0</v>
      </c>
      <c r="BD97" s="12">
        <v>0</v>
      </c>
      <c r="BE97" s="12">
        <v>100</v>
      </c>
      <c r="BF97" s="12"/>
      <c r="BG97" s="12">
        <v>19.137775839842938</v>
      </c>
      <c r="BH97" s="12">
        <v>12.67040828322499</v>
      </c>
      <c r="BI97" s="12">
        <v>19.351948424584428</v>
      </c>
      <c r="BJ97" s="12">
        <v>0.86943636693631865</v>
      </c>
      <c r="BK97" s="12">
        <v>269.08997849356138</v>
      </c>
      <c r="BL97" s="12">
        <v>2.7074293275986698</v>
      </c>
      <c r="BM97" s="12">
        <v>2.6822239404963093</v>
      </c>
    </row>
    <row r="98" spans="1:65" x14ac:dyDescent="0.25">
      <c r="A98" s="12" t="s">
        <v>267</v>
      </c>
      <c r="B98">
        <v>45</v>
      </c>
      <c r="C98" s="12" t="s">
        <v>323</v>
      </c>
      <c r="D98" s="86">
        <v>56.25</v>
      </c>
      <c r="E98" s="86">
        <v>0.28070000000000001</v>
      </c>
      <c r="F98" s="86">
        <v>18.739999999999998</v>
      </c>
      <c r="G98" s="86">
        <v>1.0197000000000001</v>
      </c>
      <c r="H98" s="12">
        <v>1.1332518337408313</v>
      </c>
      <c r="I98" s="86">
        <v>0</v>
      </c>
      <c r="J98" s="86">
        <v>0.1416</v>
      </c>
      <c r="K98" s="86">
        <v>0.93979999999999997</v>
      </c>
      <c r="L98" s="86">
        <v>7.02</v>
      </c>
      <c r="M98" s="86">
        <v>4.03</v>
      </c>
      <c r="N98" s="12"/>
      <c r="O98" s="12"/>
      <c r="P98" s="86">
        <v>88.421800000000005</v>
      </c>
      <c r="Q98" s="3">
        <v>88.535351833740833</v>
      </c>
      <c r="T98" s="12">
        <v>63.615533725845886</v>
      </c>
      <c r="U98" s="12">
        <v>0.31745565007724336</v>
      </c>
      <c r="V98" s="12">
        <v>21.193868480397363</v>
      </c>
      <c r="W98" s="12">
        <v>1.1532223953821341</v>
      </c>
      <c r="X98" s="12">
        <v>0</v>
      </c>
      <c r="Y98" s="12">
        <v>0.16014150356586271</v>
      </c>
      <c r="Z98" s="12">
        <v>1.0628600639208881</v>
      </c>
      <c r="AA98" s="12">
        <v>7.9392186089855663</v>
      </c>
      <c r="AB98" s="12">
        <v>4.5576995718250473</v>
      </c>
      <c r="AC98" s="12">
        <v>0</v>
      </c>
      <c r="AD98" s="12">
        <v>0</v>
      </c>
      <c r="AE98" s="12">
        <v>100</v>
      </c>
      <c r="AF98" s="12"/>
      <c r="AG98" s="9">
        <v>0.93618466055192451</v>
      </c>
      <c r="AH98" s="9">
        <v>3.513194190651174E-3</v>
      </c>
      <c r="AI98" s="9">
        <v>0.36759052063685355</v>
      </c>
      <c r="AJ98" s="9">
        <v>1.419277792624265E-2</v>
      </c>
      <c r="AK98" s="9">
        <v>0</v>
      </c>
      <c r="AL98" s="9">
        <v>3.5132640604995978E-3</v>
      </c>
      <c r="AM98" s="9">
        <v>1.6758381865711828E-2</v>
      </c>
      <c r="AN98" s="9">
        <v>0.22652855953974041</v>
      </c>
      <c r="AO98" s="9">
        <v>8.5566266083485512E-2</v>
      </c>
      <c r="AP98" s="9">
        <v>0</v>
      </c>
      <c r="AQ98" s="9">
        <v>0</v>
      </c>
      <c r="AR98" s="9">
        <v>1.6538476248551093</v>
      </c>
      <c r="AS98" s="9"/>
      <c r="AT98" s="12">
        <v>56.606464010488395</v>
      </c>
      <c r="AU98" s="12">
        <v>0.21242550630738782</v>
      </c>
      <c r="AV98" s="12">
        <v>22.226383804194626</v>
      </c>
      <c r="AW98" s="12">
        <v>0.85816720433879479</v>
      </c>
      <c r="AX98" s="12">
        <v>0</v>
      </c>
      <c r="AY98" s="12">
        <v>0.21242973099213955</v>
      </c>
      <c r="AZ98" s="12">
        <v>1.0132966068854137</v>
      </c>
      <c r="BA98" s="12">
        <v>13.697063510284762</v>
      </c>
      <c r="BB98" s="12">
        <v>5.173769626508478</v>
      </c>
      <c r="BC98" s="12">
        <v>0</v>
      </c>
      <c r="BD98" s="12">
        <v>0</v>
      </c>
      <c r="BE98" s="12">
        <v>100.00000000000001</v>
      </c>
      <c r="BF98" s="12"/>
      <c r="BG98" s="12">
        <v>18.870833136793241</v>
      </c>
      <c r="BH98" s="12">
        <v>12.496918180810614</v>
      </c>
      <c r="BI98" s="12">
        <v>19.842176264634549</v>
      </c>
      <c r="BJ98" s="12">
        <v>0.84902849258060076</v>
      </c>
      <c r="BK98" s="12">
        <v>266.47677576240153</v>
      </c>
      <c r="BL98" s="12">
        <v>2.5199349973108682</v>
      </c>
      <c r="BM98" s="12">
        <v>2.6474049868989304</v>
      </c>
    </row>
    <row r="99" spans="1:65" x14ac:dyDescent="0.25">
      <c r="A99" s="12" t="s">
        <v>267</v>
      </c>
      <c r="B99">
        <v>46</v>
      </c>
      <c r="C99" s="12" t="s">
        <v>324</v>
      </c>
      <c r="D99" s="86">
        <v>56.28</v>
      </c>
      <c r="E99" s="86">
        <v>0.22939999999999999</v>
      </c>
      <c r="F99" s="86">
        <v>18.93</v>
      </c>
      <c r="G99" s="86">
        <v>1.1720999999999999</v>
      </c>
      <c r="H99" s="12">
        <v>1.3026228050677926</v>
      </c>
      <c r="I99" s="86">
        <v>7.3000000000000001E-3</v>
      </c>
      <c r="J99" s="86">
        <v>9.2399999999999996E-2</v>
      </c>
      <c r="K99" s="86">
        <v>0.99080000000000001</v>
      </c>
      <c r="L99" s="86">
        <v>7.36</v>
      </c>
      <c r="M99" s="86">
        <v>3.8</v>
      </c>
      <c r="N99" s="12"/>
      <c r="O99" s="12"/>
      <c r="P99" s="86">
        <v>88.861999999999995</v>
      </c>
      <c r="Q99" s="3">
        <v>88.992522805067793</v>
      </c>
      <c r="T99" s="12">
        <v>63.334158582971355</v>
      </c>
      <c r="U99" s="12">
        <v>0.25815309131012132</v>
      </c>
      <c r="V99" s="12">
        <v>21.30269406495465</v>
      </c>
      <c r="W99" s="12">
        <v>1.3190115009790462</v>
      </c>
      <c r="X99" s="12">
        <v>8.2149850329724747E-3</v>
      </c>
      <c r="Y99" s="12">
        <v>0.10398145438995297</v>
      </c>
      <c r="Z99" s="12">
        <v>1.1149872836533052</v>
      </c>
      <c r="AA99" s="12">
        <v>8.2825054579010153</v>
      </c>
      <c r="AB99" s="12">
        <v>4.2762935788075893</v>
      </c>
      <c r="AC99" s="12">
        <v>0</v>
      </c>
      <c r="AD99" s="12">
        <v>0</v>
      </c>
      <c r="AE99" s="12">
        <v>100</v>
      </c>
      <c r="AF99" s="12"/>
      <c r="AG99" s="9">
        <v>0.93668395903755231</v>
      </c>
      <c r="AH99" s="9">
        <v>2.871131981957176E-3</v>
      </c>
      <c r="AI99" s="9">
        <v>0.37131742559528486</v>
      </c>
      <c r="AJ99" s="9">
        <v>1.6313969802244786E-2</v>
      </c>
      <c r="AK99" s="9">
        <v>1.0290763405481453E-4</v>
      </c>
      <c r="AL99" s="9">
        <v>2.2925536665971951E-3</v>
      </c>
      <c r="AM99" s="9">
        <v>1.766780671690496E-2</v>
      </c>
      <c r="AN99" s="9">
        <v>0.23750002823539737</v>
      </c>
      <c r="AO99" s="9">
        <v>8.0682831542740668E-2</v>
      </c>
      <c r="AP99" s="9">
        <v>0</v>
      </c>
      <c r="AQ99" s="9">
        <v>0</v>
      </c>
      <c r="AR99" s="9">
        <v>1.665432614212734</v>
      </c>
      <c r="AS99" s="9"/>
      <c r="AT99" s="12">
        <v>56.242681393646883</v>
      </c>
      <c r="AU99" s="12">
        <v>0.17239556602020717</v>
      </c>
      <c r="AV99" s="12">
        <v>22.295553865492789</v>
      </c>
      <c r="AW99" s="12">
        <v>0.97956348777020652</v>
      </c>
      <c r="AX99" s="12">
        <v>6.1790331939344158E-3</v>
      </c>
      <c r="AY99" s="12">
        <v>0.13765514419692731</v>
      </c>
      <c r="AZ99" s="12">
        <v>1.0608538926239715</v>
      </c>
      <c r="BA99" s="12">
        <v>14.260560662051519</v>
      </c>
      <c r="BB99" s="12">
        <v>4.8445569550035632</v>
      </c>
      <c r="BC99" s="12">
        <v>0</v>
      </c>
      <c r="BD99" s="12">
        <v>0</v>
      </c>
      <c r="BE99" s="12">
        <v>100</v>
      </c>
      <c r="BF99" s="12"/>
      <c r="BG99" s="12">
        <v>19.105117617055082</v>
      </c>
      <c r="BH99" s="12">
        <v>12.558799036708605</v>
      </c>
      <c r="BI99" s="12">
        <v>12.321235992506868</v>
      </c>
      <c r="BJ99" s="12">
        <v>0.85690257942523695</v>
      </c>
      <c r="BK99" s="12">
        <v>326.24204144005915</v>
      </c>
      <c r="BL99" s="12">
        <v>3.2402765852927451</v>
      </c>
      <c r="BM99" s="12">
        <v>2.9436253499554597</v>
      </c>
    </row>
    <row r="100" spans="1:65" x14ac:dyDescent="0.25">
      <c r="A100" s="12" t="s">
        <v>267</v>
      </c>
      <c r="B100">
        <v>47</v>
      </c>
      <c r="C100" s="12" t="s">
        <v>325</v>
      </c>
      <c r="D100" s="86">
        <v>57.61</v>
      </c>
      <c r="E100" s="86">
        <v>0.2555</v>
      </c>
      <c r="F100" s="86">
        <v>18.88</v>
      </c>
      <c r="G100" s="86">
        <v>1.2697000000000001</v>
      </c>
      <c r="H100" s="12">
        <v>1.411091353634141</v>
      </c>
      <c r="I100" s="86">
        <v>0</v>
      </c>
      <c r="J100" s="86">
        <v>0.1162</v>
      </c>
      <c r="K100" s="86">
        <v>0.99299999999999999</v>
      </c>
      <c r="L100" s="86">
        <v>7.22</v>
      </c>
      <c r="M100" s="86">
        <v>4.16</v>
      </c>
      <c r="N100" s="12"/>
      <c r="O100" s="12"/>
      <c r="P100" s="86">
        <v>90.504499999999993</v>
      </c>
      <c r="Q100" s="3">
        <v>90.645791353634124</v>
      </c>
      <c r="T100" s="12">
        <v>63.654293432923232</v>
      </c>
      <c r="U100" s="12">
        <v>0.28230640465391227</v>
      </c>
      <c r="V100" s="12">
        <v>20.860841173643301</v>
      </c>
      <c r="W100" s="12">
        <v>1.4029136672762128</v>
      </c>
      <c r="X100" s="12">
        <v>0</v>
      </c>
      <c r="Y100" s="12">
        <v>0.12839140595219023</v>
      </c>
      <c r="Z100" s="12">
        <v>1.0971830129993536</v>
      </c>
      <c r="AA100" s="12">
        <v>7.977503881022491</v>
      </c>
      <c r="AB100" s="12">
        <v>4.5964565297858124</v>
      </c>
      <c r="AC100" s="12">
        <v>0</v>
      </c>
      <c r="AD100" s="12">
        <v>0</v>
      </c>
      <c r="AE100" s="12">
        <v>99.999889508256487</v>
      </c>
      <c r="AF100" s="12"/>
      <c r="AG100" s="9">
        <v>0.95881952523371328</v>
      </c>
      <c r="AH100" s="9">
        <v>3.1977952109418419E-3</v>
      </c>
      <c r="AI100" s="9">
        <v>0.37033666113253977</v>
      </c>
      <c r="AJ100" s="9">
        <v>1.7672423392125422E-2</v>
      </c>
      <c r="AK100" s="9">
        <v>0</v>
      </c>
      <c r="AL100" s="9">
        <v>2.8830599140540485E-3</v>
      </c>
      <c r="AM100" s="9">
        <v>1.7707036808525055E-2</v>
      </c>
      <c r="AN100" s="9">
        <v>0.23298236465483274</v>
      </c>
      <c r="AO100" s="9">
        <v>8.832646821521084E-2</v>
      </c>
      <c r="AP100" s="9">
        <v>0</v>
      </c>
      <c r="AQ100" s="9">
        <v>0</v>
      </c>
      <c r="AR100" s="9">
        <v>1.6919253345619434</v>
      </c>
      <c r="AS100" s="9"/>
      <c r="AT100" s="12">
        <v>56.67032141710682</v>
      </c>
      <c r="AU100" s="12">
        <v>0.18900332926155888</v>
      </c>
      <c r="AV100" s="12">
        <v>21.888475428995434</v>
      </c>
      <c r="AW100" s="12">
        <v>1.0445155605345311</v>
      </c>
      <c r="AX100" s="12">
        <v>0</v>
      </c>
      <c r="AY100" s="12">
        <v>0.17040113148967664</v>
      </c>
      <c r="AZ100" s="12">
        <v>1.0465613610017599</v>
      </c>
      <c r="BA100" s="12">
        <v>13.770250961763288</v>
      </c>
      <c r="BB100" s="12">
        <v>5.2204708098469048</v>
      </c>
      <c r="BC100" s="12">
        <v>0</v>
      </c>
      <c r="BD100" s="12">
        <v>0</v>
      </c>
      <c r="BE100" s="12">
        <v>99.999999999999986</v>
      </c>
      <c r="BF100" s="12"/>
      <c r="BG100" s="12">
        <v>18.990721771610193</v>
      </c>
      <c r="BH100" s="12">
        <v>12.573960410808304</v>
      </c>
      <c r="BI100" s="12">
        <v>14.025746177358579</v>
      </c>
      <c r="BJ100" s="12">
        <v>0.86761281447922967</v>
      </c>
      <c r="BK100" s="12">
        <v>299.83768877786065</v>
      </c>
      <c r="BL100" s="12">
        <v>3.2140087076003376</v>
      </c>
      <c r="BM100" s="12">
        <v>2.6377412044503155</v>
      </c>
    </row>
    <row r="101" spans="1:65" x14ac:dyDescent="0.25">
      <c r="A101" s="12" t="s">
        <v>267</v>
      </c>
      <c r="B101">
        <v>48</v>
      </c>
      <c r="C101" s="12" t="s">
        <v>326</v>
      </c>
      <c r="D101" s="86">
        <v>57.23</v>
      </c>
      <c r="E101" s="86">
        <v>0.2157</v>
      </c>
      <c r="F101" s="86">
        <v>19.37</v>
      </c>
      <c r="G101" s="86">
        <v>1.1755</v>
      </c>
      <c r="H101" s="12">
        <v>1.3064014225383418</v>
      </c>
      <c r="I101" s="86">
        <v>0</v>
      </c>
      <c r="J101" s="86">
        <v>0.1195</v>
      </c>
      <c r="K101" s="86">
        <v>0.90180000000000005</v>
      </c>
      <c r="L101" s="86">
        <v>7.53</v>
      </c>
      <c r="M101" s="86">
        <v>4.12</v>
      </c>
      <c r="N101" s="12"/>
      <c r="O101" s="12"/>
      <c r="P101" s="86">
        <v>90.662499999999994</v>
      </c>
      <c r="Q101" s="3">
        <v>90.793401422538338</v>
      </c>
      <c r="T101" s="12">
        <v>63.124224458844623</v>
      </c>
      <c r="U101" s="12">
        <v>0.23791534537432787</v>
      </c>
      <c r="V101" s="12">
        <v>21.364952433475803</v>
      </c>
      <c r="W101" s="12">
        <v>1.2965669378188336</v>
      </c>
      <c r="X101" s="12">
        <v>0</v>
      </c>
      <c r="Y101" s="12">
        <v>0.13180752791948158</v>
      </c>
      <c r="Z101" s="12">
        <v>0.99467806424927629</v>
      </c>
      <c r="AA101" s="12">
        <v>8.3055287467254928</v>
      </c>
      <c r="AB101" s="12">
        <v>4.544326485592169</v>
      </c>
      <c r="AC101" s="12">
        <v>0</v>
      </c>
      <c r="AD101" s="12">
        <v>0</v>
      </c>
      <c r="AE101" s="12">
        <v>100</v>
      </c>
      <c r="AF101" s="12"/>
      <c r="AG101" s="9">
        <v>0.95249507774909581</v>
      </c>
      <c r="AH101" s="9">
        <v>2.6996650763215471E-3</v>
      </c>
      <c r="AI101" s="9">
        <v>0.37994815286744149</v>
      </c>
      <c r="AJ101" s="9">
        <v>1.6361292980580793E-2</v>
      </c>
      <c r="AK101" s="9">
        <v>0</v>
      </c>
      <c r="AL101" s="9">
        <v>2.9649368307182338E-3</v>
      </c>
      <c r="AM101" s="9">
        <v>1.6080771192273812E-2</v>
      </c>
      <c r="AN101" s="9">
        <v>0.24298576258322585</v>
      </c>
      <c r="AO101" s="9">
        <v>8.7477175251603048E-2</v>
      </c>
      <c r="AP101" s="9">
        <v>0</v>
      </c>
      <c r="AQ101" s="9">
        <v>0</v>
      </c>
      <c r="AR101" s="9">
        <v>1.7010128345312607</v>
      </c>
      <c r="AS101" s="9"/>
      <c r="AT101" s="12">
        <v>55.995760785165963</v>
      </c>
      <c r="AU101" s="12">
        <v>0.15870927141272748</v>
      </c>
      <c r="AV101" s="12">
        <v>22.336583543306528</v>
      </c>
      <c r="AW101" s="12">
        <v>0.96185593949909198</v>
      </c>
      <c r="AX101" s="12">
        <v>0</v>
      </c>
      <c r="AY101" s="12">
        <v>0.17430420103416011</v>
      </c>
      <c r="AZ101" s="12">
        <v>0.94536448319657196</v>
      </c>
      <c r="BA101" s="12">
        <v>14.284769500295051</v>
      </c>
      <c r="BB101" s="12">
        <v>5.1426522760898905</v>
      </c>
      <c r="BC101" s="12">
        <v>0</v>
      </c>
      <c r="BD101" s="12">
        <v>0</v>
      </c>
      <c r="BE101" s="12">
        <v>99.999999999999986</v>
      </c>
      <c r="BF101" s="12"/>
      <c r="BG101" s="12">
        <v>19.427421776384939</v>
      </c>
      <c r="BH101" s="12">
        <v>12.849855232317662</v>
      </c>
      <c r="BI101" s="12">
        <v>15.341516993577258</v>
      </c>
      <c r="BJ101" s="12">
        <v>0.86975797971604485</v>
      </c>
      <c r="BK101" s="12">
        <v>352.81972052878734</v>
      </c>
      <c r="BL101" s="12">
        <v>3.5793754530528932</v>
      </c>
      <c r="BM101" s="12">
        <v>2.7777047199380513</v>
      </c>
    </row>
    <row r="102" spans="1:65" x14ac:dyDescent="0.25">
      <c r="A102" s="12" t="s">
        <v>47</v>
      </c>
      <c r="B102">
        <v>97</v>
      </c>
      <c r="C102" s="12" t="s">
        <v>327</v>
      </c>
      <c r="D102" s="12">
        <v>55.756</v>
      </c>
      <c r="E102" s="12">
        <v>0.75700000000000001</v>
      </c>
      <c r="F102" s="12">
        <v>17.794</v>
      </c>
      <c r="G102" s="12">
        <v>2.339</v>
      </c>
      <c r="H102" s="12">
        <v>2.5994665481218049</v>
      </c>
      <c r="I102" s="12"/>
      <c r="J102" s="12">
        <v>0.65200000000000002</v>
      </c>
      <c r="K102" s="12">
        <v>1.0229999999999999</v>
      </c>
      <c r="L102" s="12">
        <v>8.4149999999999991</v>
      </c>
      <c r="M102" s="12">
        <v>4.6959999999999997</v>
      </c>
      <c r="N102" s="12"/>
      <c r="O102" s="12"/>
      <c r="P102" s="12">
        <v>91.432000000000002</v>
      </c>
      <c r="Q102" s="12">
        <v>91.692466548121814</v>
      </c>
      <c r="R102" s="12"/>
      <c r="S102" s="12"/>
      <c r="T102" s="12">
        <v>60.980838218566809</v>
      </c>
      <c r="U102" s="12">
        <v>0.82793770233616237</v>
      </c>
      <c r="V102" s="12">
        <v>19.461457695336424</v>
      </c>
      <c r="W102" s="12">
        <v>2.5581853180505729</v>
      </c>
      <c r="X102" s="12"/>
      <c r="Y102" s="12">
        <v>0.71309825881529443</v>
      </c>
      <c r="Z102" s="12">
        <v>1.1188642925890278</v>
      </c>
      <c r="AA102" s="12">
        <v>9.2035611164581308</v>
      </c>
      <c r="AB102" s="12">
        <v>5.1360573978475799</v>
      </c>
      <c r="AC102" s="12"/>
      <c r="AD102" s="12"/>
      <c r="AE102" s="12">
        <v>100</v>
      </c>
      <c r="AF102" s="12"/>
      <c r="AG102" s="9">
        <v>0.92796287882192185</v>
      </c>
      <c r="AH102" s="9">
        <v>9.4744852238081174E-3</v>
      </c>
      <c r="AI102" s="9">
        <v>0.34903445700171676</v>
      </c>
      <c r="AJ102" s="9">
        <v>3.2555562978799212E-2</v>
      </c>
      <c r="AK102" s="9"/>
      <c r="AL102" s="9">
        <v>1.6176893837893631E-2</v>
      </c>
      <c r="AM102" s="9">
        <v>1.8241992603344543E-2</v>
      </c>
      <c r="AN102" s="9">
        <v>0.27154385021750932</v>
      </c>
      <c r="AO102" s="9">
        <v>9.9706993927555304E-2</v>
      </c>
      <c r="AP102" s="9"/>
      <c r="AQ102" s="9"/>
      <c r="AR102" s="9">
        <v>1.7246971146125487</v>
      </c>
      <c r="AS102" s="9"/>
      <c r="AT102" s="12">
        <v>53.804396781308917</v>
      </c>
      <c r="AU102" s="12">
        <v>0.54934197683380193</v>
      </c>
      <c r="AV102" s="12">
        <v>20.237434970147032</v>
      </c>
      <c r="AW102" s="12">
        <v>1.8876104507261717</v>
      </c>
      <c r="AX102" s="12"/>
      <c r="AY102" s="12">
        <v>0.93795563875154697</v>
      </c>
      <c r="AZ102" s="12">
        <v>1.0576925333027294</v>
      </c>
      <c r="BA102" s="12">
        <v>15.744436974866241</v>
      </c>
      <c r="BB102" s="12">
        <v>5.781130674063566</v>
      </c>
      <c r="BC102" s="12"/>
      <c r="BD102" s="12"/>
      <c r="BE102" s="12">
        <v>100</v>
      </c>
      <c r="BF102" s="12"/>
      <c r="BG102" s="12">
        <v>21.525567648929808</v>
      </c>
      <c r="BH102" s="12">
        <v>14.339618514305711</v>
      </c>
      <c r="BI102" s="12">
        <v>33.195317647831764</v>
      </c>
      <c r="BJ102" s="12">
        <v>1.0636509854476592</v>
      </c>
      <c r="BK102" s="12">
        <v>97.943355960920698</v>
      </c>
      <c r="BL102" s="12">
        <v>2.5717733293960223</v>
      </c>
      <c r="BM102" s="12">
        <v>2.7234182831227116</v>
      </c>
    </row>
    <row r="103" spans="1:65" x14ac:dyDescent="0.25">
      <c r="A103" s="12" t="s">
        <v>47</v>
      </c>
      <c r="B103">
        <v>98</v>
      </c>
      <c r="C103" s="12" t="s">
        <v>328</v>
      </c>
      <c r="D103" s="12">
        <v>54.924999999999997</v>
      </c>
      <c r="E103" s="12">
        <v>0.70099999999999996</v>
      </c>
      <c r="F103" s="12">
        <v>17.902999999999999</v>
      </c>
      <c r="G103" s="12">
        <v>2.617</v>
      </c>
      <c r="H103" s="12">
        <v>2.9084240942431649</v>
      </c>
      <c r="I103" s="12"/>
      <c r="J103" s="12">
        <v>0.59199999999999997</v>
      </c>
      <c r="K103" s="12">
        <v>0.90800000000000003</v>
      </c>
      <c r="L103" s="12">
        <v>8.093</v>
      </c>
      <c r="M103" s="12">
        <v>4.7009999999999996</v>
      </c>
      <c r="N103" s="12"/>
      <c r="O103" s="12"/>
      <c r="P103" s="12">
        <v>90.44</v>
      </c>
      <c r="Q103" s="12">
        <v>90.731424094243152</v>
      </c>
      <c r="R103" s="12"/>
      <c r="S103" s="12"/>
      <c r="T103" s="12">
        <v>60.730871295886779</v>
      </c>
      <c r="U103" s="12">
        <v>0.77509951348960637</v>
      </c>
      <c r="V103" s="12">
        <v>19.79544449358691</v>
      </c>
      <c r="W103" s="12">
        <v>2.8936311366651926</v>
      </c>
      <c r="X103" s="12"/>
      <c r="Y103" s="12">
        <v>0.65457762052189294</v>
      </c>
      <c r="Z103" s="12">
        <v>1.0039805395842547</v>
      </c>
      <c r="AA103" s="12">
        <v>8.9484741264927017</v>
      </c>
      <c r="AB103" s="12">
        <v>5.1979212737726668</v>
      </c>
      <c r="AC103" s="12"/>
      <c r="AD103" s="12"/>
      <c r="AE103" s="12">
        <v>99.999999999999986</v>
      </c>
      <c r="AF103" s="12"/>
      <c r="AG103" s="9">
        <v>0.91413231077003476</v>
      </c>
      <c r="AH103" s="9">
        <v>8.7735986022318239E-3</v>
      </c>
      <c r="AI103" s="9">
        <v>0.35117252353050099</v>
      </c>
      <c r="AJ103" s="9">
        <v>3.6424928736860859E-2</v>
      </c>
      <c r="AK103" s="9"/>
      <c r="AL103" s="9">
        <v>1.4688222625817527E-2</v>
      </c>
      <c r="AM103" s="9">
        <v>1.6191328723203172E-2</v>
      </c>
      <c r="AN103" s="9">
        <v>0.26115322398221075</v>
      </c>
      <c r="AO103" s="9">
        <v>9.981315554800628E-2</v>
      </c>
      <c r="AP103" s="9"/>
      <c r="AQ103" s="9"/>
      <c r="AR103" s="9">
        <v>1.7023492925188661</v>
      </c>
      <c r="AS103" s="9"/>
      <c r="AT103" s="12">
        <v>53.6982812391837</v>
      </c>
      <c r="AU103" s="12">
        <v>0.51538181034810115</v>
      </c>
      <c r="AV103" s="12">
        <v>20.628699707736928</v>
      </c>
      <c r="AW103" s="12">
        <v>2.1396859561626766</v>
      </c>
      <c r="AX103" s="12"/>
      <c r="AY103" s="12">
        <v>0.862820731935937</v>
      </c>
      <c r="AZ103" s="12">
        <v>0.95111671819393873</v>
      </c>
      <c r="BA103" s="12">
        <v>15.340754399221893</v>
      </c>
      <c r="BB103" s="12">
        <v>5.8632594372168247</v>
      </c>
      <c r="BC103" s="12"/>
      <c r="BD103" s="12"/>
      <c r="BE103" s="12">
        <v>100.00000000000001</v>
      </c>
      <c r="BF103" s="12"/>
      <c r="BG103" s="12">
        <v>21.204013836438719</v>
      </c>
      <c r="BH103" s="12">
        <v>14.146395400265369</v>
      </c>
      <c r="BI103" s="12">
        <v>28.736679766809523</v>
      </c>
      <c r="BJ103" s="12">
        <v>1.0278890156361147</v>
      </c>
      <c r="BK103" s="12">
        <v>104.19126201391276</v>
      </c>
      <c r="BL103" s="12">
        <v>2.9128954765309323</v>
      </c>
      <c r="BM103" s="12">
        <v>2.6164208770717217</v>
      </c>
    </row>
    <row r="104" spans="1:65" x14ac:dyDescent="0.25">
      <c r="A104" s="12" t="s">
        <v>47</v>
      </c>
      <c r="B104">
        <v>99</v>
      </c>
      <c r="C104" s="12" t="s">
        <v>329</v>
      </c>
      <c r="D104" s="12">
        <v>53.292999999999999</v>
      </c>
      <c r="E104" s="12">
        <v>1.649</v>
      </c>
      <c r="F104" s="12">
        <v>15.932</v>
      </c>
      <c r="G104" s="12">
        <v>3.032</v>
      </c>
      <c r="H104" s="12">
        <v>3.3696376972660591</v>
      </c>
      <c r="I104" s="12"/>
      <c r="J104" s="12">
        <v>0.97499999999999998</v>
      </c>
      <c r="K104" s="12">
        <v>3.3290000000000002</v>
      </c>
      <c r="L104" s="12">
        <v>7.6269999999999998</v>
      </c>
      <c r="M104" s="12">
        <v>4.0869999999999997</v>
      </c>
      <c r="N104" s="12"/>
      <c r="O104" s="12"/>
      <c r="P104" s="12">
        <v>89.924000000000007</v>
      </c>
      <c r="Q104" s="12">
        <v>90.261637697266039</v>
      </c>
      <c r="R104" s="12"/>
      <c r="S104" s="12"/>
      <c r="T104" s="12">
        <v>59.26449001378942</v>
      </c>
      <c r="U104" s="12">
        <v>1.8337707397357768</v>
      </c>
      <c r="V104" s="12">
        <v>17.717183399314976</v>
      </c>
      <c r="W104" s="12">
        <v>3.3717361327343087</v>
      </c>
      <c r="X104" s="12"/>
      <c r="Y104" s="12">
        <v>1.0842489213113295</v>
      </c>
      <c r="Z104" s="12">
        <v>3.7020150349183756</v>
      </c>
      <c r="AA104" s="12">
        <v>8.4816066900938551</v>
      </c>
      <c r="AB104" s="12">
        <v>4.5449490681019524</v>
      </c>
      <c r="AC104" s="12"/>
      <c r="AD104" s="12"/>
      <c r="AE104" s="12">
        <v>100</v>
      </c>
      <c r="AF104" s="12"/>
      <c r="AG104" s="9">
        <v>0.88697047315188826</v>
      </c>
      <c r="AH104" s="9">
        <v>2.0638607838916231E-2</v>
      </c>
      <c r="AI104" s="9">
        <v>0.31251078840909025</v>
      </c>
      <c r="AJ104" s="9">
        <v>4.2201140210226258E-2</v>
      </c>
      <c r="AK104" s="9"/>
      <c r="AL104" s="9">
        <v>2.4190907196236639E-2</v>
      </c>
      <c r="AM104" s="9">
        <v>5.9362261365135865E-2</v>
      </c>
      <c r="AN104" s="9">
        <v>0.24611585806404562</v>
      </c>
      <c r="AO104" s="9">
        <v>8.6776508556626608E-2</v>
      </c>
      <c r="AP104" s="9"/>
      <c r="AQ104" s="9"/>
      <c r="AR104" s="9">
        <v>1.6787665447921658</v>
      </c>
      <c r="AS104" s="9"/>
      <c r="AT104" s="12">
        <v>52.834652674216635</v>
      </c>
      <c r="AU104" s="12">
        <v>1.2293911802651112</v>
      </c>
      <c r="AV104" s="12">
        <v>18.615500134819499</v>
      </c>
      <c r="AW104" s="12">
        <v>2.5138182757538114</v>
      </c>
      <c r="AX104" s="12"/>
      <c r="AY104" s="12">
        <v>1.4409929284855696</v>
      </c>
      <c r="AZ104" s="12">
        <v>3.5360641150068317</v>
      </c>
      <c r="BA104" s="12">
        <v>14.660517201009339</v>
      </c>
      <c r="BB104" s="12">
        <v>5.1690634904431985</v>
      </c>
      <c r="BC104" s="12"/>
      <c r="BD104" s="12"/>
      <c r="BE104" s="12">
        <v>99.999999999999986</v>
      </c>
      <c r="BF104" s="12"/>
      <c r="BG104" s="12">
        <v>19.829580691452538</v>
      </c>
      <c r="BH104" s="12">
        <v>13.026555758195808</v>
      </c>
      <c r="BI104" s="12">
        <v>36.436453071157715</v>
      </c>
      <c r="BJ104" s="12">
        <v>1.0652187987344026</v>
      </c>
      <c r="BK104" s="12">
        <v>42.976274372509444</v>
      </c>
      <c r="BL104" s="12">
        <v>1.6084429706851113</v>
      </c>
      <c r="BM104" s="12">
        <v>2.8362037394422366</v>
      </c>
    </row>
    <row r="105" spans="1:65" x14ac:dyDescent="0.25">
      <c r="A105" s="12" t="s">
        <v>47</v>
      </c>
      <c r="B105">
        <v>100</v>
      </c>
      <c r="C105" s="12" t="s">
        <v>330</v>
      </c>
      <c r="D105" s="12">
        <v>53.481000000000002</v>
      </c>
      <c r="E105" s="12">
        <v>1.3160000000000001</v>
      </c>
      <c r="F105" s="12">
        <v>15.718999999999999</v>
      </c>
      <c r="G105" s="12">
        <v>3.2839999999999998</v>
      </c>
      <c r="H105" s="12">
        <v>3.6496999333185149</v>
      </c>
      <c r="I105" s="12"/>
      <c r="J105" s="12">
        <v>1.5169999999999999</v>
      </c>
      <c r="K105" s="12">
        <v>2.74</v>
      </c>
      <c r="L105" s="12">
        <v>7.9370000000000003</v>
      </c>
      <c r="M105" s="12">
        <v>4.2850000000000001</v>
      </c>
      <c r="N105" s="12"/>
      <c r="O105" s="12"/>
      <c r="P105" s="12">
        <v>90.278999999999996</v>
      </c>
      <c r="Q105" s="12">
        <v>90.644699933318506</v>
      </c>
      <c r="R105" s="12"/>
      <c r="S105" s="12"/>
      <c r="T105" s="12">
        <v>59.239690293423727</v>
      </c>
      <c r="U105" s="12">
        <v>1.4577033418624485</v>
      </c>
      <c r="V105" s="12">
        <v>17.411579658613853</v>
      </c>
      <c r="W105" s="12">
        <v>3.6376122907874477</v>
      </c>
      <c r="X105" s="12"/>
      <c r="Y105" s="12">
        <v>1.6803464814630202</v>
      </c>
      <c r="Z105" s="12">
        <v>3.0350358333610252</v>
      </c>
      <c r="AA105" s="12">
        <v>8.7916348209439636</v>
      </c>
      <c r="AB105" s="12">
        <v>4.7463972795445235</v>
      </c>
      <c r="AC105" s="12"/>
      <c r="AD105" s="12"/>
      <c r="AE105" s="12">
        <v>100</v>
      </c>
      <c r="AF105" s="12"/>
      <c r="AG105" s="9">
        <v>0.89009941032848849</v>
      </c>
      <c r="AH105" s="9">
        <v>1.6470835607042912E-2</v>
      </c>
      <c r="AI105" s="9">
        <v>0.30833273179779619</v>
      </c>
      <c r="AJ105" s="9">
        <v>4.5708622839836087E-2</v>
      </c>
      <c r="AK105" s="9"/>
      <c r="AL105" s="9">
        <v>3.7638570478657415E-2</v>
      </c>
      <c r="AM105" s="9">
        <v>4.8859295926846583E-2</v>
      </c>
      <c r="AN105" s="9">
        <v>0.25611925599243873</v>
      </c>
      <c r="AO105" s="9">
        <v>9.0980508726485207E-2</v>
      </c>
      <c r="AP105" s="9"/>
      <c r="AQ105" s="9"/>
      <c r="AR105" s="9">
        <v>1.6942092316975916</v>
      </c>
      <c r="AS105" s="9"/>
      <c r="AT105" s="12">
        <v>52.537749982427613</v>
      </c>
      <c r="AU105" s="12">
        <v>0.97218426737878139</v>
      </c>
      <c r="AV105" s="12">
        <v>18.199212117906349</v>
      </c>
      <c r="AW105" s="12">
        <v>2.6979325802655563</v>
      </c>
      <c r="AX105" s="12"/>
      <c r="AY105" s="12">
        <v>2.2216010734957274</v>
      </c>
      <c r="AZ105" s="12">
        <v>2.8838997576403091</v>
      </c>
      <c r="BA105" s="12">
        <v>15.117333278594412</v>
      </c>
      <c r="BB105" s="12">
        <v>5.3700869422912465</v>
      </c>
      <c r="BC105" s="12"/>
      <c r="BD105" s="12"/>
      <c r="BE105" s="12">
        <v>100.00000000000001</v>
      </c>
      <c r="BF105" s="12"/>
      <c r="BG105" s="12">
        <v>20.48742022088566</v>
      </c>
      <c r="BH105" s="12">
        <v>13.538032100488486</v>
      </c>
      <c r="BI105" s="12">
        <v>45.158773775176392</v>
      </c>
      <c r="BJ105" s="12">
        <v>1.1257311628742392</v>
      </c>
      <c r="BK105" s="12">
        <v>54.040938272001384</v>
      </c>
      <c r="BL105" s="12">
        <v>2.5301446540712949</v>
      </c>
      <c r="BM105" s="12">
        <v>2.8151002844181745</v>
      </c>
    </row>
    <row r="106" spans="1:65" x14ac:dyDescent="0.25">
      <c r="A106" s="12" t="s">
        <v>47</v>
      </c>
      <c r="B106">
        <v>101</v>
      </c>
      <c r="C106" s="12" t="s">
        <v>331</v>
      </c>
      <c r="D106" s="12">
        <v>54.823</v>
      </c>
      <c r="E106" s="12">
        <v>1.544</v>
      </c>
      <c r="F106" s="12">
        <v>16.677</v>
      </c>
      <c r="G106" s="12">
        <v>2.9089999999999998</v>
      </c>
      <c r="H106" s="12">
        <v>3.2329406534785505</v>
      </c>
      <c r="I106" s="12"/>
      <c r="J106" s="12">
        <v>0.94299999999999995</v>
      </c>
      <c r="K106" s="12">
        <v>3.004</v>
      </c>
      <c r="L106" s="12">
        <v>7.91</v>
      </c>
      <c r="M106" s="12">
        <v>4.32</v>
      </c>
      <c r="N106" s="12"/>
      <c r="O106" s="12"/>
      <c r="P106" s="12">
        <v>92.13</v>
      </c>
      <c r="Q106" s="12">
        <v>92.453940653478554</v>
      </c>
      <c r="R106" s="12"/>
      <c r="S106" s="12"/>
      <c r="T106" s="12">
        <v>59.506132638662763</v>
      </c>
      <c r="U106" s="12">
        <v>1.6758927602301097</v>
      </c>
      <c r="V106" s="12">
        <v>18.101595571475091</v>
      </c>
      <c r="W106" s="12">
        <v>3.1574948442418322</v>
      </c>
      <c r="X106" s="12"/>
      <c r="Y106" s="12">
        <v>1.0235536741560838</v>
      </c>
      <c r="Z106" s="12">
        <v>3.2606100075979594</v>
      </c>
      <c r="AA106" s="12">
        <v>8.5856941278628032</v>
      </c>
      <c r="AB106" s="12">
        <v>4.6890263757733637</v>
      </c>
      <c r="AC106" s="12"/>
      <c r="AD106" s="12"/>
      <c r="AE106" s="12">
        <v>100.00000000000003</v>
      </c>
      <c r="AF106" s="12"/>
      <c r="AG106" s="9">
        <v>0.91243469591890058</v>
      </c>
      <c r="AH106" s="9">
        <v>1.9324445423460679E-2</v>
      </c>
      <c r="AI106" s="9">
        <v>0.32712417890399181</v>
      </c>
      <c r="AJ106" s="9">
        <v>4.048915464101193E-2</v>
      </c>
      <c r="AK106" s="9"/>
      <c r="AL106" s="9">
        <v>2.3396949216462716E-2</v>
      </c>
      <c r="AM106" s="9">
        <v>5.3566906921258074E-2</v>
      </c>
      <c r="AN106" s="9">
        <v>0.25524799230190126</v>
      </c>
      <c r="AO106" s="9">
        <v>9.1723640069642037E-2</v>
      </c>
      <c r="AP106" s="9"/>
      <c r="AQ106" s="9"/>
      <c r="AR106" s="9">
        <v>1.7233079633966291</v>
      </c>
      <c r="AS106" s="9"/>
      <c r="AT106" s="12">
        <v>52.946699910821373</v>
      </c>
      <c r="AU106" s="12">
        <v>1.121357635078313</v>
      </c>
      <c r="AV106" s="12">
        <v>18.982340118665274</v>
      </c>
      <c r="AW106" s="12">
        <v>2.3495019753293582</v>
      </c>
      <c r="AX106" s="12"/>
      <c r="AY106" s="12">
        <v>1.3576766145934518</v>
      </c>
      <c r="AZ106" s="12">
        <v>3.1083769157358296</v>
      </c>
      <c r="BA106" s="12">
        <v>14.811513538114749</v>
      </c>
      <c r="BB106" s="12">
        <v>5.3225332916616557</v>
      </c>
      <c r="BC106" s="12"/>
      <c r="BD106" s="12"/>
      <c r="BE106" s="12">
        <v>100.00000000000001</v>
      </c>
      <c r="BF106" s="12"/>
      <c r="BG106" s="12">
        <v>20.134046829776405</v>
      </c>
      <c r="BH106" s="12">
        <v>13.274720503636168</v>
      </c>
      <c r="BI106" s="12">
        <v>36.622908275420343</v>
      </c>
      <c r="BJ106" s="12">
        <v>1.0606725358365412</v>
      </c>
      <c r="BK106" s="12">
        <v>47.216604457438507</v>
      </c>
      <c r="BL106" s="12">
        <v>1.6529867340957238</v>
      </c>
      <c r="BM106" s="12">
        <v>2.7827939679247558</v>
      </c>
    </row>
    <row r="107" spans="1:65" x14ac:dyDescent="0.25">
      <c r="A107" s="12" t="s">
        <v>47</v>
      </c>
      <c r="B107">
        <v>111</v>
      </c>
      <c r="C107" s="12" t="s">
        <v>332</v>
      </c>
      <c r="D107" s="12">
        <v>54.448</v>
      </c>
      <c r="E107" s="12">
        <v>1.3109999999999999</v>
      </c>
      <c r="F107" s="12">
        <v>16.513000000000002</v>
      </c>
      <c r="G107" s="12">
        <v>4.4589999999999996</v>
      </c>
      <c r="H107" s="12">
        <v>4.9555456768170698</v>
      </c>
      <c r="I107" s="12"/>
      <c r="J107" s="12">
        <v>1.3740000000000001</v>
      </c>
      <c r="K107" s="12">
        <v>2.77</v>
      </c>
      <c r="L107" s="12">
        <v>9.0489999999999995</v>
      </c>
      <c r="M107" s="12">
        <v>4.4249999999999998</v>
      </c>
      <c r="N107" s="12"/>
      <c r="O107" s="12"/>
      <c r="P107" s="12">
        <v>94.349000000000004</v>
      </c>
      <c r="Q107" s="12">
        <v>94.845545676817054</v>
      </c>
      <c r="R107" s="12"/>
      <c r="S107" s="12"/>
      <c r="T107" s="12">
        <v>57.709143711115118</v>
      </c>
      <c r="U107" s="12">
        <v>1.3895218815249764</v>
      </c>
      <c r="V107" s="12">
        <v>17.502040297194458</v>
      </c>
      <c r="W107" s="12">
        <v>4.7260702286192746</v>
      </c>
      <c r="X107" s="12"/>
      <c r="Y107" s="12">
        <v>1.4562952442527213</v>
      </c>
      <c r="Z107" s="12">
        <v>2.9359081707278296</v>
      </c>
      <c r="AA107" s="12">
        <v>9.5909866559264003</v>
      </c>
      <c r="AB107" s="12">
        <v>4.6900338106392221</v>
      </c>
      <c r="AC107" s="12"/>
      <c r="AD107" s="12"/>
      <c r="AE107" s="12">
        <v>100</v>
      </c>
      <c r="AF107" s="12"/>
      <c r="AG107" s="9">
        <v>0.90619346484855445</v>
      </c>
      <c r="AH107" s="9">
        <v>1.6408256444402171E-2</v>
      </c>
      <c r="AI107" s="9">
        <v>0.32390727146618803</v>
      </c>
      <c r="AJ107" s="9">
        <v>6.2062956529485118E-2</v>
      </c>
      <c r="AK107" s="9"/>
      <c r="AL107" s="9">
        <v>3.4090570756542711E-2</v>
      </c>
      <c r="AM107" s="9">
        <v>4.9394251721666067E-2</v>
      </c>
      <c r="AN107" s="9">
        <v>0.29200241243235198</v>
      </c>
      <c r="AO107" s="9">
        <v>9.3953034099112487E-2</v>
      </c>
      <c r="AP107" s="9"/>
      <c r="AQ107" s="9"/>
      <c r="AR107" s="9">
        <v>1.7780122182983029</v>
      </c>
      <c r="AS107" s="9"/>
      <c r="AT107" s="12">
        <v>50.966661281768502</v>
      </c>
      <c r="AU107" s="12">
        <v>0.92284272714988203</v>
      </c>
      <c r="AV107" s="12">
        <v>18.217381642978395</v>
      </c>
      <c r="AW107" s="12">
        <v>3.4905809921196287</v>
      </c>
      <c r="AX107" s="12"/>
      <c r="AY107" s="12">
        <v>1.9173417598429137</v>
      </c>
      <c r="AZ107" s="12">
        <v>2.7780603087722446</v>
      </c>
      <c r="BA107" s="12">
        <v>16.422969956405652</v>
      </c>
      <c r="BB107" s="12">
        <v>5.2841613309627817</v>
      </c>
      <c r="BC107" s="12"/>
      <c r="BD107" s="12"/>
      <c r="BE107" s="12">
        <v>100</v>
      </c>
      <c r="BF107" s="12"/>
      <c r="BG107" s="12">
        <v>21.707131287368433</v>
      </c>
      <c r="BH107" s="12">
        <v>14.281020466565622</v>
      </c>
      <c r="BI107" s="12">
        <v>35.454311161288459</v>
      </c>
      <c r="BJ107" s="12">
        <v>1.1915615379192053</v>
      </c>
      <c r="BK107" s="12">
        <v>55.227895049002029</v>
      </c>
      <c r="BL107" s="12">
        <v>2.9300348764000299</v>
      </c>
      <c r="BM107" s="12">
        <v>3.1079614962121838</v>
      </c>
    </row>
    <row r="108" spans="1:65" x14ac:dyDescent="0.25">
      <c r="A108" s="12" t="s">
        <v>47</v>
      </c>
      <c r="B108">
        <v>112</v>
      </c>
      <c r="C108" s="12" t="s">
        <v>333</v>
      </c>
      <c r="D108" s="12">
        <v>54.101999999999997</v>
      </c>
      <c r="E108" s="12">
        <v>1.333</v>
      </c>
      <c r="F108" s="12">
        <v>16.542999999999999</v>
      </c>
      <c r="G108" s="12">
        <v>4.2329999999999997</v>
      </c>
      <c r="H108" s="12">
        <v>4.7043787508335182</v>
      </c>
      <c r="I108" s="12"/>
      <c r="J108" s="12">
        <v>1.2490000000000001</v>
      </c>
      <c r="K108" s="12">
        <v>2.9249999999999998</v>
      </c>
      <c r="L108" s="12">
        <v>9.1720000000000006</v>
      </c>
      <c r="M108" s="12">
        <v>4.3929999999999998</v>
      </c>
      <c r="N108" s="12"/>
      <c r="O108" s="12"/>
      <c r="P108" s="12">
        <v>93.95</v>
      </c>
      <c r="Q108" s="12">
        <v>94.421378750833497</v>
      </c>
      <c r="R108" s="12"/>
      <c r="S108" s="12"/>
      <c r="T108" s="12">
        <v>57.5859499733901</v>
      </c>
      <c r="U108" s="12">
        <v>1.4188398084087279</v>
      </c>
      <c r="V108" s="12">
        <v>17.608302288451302</v>
      </c>
      <c r="W108" s="12">
        <v>4.5055880787653004</v>
      </c>
      <c r="X108" s="12"/>
      <c r="Y108" s="12">
        <v>1.329430548163917</v>
      </c>
      <c r="Z108" s="12">
        <v>3.1133581692389569</v>
      </c>
      <c r="AA108" s="12">
        <v>9.7626397019691336</v>
      </c>
      <c r="AB108" s="12">
        <v>4.675891431612559</v>
      </c>
      <c r="AC108" s="12"/>
      <c r="AD108" s="12"/>
      <c r="AE108" s="12">
        <v>99.999999999999986</v>
      </c>
      <c r="AF108" s="12"/>
      <c r="AG108" s="9">
        <v>0.90043488898098167</v>
      </c>
      <c r="AH108" s="9">
        <v>1.6683604760021429E-2</v>
      </c>
      <c r="AI108" s="9">
        <v>0.32449573014383504</v>
      </c>
      <c r="AJ108" s="9">
        <v>5.8917357028327094E-2</v>
      </c>
      <c r="AK108" s="9"/>
      <c r="AL108" s="9">
        <v>3.0989172398050834E-2</v>
      </c>
      <c r="AM108" s="9">
        <v>5.2158189994900087E-2</v>
      </c>
      <c r="AN108" s="9">
        <v>0.29597150257813382</v>
      </c>
      <c r="AO108" s="9">
        <v>9.3273599728226256E-2</v>
      </c>
      <c r="AP108" s="9"/>
      <c r="AQ108" s="9"/>
      <c r="AR108" s="9">
        <v>1.7729240456124762</v>
      </c>
      <c r="AS108" s="9"/>
      <c r="AT108" s="12">
        <v>50.788125481704796</v>
      </c>
      <c r="AU108" s="12">
        <v>0.94102196883780731</v>
      </c>
      <c r="AV108" s="12">
        <v>18.302855722831286</v>
      </c>
      <c r="AW108" s="12">
        <v>3.3231743443342738</v>
      </c>
      <c r="AX108" s="12"/>
      <c r="AY108" s="12">
        <v>1.7479131424011616</v>
      </c>
      <c r="AZ108" s="12">
        <v>2.9419303169799056</v>
      </c>
      <c r="BA108" s="12">
        <v>16.693975317813866</v>
      </c>
      <c r="BB108" s="12">
        <v>5.2610037050969014</v>
      </c>
      <c r="BC108" s="12"/>
      <c r="BD108" s="12"/>
      <c r="BE108" s="12">
        <v>100</v>
      </c>
      <c r="BF108" s="12"/>
      <c r="BG108" s="12">
        <v>21.954979022910766</v>
      </c>
      <c r="BH108" s="12">
        <v>14.438531133581693</v>
      </c>
      <c r="BI108" s="12">
        <v>34.468211147475166</v>
      </c>
      <c r="BJ108" s="12">
        <v>1.1995384411801795</v>
      </c>
      <c r="BK108" s="12">
        <v>53.971243141570625</v>
      </c>
      <c r="BL108" s="12">
        <v>2.6944575443857031</v>
      </c>
      <c r="BM108" s="12">
        <v>3.1731540697530041</v>
      </c>
    </row>
    <row r="109" spans="1:65" x14ac:dyDescent="0.25">
      <c r="A109" s="12" t="s">
        <v>47</v>
      </c>
      <c r="B109">
        <v>113</v>
      </c>
      <c r="C109" s="12" t="s">
        <v>334</v>
      </c>
      <c r="D109" s="12">
        <v>54.4</v>
      </c>
      <c r="E109" s="12">
        <v>1.5620000000000001</v>
      </c>
      <c r="F109" s="12">
        <v>16.946000000000002</v>
      </c>
      <c r="G109" s="12">
        <v>4.2380000000000004</v>
      </c>
      <c r="H109" s="12">
        <v>4.7099355412313848</v>
      </c>
      <c r="I109" s="12"/>
      <c r="J109" s="12">
        <v>1.26</v>
      </c>
      <c r="K109" s="12">
        <v>2.8759999999999999</v>
      </c>
      <c r="L109" s="12">
        <v>9.1050000000000004</v>
      </c>
      <c r="M109" s="12">
        <v>4.3620000000000001</v>
      </c>
      <c r="N109" s="12"/>
      <c r="O109" s="12"/>
      <c r="P109" s="12">
        <v>94.748999999999995</v>
      </c>
      <c r="Q109" s="12">
        <v>95.220935541231398</v>
      </c>
      <c r="R109" s="12"/>
      <c r="S109" s="12"/>
      <c r="T109" s="12">
        <v>57.41485398262779</v>
      </c>
      <c r="U109" s="12">
        <v>1.6485662117805995</v>
      </c>
      <c r="V109" s="12">
        <v>17.885149183632546</v>
      </c>
      <c r="W109" s="12">
        <v>4.4728704260730989</v>
      </c>
      <c r="X109" s="12"/>
      <c r="Y109" s="12">
        <v>1.3298293385682172</v>
      </c>
      <c r="Z109" s="12">
        <v>3.0353882362874538</v>
      </c>
      <c r="AA109" s="12">
        <v>9.6096001013203303</v>
      </c>
      <c r="AB109" s="12">
        <v>4.6037425197099706</v>
      </c>
      <c r="AC109" s="12"/>
      <c r="AD109" s="12"/>
      <c r="AE109" s="12">
        <v>100</v>
      </c>
      <c r="AF109" s="12"/>
      <c r="AG109" s="9">
        <v>0.90539458727155009</v>
      </c>
      <c r="AH109" s="9">
        <v>1.9549730408967347E-2</v>
      </c>
      <c r="AI109" s="9">
        <v>0.33240069171356035</v>
      </c>
      <c r="AJ109" s="9">
        <v>5.8986949937644757E-2</v>
      </c>
      <c r="AK109" s="9"/>
      <c r="AL109" s="9">
        <v>3.1262095453598121E-2</v>
      </c>
      <c r="AM109" s="9">
        <v>5.1284428863361591E-2</v>
      </c>
      <c r="AN109" s="9">
        <v>0.29380947786457789</v>
      </c>
      <c r="AO109" s="9">
        <v>9.261539768143022E-2</v>
      </c>
      <c r="AP109" s="9"/>
      <c r="AQ109" s="9"/>
      <c r="AR109" s="9">
        <v>1.7853033591946903</v>
      </c>
      <c r="AS109" s="9"/>
      <c r="AT109" s="12">
        <v>50.713767081016023</v>
      </c>
      <c r="AU109" s="12">
        <v>1.0950368915334245</v>
      </c>
      <c r="AV109" s="12">
        <v>18.618723255161449</v>
      </c>
      <c r="AW109" s="12">
        <v>3.304029515983907</v>
      </c>
      <c r="AX109" s="12"/>
      <c r="AY109" s="12">
        <v>1.7510803019885506</v>
      </c>
      <c r="AZ109" s="12">
        <v>2.8725890532404996</v>
      </c>
      <c r="BA109" s="12">
        <v>16.457117853467135</v>
      </c>
      <c r="BB109" s="12">
        <v>5.1876560476090132</v>
      </c>
      <c r="BC109" s="12"/>
      <c r="BD109" s="12"/>
      <c r="BE109" s="12">
        <v>100.00000000000001</v>
      </c>
      <c r="BF109" s="12"/>
      <c r="BG109" s="12">
        <v>21.64477390107615</v>
      </c>
      <c r="BH109" s="12">
        <v>14.2133426210303</v>
      </c>
      <c r="BI109" s="12">
        <v>34.639807344301914</v>
      </c>
      <c r="BJ109" s="12">
        <v>1.1625272906441544</v>
      </c>
      <c r="BK109" s="12">
        <v>46.312382233989837</v>
      </c>
      <c r="BL109" s="12">
        <v>2.3081915582285006</v>
      </c>
      <c r="BM109" s="12">
        <v>3.1723610244075857</v>
      </c>
    </row>
    <row r="110" spans="1:65" x14ac:dyDescent="0.25">
      <c r="A110" s="12" t="s">
        <v>47</v>
      </c>
      <c r="B110">
        <v>114</v>
      </c>
      <c r="C110" s="12" t="s">
        <v>335</v>
      </c>
      <c r="D110" s="12">
        <v>53.817</v>
      </c>
      <c r="E110" s="12">
        <v>1.5049999999999999</v>
      </c>
      <c r="F110" s="12">
        <v>16.256</v>
      </c>
      <c r="G110" s="12">
        <v>4.3879999999999999</v>
      </c>
      <c r="H110" s="12">
        <v>4.8766392531673706</v>
      </c>
      <c r="I110" s="12"/>
      <c r="J110" s="12">
        <v>1.423</v>
      </c>
      <c r="K110" s="12">
        <v>2.863</v>
      </c>
      <c r="L110" s="12">
        <v>9.1590000000000007</v>
      </c>
      <c r="M110" s="12">
        <v>4.2510000000000003</v>
      </c>
      <c r="N110" s="12"/>
      <c r="O110" s="12"/>
      <c r="P110" s="12">
        <v>93.662000000000006</v>
      </c>
      <c r="Q110" s="12">
        <v>94.150639253167384</v>
      </c>
      <c r="R110" s="12"/>
      <c r="S110" s="12"/>
      <c r="T110" s="12">
        <v>57.458734598876809</v>
      </c>
      <c r="U110" s="12">
        <v>1.6068416220025197</v>
      </c>
      <c r="V110" s="12">
        <v>17.356024855330869</v>
      </c>
      <c r="W110" s="12">
        <v>4.6849309218252868</v>
      </c>
      <c r="X110" s="12"/>
      <c r="Y110" s="12">
        <v>1.5192927761525485</v>
      </c>
      <c r="Z110" s="12">
        <v>3.0567359227861886</v>
      </c>
      <c r="AA110" s="12">
        <v>9.7787790139010493</v>
      </c>
      <c r="AB110" s="12">
        <v>4.5386602891247252</v>
      </c>
      <c r="AC110" s="12"/>
      <c r="AD110" s="12"/>
      <c r="AE110" s="12">
        <v>99.999999999999986</v>
      </c>
      <c r="AF110" s="12"/>
      <c r="AG110" s="9">
        <v>0.8956915533675186</v>
      </c>
      <c r="AH110" s="9">
        <v>1.88363279548629E-2</v>
      </c>
      <c r="AI110" s="9">
        <v>0.31886614212767833</v>
      </c>
      <c r="AJ110" s="9">
        <v>6.1074737217174414E-2</v>
      </c>
      <c r="AK110" s="9"/>
      <c r="AL110" s="9">
        <v>3.5306318913071524E-2</v>
      </c>
      <c r="AM110" s="9">
        <v>5.1052614685606477E-2</v>
      </c>
      <c r="AN110" s="9">
        <v>0.29555200524565284</v>
      </c>
      <c r="AO110" s="9">
        <v>9.0258609707418586E-2</v>
      </c>
      <c r="AP110" s="9"/>
      <c r="AQ110" s="9"/>
      <c r="AR110" s="9">
        <v>1.7666383092189837</v>
      </c>
      <c r="AS110" s="9"/>
      <c r="AT110" s="12">
        <v>50.70033569935979</v>
      </c>
      <c r="AU110" s="12">
        <v>1.0662243571062537</v>
      </c>
      <c r="AV110" s="12">
        <v>18.04931662942634</v>
      </c>
      <c r="AW110" s="12">
        <v>3.4571160887015435</v>
      </c>
      <c r="AX110" s="12"/>
      <c r="AY110" s="12">
        <v>1.9985029606133788</v>
      </c>
      <c r="AZ110" s="12">
        <v>2.8898170281485869</v>
      </c>
      <c r="BA110" s="12">
        <v>16.729627321186868</v>
      </c>
      <c r="BB110" s="12">
        <v>5.1090599154572374</v>
      </c>
      <c r="BC110" s="12"/>
      <c r="BD110" s="12"/>
      <c r="BE110" s="12">
        <v>99.999999999999986</v>
      </c>
      <c r="BF110" s="12"/>
      <c r="BG110" s="12">
        <v>21.838687236644105</v>
      </c>
      <c r="BH110" s="12">
        <v>14.317439303025775</v>
      </c>
      <c r="BI110" s="12">
        <v>36.632010823122563</v>
      </c>
      <c r="BJ110" s="12">
        <v>1.2099453782665568</v>
      </c>
      <c r="BK110" s="12">
        <v>47.551282580864253</v>
      </c>
      <c r="BL110" s="12">
        <v>2.5583823015080713</v>
      </c>
      <c r="BM110" s="12">
        <v>3.274502080230477</v>
      </c>
    </row>
    <row r="111" spans="1:65" x14ac:dyDescent="0.25">
      <c r="A111" s="12" t="s">
        <v>47</v>
      </c>
      <c r="B111">
        <v>115</v>
      </c>
      <c r="C111" s="12" t="s">
        <v>336</v>
      </c>
      <c r="D111" s="12">
        <v>53.536999999999999</v>
      </c>
      <c r="E111" s="12">
        <v>1.504</v>
      </c>
      <c r="F111" s="12">
        <v>16.23</v>
      </c>
      <c r="G111" s="12">
        <v>4.53</v>
      </c>
      <c r="H111" s="12">
        <v>5.0344521004667708</v>
      </c>
      <c r="I111" s="12"/>
      <c r="J111" s="12">
        <v>1.4419999999999999</v>
      </c>
      <c r="K111" s="12">
        <v>2.9169999999999998</v>
      </c>
      <c r="L111" s="12">
        <v>9.2720000000000002</v>
      </c>
      <c r="M111" s="12">
        <v>4.109</v>
      </c>
      <c r="N111" s="12"/>
      <c r="O111" s="12"/>
      <c r="P111" s="12">
        <v>93.540999999999997</v>
      </c>
      <c r="Q111" s="12">
        <v>94.045452100466761</v>
      </c>
      <c r="R111" s="12"/>
      <c r="S111" s="12"/>
      <c r="T111" s="12">
        <v>57.233726387359553</v>
      </c>
      <c r="U111" s="12">
        <v>1.6078511027250084</v>
      </c>
      <c r="V111" s="12">
        <v>17.350680450283832</v>
      </c>
      <c r="W111" s="12">
        <v>4.8427962070108297</v>
      </c>
      <c r="X111" s="12"/>
      <c r="Y111" s="12">
        <v>1.5415700067350144</v>
      </c>
      <c r="Z111" s="12">
        <v>3.1184186613356708</v>
      </c>
      <c r="AA111" s="12">
        <v>9.912231000310026</v>
      </c>
      <c r="AB111" s="12">
        <v>4.3927261842400656</v>
      </c>
      <c r="AC111" s="12"/>
      <c r="AD111" s="12"/>
      <c r="AE111" s="12">
        <v>100</v>
      </c>
      <c r="AF111" s="12"/>
      <c r="AG111" s="9">
        <v>0.89103143416832686</v>
      </c>
      <c r="AH111" s="9">
        <v>1.8823812122334756E-2</v>
      </c>
      <c r="AI111" s="9">
        <v>0.31835614460705086</v>
      </c>
      <c r="AJ111" s="9">
        <v>6.3051175841795828E-2</v>
      </c>
      <c r="AK111" s="9"/>
      <c r="AL111" s="9">
        <v>3.5777731463562286E-2</v>
      </c>
      <c r="AM111" s="9">
        <v>5.2015535116281555E-2</v>
      </c>
      <c r="AN111" s="9">
        <v>0.29919840513567997</v>
      </c>
      <c r="AO111" s="9">
        <v>8.7243619686610901E-2</v>
      </c>
      <c r="AP111" s="9"/>
      <c r="AQ111" s="9"/>
      <c r="AR111" s="9">
        <v>1.765497858141643</v>
      </c>
      <c r="AS111" s="9"/>
      <c r="AT111" s="12">
        <v>50.469131415782257</v>
      </c>
      <c r="AU111" s="12">
        <v>1.0662041891202654</v>
      </c>
      <c r="AV111" s="12">
        <v>18.032088973597027</v>
      </c>
      <c r="AW111" s="12">
        <v>3.5712972151755134</v>
      </c>
      <c r="AX111" s="12"/>
      <c r="AY111" s="12">
        <v>2.0264953196387223</v>
      </c>
      <c r="AZ111" s="12">
        <v>2.9462247646696627</v>
      </c>
      <c r="BA111" s="12">
        <v>16.94697072306931</v>
      </c>
      <c r="BB111" s="12">
        <v>4.9415873989472434</v>
      </c>
      <c r="BC111" s="12"/>
      <c r="BD111" s="12"/>
      <c r="BE111" s="12">
        <v>100.00000000000003</v>
      </c>
      <c r="BF111" s="12"/>
      <c r="BG111" s="12">
        <v>21.888558122016555</v>
      </c>
      <c r="BH111" s="12">
        <v>14.304957184550091</v>
      </c>
      <c r="BI111" s="12">
        <v>36.201686772694444</v>
      </c>
      <c r="BJ111" s="12">
        <v>1.2138670208463509</v>
      </c>
      <c r="BK111" s="12">
        <v>47.335334010856577</v>
      </c>
      <c r="BL111" s="12">
        <v>2.6251034238727877</v>
      </c>
      <c r="BM111" s="12">
        <v>3.4294588671404851</v>
      </c>
    </row>
    <row r="112" spans="1:65" x14ac:dyDescent="0.25">
      <c r="A112" s="12" t="s">
        <v>47</v>
      </c>
      <c r="B112">
        <v>116</v>
      </c>
      <c r="C112" s="12" t="s">
        <v>337</v>
      </c>
      <c r="D112" s="12">
        <v>54.427999999999997</v>
      </c>
      <c r="E112" s="12">
        <v>1.448</v>
      </c>
      <c r="F112" s="12">
        <v>17.236000000000001</v>
      </c>
      <c r="G112" s="12">
        <v>4.7910000000000004</v>
      </c>
      <c r="H112" s="12">
        <v>5.324516559235386</v>
      </c>
      <c r="I112" s="12"/>
      <c r="J112" s="12">
        <v>1.585</v>
      </c>
      <c r="K112" s="12">
        <v>3.355</v>
      </c>
      <c r="L112" s="12">
        <v>8.1809999999999992</v>
      </c>
      <c r="M112" s="12">
        <v>4.2990000000000004</v>
      </c>
      <c r="N112" s="12"/>
      <c r="O112" s="12"/>
      <c r="P112" s="12">
        <v>95.322999999999993</v>
      </c>
      <c r="Q112" s="12">
        <v>95.856516559235388</v>
      </c>
      <c r="R112" s="12"/>
      <c r="S112" s="12"/>
      <c r="T112" s="12">
        <v>57.098496690200683</v>
      </c>
      <c r="U112" s="12">
        <v>1.519045770695425</v>
      </c>
      <c r="V112" s="12">
        <v>18.081680182117644</v>
      </c>
      <c r="W112" s="12">
        <v>5.0260692592553742</v>
      </c>
      <c r="X112" s="12"/>
      <c r="Y112" s="12">
        <v>1.6627676426465807</v>
      </c>
      <c r="Z112" s="12">
        <v>3.5196122656651596</v>
      </c>
      <c r="AA112" s="12">
        <v>8.5823987914773969</v>
      </c>
      <c r="AB112" s="12">
        <v>4.5099293979417352</v>
      </c>
      <c r="AC112" s="12"/>
      <c r="AD112" s="12"/>
      <c r="AE112" s="12">
        <v>100.00000000000001</v>
      </c>
      <c r="AF112" s="12"/>
      <c r="AG112" s="9">
        <v>0.90586059919146933</v>
      </c>
      <c r="AH112" s="9">
        <v>1.8122925500758461E-2</v>
      </c>
      <c r="AI112" s="9">
        <v>0.33808912559748178</v>
      </c>
      <c r="AJ112" s="9">
        <v>6.6683925708177452E-2</v>
      </c>
      <c r="AK112" s="9"/>
      <c r="AL112" s="9">
        <v>3.9325731185676997E-2</v>
      </c>
      <c r="AM112" s="9">
        <v>5.9825889720646085E-2</v>
      </c>
      <c r="AN112" s="9">
        <v>0.26399289823285133</v>
      </c>
      <c r="AO112" s="9">
        <v>9.1277761263747939E-2</v>
      </c>
      <c r="AP112" s="9"/>
      <c r="AQ112" s="9"/>
      <c r="AR112" s="9">
        <v>1.7831788564008093</v>
      </c>
      <c r="AS112" s="9"/>
      <c r="AT112" s="12">
        <v>50.800321904885628</v>
      </c>
      <c r="AU112" s="12">
        <v>1.01632684997948</v>
      </c>
      <c r="AV112" s="12">
        <v>18.95991108148765</v>
      </c>
      <c r="AW112" s="12">
        <v>3.7396094883478557</v>
      </c>
      <c r="AX112" s="12"/>
      <c r="AY112" s="12">
        <v>2.2053722230114676</v>
      </c>
      <c r="AZ112" s="12">
        <v>3.3550134079875424</v>
      </c>
      <c r="BA112" s="12">
        <v>14.804622502405504</v>
      </c>
      <c r="BB112" s="12">
        <v>5.118822541894879</v>
      </c>
      <c r="BC112" s="12"/>
      <c r="BD112" s="12"/>
      <c r="BE112" s="12">
        <v>100</v>
      </c>
      <c r="BF112" s="12"/>
      <c r="BG112" s="12">
        <v>19.923445044300383</v>
      </c>
      <c r="BH112" s="12">
        <v>13.092328189419131</v>
      </c>
      <c r="BI112" s="12">
        <v>37.096366819725809</v>
      </c>
      <c r="BJ112" s="12">
        <v>1.0508195401693377</v>
      </c>
      <c r="BK112" s="12">
        <v>49.984236769806195</v>
      </c>
      <c r="BL112" s="12">
        <v>2.9247390794995503</v>
      </c>
      <c r="BM112" s="12">
        <v>2.8921929567273392</v>
      </c>
    </row>
    <row r="113" spans="1:65" x14ac:dyDescent="0.25">
      <c r="A113" s="12" t="s">
        <v>47</v>
      </c>
      <c r="B113">
        <v>117</v>
      </c>
      <c r="C113" s="12" t="s">
        <v>338</v>
      </c>
      <c r="D113" s="12">
        <v>55.146999999999998</v>
      </c>
      <c r="E113" s="12">
        <v>1.425</v>
      </c>
      <c r="F113" s="12">
        <v>16.879000000000001</v>
      </c>
      <c r="G113" s="12">
        <v>3.5680000000000001</v>
      </c>
      <c r="H113" s="12">
        <v>3.965325627917315</v>
      </c>
      <c r="I113" s="12"/>
      <c r="J113" s="12">
        <v>1.5529999999999999</v>
      </c>
      <c r="K113" s="12">
        <v>2.9940000000000002</v>
      </c>
      <c r="L113" s="12">
        <v>8.7189999999999994</v>
      </c>
      <c r="M113" s="12">
        <v>4.3440000000000003</v>
      </c>
      <c r="N113" s="12"/>
      <c r="O113" s="12"/>
      <c r="P113" s="12">
        <v>94.629000000000005</v>
      </c>
      <c r="Q113" s="12">
        <v>95.026325627917288</v>
      </c>
      <c r="R113" s="12"/>
      <c r="S113" s="12"/>
      <c r="T113" s="12">
        <v>58.277060943262633</v>
      </c>
      <c r="U113" s="12">
        <v>1.5058808610468248</v>
      </c>
      <c r="V113" s="12">
        <v>17.837026704287268</v>
      </c>
      <c r="W113" s="12">
        <v>3.7705143243614536</v>
      </c>
      <c r="X113" s="12"/>
      <c r="Y113" s="12">
        <v>1.6411459489162938</v>
      </c>
      <c r="Z113" s="12">
        <v>3.1639349459468029</v>
      </c>
      <c r="AA113" s="12">
        <v>9.2138773526086073</v>
      </c>
      <c r="AB113" s="12">
        <v>4.5905589195701104</v>
      </c>
      <c r="AC113" s="12"/>
      <c r="AD113" s="12"/>
      <c r="AE113" s="12">
        <v>100</v>
      </c>
      <c r="AF113" s="12"/>
      <c r="AG113" s="9">
        <v>0.91782711956367968</v>
      </c>
      <c r="AH113" s="9">
        <v>1.7835061352611054E-2</v>
      </c>
      <c r="AI113" s="9">
        <v>0.33108646733348196</v>
      </c>
      <c r="AJ113" s="9">
        <v>4.9661500089078922E-2</v>
      </c>
      <c r="AK113" s="9"/>
      <c r="AL113" s="9">
        <v>3.8531773205903078E-2</v>
      </c>
      <c r="AM113" s="9">
        <v>5.3388588322984917E-2</v>
      </c>
      <c r="AN113" s="9">
        <v>0.28135363399244967</v>
      </c>
      <c r="AO113" s="9">
        <v>9.2233215847806707E-2</v>
      </c>
      <c r="AP113" s="9"/>
      <c r="AQ113" s="9"/>
      <c r="AR113" s="9">
        <v>1.7819173597079963</v>
      </c>
      <c r="AS113" s="9"/>
      <c r="AT113" s="12">
        <v>51.507838708866075</v>
      </c>
      <c r="AU113" s="12">
        <v>1.0008916101212288</v>
      </c>
      <c r="AV113" s="12">
        <v>18.580349168815395</v>
      </c>
      <c r="AW113" s="12">
        <v>2.7869698792999569</v>
      </c>
      <c r="AX113" s="12"/>
      <c r="AY113" s="12">
        <v>2.1623771156378035</v>
      </c>
      <c r="AZ113" s="12">
        <v>2.9961315563889972</v>
      </c>
      <c r="BA113" s="12">
        <v>15.789376115543048</v>
      </c>
      <c r="BB113" s="12">
        <v>5.1760658453274742</v>
      </c>
      <c r="BC113" s="12"/>
      <c r="BD113" s="12"/>
      <c r="BE113" s="12">
        <v>100</v>
      </c>
      <c r="BF113" s="12"/>
      <c r="BG113" s="12">
        <v>20.965441960870521</v>
      </c>
      <c r="BH113" s="12">
        <v>13.804436272178718</v>
      </c>
      <c r="BI113" s="12">
        <v>43.690149788436806</v>
      </c>
      <c r="BJ113" s="12">
        <v>1.1283664139131562</v>
      </c>
      <c r="BK113" s="12">
        <v>51.461954709189143</v>
      </c>
      <c r="BL113" s="12">
        <v>2.4724690190670553</v>
      </c>
      <c r="BM113" s="12">
        <v>3.0504588981989857</v>
      </c>
    </row>
    <row r="114" spans="1:65" x14ac:dyDescent="0.25">
      <c r="A114" s="12" t="s">
        <v>47</v>
      </c>
      <c r="B114">
        <v>120</v>
      </c>
      <c r="C114" s="12" t="s">
        <v>339</v>
      </c>
      <c r="D114" s="12">
        <v>54.066000000000003</v>
      </c>
      <c r="E114" s="12">
        <v>1.353</v>
      </c>
      <c r="F114" s="12">
        <v>16.468</v>
      </c>
      <c r="G114" s="12">
        <v>4.415</v>
      </c>
      <c r="H114" s="12">
        <v>4.9066459213158478</v>
      </c>
      <c r="I114" s="12"/>
      <c r="J114" s="12">
        <v>1.08</v>
      </c>
      <c r="K114" s="12">
        <v>3.0430000000000001</v>
      </c>
      <c r="L114" s="12">
        <v>9.17</v>
      </c>
      <c r="M114" s="12">
        <v>4.1390000000000002</v>
      </c>
      <c r="N114" s="12"/>
      <c r="O114" s="12"/>
      <c r="P114" s="12">
        <v>93.733999999999995</v>
      </c>
      <c r="Q114" s="12">
        <v>94.225645921315845</v>
      </c>
      <c r="R114" s="12"/>
      <c r="S114" s="12"/>
      <c r="T114" s="12">
        <v>57.680244094992219</v>
      </c>
      <c r="U114" s="12">
        <v>1.4434463481767557</v>
      </c>
      <c r="V114" s="12">
        <v>17.568865086308065</v>
      </c>
      <c r="W114" s="12">
        <v>4.7101371967482457</v>
      </c>
      <c r="X114" s="12"/>
      <c r="Y114" s="12">
        <v>1.1521966415601597</v>
      </c>
      <c r="Z114" s="12">
        <v>3.2464207224699684</v>
      </c>
      <c r="AA114" s="12">
        <v>9.7830029658395041</v>
      </c>
      <c r="AB114" s="12">
        <v>4.4156869439050936</v>
      </c>
      <c r="AC114" s="12"/>
      <c r="AD114" s="12"/>
      <c r="AE114" s="12">
        <v>100</v>
      </c>
      <c r="AF114" s="12"/>
      <c r="AG114" s="9">
        <v>0.89983573079822854</v>
      </c>
      <c r="AH114" s="9">
        <v>1.693392141058439E-2</v>
      </c>
      <c r="AI114" s="9">
        <v>0.32302458344971741</v>
      </c>
      <c r="AJ114" s="9">
        <v>6.1450538927489751E-2</v>
      </c>
      <c r="AK114" s="9"/>
      <c r="AL114" s="9">
        <v>2.6796081817369817E-2</v>
      </c>
      <c r="AM114" s="9">
        <v>5.4262349454523413E-2</v>
      </c>
      <c r="AN114" s="9">
        <v>0.29590696452698284</v>
      </c>
      <c r="AO114" s="9">
        <v>8.7880589409316756E-2</v>
      </c>
      <c r="AP114" s="9"/>
      <c r="AQ114" s="9"/>
      <c r="AR114" s="9">
        <v>1.7660907597942126</v>
      </c>
      <c r="AS114" s="9"/>
      <c r="AT114" s="12">
        <v>50.950707137105383</v>
      </c>
      <c r="AU114" s="12">
        <v>0.95883641974082656</v>
      </c>
      <c r="AV114" s="12">
        <v>18.290372771519209</v>
      </c>
      <c r="AW114" s="12">
        <v>3.47946664613375</v>
      </c>
      <c r="AX114" s="12"/>
      <c r="AY114" s="12">
        <v>1.5172539502155675</v>
      </c>
      <c r="AZ114" s="12">
        <v>3.072455317123461</v>
      </c>
      <c r="BA114" s="12">
        <v>16.75491267286073</v>
      </c>
      <c r="BB114" s="12">
        <v>4.9759950853010935</v>
      </c>
      <c r="BC114" s="12"/>
      <c r="BD114" s="12"/>
      <c r="BE114" s="12">
        <v>100</v>
      </c>
      <c r="BF114" s="12"/>
      <c r="BG114" s="12">
        <v>21.730907758161823</v>
      </c>
      <c r="BH114" s="12">
        <v>14.198689909744598</v>
      </c>
      <c r="BI114" s="12">
        <v>30.364994819284014</v>
      </c>
      <c r="BJ114" s="12">
        <v>1.188106334934848</v>
      </c>
      <c r="BK114" s="12">
        <v>53.138059931930158</v>
      </c>
      <c r="BL114" s="12">
        <v>2.6056168150662917</v>
      </c>
      <c r="BM114" s="12">
        <v>3.3671481554220435</v>
      </c>
    </row>
    <row r="115" spans="1:65" x14ac:dyDescent="0.25">
      <c r="A115" s="12" t="s">
        <v>47</v>
      </c>
      <c r="B115">
        <v>118</v>
      </c>
      <c r="C115" s="12" t="s">
        <v>340</v>
      </c>
      <c r="D115" s="12">
        <v>55.936999999999998</v>
      </c>
      <c r="E115" s="12">
        <v>1.2609999999999999</v>
      </c>
      <c r="F115" s="12">
        <v>16.850000000000001</v>
      </c>
      <c r="G115" s="12">
        <v>3.9590000000000001</v>
      </c>
      <c r="H115" s="12">
        <v>4.3998666370304509</v>
      </c>
      <c r="I115" s="12"/>
      <c r="J115" s="12">
        <v>1.5129999999999999</v>
      </c>
      <c r="K115" s="12">
        <v>3.1030000000000002</v>
      </c>
      <c r="L115" s="12">
        <v>8.5050000000000008</v>
      </c>
      <c r="M115" s="12">
        <v>4.3730000000000002</v>
      </c>
      <c r="N115" s="12"/>
      <c r="O115" s="12"/>
      <c r="P115" s="12">
        <v>95.501000000000005</v>
      </c>
      <c r="Q115" s="12">
        <v>95.941866637030458</v>
      </c>
      <c r="R115" s="12"/>
      <c r="S115" s="12"/>
      <c r="T115" s="12">
        <v>58.572161548046616</v>
      </c>
      <c r="U115" s="12">
        <v>1.320405021936943</v>
      </c>
      <c r="V115" s="12">
        <v>17.64379430581879</v>
      </c>
      <c r="W115" s="12">
        <v>4.1455063297766515</v>
      </c>
      <c r="X115" s="12"/>
      <c r="Y115" s="12">
        <v>1.5842766044334611</v>
      </c>
      <c r="Z115" s="12">
        <v>3.2491806368519702</v>
      </c>
      <c r="AA115" s="12">
        <v>8.905665909257495</v>
      </c>
      <c r="AB115" s="12">
        <v>4.5790096438780745</v>
      </c>
      <c r="AC115" s="12"/>
      <c r="AD115" s="12"/>
      <c r="AE115" s="12">
        <v>100</v>
      </c>
      <c r="AF115" s="12"/>
      <c r="AG115" s="9">
        <v>0.93097531301854231</v>
      </c>
      <c r="AH115" s="9">
        <v>1.5782464817994762E-2</v>
      </c>
      <c r="AI115" s="9">
        <v>0.33051762394508982</v>
      </c>
      <c r="AJ115" s="9">
        <v>5.5103665597719578E-2</v>
      </c>
      <c r="AK115" s="9"/>
      <c r="AL115" s="9">
        <v>3.7539325731185673E-2</v>
      </c>
      <c r="AM115" s="9">
        <v>5.533226104416239E-2</v>
      </c>
      <c r="AN115" s="9">
        <v>0.27444806251930093</v>
      </c>
      <c r="AO115" s="9">
        <v>9.2848953246422367E-2</v>
      </c>
      <c r="AP115" s="9"/>
      <c r="AQ115" s="9"/>
      <c r="AR115" s="9">
        <v>1.7925476699204175</v>
      </c>
      <c r="AS115" s="9"/>
      <c r="AT115" s="12">
        <v>51.935874768667894</v>
      </c>
      <c r="AU115" s="12">
        <v>0.8804488205714186</v>
      </c>
      <c r="AV115" s="12">
        <v>18.438428695163438</v>
      </c>
      <c r="AW115" s="12">
        <v>3.0740418524080857</v>
      </c>
      <c r="AX115" s="12"/>
      <c r="AY115" s="12">
        <v>2.094188420264008</v>
      </c>
      <c r="AZ115" s="12">
        <v>3.0867943973070986</v>
      </c>
      <c r="BA115" s="12">
        <v>15.310502873906021</v>
      </c>
      <c r="BB115" s="12">
        <v>5.1797201717120593</v>
      </c>
      <c r="BC115" s="12"/>
      <c r="BD115" s="12"/>
      <c r="BE115" s="12">
        <v>100.00000000000001</v>
      </c>
      <c r="BF115" s="12"/>
      <c r="BG115" s="12">
        <v>20.49022304561808</v>
      </c>
      <c r="BH115" s="12">
        <v>13.48467555313557</v>
      </c>
      <c r="BI115" s="12">
        <v>40.520416269712072</v>
      </c>
      <c r="BJ115" s="12">
        <v>1.1112781563101874</v>
      </c>
      <c r="BK115" s="12">
        <v>58.987954274231498</v>
      </c>
      <c r="BL115" s="12">
        <v>2.9349975557454151</v>
      </c>
      <c r="BM115" s="12">
        <v>2.9558552134767972</v>
      </c>
    </row>
    <row r="116" spans="1:65" x14ac:dyDescent="0.25">
      <c r="A116" s="12" t="s">
        <v>47</v>
      </c>
      <c r="B116">
        <v>119</v>
      </c>
      <c r="C116" s="12" t="s">
        <v>341</v>
      </c>
      <c r="D116" s="12">
        <v>56.822000000000003</v>
      </c>
      <c r="E116" s="12">
        <v>1.4059999999999999</v>
      </c>
      <c r="F116" s="12">
        <v>16.808</v>
      </c>
      <c r="G116" s="12">
        <v>4.4359999999999999</v>
      </c>
      <c r="H116" s="12">
        <v>4.9299844409868854</v>
      </c>
      <c r="I116" s="12"/>
      <c r="J116" s="12">
        <v>1.381</v>
      </c>
      <c r="K116" s="12">
        <v>3.2890000000000001</v>
      </c>
      <c r="L116" s="12">
        <v>8.0850000000000009</v>
      </c>
      <c r="M116" s="12">
        <v>4.4320000000000004</v>
      </c>
      <c r="N116" s="12"/>
      <c r="O116" s="12"/>
      <c r="P116" s="12">
        <v>96.659000000000006</v>
      </c>
      <c r="Q116" s="12">
        <v>97.152984440986884</v>
      </c>
      <c r="R116" s="12"/>
      <c r="S116" s="12"/>
      <c r="T116" s="12">
        <v>58.786041651579268</v>
      </c>
      <c r="U116" s="12">
        <v>1.4545981232994341</v>
      </c>
      <c r="V116" s="12">
        <v>17.388965331733203</v>
      </c>
      <c r="W116" s="12">
        <v>4.5893294985464363</v>
      </c>
      <c r="X116" s="12"/>
      <c r="Y116" s="12">
        <v>1.4287340030416205</v>
      </c>
      <c r="Z116" s="12">
        <v>3.4026836611179507</v>
      </c>
      <c r="AA116" s="12">
        <v>8.3644564913769024</v>
      </c>
      <c r="AB116" s="12">
        <v>4.5851912393051864</v>
      </c>
      <c r="AC116" s="12"/>
      <c r="AD116" s="12"/>
      <c r="AE116" s="12">
        <v>100</v>
      </c>
      <c r="AF116" s="12"/>
      <c r="AG116" s="9">
        <v>0.94570461834455932</v>
      </c>
      <c r="AH116" s="9">
        <v>1.7597260534576237E-2</v>
      </c>
      <c r="AI116" s="9">
        <v>0.32969378179638392</v>
      </c>
      <c r="AJ116" s="9">
        <v>6.1742829146623907E-2</v>
      </c>
      <c r="AK116" s="9"/>
      <c r="AL116" s="9">
        <v>3.4264249064618252E-2</v>
      </c>
      <c r="AM116" s="9">
        <v>5.864898697204321E-2</v>
      </c>
      <c r="AN116" s="9">
        <v>0.26089507177760707</v>
      </c>
      <c r="AO116" s="9">
        <v>9.4101660367743867E-2</v>
      </c>
      <c r="AP116" s="9"/>
      <c r="AQ116" s="9"/>
      <c r="AR116" s="9">
        <v>1.802648458004156</v>
      </c>
      <c r="AS116" s="9"/>
      <c r="AT116" s="12">
        <v>52.461954750268838</v>
      </c>
      <c r="AU116" s="12">
        <v>0.97618925400793077</v>
      </c>
      <c r="AV116" s="12">
        <v>18.289410801782839</v>
      </c>
      <c r="AW116" s="12">
        <v>3.4251175747812703</v>
      </c>
      <c r="AX116" s="12"/>
      <c r="AY116" s="12">
        <v>1.9007726610519895</v>
      </c>
      <c r="AZ116" s="12">
        <v>3.2534899809016449</v>
      </c>
      <c r="BA116" s="12">
        <v>14.472875763390002</v>
      </c>
      <c r="BB116" s="12">
        <v>5.2201892138154715</v>
      </c>
      <c r="BC116" s="12"/>
      <c r="BD116" s="12"/>
      <c r="BE116" s="12">
        <v>99.999999999999986</v>
      </c>
      <c r="BF116" s="12"/>
      <c r="BG116" s="12">
        <v>19.693064977205474</v>
      </c>
      <c r="BH116" s="12">
        <v>12.949647730682088</v>
      </c>
      <c r="BI116" s="12">
        <v>35.689294688488921</v>
      </c>
      <c r="BJ116" s="12">
        <v>1.0767468231008188</v>
      </c>
      <c r="BK116" s="12">
        <v>53.741581906250552</v>
      </c>
      <c r="BL116" s="12">
        <v>2.7278984141480782</v>
      </c>
      <c r="BM116" s="12">
        <v>2.7724810673695255</v>
      </c>
    </row>
    <row r="117" spans="1:65" x14ac:dyDescent="0.25">
      <c r="A117" s="12" t="s">
        <v>267</v>
      </c>
      <c r="B117">
        <v>49</v>
      </c>
      <c r="C117" s="12" t="s">
        <v>342</v>
      </c>
      <c r="D117" s="86">
        <v>56.28</v>
      </c>
      <c r="E117" s="86">
        <v>0.4486</v>
      </c>
      <c r="F117" s="86">
        <v>18.309999999999999</v>
      </c>
      <c r="G117" s="86">
        <v>2.4</v>
      </c>
      <c r="H117" s="12">
        <v>2.6672593909757722</v>
      </c>
      <c r="I117" s="86">
        <v>1.4500000000000001E-2</v>
      </c>
      <c r="J117" s="86">
        <v>0.26519999999999999</v>
      </c>
      <c r="K117" s="86">
        <v>0.64090000000000003</v>
      </c>
      <c r="L117" s="86">
        <v>7.82</v>
      </c>
      <c r="M117" s="86">
        <v>5.03</v>
      </c>
      <c r="N117" s="12"/>
      <c r="O117" s="12"/>
      <c r="P117" s="86">
        <v>91.209199999999996</v>
      </c>
      <c r="Q117" s="3">
        <v>91.476459390975776</v>
      </c>
      <c r="T117" s="12">
        <v>61.704301759033086</v>
      </c>
      <c r="U117" s="12">
        <v>0.49183634984190194</v>
      </c>
      <c r="V117" s="12">
        <v>20.074729303622878</v>
      </c>
      <c r="W117" s="12">
        <v>2.6313135078478926</v>
      </c>
      <c r="X117" s="12">
        <v>1.5897519109914354E-2</v>
      </c>
      <c r="Y117" s="12">
        <v>0.29076014261719213</v>
      </c>
      <c r="Z117" s="12">
        <v>0.70267034465821432</v>
      </c>
      <c r="AA117" s="12">
        <v>8.5736965130710505</v>
      </c>
      <c r="AB117" s="12">
        <v>5.514794560197875</v>
      </c>
      <c r="AC117" s="12">
        <v>0</v>
      </c>
      <c r="AD117" s="12">
        <v>0</v>
      </c>
      <c r="AE117" s="12">
        <v>100</v>
      </c>
      <c r="AF117" s="12"/>
      <c r="AG117" s="9">
        <v>0.93668395903755231</v>
      </c>
      <c r="AH117" s="9">
        <v>5.6146024721272416E-3</v>
      </c>
      <c r="AI117" s="9">
        <v>0.35915594625724589</v>
      </c>
      <c r="AJ117" s="9">
        <v>3.340459647247461E-2</v>
      </c>
      <c r="AK117" s="9">
        <v>2.0440557449243985E-4</v>
      </c>
      <c r="AL117" s="9">
        <v>6.5799267573763654E-3</v>
      </c>
      <c r="AM117" s="9">
        <v>1.1428438963326997E-2</v>
      </c>
      <c r="AN117" s="9">
        <v>0.25234378000010971</v>
      </c>
      <c r="AO117" s="9">
        <v>0.10679859017368042</v>
      </c>
      <c r="AP117" s="9">
        <v>0</v>
      </c>
      <c r="AQ117" s="9">
        <v>0</v>
      </c>
      <c r="AR117" s="9">
        <v>1.7122142457083858</v>
      </c>
      <c r="AS117" s="9"/>
      <c r="AT117" s="12">
        <v>54.706001972902797</v>
      </c>
      <c r="AU117" s="12">
        <v>0.32791471547442591</v>
      </c>
      <c r="AV117" s="12">
        <v>20.976110154290538</v>
      </c>
      <c r="AW117" s="12">
        <v>1.9509589151125357</v>
      </c>
      <c r="AX117" s="12">
        <v>1.1938083975459049E-2</v>
      </c>
      <c r="AY117" s="12">
        <v>0.38429342436957037</v>
      </c>
      <c r="AZ117" s="12">
        <v>0.66746547588726357</v>
      </c>
      <c r="BA117" s="12">
        <v>14.737862427707391</v>
      </c>
      <c r="BB117" s="12">
        <v>6.2374548302800257</v>
      </c>
      <c r="BC117" s="12">
        <v>0</v>
      </c>
      <c r="BD117" s="12">
        <v>0</v>
      </c>
      <c r="BE117" s="12">
        <v>100.00000000000003</v>
      </c>
      <c r="BF117" s="12"/>
      <c r="BG117" s="12">
        <v>20.975317257987417</v>
      </c>
      <c r="BH117" s="12">
        <v>14.088491073268926</v>
      </c>
      <c r="BI117" s="12">
        <v>16.456184107915117</v>
      </c>
      <c r="BJ117" s="12">
        <v>0.99996220003149827</v>
      </c>
      <c r="BK117" s="12">
        <v>166.82996947469812</v>
      </c>
      <c r="BL117" s="12">
        <v>3.5607617305363544</v>
      </c>
      <c r="BM117" s="12">
        <v>2.3628006660924785</v>
      </c>
    </row>
    <row r="118" spans="1:65" x14ac:dyDescent="0.25">
      <c r="A118" s="12" t="s">
        <v>267</v>
      </c>
      <c r="B118">
        <v>50</v>
      </c>
      <c r="C118" s="12" t="s">
        <v>343</v>
      </c>
      <c r="D118" s="86">
        <v>55.46</v>
      </c>
      <c r="E118" s="86">
        <v>0.45829999999999999</v>
      </c>
      <c r="F118" s="86">
        <v>18.190000000000001</v>
      </c>
      <c r="G118" s="86">
        <v>2.4300000000000002</v>
      </c>
      <c r="H118" s="12">
        <v>2.7006001333629697</v>
      </c>
      <c r="I118" s="86">
        <v>1.4500000000000001E-2</v>
      </c>
      <c r="J118" s="86">
        <v>0.20910000000000001</v>
      </c>
      <c r="K118" s="86">
        <v>0.58609999999999995</v>
      </c>
      <c r="L118" s="86">
        <v>8.01</v>
      </c>
      <c r="M118" s="86">
        <v>4.8499999999999996</v>
      </c>
      <c r="N118" s="12"/>
      <c r="O118" s="12"/>
      <c r="P118" s="86">
        <v>90.208100000000002</v>
      </c>
      <c r="Q118" s="3">
        <v>90.478600133362974</v>
      </c>
      <c r="T118" s="12">
        <v>61.480066645899868</v>
      </c>
      <c r="U118" s="12">
        <v>0.50804750349469718</v>
      </c>
      <c r="V118" s="12">
        <v>20.164486337701383</v>
      </c>
      <c r="W118" s="12">
        <v>2.6937714019029335</v>
      </c>
      <c r="X118" s="12">
        <v>1.6073944579256188E-2</v>
      </c>
      <c r="Y118" s="12">
        <v>0.23179736631189438</v>
      </c>
      <c r="Z118" s="12">
        <v>0.64971992537255518</v>
      </c>
      <c r="AA118" s="12">
        <v>8.8794686951615205</v>
      </c>
      <c r="AB118" s="12">
        <v>5.3764573247856893</v>
      </c>
      <c r="AC118" s="12">
        <v>0</v>
      </c>
      <c r="AD118" s="12">
        <v>0</v>
      </c>
      <c r="AE118" s="12">
        <v>99.999889145209806</v>
      </c>
      <c r="AF118" s="12"/>
      <c r="AG118" s="9">
        <v>0.923036467097062</v>
      </c>
      <c r="AH118" s="9">
        <v>5.7360060476502779E-3</v>
      </c>
      <c r="AI118" s="9">
        <v>0.35680211154665775</v>
      </c>
      <c r="AJ118" s="9">
        <v>3.3822153928380547E-2</v>
      </c>
      <c r="AK118" s="9">
        <v>2.0440557449243985E-4</v>
      </c>
      <c r="AL118" s="9">
        <v>5.1880191740852118E-3</v>
      </c>
      <c r="AM118" s="9">
        <v>1.0451253044790065E-2</v>
      </c>
      <c r="AN118" s="9">
        <v>0.25847489485944741</v>
      </c>
      <c r="AO118" s="9">
        <v>0.10297677183744532</v>
      </c>
      <c r="AP118" s="9">
        <v>0</v>
      </c>
      <c r="AQ118" s="9">
        <v>0</v>
      </c>
      <c r="AR118" s="9">
        <v>1.6966920831100107</v>
      </c>
      <c r="AS118" s="9"/>
      <c r="AT118" s="12">
        <v>54.402120236522244</v>
      </c>
      <c r="AU118" s="12">
        <v>0.33806994826876696</v>
      </c>
      <c r="AV118" s="12">
        <v>21.029278977517532</v>
      </c>
      <c r="AW118" s="12">
        <v>1.9934173245144784</v>
      </c>
      <c r="AX118" s="12">
        <v>1.2047299361341248E-2</v>
      </c>
      <c r="AY118" s="12">
        <v>0.30577258099629084</v>
      </c>
      <c r="AZ118" s="12">
        <v>0.61597818182973296</v>
      </c>
      <c r="BA118" s="12">
        <v>15.234048501344267</v>
      </c>
      <c r="BB118" s="12">
        <v>6.0692669496453622</v>
      </c>
      <c r="BC118" s="12">
        <v>0</v>
      </c>
      <c r="BD118" s="12">
        <v>0</v>
      </c>
      <c r="BE118" s="12">
        <v>100.00000000000001</v>
      </c>
      <c r="BF118" s="12"/>
      <c r="BG118" s="12">
        <v>21.303315450989629</v>
      </c>
      <c r="BH118" s="12">
        <v>14.255926019947211</v>
      </c>
      <c r="BI118" s="12">
        <v>13.299144201329595</v>
      </c>
      <c r="BJ118" s="12">
        <v>1.0130311873157929</v>
      </c>
      <c r="BK118" s="12">
        <v>160.91971651166207</v>
      </c>
      <c r="BL118" s="12">
        <v>3.4004647814524231</v>
      </c>
      <c r="BM118" s="12">
        <v>2.5100310511526303</v>
      </c>
    </row>
    <row r="119" spans="1:65" x14ac:dyDescent="0.25">
      <c r="A119" s="12" t="s">
        <v>267</v>
      </c>
      <c r="B119">
        <v>51</v>
      </c>
      <c r="C119" s="12" t="s">
        <v>344</v>
      </c>
      <c r="D119" s="86">
        <v>55.67</v>
      </c>
      <c r="E119" s="86">
        <v>0.45950000000000002</v>
      </c>
      <c r="F119" s="86">
        <v>18.13</v>
      </c>
      <c r="G119" s="86">
        <v>2.61</v>
      </c>
      <c r="H119" s="12">
        <v>2.9006445876861524</v>
      </c>
      <c r="I119" s="86">
        <v>0</v>
      </c>
      <c r="J119" s="86">
        <v>0.22739999999999999</v>
      </c>
      <c r="K119" s="86">
        <v>0.54730000000000001</v>
      </c>
      <c r="L119" s="86">
        <v>7.83</v>
      </c>
      <c r="M119" s="86">
        <v>4.91</v>
      </c>
      <c r="N119" s="12"/>
      <c r="O119" s="12"/>
      <c r="P119" s="86">
        <v>90.384200000000007</v>
      </c>
      <c r="Q119" s="3">
        <v>90.674844587686167</v>
      </c>
      <c r="T119" s="12">
        <v>61.592623489503694</v>
      </c>
      <c r="U119" s="12">
        <v>0.50838531513251206</v>
      </c>
      <c r="V119" s="12">
        <v>20.058815589450369</v>
      </c>
      <c r="W119" s="12">
        <v>2.8876728454752043</v>
      </c>
      <c r="X119" s="12">
        <v>0</v>
      </c>
      <c r="Y119" s="12">
        <v>0.25159264561726491</v>
      </c>
      <c r="Z119" s="12">
        <v>0.60552618709907258</v>
      </c>
      <c r="AA119" s="12">
        <v>8.6630185364256143</v>
      </c>
      <c r="AB119" s="12">
        <v>5.4323653912962664</v>
      </c>
      <c r="AC119" s="12">
        <v>0</v>
      </c>
      <c r="AD119" s="12">
        <v>0</v>
      </c>
      <c r="AE119" s="12">
        <v>100</v>
      </c>
      <c r="AF119" s="12"/>
      <c r="AG119" s="9">
        <v>0.92653155649645591</v>
      </c>
      <c r="AH119" s="9">
        <v>5.7510250466840558E-3</v>
      </c>
      <c r="AI119" s="9">
        <v>0.35562519419136362</v>
      </c>
      <c r="AJ119" s="9">
        <v>3.6327498663816141E-2</v>
      </c>
      <c r="AK119" s="9">
        <v>0</v>
      </c>
      <c r="AL119" s="9">
        <v>5.6420638937684222E-3</v>
      </c>
      <c r="AM119" s="9">
        <v>9.7593768834901944E-3</v>
      </c>
      <c r="AN119" s="9">
        <v>0.25266647025586431</v>
      </c>
      <c r="AO119" s="9">
        <v>0.10425071128285703</v>
      </c>
      <c r="AP119" s="9">
        <v>0</v>
      </c>
      <c r="AQ119" s="9">
        <v>0</v>
      </c>
      <c r="AR119" s="9">
        <v>1.6965538967142997</v>
      </c>
      <c r="AS119" s="9"/>
      <c r="AT119" s="12">
        <v>54.612562459162724</v>
      </c>
      <c r="AU119" s="12">
        <v>0.33898274955025087</v>
      </c>
      <c r="AV119" s="12">
        <v>20.961620781992231</v>
      </c>
      <c r="AW119" s="12">
        <v>2.1412522604894115</v>
      </c>
      <c r="AX119" s="12">
        <v>0</v>
      </c>
      <c r="AY119" s="12">
        <v>0.33256025079399809</v>
      </c>
      <c r="AZ119" s="12">
        <v>0.57524708778136013</v>
      </c>
      <c r="BA119" s="12">
        <v>14.892923280846022</v>
      </c>
      <c r="BB119" s="12">
        <v>6.1448511293840076</v>
      </c>
      <c r="BC119" s="12">
        <v>0</v>
      </c>
      <c r="BD119" s="12">
        <v>0</v>
      </c>
      <c r="BE119" s="12">
        <v>100.00000000000001</v>
      </c>
      <c r="BF119" s="12"/>
      <c r="BG119" s="12">
        <v>21.037774410230028</v>
      </c>
      <c r="BH119" s="12">
        <v>14.09538392772188</v>
      </c>
      <c r="BI119" s="12">
        <v>13.443227782103278</v>
      </c>
      <c r="BJ119" s="12">
        <v>1.0036330028593601</v>
      </c>
      <c r="BK119" s="12">
        <v>161.10720245092278</v>
      </c>
      <c r="BL119" s="12">
        <v>3.6488766973622813</v>
      </c>
      <c r="BM119" s="12">
        <v>2.4236426509390419</v>
      </c>
    </row>
    <row r="120" spans="1:65" x14ac:dyDescent="0.25">
      <c r="A120" s="12" t="s">
        <v>267</v>
      </c>
      <c r="B120">
        <v>52</v>
      </c>
      <c r="C120" s="12" t="s">
        <v>345</v>
      </c>
      <c r="D120" s="86">
        <v>56.15</v>
      </c>
      <c r="E120" s="86">
        <v>0.44259999999999999</v>
      </c>
      <c r="F120" s="86">
        <v>18.100000000000001</v>
      </c>
      <c r="G120" s="86">
        <v>2.4</v>
      </c>
      <c r="H120" s="12">
        <v>2.6672593909757722</v>
      </c>
      <c r="I120" s="86">
        <v>0</v>
      </c>
      <c r="J120" s="86">
        <v>0.2213</v>
      </c>
      <c r="K120" s="86">
        <v>0.61270000000000002</v>
      </c>
      <c r="L120" s="86">
        <v>7.79</v>
      </c>
      <c r="M120" s="86">
        <v>4.91</v>
      </c>
      <c r="N120" s="12"/>
      <c r="O120" s="12"/>
      <c r="P120" s="86">
        <v>90.6267</v>
      </c>
      <c r="Q120" s="3">
        <v>90.893859390975777</v>
      </c>
      <c r="T120" s="12">
        <v>61.957458453193155</v>
      </c>
      <c r="U120" s="12">
        <v>0.48837704561679945</v>
      </c>
      <c r="V120" s="12">
        <v>19.972039145196728</v>
      </c>
      <c r="W120" s="12">
        <v>2.6482261849984607</v>
      </c>
      <c r="X120" s="12">
        <v>0</v>
      </c>
      <c r="Y120" s="12">
        <v>0.24418852280839973</v>
      </c>
      <c r="Z120" s="12">
        <v>0.67607007647856543</v>
      </c>
      <c r="AA120" s="12">
        <v>8.5957008254741698</v>
      </c>
      <c r="AB120" s="12">
        <v>5.4178294034760173</v>
      </c>
      <c r="AC120" s="12">
        <v>0</v>
      </c>
      <c r="AD120" s="12">
        <v>0</v>
      </c>
      <c r="AE120" s="12">
        <v>99.999889657242306</v>
      </c>
      <c r="AF120" s="12"/>
      <c r="AG120" s="9">
        <v>0.93452033226649889</v>
      </c>
      <c r="AH120" s="9">
        <v>5.539507476958353E-3</v>
      </c>
      <c r="AI120" s="9">
        <v>0.35503673551371667</v>
      </c>
      <c r="AJ120" s="9">
        <v>3.340459647247461E-2</v>
      </c>
      <c r="AK120" s="9">
        <v>0</v>
      </c>
      <c r="AL120" s="9">
        <v>5.4907156538740185E-3</v>
      </c>
      <c r="AM120" s="9">
        <v>1.0925580516196678E-2</v>
      </c>
      <c r="AN120" s="9">
        <v>0.25137570923284586</v>
      </c>
      <c r="AO120" s="9">
        <v>0.10425071128285703</v>
      </c>
      <c r="AP120" s="9">
        <v>0</v>
      </c>
      <c r="AQ120" s="9">
        <v>0</v>
      </c>
      <c r="AR120" s="9">
        <v>1.700543888415422</v>
      </c>
      <c r="AS120" s="9"/>
      <c r="AT120" s="12">
        <v>54.954202513249513</v>
      </c>
      <c r="AU120" s="12">
        <v>0.32574916264702247</v>
      </c>
      <c r="AV120" s="12">
        <v>20.877834317145574</v>
      </c>
      <c r="AW120" s="12">
        <v>1.9643478007263449</v>
      </c>
      <c r="AX120" s="12">
        <v>0</v>
      </c>
      <c r="AY120" s="12">
        <v>0.32287997335901186</v>
      </c>
      <c r="AZ120" s="12">
        <v>0.64247565679573293</v>
      </c>
      <c r="BA120" s="12">
        <v>14.782077131045373</v>
      </c>
      <c r="BB120" s="12">
        <v>6.1304334450314322</v>
      </c>
      <c r="BC120" s="12">
        <v>0</v>
      </c>
      <c r="BD120" s="12">
        <v>0</v>
      </c>
      <c r="BE120" s="12">
        <v>100</v>
      </c>
      <c r="BF120" s="12"/>
      <c r="BG120" s="12">
        <v>20.912510576076805</v>
      </c>
      <c r="BH120" s="12">
        <v>14.013530228950188</v>
      </c>
      <c r="BI120" s="12">
        <v>14.116651477272693</v>
      </c>
      <c r="BJ120" s="12">
        <v>1.0016609126408649</v>
      </c>
      <c r="BK120" s="12">
        <v>168.70097858945894</v>
      </c>
      <c r="BL120" s="12">
        <v>3.5107193453690728</v>
      </c>
      <c r="BM120" s="12">
        <v>2.411261334714577</v>
      </c>
    </row>
    <row r="121" spans="1:65" x14ac:dyDescent="0.25">
      <c r="A121" s="12" t="s">
        <v>267</v>
      </c>
      <c r="B121">
        <v>53</v>
      </c>
      <c r="C121" s="12" t="s">
        <v>346</v>
      </c>
      <c r="D121" s="86">
        <v>55.94</v>
      </c>
      <c r="E121" s="86">
        <v>0.4325</v>
      </c>
      <c r="F121" s="86">
        <v>18.329999999999998</v>
      </c>
      <c r="G121" s="86">
        <v>2.66</v>
      </c>
      <c r="H121" s="12">
        <v>2.9562124916648145</v>
      </c>
      <c r="I121" s="86">
        <v>0</v>
      </c>
      <c r="J121" s="86">
        <v>0.21729999999999999</v>
      </c>
      <c r="K121" s="86">
        <v>0.56020000000000003</v>
      </c>
      <c r="L121" s="86">
        <v>7.93</v>
      </c>
      <c r="M121" s="86">
        <v>5.0999999999999996</v>
      </c>
      <c r="N121" s="12"/>
      <c r="O121" s="12"/>
      <c r="P121" s="86">
        <v>91.17</v>
      </c>
      <c r="Q121" s="3">
        <v>91.466212491664777</v>
      </c>
      <c r="T121" s="12">
        <v>61.357902818909729</v>
      </c>
      <c r="U121" s="12">
        <v>0.47438850499067675</v>
      </c>
      <c r="V121" s="12">
        <v>20.105297795327406</v>
      </c>
      <c r="W121" s="12">
        <v>2.9176264121969946</v>
      </c>
      <c r="X121" s="12">
        <v>0</v>
      </c>
      <c r="Y121" s="12">
        <v>0.23834594713173193</v>
      </c>
      <c r="Z121" s="12">
        <v>0.61445650981682576</v>
      </c>
      <c r="AA121" s="12">
        <v>8.6980366348579583</v>
      </c>
      <c r="AB121" s="12">
        <v>5.5939453767686729</v>
      </c>
      <c r="AC121" s="12">
        <v>0</v>
      </c>
      <c r="AD121" s="12">
        <v>0</v>
      </c>
      <c r="AE121" s="12">
        <v>100</v>
      </c>
      <c r="AF121" s="12"/>
      <c r="AG121" s="9">
        <v>0.93102524286710497</v>
      </c>
      <c r="AH121" s="9">
        <v>5.4130975684240565E-3</v>
      </c>
      <c r="AI121" s="9">
        <v>0.35954825204234392</v>
      </c>
      <c r="AJ121" s="9">
        <v>3.7023427756992695E-2</v>
      </c>
      <c r="AK121" s="9">
        <v>0</v>
      </c>
      <c r="AL121" s="9">
        <v>5.3914709064022785E-3</v>
      </c>
      <c r="AM121" s="9">
        <v>9.9894078752625747E-3</v>
      </c>
      <c r="AN121" s="9">
        <v>0.25589337281341046</v>
      </c>
      <c r="AO121" s="9">
        <v>0.10828485285999405</v>
      </c>
      <c r="AP121" s="9">
        <v>0</v>
      </c>
      <c r="AQ121" s="9">
        <v>0</v>
      </c>
      <c r="AR121" s="9">
        <v>1.7125691246899348</v>
      </c>
      <c r="AS121" s="9"/>
      <c r="AT121" s="12">
        <v>54.364243138837942</v>
      </c>
      <c r="AU121" s="12">
        <v>0.31608053014526422</v>
      </c>
      <c r="AV121" s="12">
        <v>20.99467092211189</v>
      </c>
      <c r="AW121" s="12">
        <v>2.1618647226105914</v>
      </c>
      <c r="AX121" s="12">
        <v>0</v>
      </c>
      <c r="AY121" s="12">
        <v>0.31481771034371636</v>
      </c>
      <c r="AZ121" s="12">
        <v>0.58329954284742713</v>
      </c>
      <c r="BA121" s="12">
        <v>14.942075570803054</v>
      </c>
      <c r="BB121" s="12">
        <v>6.3229478623001159</v>
      </c>
      <c r="BC121" s="12">
        <v>0</v>
      </c>
      <c r="BD121" s="12">
        <v>0</v>
      </c>
      <c r="BE121" s="12">
        <v>100</v>
      </c>
      <c r="BF121" s="12"/>
      <c r="BG121" s="12">
        <v>21.26502343310317</v>
      </c>
      <c r="BH121" s="12">
        <v>14.291982011626631</v>
      </c>
      <c r="BI121" s="12">
        <v>12.711266739522451</v>
      </c>
      <c r="BJ121" s="12">
        <v>1.0128771968845933</v>
      </c>
      <c r="BK121" s="12">
        <v>171.99491254286758</v>
      </c>
      <c r="BL121" s="12">
        <v>3.917802896331632</v>
      </c>
      <c r="BM121" s="12">
        <v>2.3631502103462756</v>
      </c>
    </row>
    <row r="122" spans="1:65" x14ac:dyDescent="0.25">
      <c r="A122" s="12" t="s">
        <v>267</v>
      </c>
      <c r="B122">
        <v>54</v>
      </c>
      <c r="C122" s="12" t="s">
        <v>347</v>
      </c>
      <c r="D122" s="86">
        <v>56.32</v>
      </c>
      <c r="E122" s="86">
        <v>0.45800000000000002</v>
      </c>
      <c r="F122" s="86">
        <v>18.38</v>
      </c>
      <c r="G122" s="86">
        <v>2.5</v>
      </c>
      <c r="H122" s="12">
        <v>2.7783951989330959</v>
      </c>
      <c r="I122" s="86">
        <v>0</v>
      </c>
      <c r="J122" s="86">
        <v>0.2288</v>
      </c>
      <c r="K122" s="86">
        <v>0.53059999999999996</v>
      </c>
      <c r="L122" s="86">
        <v>8.15</v>
      </c>
      <c r="M122" s="86">
        <v>5.04</v>
      </c>
      <c r="N122" s="12"/>
      <c r="O122" s="12"/>
      <c r="P122" s="86">
        <v>91.607399999999998</v>
      </c>
      <c r="Q122" s="3">
        <v>91.885795198933124</v>
      </c>
      <c r="T122" s="12">
        <v>61.479749452555147</v>
      </c>
      <c r="U122" s="12">
        <v>0.49995961024982705</v>
      </c>
      <c r="V122" s="12">
        <v>20.063881302165544</v>
      </c>
      <c r="W122" s="12">
        <v>2.7290371738527672</v>
      </c>
      <c r="X122" s="12">
        <v>0</v>
      </c>
      <c r="Y122" s="12">
        <v>0.24976148215100527</v>
      </c>
      <c r="Z122" s="12">
        <v>0.57921084977851134</v>
      </c>
      <c r="AA122" s="12">
        <v>8.8966611867600225</v>
      </c>
      <c r="AB122" s="12">
        <v>5.5017389424871794</v>
      </c>
      <c r="AC122" s="12">
        <v>0</v>
      </c>
      <c r="AD122" s="12">
        <v>0</v>
      </c>
      <c r="AE122" s="12">
        <v>100</v>
      </c>
      <c r="AF122" s="12"/>
      <c r="AG122" s="9">
        <v>0.93734969035172255</v>
      </c>
      <c r="AH122" s="9">
        <v>5.7322512978918334E-3</v>
      </c>
      <c r="AI122" s="9">
        <v>0.36052901650508901</v>
      </c>
      <c r="AJ122" s="9">
        <v>3.4796454658827719E-2</v>
      </c>
      <c r="AK122" s="9">
        <v>0</v>
      </c>
      <c r="AL122" s="9">
        <v>5.6767995553835314E-3</v>
      </c>
      <c r="AM122" s="9">
        <v>9.4615848243740121E-3</v>
      </c>
      <c r="AN122" s="9">
        <v>0.26299255844001207</v>
      </c>
      <c r="AO122" s="9">
        <v>0.10701091341458237</v>
      </c>
      <c r="AP122" s="9">
        <v>0</v>
      </c>
      <c r="AQ122" s="9">
        <v>0</v>
      </c>
      <c r="AR122" s="9">
        <v>1.7235492690478831</v>
      </c>
      <c r="AS122" s="9"/>
      <c r="AT122" s="12">
        <v>54.384850330941219</v>
      </c>
      <c r="AU122" s="12">
        <v>0.33258412746497368</v>
      </c>
      <c r="AV122" s="12">
        <v>20.917824803711653</v>
      </c>
      <c r="AW122" s="12">
        <v>2.0188836654521545</v>
      </c>
      <c r="AX122" s="12">
        <v>0</v>
      </c>
      <c r="AY122" s="12">
        <v>0.32936682793637162</v>
      </c>
      <c r="AZ122" s="12">
        <v>0.54895934768379129</v>
      </c>
      <c r="BA122" s="12">
        <v>15.258778101846399</v>
      </c>
      <c r="BB122" s="12">
        <v>6.2087527949634396</v>
      </c>
      <c r="BC122" s="12">
        <v>0</v>
      </c>
      <c r="BD122" s="12">
        <v>0</v>
      </c>
      <c r="BE122" s="12">
        <v>100</v>
      </c>
      <c r="BF122" s="12"/>
      <c r="BG122" s="12">
        <v>21.467530896809841</v>
      </c>
      <c r="BH122" s="12">
        <v>14.398400129247202</v>
      </c>
      <c r="BI122" s="12">
        <v>14.026051686721683</v>
      </c>
      <c r="BJ122" s="12">
        <v>1.0262793143291193</v>
      </c>
      <c r="BK122" s="12">
        <v>163.5220861123891</v>
      </c>
      <c r="BL122" s="12">
        <v>3.5303105281773162</v>
      </c>
      <c r="BM122" s="12">
        <v>2.4576237137713663</v>
      </c>
    </row>
    <row r="123" spans="1:65" x14ac:dyDescent="0.25">
      <c r="A123" s="12" t="s">
        <v>267</v>
      </c>
      <c r="B123">
        <v>55</v>
      </c>
      <c r="C123" s="12" t="s">
        <v>348</v>
      </c>
      <c r="D123" s="86">
        <v>56.17</v>
      </c>
      <c r="E123" s="86">
        <v>0.44540000000000002</v>
      </c>
      <c r="F123" s="86">
        <v>18.23</v>
      </c>
      <c r="G123" s="86">
        <v>2.58</v>
      </c>
      <c r="H123" s="12">
        <v>2.8673038452989554</v>
      </c>
      <c r="I123" s="86">
        <v>3.5999999999999999E-3</v>
      </c>
      <c r="J123" s="86">
        <v>0.20780000000000001</v>
      </c>
      <c r="K123" s="86">
        <v>0.54210000000000003</v>
      </c>
      <c r="L123" s="86">
        <v>7.63</v>
      </c>
      <c r="M123" s="86">
        <v>5.04</v>
      </c>
      <c r="N123" s="12"/>
      <c r="O123" s="12"/>
      <c r="P123" s="86">
        <v>90.8489</v>
      </c>
      <c r="Q123" s="3">
        <v>91.136203845298965</v>
      </c>
      <c r="T123" s="12">
        <v>61.827936276608739</v>
      </c>
      <c r="U123" s="12">
        <v>0.49026460419443713</v>
      </c>
      <c r="V123" s="12">
        <v>20.066285887886369</v>
      </c>
      <c r="W123" s="12">
        <v>2.8398802847365241</v>
      </c>
      <c r="X123" s="12">
        <v>3.9626236531207313E-3</v>
      </c>
      <c r="Y123" s="12">
        <v>0.22873144308846888</v>
      </c>
      <c r="Z123" s="12">
        <v>0.59670507843243015</v>
      </c>
      <c r="AA123" s="12">
        <v>8.3985606870308835</v>
      </c>
      <c r="AB123" s="12">
        <v>5.5476731143690241</v>
      </c>
      <c r="AC123" s="12">
        <v>0</v>
      </c>
      <c r="AD123" s="12">
        <v>0</v>
      </c>
      <c r="AE123" s="12">
        <v>99.999999999999986</v>
      </c>
      <c r="AF123" s="12"/>
      <c r="AG123" s="9">
        <v>0.93485319792358412</v>
      </c>
      <c r="AH123" s="9">
        <v>5.5745518080371681E-3</v>
      </c>
      <c r="AI123" s="9">
        <v>0.3575867231168538</v>
      </c>
      <c r="AJ123" s="9">
        <v>3.5909941207910211E-2</v>
      </c>
      <c r="AK123" s="9">
        <v>5.0748970218812642E-5</v>
      </c>
      <c r="AL123" s="9">
        <v>5.155764631156896E-3</v>
      </c>
      <c r="AM123" s="9">
        <v>9.6666512123881505E-3</v>
      </c>
      <c r="AN123" s="9">
        <v>0.246212665140772</v>
      </c>
      <c r="AO123" s="9">
        <v>0.10701091341458237</v>
      </c>
      <c r="AP123" s="9">
        <v>0</v>
      </c>
      <c r="AQ123" s="9">
        <v>0</v>
      </c>
      <c r="AR123" s="9">
        <v>1.7020211574255035</v>
      </c>
      <c r="AS123" s="9"/>
      <c r="AT123" s="12">
        <v>54.926062102403804</v>
      </c>
      <c r="AU123" s="12">
        <v>0.32752541199131147</v>
      </c>
      <c r="AV123" s="12">
        <v>21.009534549954921</v>
      </c>
      <c r="AW123" s="12">
        <v>2.1098410587461789</v>
      </c>
      <c r="AX123" s="12">
        <v>2.9816885646460536E-3</v>
      </c>
      <c r="AY123" s="12">
        <v>0.30292012579653027</v>
      </c>
      <c r="AZ123" s="12">
        <v>0.56795129544746892</v>
      </c>
      <c r="BA123" s="12">
        <v>14.465899208514896</v>
      </c>
      <c r="BB123" s="12">
        <v>6.2872845585802413</v>
      </c>
      <c r="BC123" s="12">
        <v>0</v>
      </c>
      <c r="BD123" s="12">
        <v>0</v>
      </c>
      <c r="BE123" s="12">
        <v>100</v>
      </c>
      <c r="BF123" s="12"/>
      <c r="BG123" s="12">
        <v>20.753183767095138</v>
      </c>
      <c r="BH123" s="12">
        <v>13.946233801399908</v>
      </c>
      <c r="BI123" s="12">
        <v>12.554915411321272</v>
      </c>
      <c r="BJ123" s="12">
        <v>0.98779835972804386</v>
      </c>
      <c r="BK123" s="12">
        <v>167.70015422150166</v>
      </c>
      <c r="BL123" s="12">
        <v>3.6833190589295626</v>
      </c>
      <c r="BM123" s="12">
        <v>2.3008182743650947</v>
      </c>
    </row>
    <row r="124" spans="1:65" x14ac:dyDescent="0.25">
      <c r="A124" s="12" t="s">
        <v>267</v>
      </c>
      <c r="B124">
        <v>56</v>
      </c>
      <c r="C124" s="12" t="s">
        <v>349</v>
      </c>
      <c r="D124" s="86">
        <v>56.14</v>
      </c>
      <c r="E124" s="86">
        <v>0.44519999999999998</v>
      </c>
      <c r="F124" s="86">
        <v>18.28</v>
      </c>
      <c r="G124" s="86">
        <v>2.68</v>
      </c>
      <c r="H124" s="12">
        <v>2.9784396532562791</v>
      </c>
      <c r="I124" s="86">
        <v>0</v>
      </c>
      <c r="J124" s="86">
        <v>0.21360000000000001</v>
      </c>
      <c r="K124" s="86">
        <v>0.57979999999999998</v>
      </c>
      <c r="L124" s="86">
        <v>7.95</v>
      </c>
      <c r="M124" s="86">
        <v>4.93</v>
      </c>
      <c r="N124" s="12"/>
      <c r="O124" s="12"/>
      <c r="P124" s="86">
        <v>91.218599999999995</v>
      </c>
      <c r="Q124" s="3">
        <v>91.51703965325629</v>
      </c>
      <c r="T124" s="12">
        <v>61.544465712036803</v>
      </c>
      <c r="U124" s="12">
        <v>0.48805835651939405</v>
      </c>
      <c r="V124" s="12">
        <v>20.039772590239274</v>
      </c>
      <c r="W124" s="12">
        <v>2.937997294411447</v>
      </c>
      <c r="X124" s="12">
        <v>0</v>
      </c>
      <c r="Y124" s="12">
        <v>0.234162769435181</v>
      </c>
      <c r="Z124" s="12">
        <v>0.63561598182826751</v>
      </c>
      <c r="AA124" s="12">
        <v>8.7153277949891805</v>
      </c>
      <c r="AB124" s="12">
        <v>5.4045995005404599</v>
      </c>
      <c r="AC124" s="12">
        <v>0</v>
      </c>
      <c r="AD124" s="12">
        <v>0</v>
      </c>
      <c r="AE124" s="12">
        <v>100</v>
      </c>
      <c r="AF124" s="12"/>
      <c r="AG124" s="9">
        <v>0.93435389943795633</v>
      </c>
      <c r="AH124" s="9">
        <v>5.5720486415315375E-3</v>
      </c>
      <c r="AI124" s="9">
        <v>0.35856748757959889</v>
      </c>
      <c r="AJ124" s="9">
        <v>3.730179939426332E-2</v>
      </c>
      <c r="AK124" s="9">
        <v>0</v>
      </c>
      <c r="AL124" s="9">
        <v>5.2996695149909196E-3</v>
      </c>
      <c r="AM124" s="9">
        <v>1.0338912327877973E-2</v>
      </c>
      <c r="AN124" s="9">
        <v>0.25653875332491971</v>
      </c>
      <c r="AO124" s="9">
        <v>0.10467535776466091</v>
      </c>
      <c r="AP124" s="9">
        <v>0</v>
      </c>
      <c r="AQ124" s="9">
        <v>0</v>
      </c>
      <c r="AR124" s="9">
        <v>1.7126479279857993</v>
      </c>
      <c r="AS124" s="9"/>
      <c r="AT124" s="12">
        <v>54.556099018951642</v>
      </c>
      <c r="AU124" s="12">
        <v>0.32534699925656518</v>
      </c>
      <c r="AV124" s="12">
        <v>20.93643893297444</v>
      </c>
      <c r="AW124" s="12">
        <v>2.1780191237631072</v>
      </c>
      <c r="AX124" s="12">
        <v>0</v>
      </c>
      <c r="AY124" s="12">
        <v>0.3094430226079054</v>
      </c>
      <c r="AZ124" s="12">
        <v>0.60367996007429847</v>
      </c>
      <c r="BA124" s="12">
        <v>14.979071245929003</v>
      </c>
      <c r="BB124" s="12">
        <v>6.1119016964430557</v>
      </c>
      <c r="BC124" s="12">
        <v>0</v>
      </c>
      <c r="BD124" s="12">
        <v>0</v>
      </c>
      <c r="BE124" s="12">
        <v>100.00000000000003</v>
      </c>
      <c r="BF124" s="12"/>
      <c r="BG124" s="12">
        <v>21.090972942372058</v>
      </c>
      <c r="BH124" s="12">
        <v>14.11992729552964</v>
      </c>
      <c r="BI124" s="12">
        <v>12.440109814710365</v>
      </c>
      <c r="BJ124" s="12">
        <v>1.0073811028653126</v>
      </c>
      <c r="BK124" s="12">
        <v>167.68588351395638</v>
      </c>
      <c r="BL124" s="12">
        <v>3.8227832929994636</v>
      </c>
      <c r="BM124" s="12">
        <v>2.4508036925146186</v>
      </c>
    </row>
    <row r="125" spans="1:65" x14ac:dyDescent="0.25">
      <c r="A125" s="12" t="s">
        <v>267</v>
      </c>
      <c r="B125">
        <v>30</v>
      </c>
      <c r="C125" s="12" t="s">
        <v>350</v>
      </c>
      <c r="D125" s="86">
        <v>58.15</v>
      </c>
      <c r="E125" s="86">
        <v>0.33939999999999998</v>
      </c>
      <c r="F125" s="86">
        <v>18.59</v>
      </c>
      <c r="G125" s="86">
        <v>1.85</v>
      </c>
      <c r="H125" s="12">
        <v>2.0560124472104913</v>
      </c>
      <c r="I125" s="86">
        <v>0</v>
      </c>
      <c r="J125" s="86">
        <v>0.10589999999999999</v>
      </c>
      <c r="K125" s="86">
        <v>0.50090000000000001</v>
      </c>
      <c r="L125" s="86">
        <v>7.25</v>
      </c>
      <c r="M125" s="86">
        <v>4.7699999999999996</v>
      </c>
      <c r="N125" s="12"/>
      <c r="O125" s="12"/>
      <c r="P125" s="86">
        <v>91.556200000000004</v>
      </c>
      <c r="Q125" s="3">
        <v>91.762212447210487</v>
      </c>
      <c r="T125" s="12">
        <v>63.512902457725417</v>
      </c>
      <c r="U125" s="12">
        <v>0.37070127419006027</v>
      </c>
      <c r="V125" s="12">
        <v>20.304468730681265</v>
      </c>
      <c r="W125" s="12">
        <v>2.0206168451726918</v>
      </c>
      <c r="X125" s="12">
        <v>0</v>
      </c>
      <c r="Y125" s="12">
        <v>0.11566666156961516</v>
      </c>
      <c r="Z125" s="12">
        <v>0.54709566364702777</v>
      </c>
      <c r="AA125" s="12">
        <v>7.9186335824335217</v>
      </c>
      <c r="AB125" s="12">
        <v>5.2099147845803992</v>
      </c>
      <c r="AC125" s="12">
        <v>0</v>
      </c>
      <c r="AD125" s="12">
        <v>0</v>
      </c>
      <c r="AE125" s="12">
        <v>100.00000000000003</v>
      </c>
      <c r="AF125" s="12"/>
      <c r="AG125" s="9">
        <v>0.96780689797501174</v>
      </c>
      <c r="AH125" s="9">
        <v>4.2478735600534681E-3</v>
      </c>
      <c r="AI125" s="9">
        <v>0.36464822724861834</v>
      </c>
      <c r="AJ125" s="9">
        <v>2.5749376447532515E-2</v>
      </c>
      <c r="AK125" s="9">
        <v>0</v>
      </c>
      <c r="AL125" s="9">
        <v>2.627504689314318E-3</v>
      </c>
      <c r="AM125" s="9">
        <v>8.9319785875027202E-3</v>
      </c>
      <c r="AN125" s="9">
        <v>0.23395043542209659</v>
      </c>
      <c r="AO125" s="9">
        <v>0.10127818591022973</v>
      </c>
      <c r="AP125" s="9">
        <v>0</v>
      </c>
      <c r="AQ125" s="9">
        <v>0</v>
      </c>
      <c r="AR125" s="9">
        <v>1.7092404798403593</v>
      </c>
      <c r="AS125" s="9"/>
      <c r="AT125" s="12">
        <v>56.622044082726354</v>
      </c>
      <c r="AU125" s="12">
        <v>0.24852404387533655</v>
      </c>
      <c r="AV125" s="12">
        <v>21.333933495576701</v>
      </c>
      <c r="AW125" s="12">
        <v>1.5064806123675161</v>
      </c>
      <c r="AX125" s="12">
        <v>0</v>
      </c>
      <c r="AY125" s="12">
        <v>0.15372352341899387</v>
      </c>
      <c r="AZ125" s="12">
        <v>0.52257003580543293</v>
      </c>
      <c r="BA125" s="12">
        <v>13.687391457283251</v>
      </c>
      <c r="BB125" s="12">
        <v>5.9253327489464187</v>
      </c>
      <c r="BC125" s="12">
        <v>0</v>
      </c>
      <c r="BD125" s="12">
        <v>0</v>
      </c>
      <c r="BE125" s="12">
        <v>99.999999999999986</v>
      </c>
      <c r="BF125" s="12"/>
      <c r="BG125" s="12">
        <v>19.612724206229672</v>
      </c>
      <c r="BH125" s="12">
        <v>13.12854836701392</v>
      </c>
      <c r="BI125" s="12">
        <v>9.2593145689381409</v>
      </c>
      <c r="BJ125" s="12">
        <v>0.91932058428400465</v>
      </c>
      <c r="BK125" s="12">
        <v>227.83326393613984</v>
      </c>
      <c r="BL125" s="12">
        <v>3.3401277999067438</v>
      </c>
      <c r="BM125" s="12">
        <v>2.3099785340691628</v>
      </c>
    </row>
    <row r="126" spans="1:65" x14ac:dyDescent="0.25">
      <c r="A126" s="12" t="s">
        <v>267</v>
      </c>
      <c r="B126">
        <v>31</v>
      </c>
      <c r="C126" s="12" t="s">
        <v>351</v>
      </c>
      <c r="D126" s="86">
        <v>57.31</v>
      </c>
      <c r="E126" s="86">
        <v>0.26800000000000002</v>
      </c>
      <c r="F126" s="86">
        <v>18.46</v>
      </c>
      <c r="G126" s="86">
        <v>1.96</v>
      </c>
      <c r="H126" s="12">
        <v>2.1782618359635473</v>
      </c>
      <c r="I126" s="86">
        <v>0</v>
      </c>
      <c r="J126" s="86">
        <v>0.16589999999999999</v>
      </c>
      <c r="K126" s="86">
        <v>0.47349999999999998</v>
      </c>
      <c r="L126" s="86">
        <v>7.71</v>
      </c>
      <c r="M126" s="86">
        <v>4.8600000000000003</v>
      </c>
      <c r="N126" s="12"/>
      <c r="O126" s="12"/>
      <c r="P126" s="86">
        <v>91.207400000000007</v>
      </c>
      <c r="Q126" s="3">
        <v>91.425661835963552</v>
      </c>
      <c r="T126" s="12">
        <v>62.834813841859315</v>
      </c>
      <c r="U126" s="12">
        <v>0.29383580718231195</v>
      </c>
      <c r="V126" s="12">
        <v>20.239585823080144</v>
      </c>
      <c r="W126" s="12">
        <v>2.1489484405870574</v>
      </c>
      <c r="X126" s="12">
        <v>0</v>
      </c>
      <c r="Y126" s="12">
        <v>0.18189313586397593</v>
      </c>
      <c r="Z126" s="12">
        <v>0.51914647276427117</v>
      </c>
      <c r="AA126" s="12">
        <v>8.4532614678194964</v>
      </c>
      <c r="AB126" s="12">
        <v>5.3285150108434189</v>
      </c>
      <c r="AC126" s="12">
        <v>0</v>
      </c>
      <c r="AD126" s="12">
        <v>0</v>
      </c>
      <c r="AE126" s="12">
        <v>100</v>
      </c>
      <c r="AF126" s="12"/>
      <c r="AG126" s="9">
        <v>0.95382654037743642</v>
      </c>
      <c r="AH126" s="9">
        <v>3.3542431175436933E-3</v>
      </c>
      <c r="AI126" s="9">
        <v>0.36209823964548116</v>
      </c>
      <c r="AJ126" s="9">
        <v>2.7280420452520934E-2</v>
      </c>
      <c r="AK126" s="9">
        <v>0</v>
      </c>
      <c r="AL126" s="9">
        <v>4.1161759013904186E-3</v>
      </c>
      <c r="AM126" s="9">
        <v>8.443385628234254E-3</v>
      </c>
      <c r="AN126" s="9">
        <v>0.24879418718680893</v>
      </c>
      <c r="AO126" s="9">
        <v>0.10318909507834728</v>
      </c>
      <c r="AP126" s="9">
        <v>0</v>
      </c>
      <c r="AQ126" s="9">
        <v>0</v>
      </c>
      <c r="AR126" s="9">
        <v>1.7111022873877633</v>
      </c>
      <c r="AS126" s="9"/>
      <c r="AT126" s="12">
        <v>55.743396955747507</v>
      </c>
      <c r="AU126" s="12">
        <v>0.1960282060439773</v>
      </c>
      <c r="AV126" s="12">
        <v>21.161694558790796</v>
      </c>
      <c r="AW126" s="12">
        <v>1.5943185076427142</v>
      </c>
      <c r="AX126" s="12">
        <v>0</v>
      </c>
      <c r="AY126" s="12">
        <v>0.24055697498215237</v>
      </c>
      <c r="AZ126" s="12">
        <v>0.49344715920661075</v>
      </c>
      <c r="BA126" s="12">
        <v>14.539995009101881</v>
      </c>
      <c r="BB126" s="12">
        <v>6.030562628484347</v>
      </c>
      <c r="BC126" s="12">
        <v>0</v>
      </c>
      <c r="BD126" s="12">
        <v>0</v>
      </c>
      <c r="BE126" s="12">
        <v>99.999999999999986</v>
      </c>
      <c r="BF126" s="12"/>
      <c r="BG126" s="12">
        <v>20.570557637586226</v>
      </c>
      <c r="BH126" s="12">
        <v>13.781776478662916</v>
      </c>
      <c r="BI126" s="12">
        <v>13.110261555079777</v>
      </c>
      <c r="BJ126" s="12">
        <v>0.97206570959795824</v>
      </c>
      <c r="BK126" s="12">
        <v>284.36416412055485</v>
      </c>
      <c r="BL126" s="12">
        <v>4.6801312924662168</v>
      </c>
      <c r="BM126" s="12">
        <v>2.4110511580502725</v>
      </c>
    </row>
    <row r="127" spans="1:65" x14ac:dyDescent="0.25">
      <c r="A127" s="12" t="s">
        <v>267</v>
      </c>
      <c r="B127">
        <v>33</v>
      </c>
      <c r="C127" s="12" t="s">
        <v>352</v>
      </c>
      <c r="D127" s="86">
        <v>57.28</v>
      </c>
      <c r="E127" s="86">
        <v>0.28710000000000002</v>
      </c>
      <c r="F127" s="86">
        <v>18.440000000000001</v>
      </c>
      <c r="G127" s="86">
        <v>1.86</v>
      </c>
      <c r="H127" s="12">
        <v>2.0671260280062236</v>
      </c>
      <c r="I127" s="86">
        <v>0</v>
      </c>
      <c r="J127" s="86">
        <v>0.1177</v>
      </c>
      <c r="K127" s="86">
        <v>0.48609999999999998</v>
      </c>
      <c r="L127" s="86">
        <v>7.69</v>
      </c>
      <c r="M127" s="86">
        <v>4.63</v>
      </c>
      <c r="N127" s="12"/>
      <c r="O127" s="12"/>
      <c r="P127" s="86">
        <v>90.790999999999997</v>
      </c>
      <c r="Q127" s="3">
        <v>90.998026028006223</v>
      </c>
      <c r="T127" s="12">
        <v>63.089953850051216</v>
      </c>
      <c r="U127" s="12">
        <v>0.31622077078124483</v>
      </c>
      <c r="V127" s="12">
        <v>20.310383187760905</v>
      </c>
      <c r="W127" s="12">
        <v>2.048661210912976</v>
      </c>
      <c r="X127" s="12">
        <v>0</v>
      </c>
      <c r="Y127" s="12">
        <v>0.12963840028196627</v>
      </c>
      <c r="Z127" s="12">
        <v>0.53540549173376217</v>
      </c>
      <c r="AA127" s="12">
        <v>8.4700025332907458</v>
      </c>
      <c r="AB127" s="12">
        <v>5.099624412111333</v>
      </c>
      <c r="AC127" s="12">
        <v>0</v>
      </c>
      <c r="AD127" s="12">
        <v>0</v>
      </c>
      <c r="AE127" s="12">
        <v>99.999889856924156</v>
      </c>
      <c r="AF127" s="12"/>
      <c r="AG127" s="9">
        <v>0.95332724189180873</v>
      </c>
      <c r="AH127" s="9">
        <v>3.5932955188313223E-3</v>
      </c>
      <c r="AI127" s="9">
        <v>0.36170593386038313</v>
      </c>
      <c r="AJ127" s="9">
        <v>2.5888562266167824E-2</v>
      </c>
      <c r="AK127" s="9">
        <v>0</v>
      </c>
      <c r="AL127" s="9">
        <v>2.9202766943559511E-3</v>
      </c>
      <c r="AM127" s="9">
        <v>8.668067062058438E-3</v>
      </c>
      <c r="AN127" s="9">
        <v>0.2481488066752997</v>
      </c>
      <c r="AO127" s="9">
        <v>9.8305660537602452E-2</v>
      </c>
      <c r="AP127" s="9">
        <v>0</v>
      </c>
      <c r="AQ127" s="9">
        <v>0</v>
      </c>
      <c r="AR127" s="9">
        <v>1.7025578445065075</v>
      </c>
      <c r="AS127" s="9"/>
      <c r="AT127" s="12">
        <v>55.993823937778402</v>
      </c>
      <c r="AU127" s="12">
        <v>0.21105277159454469</v>
      </c>
      <c r="AV127" s="12">
        <v>21.24485432477185</v>
      </c>
      <c r="AW127" s="12">
        <v>1.5205687342547658</v>
      </c>
      <c r="AX127" s="12">
        <v>0</v>
      </c>
      <c r="AY127" s="12">
        <v>0.17152290618368998</v>
      </c>
      <c r="AZ127" s="12">
        <v>0.50912026807352961</v>
      </c>
      <c r="BA127" s="12">
        <v>14.575058784403682</v>
      </c>
      <c r="BB127" s="12">
        <v>5.7739982729395427</v>
      </c>
      <c r="BC127" s="12">
        <v>0</v>
      </c>
      <c r="BD127" s="12">
        <v>0</v>
      </c>
      <c r="BE127" s="12">
        <v>100.00000000000001</v>
      </c>
      <c r="BF127" s="12"/>
      <c r="BG127" s="12">
        <v>20.349057057343224</v>
      </c>
      <c r="BH127" s="12">
        <v>13.569626945402078</v>
      </c>
      <c r="BI127" s="12">
        <v>10.136738583451949</v>
      </c>
      <c r="BJ127" s="12">
        <v>0.95783462415253595</v>
      </c>
      <c r="BK127" s="12">
        <v>265.30721920747209</v>
      </c>
      <c r="BL127" s="12">
        <v>4.0086932468462146</v>
      </c>
      <c r="BM127" s="12">
        <v>2.524257558702649</v>
      </c>
    </row>
    <row r="128" spans="1:65" x14ac:dyDescent="0.25">
      <c r="A128" s="12" t="s">
        <v>267</v>
      </c>
      <c r="B128">
        <v>34</v>
      </c>
      <c r="C128" s="12" t="s">
        <v>353</v>
      </c>
      <c r="D128" s="86">
        <v>57.49</v>
      </c>
      <c r="E128" s="86">
        <v>0.30420000000000003</v>
      </c>
      <c r="F128" s="86">
        <v>18.54</v>
      </c>
      <c r="G128" s="86">
        <v>1.89</v>
      </c>
      <c r="H128" s="12">
        <v>2.1004667703934206</v>
      </c>
      <c r="I128" s="86">
        <v>0</v>
      </c>
      <c r="J128" s="86">
        <v>0.14050000000000001</v>
      </c>
      <c r="K128" s="86">
        <v>0.50039999999999996</v>
      </c>
      <c r="L128" s="86">
        <v>7.79</v>
      </c>
      <c r="M128" s="86">
        <v>4.79</v>
      </c>
      <c r="N128" s="12"/>
      <c r="O128" s="12"/>
      <c r="P128" s="86">
        <v>91.445099999999996</v>
      </c>
      <c r="Q128" s="3">
        <v>91.655566770393449</v>
      </c>
      <c r="T128" s="12">
        <v>62.868322086147863</v>
      </c>
      <c r="U128" s="12">
        <v>0.3326586115603789</v>
      </c>
      <c r="V128" s="12">
        <v>20.274459757821909</v>
      </c>
      <c r="W128" s="12">
        <v>2.0668138588070875</v>
      </c>
      <c r="X128" s="12">
        <v>0</v>
      </c>
      <c r="Y128" s="12">
        <v>0.15364409902772266</v>
      </c>
      <c r="Z128" s="12">
        <v>0.54721357404606696</v>
      </c>
      <c r="AA128" s="12">
        <v>8.518772465665192</v>
      </c>
      <c r="AB128" s="12">
        <v>5.2381155469237832</v>
      </c>
      <c r="AC128" s="12">
        <v>0</v>
      </c>
      <c r="AD128" s="12">
        <v>0</v>
      </c>
      <c r="AE128" s="12">
        <v>100</v>
      </c>
      <c r="AF128" s="12"/>
      <c r="AG128" s="9">
        <v>0.95682233129120253</v>
      </c>
      <c r="AH128" s="9">
        <v>3.8073162550626549E-3</v>
      </c>
      <c r="AI128" s="9">
        <v>0.36366746278587325</v>
      </c>
      <c r="AJ128" s="9">
        <v>2.6306119722073754E-2</v>
      </c>
      <c r="AK128" s="9">
        <v>0</v>
      </c>
      <c r="AL128" s="9">
        <v>3.4859717549448697E-3</v>
      </c>
      <c r="AM128" s="9">
        <v>8.9230626575890603E-3</v>
      </c>
      <c r="AN128" s="9">
        <v>0.25137570923284586</v>
      </c>
      <c r="AO128" s="9">
        <v>0.10170283239203363</v>
      </c>
      <c r="AP128" s="9">
        <v>0</v>
      </c>
      <c r="AQ128" s="9">
        <v>0</v>
      </c>
      <c r="AR128" s="9">
        <v>1.716090806091626</v>
      </c>
      <c r="AS128" s="9"/>
      <c r="AT128" s="12">
        <v>55.755926661617202</v>
      </c>
      <c r="AU128" s="12">
        <v>0.22185983641120757</v>
      </c>
      <c r="AV128" s="12">
        <v>21.191621183154119</v>
      </c>
      <c r="AW128" s="12">
        <v>1.532909542356071</v>
      </c>
      <c r="AX128" s="12">
        <v>0</v>
      </c>
      <c r="AY128" s="12">
        <v>0.20313445783700249</v>
      </c>
      <c r="AZ128" s="12">
        <v>0.51996448124509309</v>
      </c>
      <c r="BA128" s="12">
        <v>14.648158963414685</v>
      </c>
      <c r="BB128" s="12">
        <v>5.9264248739645948</v>
      </c>
      <c r="BC128" s="12">
        <v>0</v>
      </c>
      <c r="BD128" s="12">
        <v>0</v>
      </c>
      <c r="BE128" s="12">
        <v>99.999999999999972</v>
      </c>
      <c r="BF128" s="12"/>
      <c r="BG128" s="12">
        <v>20.574583837379279</v>
      </c>
      <c r="BH128" s="12">
        <v>13.756888012588975</v>
      </c>
      <c r="BI128" s="12">
        <v>11.700997083853345</v>
      </c>
      <c r="BJ128" s="12">
        <v>0.9708829569742714</v>
      </c>
      <c r="BK128" s="12">
        <v>251.31149271324628</v>
      </c>
      <c r="BL128" s="12">
        <v>3.9124792217357252</v>
      </c>
      <c r="BM128" s="12">
        <v>2.4716687167951088</v>
      </c>
    </row>
    <row r="129" spans="1:65" x14ac:dyDescent="0.25">
      <c r="A129" s="12" t="s">
        <v>267</v>
      </c>
      <c r="B129">
        <v>35</v>
      </c>
      <c r="C129" s="12" t="s">
        <v>354</v>
      </c>
      <c r="D129" s="86">
        <v>57.82</v>
      </c>
      <c r="E129" s="86">
        <v>0.29120000000000001</v>
      </c>
      <c r="F129" s="86">
        <v>18.36</v>
      </c>
      <c r="G129" s="86">
        <v>1.91</v>
      </c>
      <c r="H129" s="12">
        <v>2.1226939319848852</v>
      </c>
      <c r="I129" s="86">
        <v>0</v>
      </c>
      <c r="J129" s="86">
        <v>0.1348</v>
      </c>
      <c r="K129" s="86">
        <v>0.51829999999999998</v>
      </c>
      <c r="L129" s="86">
        <v>7.82</v>
      </c>
      <c r="M129" s="86">
        <v>4.82</v>
      </c>
      <c r="N129" s="12"/>
      <c r="O129" s="12"/>
      <c r="P129" s="86">
        <v>91.674400000000006</v>
      </c>
      <c r="Q129" s="3">
        <v>91.886993931984875</v>
      </c>
      <c r="T129" s="12">
        <v>63.07104273384936</v>
      </c>
      <c r="U129" s="12">
        <v>0.31764592950703796</v>
      </c>
      <c r="V129" s="12">
        <v>20.027401324688242</v>
      </c>
      <c r="W129" s="12">
        <v>2.0834605953243215</v>
      </c>
      <c r="X129" s="12">
        <v>0</v>
      </c>
      <c r="Y129" s="12">
        <v>0.14704214044487882</v>
      </c>
      <c r="Z129" s="12">
        <v>0.56537048510816534</v>
      </c>
      <c r="AA129" s="12">
        <v>8.5301894531079547</v>
      </c>
      <c r="AB129" s="12">
        <v>5.2577382562634716</v>
      </c>
      <c r="AC129" s="12">
        <v>0</v>
      </c>
      <c r="AD129" s="12">
        <v>0</v>
      </c>
      <c r="AE129" s="12">
        <v>99.999890918293417</v>
      </c>
      <c r="AF129" s="12"/>
      <c r="AG129" s="9">
        <v>0.96231461463310719</v>
      </c>
      <c r="AH129" s="9">
        <v>3.6446104321967293E-3</v>
      </c>
      <c r="AI129" s="9">
        <v>0.36013671071999098</v>
      </c>
      <c r="AJ129" s="9">
        <v>2.6584491359344375E-2</v>
      </c>
      <c r="AK129" s="9">
        <v>0</v>
      </c>
      <c r="AL129" s="9">
        <v>3.3445479897976399E-3</v>
      </c>
      <c r="AM129" s="9">
        <v>9.2422529484980226E-3</v>
      </c>
      <c r="AN129" s="9">
        <v>0.25234378000010971</v>
      </c>
      <c r="AO129" s="9">
        <v>0.10233980211473949</v>
      </c>
      <c r="AP129" s="9">
        <v>0</v>
      </c>
      <c r="AQ129" s="9">
        <v>0</v>
      </c>
      <c r="AR129" s="9">
        <v>1.7199508101977845</v>
      </c>
      <c r="AS129" s="9"/>
      <c r="AT129" s="12">
        <v>55.950124208636325</v>
      </c>
      <c r="AU129" s="12">
        <v>0.21190201548715337</v>
      </c>
      <c r="AV129" s="12">
        <v>20.938779678157037</v>
      </c>
      <c r="AW129" s="12">
        <v>1.5456541664867329</v>
      </c>
      <c r="AX129" s="12">
        <v>0</v>
      </c>
      <c r="AY129" s="12">
        <v>0.19445602571698176</v>
      </c>
      <c r="AZ129" s="12">
        <v>0.53735565538849428</v>
      </c>
      <c r="BA129" s="12">
        <v>14.671569588149536</v>
      </c>
      <c r="BB129" s="12">
        <v>5.9501586619777225</v>
      </c>
      <c r="BC129" s="12">
        <v>0</v>
      </c>
      <c r="BD129" s="12">
        <v>0</v>
      </c>
      <c r="BE129" s="12">
        <v>99.999999999999986</v>
      </c>
      <c r="BF129" s="12"/>
      <c r="BG129" s="12">
        <v>20.621728250127259</v>
      </c>
      <c r="BH129" s="12">
        <v>13.787927709371427</v>
      </c>
      <c r="BI129" s="12">
        <v>11.17492596665492</v>
      </c>
      <c r="BJ129" s="12">
        <v>0.98485817068123982</v>
      </c>
      <c r="BK129" s="12">
        <v>264.03771611142753</v>
      </c>
      <c r="BL129" s="12">
        <v>4.1059311970282071</v>
      </c>
      <c r="BM129" s="12">
        <v>2.465744263577835</v>
      </c>
    </row>
    <row r="130" spans="1:65" x14ac:dyDescent="0.25">
      <c r="A130" s="12" t="s">
        <v>267</v>
      </c>
      <c r="B130">
        <v>36</v>
      </c>
      <c r="C130" s="12" t="s">
        <v>355</v>
      </c>
      <c r="D130" s="86">
        <v>57.76</v>
      </c>
      <c r="E130" s="86">
        <v>0.25580000000000003</v>
      </c>
      <c r="F130" s="86">
        <v>18.38</v>
      </c>
      <c r="G130" s="86">
        <v>1.93</v>
      </c>
      <c r="H130" s="12">
        <v>2.1449210935763503</v>
      </c>
      <c r="I130" s="86">
        <v>0</v>
      </c>
      <c r="J130" s="86">
        <v>0.12379999999999999</v>
      </c>
      <c r="K130" s="86">
        <v>0.43769999999999998</v>
      </c>
      <c r="L130" s="86">
        <v>7.63</v>
      </c>
      <c r="M130" s="86">
        <v>4.63</v>
      </c>
      <c r="N130" s="12"/>
      <c r="O130" s="12"/>
      <c r="P130" s="86">
        <v>91.147400000000005</v>
      </c>
      <c r="Q130" s="3">
        <v>91.362221093576338</v>
      </c>
      <c r="T130" s="12">
        <v>63.369882190824967</v>
      </c>
      <c r="U130" s="12">
        <v>0.28064431898222003</v>
      </c>
      <c r="V130" s="12">
        <v>20.165139104351852</v>
      </c>
      <c r="W130" s="12">
        <v>2.1174493183568592</v>
      </c>
      <c r="X130" s="12">
        <v>0</v>
      </c>
      <c r="Y130" s="12">
        <v>0.1358239510946006</v>
      </c>
      <c r="Z130" s="12">
        <v>0.48021117442735606</v>
      </c>
      <c r="AA130" s="12">
        <v>8.3710561135040606</v>
      </c>
      <c r="AB130" s="12">
        <v>5.0796841160581652</v>
      </c>
      <c r="AC130" s="12">
        <v>0</v>
      </c>
      <c r="AD130" s="12">
        <v>0</v>
      </c>
      <c r="AE130" s="12">
        <v>99.999890287600067</v>
      </c>
      <c r="AF130" s="12"/>
      <c r="AG130" s="9">
        <v>0.96131601766185171</v>
      </c>
      <c r="AH130" s="9">
        <v>3.2015499607002864E-3</v>
      </c>
      <c r="AI130" s="9">
        <v>0.36052901650508901</v>
      </c>
      <c r="AJ130" s="9">
        <v>2.6862862996615E-2</v>
      </c>
      <c r="AK130" s="9">
        <v>0</v>
      </c>
      <c r="AL130" s="9">
        <v>3.0716249342503544E-3</v>
      </c>
      <c r="AM130" s="9">
        <v>7.8050050464163311E-3</v>
      </c>
      <c r="AN130" s="9">
        <v>0.246212665140772</v>
      </c>
      <c r="AO130" s="9">
        <v>9.8305660537602452E-2</v>
      </c>
      <c r="AP130" s="9">
        <v>0</v>
      </c>
      <c r="AQ130" s="9">
        <v>0</v>
      </c>
      <c r="AR130" s="9">
        <v>1.7073044027832973</v>
      </c>
      <c r="AS130" s="9"/>
      <c r="AT130" s="12">
        <v>56.306070323176485</v>
      </c>
      <c r="AU130" s="12">
        <v>0.18752074647502967</v>
      </c>
      <c r="AV130" s="12">
        <v>21.116856251137413</v>
      </c>
      <c r="AW130" s="12">
        <v>1.5734079378476609</v>
      </c>
      <c r="AX130" s="12">
        <v>0</v>
      </c>
      <c r="AY130" s="12">
        <v>0.17991079559350412</v>
      </c>
      <c r="AZ130" s="12">
        <v>0.45715368821707392</v>
      </c>
      <c r="BA130" s="12">
        <v>14.421134552185828</v>
      </c>
      <c r="BB130" s="12">
        <v>5.7579457053669927</v>
      </c>
      <c r="BC130" s="12">
        <v>0</v>
      </c>
      <c r="BD130" s="12">
        <v>0</v>
      </c>
      <c r="BE130" s="12">
        <v>99.999999999999986</v>
      </c>
      <c r="BF130" s="12"/>
      <c r="BG130" s="12">
        <v>20.179080257552819</v>
      </c>
      <c r="BH130" s="12">
        <v>13.450740229562225</v>
      </c>
      <c r="BI130" s="12">
        <v>10.261157436012832</v>
      </c>
      <c r="BJ130" s="12">
        <v>0.95559111723677703</v>
      </c>
      <c r="BK130" s="12">
        <v>300.26581795137116</v>
      </c>
      <c r="BL130" s="12">
        <v>4.6749993438049735</v>
      </c>
      <c r="BM130" s="12">
        <v>2.5045624412095204</v>
      </c>
    </row>
    <row r="131" spans="1:65" x14ac:dyDescent="0.25">
      <c r="A131" s="12" t="s">
        <v>267</v>
      </c>
      <c r="B131">
        <v>37</v>
      </c>
      <c r="C131" s="12" t="s">
        <v>356</v>
      </c>
      <c r="D131" s="86">
        <v>56.99</v>
      </c>
      <c r="E131" s="86">
        <v>0.27060000000000001</v>
      </c>
      <c r="F131" s="86">
        <v>18.5</v>
      </c>
      <c r="G131" s="86">
        <v>1.73</v>
      </c>
      <c r="H131" s="12">
        <v>1.9226494776617025</v>
      </c>
      <c r="I131" s="86">
        <v>0</v>
      </c>
      <c r="J131" s="86">
        <v>0.15229999999999999</v>
      </c>
      <c r="K131" s="86">
        <v>0.47039999999999998</v>
      </c>
      <c r="L131" s="86">
        <v>7.77</v>
      </c>
      <c r="M131" s="86">
        <v>4.67</v>
      </c>
      <c r="N131" s="12"/>
      <c r="O131" s="12"/>
      <c r="P131" s="86">
        <v>90.553299999999993</v>
      </c>
      <c r="Q131" s="3">
        <v>90.745949477661711</v>
      </c>
      <c r="T131" s="12">
        <v>62.935309922443473</v>
      </c>
      <c r="U131" s="12">
        <v>0.29882952912814886</v>
      </c>
      <c r="V131" s="12">
        <v>20.429956721621412</v>
      </c>
      <c r="W131" s="12">
        <v>1.9104770339678401</v>
      </c>
      <c r="X131" s="12">
        <v>0</v>
      </c>
      <c r="Y131" s="12">
        <v>0.16818823830826707</v>
      </c>
      <c r="Z131" s="12">
        <v>0.51947306172166008</v>
      </c>
      <c r="AA131" s="12">
        <v>8.5805818230809923</v>
      </c>
      <c r="AB131" s="12">
        <v>5.1571836697282158</v>
      </c>
      <c r="AC131" s="12">
        <v>0</v>
      </c>
      <c r="AD131" s="12">
        <v>0</v>
      </c>
      <c r="AE131" s="12">
        <v>99.999999999999986</v>
      </c>
      <c r="AF131" s="12"/>
      <c r="AG131" s="9">
        <v>0.94850068986407432</v>
      </c>
      <c r="AH131" s="9">
        <v>3.3867842821168784E-3</v>
      </c>
      <c r="AI131" s="9">
        <v>0.3628828512156772</v>
      </c>
      <c r="AJ131" s="9">
        <v>2.4079146623908781E-2</v>
      </c>
      <c r="AK131" s="9">
        <v>0</v>
      </c>
      <c r="AL131" s="9">
        <v>3.7787437599865023E-3</v>
      </c>
      <c r="AM131" s="9">
        <v>8.3881068627695721E-3</v>
      </c>
      <c r="AN131" s="9">
        <v>0.2507303287213366</v>
      </c>
      <c r="AO131" s="9">
        <v>9.9154953501210244E-2</v>
      </c>
      <c r="AP131" s="9">
        <v>0</v>
      </c>
      <c r="AQ131" s="9">
        <v>0</v>
      </c>
      <c r="AR131" s="9">
        <v>1.7009016048310801</v>
      </c>
      <c r="AS131" s="9"/>
      <c r="AT131" s="12">
        <v>55.764583158134641</v>
      </c>
      <c r="AU131" s="12">
        <v>0.19911700197691484</v>
      </c>
      <c r="AV131" s="12">
        <v>21.334735071386788</v>
      </c>
      <c r="AW131" s="12">
        <v>1.4156695810925599</v>
      </c>
      <c r="AX131" s="12">
        <v>0</v>
      </c>
      <c r="AY131" s="12">
        <v>0.22216122021719045</v>
      </c>
      <c r="AZ131" s="12">
        <v>0.49315650234821262</v>
      </c>
      <c r="BA131" s="12">
        <v>14.741024878169664</v>
      </c>
      <c r="BB131" s="12">
        <v>5.8295525866740254</v>
      </c>
      <c r="BC131" s="12">
        <v>0</v>
      </c>
      <c r="BD131" s="12">
        <v>0</v>
      </c>
      <c r="BE131" s="12">
        <v>100</v>
      </c>
      <c r="BF131" s="12"/>
      <c r="BG131" s="12">
        <v>20.570577464843691</v>
      </c>
      <c r="BH131" s="12">
        <v>13.737765492809208</v>
      </c>
      <c r="BI131" s="12">
        <v>13.5643571997505</v>
      </c>
      <c r="BJ131" s="12">
        <v>0.96418246563708432</v>
      </c>
      <c r="BK131" s="12">
        <v>280.05937516375349</v>
      </c>
      <c r="BL131" s="12">
        <v>4.1127346862615894</v>
      </c>
      <c r="BM131" s="12">
        <v>2.5286717392114584</v>
      </c>
    </row>
    <row r="132" spans="1:65" x14ac:dyDescent="0.25">
      <c r="A132" s="12" t="s">
        <v>267</v>
      </c>
      <c r="B132">
        <v>38</v>
      </c>
      <c r="C132" s="12" t="s">
        <v>357</v>
      </c>
      <c r="D132" s="86">
        <v>57.14</v>
      </c>
      <c r="E132" s="86">
        <v>0.24149999999999999</v>
      </c>
      <c r="F132" s="86">
        <v>18.329999999999998</v>
      </c>
      <c r="G132" s="86">
        <v>1.92</v>
      </c>
      <c r="H132" s="12">
        <v>2.1338075127806175</v>
      </c>
      <c r="I132" s="86">
        <v>0</v>
      </c>
      <c r="J132" s="86">
        <v>0.14410000000000001</v>
      </c>
      <c r="K132" s="86">
        <v>0.46350000000000002</v>
      </c>
      <c r="L132" s="86">
        <v>7.68</v>
      </c>
      <c r="M132" s="86">
        <v>4.8099999999999996</v>
      </c>
      <c r="N132" s="12"/>
      <c r="O132" s="12"/>
      <c r="P132" s="86">
        <v>90.729100000000003</v>
      </c>
      <c r="Q132" s="3">
        <v>90.942907512780607</v>
      </c>
      <c r="T132" s="12">
        <v>62.978691511323269</v>
      </c>
      <c r="U132" s="12">
        <v>0.26617700384992243</v>
      </c>
      <c r="V132" s="12">
        <v>20.202999919540694</v>
      </c>
      <c r="W132" s="12">
        <v>2.1161898442726752</v>
      </c>
      <c r="X132" s="12">
        <v>0</v>
      </c>
      <c r="Y132" s="12">
        <v>0.15882445654150654</v>
      </c>
      <c r="Z132" s="12">
        <v>0.5108614545939506</v>
      </c>
      <c r="AA132" s="12">
        <v>8.4647593770907008</v>
      </c>
      <c r="AB132" s="12">
        <v>5.3014964327872747</v>
      </c>
      <c r="AC132" s="12">
        <v>0</v>
      </c>
      <c r="AD132" s="12">
        <v>0</v>
      </c>
      <c r="AE132" s="12">
        <v>99.999999999999986</v>
      </c>
      <c r="AF132" s="12"/>
      <c r="AG132" s="9">
        <v>0.95099718229221275</v>
      </c>
      <c r="AH132" s="9">
        <v>3.0225735555477681E-3</v>
      </c>
      <c r="AI132" s="9">
        <v>0.35954825204234392</v>
      </c>
      <c r="AJ132" s="9">
        <v>2.6723677177979688E-2</v>
      </c>
      <c r="AK132" s="9">
        <v>0</v>
      </c>
      <c r="AL132" s="9">
        <v>3.5752920276694356E-3</v>
      </c>
      <c r="AM132" s="9">
        <v>8.2650670299610918E-3</v>
      </c>
      <c r="AN132" s="9">
        <v>0.24782611641954508</v>
      </c>
      <c r="AO132" s="9">
        <v>0.10212747887383752</v>
      </c>
      <c r="AP132" s="9">
        <v>0</v>
      </c>
      <c r="AQ132" s="9">
        <v>0</v>
      </c>
      <c r="AR132" s="9">
        <v>1.7020856394190973</v>
      </c>
      <c r="AS132" s="9"/>
      <c r="AT132" s="12">
        <v>55.872463774312642</v>
      </c>
      <c r="AU132" s="12">
        <v>0.17758058029203153</v>
      </c>
      <c r="AV132" s="12">
        <v>21.123981291861064</v>
      </c>
      <c r="AW132" s="12">
        <v>1.5700547938998053</v>
      </c>
      <c r="AX132" s="12">
        <v>0</v>
      </c>
      <c r="AY132" s="12">
        <v>0.21005359218526998</v>
      </c>
      <c r="AZ132" s="12">
        <v>0.48558467556202789</v>
      </c>
      <c r="BA132" s="12">
        <v>14.560143783606877</v>
      </c>
      <c r="BB132" s="12">
        <v>6.0001375082802815</v>
      </c>
      <c r="BC132" s="12">
        <v>0</v>
      </c>
      <c r="BD132" s="12">
        <v>0</v>
      </c>
      <c r="BE132" s="12">
        <v>99.999999999999986</v>
      </c>
      <c r="BF132" s="12"/>
      <c r="BG132" s="12">
        <v>20.560281291887158</v>
      </c>
      <c r="BH132" s="12">
        <v>13.766255809877975</v>
      </c>
      <c r="BI132" s="12">
        <v>11.800045088671981</v>
      </c>
      <c r="BJ132" s="12">
        <v>0.97331468949032363</v>
      </c>
      <c r="BK132" s="12">
        <v>314.63160939349501</v>
      </c>
      <c r="BL132" s="12">
        <v>5.0121144529364763</v>
      </c>
      <c r="BM132" s="12">
        <v>2.4266350168664728</v>
      </c>
    </row>
    <row r="133" spans="1:65" x14ac:dyDescent="0.25">
      <c r="A133" s="12" t="s">
        <v>47</v>
      </c>
      <c r="B133">
        <v>50</v>
      </c>
      <c r="C133" s="12" t="s">
        <v>358</v>
      </c>
      <c r="D133" s="12">
        <v>57.280999999999999</v>
      </c>
      <c r="E133" s="12">
        <v>0.59</v>
      </c>
      <c r="F133" s="12">
        <v>16.248000000000001</v>
      </c>
      <c r="G133" s="12">
        <v>2.4630000000000001</v>
      </c>
      <c r="H133" s="12">
        <v>2.7372749499888864</v>
      </c>
      <c r="I133" s="12"/>
      <c r="J133" s="12">
        <v>0.27300000000000002</v>
      </c>
      <c r="K133" s="12">
        <v>0.59</v>
      </c>
      <c r="L133" s="12">
        <v>8.9740000000000002</v>
      </c>
      <c r="M133" s="12">
        <v>4.9429999999999996</v>
      </c>
      <c r="N133" s="12"/>
      <c r="O133" s="12"/>
      <c r="P133" s="12">
        <v>91.361999999999995</v>
      </c>
      <c r="Q133" s="12">
        <v>91.636274949988888</v>
      </c>
      <c r="R133" s="12"/>
      <c r="S133" s="12"/>
      <c r="T133" s="12">
        <v>62.696744817320109</v>
      </c>
      <c r="U133" s="12">
        <v>0.64578271053610914</v>
      </c>
      <c r="V133" s="12">
        <v>17.78419911998424</v>
      </c>
      <c r="W133" s="12">
        <v>2.6958691797465031</v>
      </c>
      <c r="X133" s="12"/>
      <c r="Y133" s="12">
        <v>0.29881132199382676</v>
      </c>
      <c r="Z133" s="12">
        <v>0.64578271053610914</v>
      </c>
      <c r="AA133" s="12">
        <v>9.8224644819509201</v>
      </c>
      <c r="AB133" s="12">
        <v>5.410345657932182</v>
      </c>
      <c r="AC133" s="12"/>
      <c r="AD133" s="12"/>
      <c r="AE133" s="12">
        <v>100</v>
      </c>
      <c r="AF133" s="12"/>
      <c r="AG133" s="9">
        <v>0.95334388517466295</v>
      </c>
      <c r="AH133" s="9">
        <v>7.3843411916073836E-3</v>
      </c>
      <c r="AI133" s="9">
        <v>0.31870921981363914</v>
      </c>
      <c r="AJ133" s="9">
        <v>3.428146712987707E-2</v>
      </c>
      <c r="AK133" s="9"/>
      <c r="AL133" s="9">
        <v>6.7734540149462594E-3</v>
      </c>
      <c r="AM133" s="9">
        <v>1.0520797298116599E-2</v>
      </c>
      <c r="AN133" s="9">
        <v>0.28958223551419238</v>
      </c>
      <c r="AO133" s="9">
        <v>0.10495137797783345</v>
      </c>
      <c r="AP133" s="9"/>
      <c r="AQ133" s="9"/>
      <c r="AR133" s="9">
        <v>1.725546778114875</v>
      </c>
      <c r="AS133" s="9"/>
      <c r="AT133" s="12">
        <v>55.248799816147084</v>
      </c>
      <c r="AU133" s="12">
        <v>0.427942104222444</v>
      </c>
      <c r="AV133" s="12">
        <v>18.470042299393501</v>
      </c>
      <c r="AW133" s="12">
        <v>1.9867016973790117</v>
      </c>
      <c r="AX133" s="12"/>
      <c r="AY133" s="12">
        <v>0.39253957648984289</v>
      </c>
      <c r="AZ133" s="12">
        <v>0.60970803177010124</v>
      </c>
      <c r="BA133" s="12">
        <v>16.782056516054297</v>
      </c>
      <c r="BB133" s="12">
        <v>6.0822099585437321</v>
      </c>
      <c r="BC133" s="12"/>
      <c r="BD133" s="12"/>
      <c r="BE133" s="12">
        <v>100.00000000000001</v>
      </c>
      <c r="BF133" s="12"/>
      <c r="BG133" s="12">
        <v>22.864266474598029</v>
      </c>
      <c r="BH133" s="12">
        <v>15.232810139883103</v>
      </c>
      <c r="BI133" s="12">
        <v>16.498519120405941</v>
      </c>
      <c r="BJ133" s="12">
        <v>1.2379108885608139</v>
      </c>
      <c r="BK133" s="12">
        <v>129.10344476744638</v>
      </c>
      <c r="BL133" s="12">
        <v>2.7798635030220429</v>
      </c>
      <c r="BM133" s="12">
        <v>2.7592037483810303</v>
      </c>
    </row>
    <row r="134" spans="1:65" x14ac:dyDescent="0.25">
      <c r="A134" s="12" t="s">
        <v>47</v>
      </c>
      <c r="B134">
        <v>51</v>
      </c>
      <c r="C134" s="12" t="s">
        <v>359</v>
      </c>
      <c r="D134" s="12">
        <v>56.817</v>
      </c>
      <c r="E134" s="12">
        <v>0.70399999999999996</v>
      </c>
      <c r="F134" s="12">
        <v>16.635000000000002</v>
      </c>
      <c r="G134" s="12">
        <v>2.476</v>
      </c>
      <c r="H134" s="12">
        <v>2.7517226050233385</v>
      </c>
      <c r="I134" s="12"/>
      <c r="J134" s="12">
        <v>0.22500000000000001</v>
      </c>
      <c r="K134" s="12">
        <v>0.59299999999999997</v>
      </c>
      <c r="L134" s="12">
        <v>8.8740000000000006</v>
      </c>
      <c r="M134" s="12">
        <v>4.8120000000000003</v>
      </c>
      <c r="N134" s="12"/>
      <c r="O134" s="12"/>
      <c r="P134" s="12">
        <v>91.135999999999996</v>
      </c>
      <c r="Q134" s="12">
        <v>91.411722605023328</v>
      </c>
      <c r="R134" s="12"/>
      <c r="S134" s="12"/>
      <c r="T134" s="12">
        <v>62.343091643258425</v>
      </c>
      <c r="U134" s="12">
        <v>0.77247191011235949</v>
      </c>
      <c r="V134" s="12">
        <v>18.252940660112362</v>
      </c>
      <c r="W134" s="12">
        <v>2.7168188202247192</v>
      </c>
      <c r="X134" s="12"/>
      <c r="Y134" s="12">
        <v>0.24688377808988765</v>
      </c>
      <c r="Z134" s="12">
        <v>0.6506759129213483</v>
      </c>
      <c r="AA134" s="12">
        <v>9.7370962078651697</v>
      </c>
      <c r="AB134" s="12">
        <v>5.2800210674157313</v>
      </c>
      <c r="AC134" s="12"/>
      <c r="AD134" s="12"/>
      <c r="AE134" s="12">
        <v>99.999999999999986</v>
      </c>
      <c r="AF134" s="12"/>
      <c r="AG134" s="9">
        <v>0.94562140193028799</v>
      </c>
      <c r="AH134" s="9">
        <v>8.811146099816267E-3</v>
      </c>
      <c r="AI134" s="9">
        <v>0.32630033675528602</v>
      </c>
      <c r="AJ134" s="9">
        <v>3.4462408694102976E-2</v>
      </c>
      <c r="AK134" s="9"/>
      <c r="AL134" s="9">
        <v>5.5825170452853783E-3</v>
      </c>
      <c r="AM134" s="9">
        <v>1.0574292877598547E-2</v>
      </c>
      <c r="AN134" s="9">
        <v>0.28635533295664628</v>
      </c>
      <c r="AO134" s="9">
        <v>0.10216994352201793</v>
      </c>
      <c r="AP134" s="9"/>
      <c r="AQ134" s="9"/>
      <c r="AR134" s="9">
        <v>1.7198773798810414</v>
      </c>
      <c r="AS134" s="9"/>
      <c r="AT134" s="12">
        <v>54.981908186715827</v>
      </c>
      <c r="AU134" s="12">
        <v>0.51231245918390456</v>
      </c>
      <c r="AV134" s="12">
        <v>18.972302361337828</v>
      </c>
      <c r="AW134" s="12">
        <v>2.00377126283774</v>
      </c>
      <c r="AX134" s="12"/>
      <c r="AY134" s="12">
        <v>0.32458808462679495</v>
      </c>
      <c r="AZ134" s="12">
        <v>0.61482830120888832</v>
      </c>
      <c r="BA134" s="12">
        <v>16.649752843220288</v>
      </c>
      <c r="BB134" s="12">
        <v>5.940536500868725</v>
      </c>
      <c r="BC134" s="12"/>
      <c r="BD134" s="12"/>
      <c r="BE134" s="12">
        <v>100</v>
      </c>
      <c r="BF134" s="12"/>
      <c r="BG134" s="12">
        <v>22.590289344089012</v>
      </c>
      <c r="BH134" s="12">
        <v>15.017117275280901</v>
      </c>
      <c r="BI134" s="12">
        <v>13.940635279526543</v>
      </c>
      <c r="BJ134" s="12">
        <v>1.1906983619512619</v>
      </c>
      <c r="BK134" s="12">
        <v>107.3210444155507</v>
      </c>
      <c r="BL134" s="12">
        <v>2.2724016425186377</v>
      </c>
      <c r="BM134" s="12">
        <v>2.8027355510374328</v>
      </c>
    </row>
    <row r="135" spans="1:65" x14ac:dyDescent="0.25">
      <c r="A135" s="12" t="s">
        <v>47</v>
      </c>
      <c r="B135">
        <v>52</v>
      </c>
      <c r="C135" s="12" t="s">
        <v>360</v>
      </c>
      <c r="D135" s="12">
        <v>56.957000000000001</v>
      </c>
      <c r="E135" s="12">
        <v>0.56000000000000005</v>
      </c>
      <c r="F135" s="12">
        <v>16.725000000000001</v>
      </c>
      <c r="G135" s="12">
        <v>2.3690000000000002</v>
      </c>
      <c r="H135" s="12">
        <v>2.6328072905090023</v>
      </c>
      <c r="I135" s="12"/>
      <c r="J135" s="12">
        <v>0.27100000000000002</v>
      </c>
      <c r="K135" s="12">
        <v>0.6</v>
      </c>
      <c r="L135" s="12">
        <v>9.0649999999999995</v>
      </c>
      <c r="M135" s="12">
        <v>4.8869999999999996</v>
      </c>
      <c r="N135" s="12"/>
      <c r="O135" s="12"/>
      <c r="P135" s="12">
        <v>91.433999999999997</v>
      </c>
      <c r="Q135" s="12">
        <v>91.697807290509004</v>
      </c>
      <c r="R135" s="12"/>
      <c r="S135" s="12"/>
      <c r="T135" s="12">
        <v>62.293020101931447</v>
      </c>
      <c r="U135" s="12">
        <v>0.61246363497167366</v>
      </c>
      <c r="V135" s="12">
        <v>18.291882669466503</v>
      </c>
      <c r="W135" s="12">
        <v>2.5909399129426696</v>
      </c>
      <c r="X135" s="12"/>
      <c r="Y135" s="12">
        <v>0.29638865192379205</v>
      </c>
      <c r="Z135" s="12">
        <v>0.65621103746965026</v>
      </c>
      <c r="AA135" s="12">
        <v>9.914255091103966</v>
      </c>
      <c r="AB135" s="12">
        <v>5.3448389001903003</v>
      </c>
      <c r="AC135" s="12"/>
      <c r="AD135" s="12"/>
      <c r="AE135" s="12">
        <v>100</v>
      </c>
      <c r="AF135" s="12"/>
      <c r="AG135" s="9">
        <v>0.94795146152988385</v>
      </c>
      <c r="AH135" s="9">
        <v>7.0088662157629412E-3</v>
      </c>
      <c r="AI135" s="9">
        <v>0.3280657127882271</v>
      </c>
      <c r="AJ135" s="9">
        <v>3.2973120434705148E-2</v>
      </c>
      <c r="AK135" s="9"/>
      <c r="AL135" s="9">
        <v>6.723831641210389E-3</v>
      </c>
      <c r="AM135" s="9">
        <v>1.0699115896389761E-2</v>
      </c>
      <c r="AN135" s="9">
        <v>0.29251871684155939</v>
      </c>
      <c r="AO135" s="9">
        <v>0.10376236782878254</v>
      </c>
      <c r="AP135" s="9"/>
      <c r="AQ135" s="9"/>
      <c r="AR135" s="9">
        <v>1.729703193176521</v>
      </c>
      <c r="AS135" s="9"/>
      <c r="AT135" s="12">
        <v>54.804284646605424</v>
      </c>
      <c r="AU135" s="12">
        <v>0.40520629454880513</v>
      </c>
      <c r="AV135" s="12">
        <v>18.966589995463291</v>
      </c>
      <c r="AW135" s="12">
        <v>1.9062877703400385</v>
      </c>
      <c r="AX135" s="12"/>
      <c r="AY135" s="12">
        <v>0.38872748039866767</v>
      </c>
      <c r="AZ135" s="12">
        <v>0.61855212724336384</v>
      </c>
      <c r="BA135" s="12">
        <v>16.911497764212491</v>
      </c>
      <c r="BB135" s="12">
        <v>5.9988539211879282</v>
      </c>
      <c r="BC135" s="12"/>
      <c r="BD135" s="12"/>
      <c r="BE135" s="12">
        <v>100.00000000000003</v>
      </c>
      <c r="BF135" s="12"/>
      <c r="BG135" s="12">
        <v>22.910351685400421</v>
      </c>
      <c r="BH135" s="12">
        <v>15.259093991294266</v>
      </c>
      <c r="BI135" s="12">
        <v>16.937904019310821</v>
      </c>
      <c r="BJ135" s="12">
        <v>1.2079320368543032</v>
      </c>
      <c r="BK135" s="12">
        <v>135.25032899014977</v>
      </c>
      <c r="BL135" s="12">
        <v>2.8319096736813925</v>
      </c>
      <c r="BM135" s="12">
        <v>2.8191214499291521</v>
      </c>
    </row>
    <row r="136" spans="1:65" x14ac:dyDescent="0.25">
      <c r="A136" s="12" t="s">
        <v>47</v>
      </c>
      <c r="B136">
        <v>53</v>
      </c>
      <c r="C136" s="12" t="s">
        <v>361</v>
      </c>
      <c r="D136" s="12">
        <v>57.045000000000002</v>
      </c>
      <c r="E136" s="12">
        <v>0.54700000000000004</v>
      </c>
      <c r="F136" s="12">
        <v>16.658000000000001</v>
      </c>
      <c r="G136" s="12">
        <v>2.4830000000000001</v>
      </c>
      <c r="H136" s="12">
        <v>2.7595021115803511</v>
      </c>
      <c r="I136" s="12"/>
      <c r="J136" s="12">
        <v>0.28299999999999997</v>
      </c>
      <c r="K136" s="12">
        <v>0.61</v>
      </c>
      <c r="L136" s="12">
        <v>8.9290000000000003</v>
      </c>
      <c r="M136" s="12">
        <v>4.923</v>
      </c>
      <c r="N136" s="12"/>
      <c r="O136" s="12"/>
      <c r="P136" s="12">
        <v>91.477999999999994</v>
      </c>
      <c r="Q136" s="12">
        <v>91.754502111580351</v>
      </c>
      <c r="R136" s="12"/>
      <c r="S136" s="12"/>
      <c r="T136" s="12">
        <v>62.359255777345375</v>
      </c>
      <c r="U136" s="12">
        <v>0.59795797896762071</v>
      </c>
      <c r="V136" s="12">
        <v>18.209842803734233</v>
      </c>
      <c r="W136" s="12">
        <v>2.7143138240888525</v>
      </c>
      <c r="X136" s="12"/>
      <c r="Y136" s="12">
        <v>0.30936400008745268</v>
      </c>
      <c r="Z136" s="12">
        <v>0.6668269966549335</v>
      </c>
      <c r="AA136" s="12">
        <v>9.7608168084129527</v>
      </c>
      <c r="AB136" s="12">
        <v>5.3816218107085865</v>
      </c>
      <c r="AC136" s="12"/>
      <c r="AD136" s="12"/>
      <c r="AE136" s="12">
        <v>100</v>
      </c>
      <c r="AF136" s="12"/>
      <c r="AG136" s="9">
        <v>0.94941607042105847</v>
      </c>
      <c r="AH136" s="9">
        <v>6.8461603928970157E-3</v>
      </c>
      <c r="AI136" s="9">
        <v>0.32675148840814872</v>
      </c>
      <c r="AJ136" s="9">
        <v>3.4559838767147695E-2</v>
      </c>
      <c r="AK136" s="9"/>
      <c r="AL136" s="9">
        <v>7.021565883625608E-3</v>
      </c>
      <c r="AM136" s="9">
        <v>1.0877434494662924E-2</v>
      </c>
      <c r="AN136" s="9">
        <v>0.28813012936329663</v>
      </c>
      <c r="AO136" s="9">
        <v>0.10452673149602956</v>
      </c>
      <c r="AP136" s="9"/>
      <c r="AQ136" s="9"/>
      <c r="AR136" s="9">
        <v>1.7281294192268668</v>
      </c>
      <c r="AS136" s="9"/>
      <c r="AT136" s="12">
        <v>54.938944957363766</v>
      </c>
      <c r="AU136" s="12">
        <v>0.39616016698331896</v>
      </c>
      <c r="AV136" s="12">
        <v>18.907813545257003</v>
      </c>
      <c r="AW136" s="12">
        <v>1.999840890539849</v>
      </c>
      <c r="AX136" s="12"/>
      <c r="AY136" s="12">
        <v>0.40631018750707493</v>
      </c>
      <c r="AZ136" s="12">
        <v>0.62943402118165936</v>
      </c>
      <c r="BA136" s="12">
        <v>16.672948574198841</v>
      </c>
      <c r="BB136" s="12">
        <v>6.0485476569684753</v>
      </c>
      <c r="BC136" s="12"/>
      <c r="BD136" s="12"/>
      <c r="BE136" s="12">
        <v>100</v>
      </c>
      <c r="BF136" s="12"/>
      <c r="BG136" s="12">
        <v>22.721496231167315</v>
      </c>
      <c r="BH136" s="12">
        <v>15.142438619121538</v>
      </c>
      <c r="BI136" s="12">
        <v>16.88631238554137</v>
      </c>
      <c r="BJ136" s="12">
        <v>1.2016987673790007</v>
      </c>
      <c r="BK136" s="12">
        <v>138.67861924562715</v>
      </c>
      <c r="BL136" s="12">
        <v>3.0368412558603342</v>
      </c>
      <c r="BM136" s="12">
        <v>2.7565209897933256</v>
      </c>
    </row>
    <row r="137" spans="1:65" x14ac:dyDescent="0.25">
      <c r="A137" s="12" t="s">
        <v>47</v>
      </c>
      <c r="B137">
        <v>54</v>
      </c>
      <c r="C137" s="12" t="s">
        <v>362</v>
      </c>
      <c r="D137" s="12">
        <v>57.246000000000002</v>
      </c>
      <c r="E137" s="12">
        <v>0.68300000000000005</v>
      </c>
      <c r="F137" s="12">
        <v>16.654</v>
      </c>
      <c r="G137" s="12">
        <v>2.3860000000000001</v>
      </c>
      <c r="H137" s="12">
        <v>2.6517003778617472</v>
      </c>
      <c r="I137" s="12"/>
      <c r="J137" s="12">
        <v>0.19800000000000001</v>
      </c>
      <c r="K137" s="12">
        <v>0.56399999999999995</v>
      </c>
      <c r="L137" s="12">
        <v>8.8179999999999996</v>
      </c>
      <c r="M137" s="12">
        <v>5.0119999999999996</v>
      </c>
      <c r="N137" s="12"/>
      <c r="O137" s="12"/>
      <c r="P137" s="12">
        <v>91.561000000000007</v>
      </c>
      <c r="Q137" s="12">
        <v>91.826700377861727</v>
      </c>
      <c r="R137" s="12"/>
      <c r="S137" s="12"/>
      <c r="T137" s="12">
        <v>62.522252924279989</v>
      </c>
      <c r="U137" s="12">
        <v>0.74595078690708938</v>
      </c>
      <c r="V137" s="12">
        <v>18.188966918229376</v>
      </c>
      <c r="W137" s="12">
        <v>2.6059129978921156</v>
      </c>
      <c r="X137" s="12"/>
      <c r="Y137" s="12">
        <v>0.21624927643865838</v>
      </c>
      <c r="Z137" s="12">
        <v>0.61598278743132984</v>
      </c>
      <c r="AA137" s="12">
        <v>9.630737977960047</v>
      </c>
      <c r="AB137" s="12">
        <v>5.4739463308613914</v>
      </c>
      <c r="AC137" s="12"/>
      <c r="AD137" s="12"/>
      <c r="AE137" s="12">
        <v>100.00000000000001</v>
      </c>
      <c r="AF137" s="12"/>
      <c r="AG137" s="9">
        <v>0.95276137027476404</v>
      </c>
      <c r="AH137" s="9">
        <v>8.5483136167251589E-3</v>
      </c>
      <c r="AI137" s="9">
        <v>0.32667302725112907</v>
      </c>
      <c r="AJ137" s="9">
        <v>3.3209736326385179E-2</v>
      </c>
      <c r="AK137" s="9"/>
      <c r="AL137" s="9">
        <v>4.9126149998511334E-3</v>
      </c>
      <c r="AM137" s="9">
        <v>1.0057168942606375E-2</v>
      </c>
      <c r="AN137" s="9">
        <v>0.28454826752442036</v>
      </c>
      <c r="AO137" s="9">
        <v>0.10641640834005689</v>
      </c>
      <c r="AP137" s="9"/>
      <c r="AQ137" s="9"/>
      <c r="AR137" s="9">
        <v>1.7271269072759383</v>
      </c>
      <c r="AS137" s="9"/>
      <c r="AT137" s="12">
        <v>55.164525910691751</v>
      </c>
      <c r="AU137" s="12">
        <v>0.4949441515104262</v>
      </c>
      <c r="AV137" s="12">
        <v>18.914245726526534</v>
      </c>
      <c r="AW137" s="12">
        <v>1.9228312746724727</v>
      </c>
      <c r="AX137" s="12"/>
      <c r="AY137" s="12">
        <v>0.28443856552495123</v>
      </c>
      <c r="AZ137" s="12">
        <v>0.58230630883220735</v>
      </c>
      <c r="BA137" s="12">
        <v>16.475237941444384</v>
      </c>
      <c r="BB137" s="12">
        <v>6.1614701207972686</v>
      </c>
      <c r="BC137" s="12"/>
      <c r="BD137" s="12"/>
      <c r="BE137" s="12">
        <v>100</v>
      </c>
      <c r="BF137" s="12"/>
      <c r="BG137" s="12">
        <v>22.636708062241652</v>
      </c>
      <c r="BH137" s="12">
        <v>15.104684308821438</v>
      </c>
      <c r="BI137" s="12">
        <v>12.886442805720135</v>
      </c>
      <c r="BJ137" s="12">
        <v>1.1968073371540533</v>
      </c>
      <c r="BK137" s="12">
        <v>111.45606174423033</v>
      </c>
      <c r="BL137" s="12">
        <v>2.2298170747764932</v>
      </c>
      <c r="BM137" s="12">
        <v>2.6739134684487533</v>
      </c>
    </row>
    <row r="138" spans="1:65" x14ac:dyDescent="0.25">
      <c r="A138" s="12" t="s">
        <v>47</v>
      </c>
      <c r="B138">
        <v>55</v>
      </c>
      <c r="C138" s="12" t="s">
        <v>363</v>
      </c>
      <c r="D138" s="12">
        <v>56.993000000000002</v>
      </c>
      <c r="E138" s="12">
        <v>0.439</v>
      </c>
      <c r="F138" s="12">
        <v>16.244</v>
      </c>
      <c r="G138" s="12">
        <v>2.2400000000000002</v>
      </c>
      <c r="H138" s="12">
        <v>2.4894420982440542</v>
      </c>
      <c r="I138" s="12"/>
      <c r="J138" s="12">
        <v>0.311</v>
      </c>
      <c r="K138" s="12">
        <v>0.70399999999999996</v>
      </c>
      <c r="L138" s="12">
        <v>8.8810000000000002</v>
      </c>
      <c r="M138" s="12">
        <v>5.0039999999999996</v>
      </c>
      <c r="N138" s="12"/>
      <c r="O138" s="12"/>
      <c r="P138" s="12">
        <v>90.816000000000003</v>
      </c>
      <c r="Q138" s="12">
        <v>91.065442098244063</v>
      </c>
      <c r="R138" s="12"/>
      <c r="S138" s="12"/>
      <c r="T138" s="12">
        <v>62.75656272022551</v>
      </c>
      <c r="U138" s="12">
        <v>0.48339499647639178</v>
      </c>
      <c r="V138" s="12">
        <v>17.886715997181113</v>
      </c>
      <c r="W138" s="12">
        <v>2.4665257223396759</v>
      </c>
      <c r="X138" s="12"/>
      <c r="Y138" s="12">
        <v>0.34245066948555319</v>
      </c>
      <c r="Z138" s="12">
        <v>0.77519379844961234</v>
      </c>
      <c r="AA138" s="12">
        <v>9.7791138125440451</v>
      </c>
      <c r="AB138" s="12">
        <v>5.5100422832980964</v>
      </c>
      <c r="AC138" s="12"/>
      <c r="AD138" s="12"/>
      <c r="AE138" s="12">
        <v>99.999999999999986</v>
      </c>
      <c r="AF138" s="12"/>
      <c r="AG138" s="9">
        <v>0.9485506197126371</v>
      </c>
      <c r="AH138" s="9">
        <v>5.4944504798570193E-3</v>
      </c>
      <c r="AI138" s="9">
        <v>0.31863075865661949</v>
      </c>
      <c r="AJ138" s="9">
        <v>3.117762337430964E-2</v>
      </c>
      <c r="AK138" s="9"/>
      <c r="AL138" s="9">
        <v>7.7162791159277894E-3</v>
      </c>
      <c r="AM138" s="9">
        <v>1.2553629318430654E-2</v>
      </c>
      <c r="AN138" s="9">
        <v>0.2865812161356745</v>
      </c>
      <c r="AO138" s="9">
        <v>0.10624654974733534</v>
      </c>
      <c r="AP138" s="9"/>
      <c r="AQ138" s="9"/>
      <c r="AR138" s="9">
        <v>1.7169511265407915</v>
      </c>
      <c r="AS138" s="9"/>
      <c r="AT138" s="12">
        <v>55.246221342579453</v>
      </c>
      <c r="AU138" s="12">
        <v>0.3200120489700195</v>
      </c>
      <c r="AV138" s="12">
        <v>18.557939928003503</v>
      </c>
      <c r="AW138" s="12">
        <v>1.8158713368344046</v>
      </c>
      <c r="AX138" s="12"/>
      <c r="AY138" s="12">
        <v>0.44941751670439672</v>
      </c>
      <c r="AZ138" s="12">
        <v>0.73115822135968078</v>
      </c>
      <c r="BA138" s="12">
        <v>16.691285599553485</v>
      </c>
      <c r="BB138" s="12">
        <v>6.1880940059950582</v>
      </c>
      <c r="BC138" s="12"/>
      <c r="BD138" s="12"/>
      <c r="BE138" s="12">
        <v>100</v>
      </c>
      <c r="BF138" s="12"/>
      <c r="BG138" s="12">
        <v>22.879379605548543</v>
      </c>
      <c r="BH138" s="12">
        <v>15.289156095842142</v>
      </c>
      <c r="BI138" s="12">
        <v>19.839302877525892</v>
      </c>
      <c r="BJ138" s="12">
        <v>1.2328620361047773</v>
      </c>
      <c r="BK138" s="12">
        <v>172.63794135374954</v>
      </c>
      <c r="BL138" s="12">
        <v>3.5393805652471326</v>
      </c>
      <c r="BM138" s="12">
        <v>2.6973225654592317</v>
      </c>
    </row>
    <row r="139" spans="1:65" x14ac:dyDescent="0.25">
      <c r="A139" s="12" t="s">
        <v>47</v>
      </c>
      <c r="B139">
        <v>56</v>
      </c>
      <c r="C139" s="12" t="s">
        <v>364</v>
      </c>
      <c r="D139" s="12">
        <v>56.865000000000002</v>
      </c>
      <c r="E139" s="12">
        <v>0.61399999999999999</v>
      </c>
      <c r="F139" s="12">
        <v>16.463000000000001</v>
      </c>
      <c r="G139" s="12">
        <v>2.1619999999999999</v>
      </c>
      <c r="H139" s="12">
        <v>2.4027561680373415</v>
      </c>
      <c r="I139" s="12"/>
      <c r="J139" s="12">
        <v>0.29799999999999999</v>
      </c>
      <c r="K139" s="12">
        <v>0.67400000000000004</v>
      </c>
      <c r="L139" s="12">
        <v>8.7949999999999999</v>
      </c>
      <c r="M139" s="12">
        <v>4.8470000000000004</v>
      </c>
      <c r="N139" s="12"/>
      <c r="O139" s="12"/>
      <c r="P139" s="12">
        <v>90.718000000000004</v>
      </c>
      <c r="Q139" s="12">
        <v>90.958756168037354</v>
      </c>
      <c r="R139" s="12"/>
      <c r="S139" s="12"/>
      <c r="T139" s="12">
        <v>62.683260212967653</v>
      </c>
      <c r="U139" s="12">
        <v>0.67682268127604217</v>
      </c>
      <c r="V139" s="12">
        <v>18.147445931347693</v>
      </c>
      <c r="W139" s="12">
        <v>2.3832095063824155</v>
      </c>
      <c r="X139" s="12"/>
      <c r="Y139" s="12">
        <v>0.32849048700368172</v>
      </c>
      <c r="Z139" s="12">
        <v>0.74296170550497154</v>
      </c>
      <c r="AA139" s="12">
        <v>9.6948786348905394</v>
      </c>
      <c r="AB139" s="12">
        <v>5.3429308406269982</v>
      </c>
      <c r="AC139" s="12"/>
      <c r="AD139" s="12"/>
      <c r="AE139" s="12">
        <v>100</v>
      </c>
      <c r="AF139" s="12"/>
      <c r="AG139" s="9">
        <v>0.94642027950729235</v>
      </c>
      <c r="AH139" s="9">
        <v>7.6847211722829382E-3</v>
      </c>
      <c r="AI139" s="9">
        <v>0.32292650700344294</v>
      </c>
      <c r="AJ139" s="9">
        <v>3.0091973988954211E-2</v>
      </c>
      <c r="AK139" s="9"/>
      <c r="AL139" s="9">
        <v>7.3937336866446339E-3</v>
      </c>
      <c r="AM139" s="9">
        <v>1.2018673523611167E-2</v>
      </c>
      <c r="AN139" s="9">
        <v>0.28380607993618479</v>
      </c>
      <c r="AO139" s="9">
        <v>0.10291307486517476</v>
      </c>
      <c r="AP139" s="9"/>
      <c r="AQ139" s="9"/>
      <c r="AR139" s="9">
        <v>1.7132550436835878</v>
      </c>
      <c r="AS139" s="9"/>
      <c r="AT139" s="12">
        <v>55.241061918746155</v>
      </c>
      <c r="AU139" s="12">
        <v>0.44854507801479376</v>
      </c>
      <c r="AV139" s="12">
        <v>18.848711882915815</v>
      </c>
      <c r="AW139" s="12">
        <v>1.7564211528165061</v>
      </c>
      <c r="AX139" s="12"/>
      <c r="AY139" s="12">
        <v>0.43156059653253492</v>
      </c>
      <c r="AZ139" s="12">
        <v>0.7015110545228801</v>
      </c>
      <c r="BA139" s="12">
        <v>16.565314135949478</v>
      </c>
      <c r="BB139" s="12">
        <v>6.0068741805018275</v>
      </c>
      <c r="BC139" s="12"/>
      <c r="BD139" s="12"/>
      <c r="BE139" s="12">
        <v>99.999999999999986</v>
      </c>
      <c r="BF139" s="12"/>
      <c r="BG139" s="12">
        <v>22.572188316451307</v>
      </c>
      <c r="BH139" s="12">
        <v>15.037809475517538</v>
      </c>
      <c r="BI139" s="12">
        <v>19.724140599478535</v>
      </c>
      <c r="BJ139" s="12">
        <v>1.1975454055781072</v>
      </c>
      <c r="BK139" s="12">
        <v>123.15609874315511</v>
      </c>
      <c r="BL139" s="12">
        <v>2.4389764335758444</v>
      </c>
      <c r="BM139" s="12">
        <v>2.7577261714120964</v>
      </c>
    </row>
    <row r="140" spans="1:65" x14ac:dyDescent="0.25">
      <c r="A140" s="12" t="s">
        <v>47</v>
      </c>
      <c r="B140">
        <v>57</v>
      </c>
      <c r="C140" s="12" t="s">
        <v>365</v>
      </c>
      <c r="D140" s="12">
        <v>56.832999999999998</v>
      </c>
      <c r="E140" s="12">
        <v>0.58799999999999997</v>
      </c>
      <c r="F140" s="12">
        <v>16.466999999999999</v>
      </c>
      <c r="G140" s="12">
        <v>2.39</v>
      </c>
      <c r="H140" s="12">
        <v>2.6561458101800399</v>
      </c>
      <c r="I140" s="12"/>
      <c r="J140" s="12">
        <v>0.30599999999999999</v>
      </c>
      <c r="K140" s="12">
        <v>0.65100000000000002</v>
      </c>
      <c r="L140" s="12">
        <v>9</v>
      </c>
      <c r="M140" s="12">
        <v>4.8760000000000003</v>
      </c>
      <c r="N140" s="12"/>
      <c r="O140" s="12"/>
      <c r="P140" s="12">
        <v>91.111000000000004</v>
      </c>
      <c r="Q140" s="12">
        <v>91.377145810180039</v>
      </c>
      <c r="R140" s="12"/>
      <c r="S140" s="12"/>
      <c r="T140" s="12">
        <v>62.377758997267065</v>
      </c>
      <c r="U140" s="12">
        <v>0.64536664069102512</v>
      </c>
      <c r="V140" s="12">
        <v>18.073558626291003</v>
      </c>
      <c r="W140" s="12">
        <v>2.6231739306999153</v>
      </c>
      <c r="X140" s="12"/>
      <c r="Y140" s="12">
        <v>0.33585406811471719</v>
      </c>
      <c r="Z140" s="12">
        <v>0.71451306647934942</v>
      </c>
      <c r="AA140" s="12">
        <v>9.8780608269034467</v>
      </c>
      <c r="AB140" s="12">
        <v>5.3517138435534681</v>
      </c>
      <c r="AC140" s="12"/>
      <c r="AD140" s="12"/>
      <c r="AE140" s="12">
        <v>100</v>
      </c>
      <c r="AF140" s="12"/>
      <c r="AG140" s="9">
        <v>0.945887694455956</v>
      </c>
      <c r="AH140" s="9">
        <v>7.3593095265510871E-3</v>
      </c>
      <c r="AI140" s="9">
        <v>0.32300496816046248</v>
      </c>
      <c r="AJ140" s="9">
        <v>3.3265410653839304E-2</v>
      </c>
      <c r="AK140" s="9"/>
      <c r="AL140" s="9">
        <v>7.5922231815881138E-3</v>
      </c>
      <c r="AM140" s="9">
        <v>1.1608540747582892E-2</v>
      </c>
      <c r="AN140" s="9">
        <v>0.29042123017915439</v>
      </c>
      <c r="AO140" s="9">
        <v>0.1035288122637904</v>
      </c>
      <c r="AP140" s="9"/>
      <c r="AQ140" s="9"/>
      <c r="AR140" s="9">
        <v>1.7226681891689246</v>
      </c>
      <c r="AS140" s="9"/>
      <c r="AT140" s="12">
        <v>54.908292868186379</v>
      </c>
      <c r="AU140" s="12">
        <v>0.4272041228149383</v>
      </c>
      <c r="AV140" s="12">
        <v>18.750271827814466</v>
      </c>
      <c r="AW140" s="12">
        <v>1.9310399334585555</v>
      </c>
      <c r="AX140" s="12"/>
      <c r="AY140" s="12">
        <v>0.44072464037609399</v>
      </c>
      <c r="AZ140" s="12">
        <v>0.67386980386415896</v>
      </c>
      <c r="BA140" s="12">
        <v>16.858802641457249</v>
      </c>
      <c r="BB140" s="12">
        <v>6.009794162028169</v>
      </c>
      <c r="BC140" s="12"/>
      <c r="BD140" s="12"/>
      <c r="BE140" s="12">
        <v>100</v>
      </c>
      <c r="BF140" s="12"/>
      <c r="BG140" s="12">
        <v>22.868596803485417</v>
      </c>
      <c r="BH140" s="12">
        <v>15.229774670456916</v>
      </c>
      <c r="BI140" s="12">
        <v>18.582141129780602</v>
      </c>
      <c r="BJ140" s="12">
        <v>1.2196408144633808</v>
      </c>
      <c r="BK140" s="12">
        <v>128.52940769013188</v>
      </c>
      <c r="BL140" s="12">
        <v>2.7759148931037827</v>
      </c>
      <c r="BM140" s="12">
        <v>2.8052213082399127</v>
      </c>
    </row>
    <row r="141" spans="1:65" x14ac:dyDescent="0.25">
      <c r="A141" s="12" t="s">
        <v>47</v>
      </c>
      <c r="B141">
        <v>58</v>
      </c>
      <c r="C141" s="12" t="s">
        <v>400</v>
      </c>
      <c r="D141" s="12">
        <v>57.033000000000001</v>
      </c>
      <c r="E141" s="12">
        <v>0.67600000000000005</v>
      </c>
      <c r="F141" s="12">
        <v>16.318000000000001</v>
      </c>
      <c r="G141" s="12">
        <v>2.4369999999999998</v>
      </c>
      <c r="H141" s="12">
        <v>2.7083796399199818</v>
      </c>
      <c r="I141" s="12"/>
      <c r="J141" s="12">
        <v>0.27900000000000003</v>
      </c>
      <c r="K141" s="12">
        <v>0.69199999999999995</v>
      </c>
      <c r="L141" s="12">
        <v>8.9559999999999995</v>
      </c>
      <c r="M141" s="12">
        <v>4.9690000000000003</v>
      </c>
      <c r="N141" s="12"/>
      <c r="O141" s="12"/>
      <c r="P141" s="12">
        <v>91.36</v>
      </c>
      <c r="Q141" s="12">
        <v>91.63137963991997</v>
      </c>
      <c r="R141" s="12"/>
      <c r="S141" s="12"/>
      <c r="T141" s="12">
        <v>62.426663747810863</v>
      </c>
      <c r="U141" s="12">
        <v>0.73992994746059559</v>
      </c>
      <c r="V141" s="12">
        <v>17.86120840630473</v>
      </c>
      <c r="W141" s="12">
        <v>2.6674693520140105</v>
      </c>
      <c r="X141" s="12"/>
      <c r="Y141" s="12">
        <v>0.30538528896672507</v>
      </c>
      <c r="Z141" s="12">
        <v>0.75744308231173363</v>
      </c>
      <c r="AA141" s="12">
        <v>9.8029772329246931</v>
      </c>
      <c r="AB141" s="12">
        <v>5.4389229422066556</v>
      </c>
      <c r="AC141" s="12"/>
      <c r="AD141" s="12"/>
      <c r="AE141" s="12">
        <v>100</v>
      </c>
      <c r="AF141" s="12"/>
      <c r="AG141" s="9">
        <v>0.94921635102680735</v>
      </c>
      <c r="AH141" s="9">
        <v>8.4607027890281211E-3</v>
      </c>
      <c r="AI141" s="9">
        <v>0.32008229006148226</v>
      </c>
      <c r="AJ141" s="9">
        <v>3.3919584001425258E-2</v>
      </c>
      <c r="AK141" s="9"/>
      <c r="AL141" s="9">
        <v>6.9223211361538698E-3</v>
      </c>
      <c r="AM141" s="9">
        <v>1.2339647000502857E-2</v>
      </c>
      <c r="AN141" s="9">
        <v>0.28900139305383404</v>
      </c>
      <c r="AO141" s="9">
        <v>0.10550341840417853</v>
      </c>
      <c r="AP141" s="9"/>
      <c r="AQ141" s="9"/>
      <c r="AR141" s="9">
        <v>1.7254457074734122</v>
      </c>
      <c r="AS141" s="9"/>
      <c r="AT141" s="12">
        <v>55.012820566620704</v>
      </c>
      <c r="AU141" s="12">
        <v>0.49034882711071881</v>
      </c>
      <c r="AV141" s="12">
        <v>18.550701924442585</v>
      </c>
      <c r="AW141" s="12">
        <v>1.9658447585171517</v>
      </c>
      <c r="AX141" s="12"/>
      <c r="AY141" s="12">
        <v>0.40119031889391032</v>
      </c>
      <c r="AZ141" s="12">
        <v>0.71515707199920697</v>
      </c>
      <c r="BA141" s="12">
        <v>16.749376222160112</v>
      </c>
      <c r="BB141" s="12">
        <v>6.1145603102556185</v>
      </c>
      <c r="BC141" s="12"/>
      <c r="BD141" s="12"/>
      <c r="BE141" s="12">
        <v>99.999999999999986</v>
      </c>
      <c r="BF141" s="12"/>
      <c r="BG141" s="12">
        <v>22.863936532415732</v>
      </c>
      <c r="BH141" s="12">
        <v>15.241900175131349</v>
      </c>
      <c r="BI141" s="12">
        <v>16.949065213377029</v>
      </c>
      <c r="BJ141" s="12">
        <v>1.2325105877686486</v>
      </c>
      <c r="BK141" s="12">
        <v>112.19119436008975</v>
      </c>
      <c r="BL141" s="12">
        <v>2.4136236761881711</v>
      </c>
      <c r="BM141" s="12">
        <v>2.7392609398368837</v>
      </c>
    </row>
    <row r="142" spans="1:65" x14ac:dyDescent="0.25">
      <c r="A142" s="12" t="s">
        <v>47</v>
      </c>
      <c r="B142">
        <v>59</v>
      </c>
      <c r="C142" s="12" t="s">
        <v>401</v>
      </c>
      <c r="D142" s="12">
        <v>56.698</v>
      </c>
      <c r="E142" s="12">
        <v>0.64600000000000002</v>
      </c>
      <c r="F142" s="12">
        <v>16.408000000000001</v>
      </c>
      <c r="G142" s="12">
        <v>2.1909999999999998</v>
      </c>
      <c r="H142" s="12">
        <v>2.4349855523449651</v>
      </c>
      <c r="I142" s="12"/>
      <c r="J142" s="12">
        <v>0.26100000000000001</v>
      </c>
      <c r="K142" s="12">
        <v>0.60799999999999998</v>
      </c>
      <c r="L142" s="12">
        <v>9.1509999999999998</v>
      </c>
      <c r="M142" s="12">
        <v>4.8769999999999998</v>
      </c>
      <c r="N142" s="12"/>
      <c r="O142" s="12"/>
      <c r="P142" s="12">
        <v>90.84</v>
      </c>
      <c r="Q142" s="12">
        <v>91.08398555234497</v>
      </c>
      <c r="R142" s="12"/>
      <c r="S142" s="12"/>
      <c r="T142" s="12">
        <v>62.415235579040072</v>
      </c>
      <c r="U142" s="12">
        <v>0.71114046675473364</v>
      </c>
      <c r="V142" s="12">
        <v>18.062527520915896</v>
      </c>
      <c r="W142" s="12">
        <v>2.4119330691325405</v>
      </c>
      <c r="X142" s="12"/>
      <c r="Y142" s="12">
        <v>0.28731836195508587</v>
      </c>
      <c r="Z142" s="12">
        <v>0.66930867459269039</v>
      </c>
      <c r="AA142" s="12">
        <v>10.073756054601496</v>
      </c>
      <c r="AB142" s="12">
        <v>5.3687802730074852</v>
      </c>
      <c r="AC142" s="12"/>
      <c r="AD142" s="12"/>
      <c r="AE142" s="12">
        <v>100.00000000000001</v>
      </c>
      <c r="AF142" s="12"/>
      <c r="AG142" s="9">
        <v>0.94364085127063146</v>
      </c>
      <c r="AH142" s="9">
        <v>8.0852278131836788E-3</v>
      </c>
      <c r="AI142" s="9">
        <v>0.32184766609442333</v>
      </c>
      <c r="AJ142" s="9">
        <v>3.049561286299661E-2</v>
      </c>
      <c r="AK142" s="9"/>
      <c r="AL142" s="9">
        <v>6.4757197725310387E-3</v>
      </c>
      <c r="AM142" s="9">
        <v>1.0841770775008291E-2</v>
      </c>
      <c r="AN142" s="9">
        <v>0.2952938530410491</v>
      </c>
      <c r="AO142" s="9">
        <v>0.10355004458788059</v>
      </c>
      <c r="AP142" s="9"/>
      <c r="AQ142" s="9"/>
      <c r="AR142" s="9">
        <v>1.7202307462177042</v>
      </c>
      <c r="AS142" s="9"/>
      <c r="AT142" s="12">
        <v>54.855481065283136</v>
      </c>
      <c r="AU142" s="12">
        <v>0.47000833062429465</v>
      </c>
      <c r="AV142" s="12">
        <v>18.709563632790218</v>
      </c>
      <c r="AW142" s="12">
        <v>1.7727629232326969</v>
      </c>
      <c r="AX142" s="12"/>
      <c r="AY142" s="12">
        <v>0.3764448337392699</v>
      </c>
      <c r="AZ142" s="12">
        <v>0.63025095899757899</v>
      </c>
      <c r="BA142" s="12">
        <v>17.165944376376011</v>
      </c>
      <c r="BB142" s="12">
        <v>6.0195438789567941</v>
      </c>
      <c r="BC142" s="12"/>
      <c r="BD142" s="12"/>
      <c r="BE142" s="12">
        <v>100</v>
      </c>
      <c r="BF142" s="12"/>
      <c r="BG142" s="12">
        <v>23.185488255332807</v>
      </c>
      <c r="BH142" s="12">
        <v>15.44253632760898</v>
      </c>
      <c r="BI142" s="12">
        <v>17.515516241652016</v>
      </c>
      <c r="BJ142" s="12">
        <v>1.2392319088991537</v>
      </c>
      <c r="BK142" s="12">
        <v>116.71172081656646</v>
      </c>
      <c r="BL142" s="12">
        <v>2.2863507058664831</v>
      </c>
      <c r="BM142" s="12">
        <v>2.8517018434544452</v>
      </c>
    </row>
    <row r="143" spans="1:65" x14ac:dyDescent="0.25">
      <c r="A143" s="12" t="s">
        <v>47</v>
      </c>
      <c r="B143">
        <v>46</v>
      </c>
      <c r="C143" s="12" t="s">
        <v>402</v>
      </c>
      <c r="D143" s="12">
        <v>57.417000000000002</v>
      </c>
      <c r="E143" s="12">
        <v>0.65800000000000003</v>
      </c>
      <c r="F143" s="12">
        <v>16.916</v>
      </c>
      <c r="G143" s="12">
        <v>2.5430000000000001</v>
      </c>
      <c r="H143" s="12">
        <v>2.8261835963547455</v>
      </c>
      <c r="I143" s="12"/>
      <c r="J143" s="12">
        <v>0.33400000000000002</v>
      </c>
      <c r="K143" s="12">
        <v>0.61499999999999999</v>
      </c>
      <c r="L143" s="12">
        <v>9.02</v>
      </c>
      <c r="M143" s="12">
        <v>5.077</v>
      </c>
      <c r="N143" s="12"/>
      <c r="O143" s="12"/>
      <c r="P143" s="12">
        <v>92.58</v>
      </c>
      <c r="Q143" s="12">
        <v>92.86318359635473</v>
      </c>
      <c r="R143" s="12"/>
      <c r="S143" s="12"/>
      <c r="T143" s="12">
        <v>62.018794556059625</v>
      </c>
      <c r="U143" s="12">
        <v>0.7107366601857853</v>
      </c>
      <c r="V143" s="12">
        <v>18.271764960034567</v>
      </c>
      <c r="W143" s="12">
        <v>2.7468135666450637</v>
      </c>
      <c r="X143" s="12"/>
      <c r="Y143" s="12">
        <v>0.36076906459278463</v>
      </c>
      <c r="Z143" s="12">
        <v>0.66429034348671423</v>
      </c>
      <c r="AA143" s="12">
        <v>9.7429250378051417</v>
      </c>
      <c r="AB143" s="12">
        <v>5.4839058111903221</v>
      </c>
      <c r="AC143" s="12"/>
      <c r="AD143" s="12"/>
      <c r="AE143" s="12">
        <v>100</v>
      </c>
      <c r="AF143" s="12"/>
      <c r="AG143" s="9">
        <v>0.95560737164284182</v>
      </c>
      <c r="AH143" s="9">
        <v>8.2354178035214561E-3</v>
      </c>
      <c r="AI143" s="9">
        <v>0.33181223303591328</v>
      </c>
      <c r="AJ143" s="9">
        <v>3.5394953678959562E-2</v>
      </c>
      <c r="AK143" s="9"/>
      <c r="AL143" s="9">
        <v>8.2869364138902953E-3</v>
      </c>
      <c r="AM143" s="9">
        <v>1.0966593793799505E-2</v>
      </c>
      <c r="AN143" s="9">
        <v>0.29106661069066364</v>
      </c>
      <c r="AO143" s="9">
        <v>0.10779650940591957</v>
      </c>
      <c r="AP143" s="9"/>
      <c r="AQ143" s="9"/>
      <c r="AR143" s="9">
        <v>1.749166626465509</v>
      </c>
      <c r="AS143" s="9"/>
      <c r="AT143" s="12">
        <v>54.632152087980906</v>
      </c>
      <c r="AU143" s="12">
        <v>0.47081951364247843</v>
      </c>
      <c r="AV143" s="12">
        <v>18.969732672432517</v>
      </c>
      <c r="AW143" s="12">
        <v>2.0235324150038885</v>
      </c>
      <c r="AX143" s="12"/>
      <c r="AY143" s="12">
        <v>0.47376483683749848</v>
      </c>
      <c r="AZ143" s="12">
        <v>0.62696106979581401</v>
      </c>
      <c r="BA143" s="12">
        <v>16.640302089390627</v>
      </c>
      <c r="BB143" s="12">
        <v>6.1627353149162758</v>
      </c>
      <c r="BC143" s="12"/>
      <c r="BD143" s="12"/>
      <c r="BE143" s="12">
        <v>100</v>
      </c>
      <c r="BF143" s="12"/>
      <c r="BG143" s="12">
        <v>22.803037404306902</v>
      </c>
      <c r="BH143" s="12">
        <v>15.226830848995464</v>
      </c>
      <c r="BI143" s="12">
        <v>18.971103119108751</v>
      </c>
      <c r="BJ143" s="12">
        <v>1.2020747892480887</v>
      </c>
      <c r="BK143" s="12">
        <v>116.03629523619614</v>
      </c>
      <c r="BL143" s="12">
        <v>2.6520749241265889</v>
      </c>
      <c r="BM143" s="12">
        <v>2.700148755231214</v>
      </c>
    </row>
    <row r="144" spans="1:65" x14ac:dyDescent="0.25">
      <c r="A144" s="12" t="s">
        <v>47</v>
      </c>
      <c r="B144">
        <v>47</v>
      </c>
      <c r="C144" s="12" t="s">
        <v>403</v>
      </c>
      <c r="D144" s="12">
        <v>57.86</v>
      </c>
      <c r="E144" s="12">
        <v>0.67800000000000005</v>
      </c>
      <c r="F144" s="12">
        <v>16.582000000000001</v>
      </c>
      <c r="G144" s="12">
        <v>2.25</v>
      </c>
      <c r="H144" s="12">
        <v>2.5005556790397865</v>
      </c>
      <c r="I144" s="12"/>
      <c r="J144" s="12">
        <v>0.21</v>
      </c>
      <c r="K144" s="12">
        <v>0.57199999999999995</v>
      </c>
      <c r="L144" s="12">
        <v>8.718</v>
      </c>
      <c r="M144" s="12">
        <v>4.8010000000000002</v>
      </c>
      <c r="N144" s="12"/>
      <c r="O144" s="12"/>
      <c r="P144" s="12">
        <v>91.671000000000006</v>
      </c>
      <c r="Q144" s="12">
        <v>91.921555679039798</v>
      </c>
      <c r="R144" s="12"/>
      <c r="S144" s="12"/>
      <c r="T144" s="12">
        <v>63.117016286502817</v>
      </c>
      <c r="U144" s="12">
        <v>0.73960140066105973</v>
      </c>
      <c r="V144" s="12">
        <v>18.088599448026091</v>
      </c>
      <c r="W144" s="12">
        <v>2.4544294269725428</v>
      </c>
      <c r="X144" s="12"/>
      <c r="Y144" s="12">
        <v>0.22908007985077067</v>
      </c>
      <c r="Z144" s="12">
        <v>0.6239705032125753</v>
      </c>
      <c r="AA144" s="12">
        <v>9.5100958863762788</v>
      </c>
      <c r="AB144" s="12">
        <v>5.2372069683978575</v>
      </c>
      <c r="AC144" s="12"/>
      <c r="AD144" s="12"/>
      <c r="AE144" s="12">
        <v>99.999999999999986</v>
      </c>
      <c r="AF144" s="12"/>
      <c r="AG144" s="9">
        <v>0.96298034594727744</v>
      </c>
      <c r="AH144" s="9">
        <v>8.4857344540844176E-3</v>
      </c>
      <c r="AI144" s="9">
        <v>0.32526072642477621</v>
      </c>
      <c r="AJ144" s="9">
        <v>3.1316809192944946E-2</v>
      </c>
      <c r="AK144" s="9"/>
      <c r="AL144" s="9">
        <v>5.2103492422663523E-3</v>
      </c>
      <c r="AM144" s="9">
        <v>1.0199823821224906E-2</v>
      </c>
      <c r="AN144" s="9">
        <v>0.28132136496687421</v>
      </c>
      <c r="AO144" s="9">
        <v>0.10193638795702578</v>
      </c>
      <c r="AP144" s="9"/>
      <c r="AQ144" s="9"/>
      <c r="AR144" s="9">
        <v>1.7267115420064743</v>
      </c>
      <c r="AS144" s="9"/>
      <c r="AT144" s="12">
        <v>55.769613077832005</v>
      </c>
      <c r="AU144" s="12">
        <v>0.49143903006658651</v>
      </c>
      <c r="AV144" s="12">
        <v>18.8370042425741</v>
      </c>
      <c r="AW144" s="12">
        <v>1.8136676816646613</v>
      </c>
      <c r="AX144" s="12"/>
      <c r="AY144" s="12">
        <v>0.30174983577232706</v>
      </c>
      <c r="AZ144" s="12">
        <v>0.59070803507646119</v>
      </c>
      <c r="BA144" s="12">
        <v>16.292319714268721</v>
      </c>
      <c r="BB144" s="12">
        <v>5.9034983827451342</v>
      </c>
      <c r="BC144" s="12"/>
      <c r="BD144" s="12"/>
      <c r="BE144" s="12">
        <v>100</v>
      </c>
      <c r="BF144" s="12"/>
      <c r="BG144" s="12">
        <v>22.195818097013856</v>
      </c>
      <c r="BH144" s="12">
        <v>14.747302854774137</v>
      </c>
      <c r="BI144" s="12">
        <v>14.264315828202234</v>
      </c>
      <c r="BJ144" s="12">
        <v>1.1783093432048179</v>
      </c>
      <c r="BK144" s="12">
        <v>113.48226263240755</v>
      </c>
      <c r="BL144" s="12">
        <v>2.1522685297811655</v>
      </c>
      <c r="BM144" s="12">
        <v>2.7597737236429585</v>
      </c>
    </row>
    <row r="145" spans="1:65" x14ac:dyDescent="0.25">
      <c r="A145" s="12" t="s">
        <v>47</v>
      </c>
      <c r="B145">
        <v>48</v>
      </c>
      <c r="C145" s="12" t="s">
        <v>404</v>
      </c>
      <c r="D145" s="12">
        <v>57.131999999999998</v>
      </c>
      <c r="E145" s="12">
        <v>0.64500000000000002</v>
      </c>
      <c r="F145" s="12">
        <v>16.408999999999999</v>
      </c>
      <c r="G145" s="12">
        <v>2.4089999999999998</v>
      </c>
      <c r="H145" s="12">
        <v>2.6772616136919312</v>
      </c>
      <c r="I145" s="12"/>
      <c r="J145" s="12">
        <v>0.17199999999999999</v>
      </c>
      <c r="K145" s="12">
        <v>0.59699999999999998</v>
      </c>
      <c r="L145" s="12">
        <v>8.8049999999999997</v>
      </c>
      <c r="M145" s="12">
        <v>4.8559999999999999</v>
      </c>
      <c r="N145" s="12"/>
      <c r="O145" s="12"/>
      <c r="P145" s="12">
        <v>91.025000000000006</v>
      </c>
      <c r="Q145" s="12">
        <v>91.293261613691925</v>
      </c>
      <c r="R145" s="12"/>
      <c r="S145" s="12"/>
      <c r="T145" s="12">
        <v>62.765174402636632</v>
      </c>
      <c r="U145" s="12">
        <v>0.70859653941224932</v>
      </c>
      <c r="V145" s="12">
        <v>18.026915682504804</v>
      </c>
      <c r="W145" s="12">
        <v>2.6465256797583079</v>
      </c>
      <c r="X145" s="12"/>
      <c r="Y145" s="12">
        <v>0.18895907717659982</v>
      </c>
      <c r="Z145" s="12">
        <v>0.65586377368854698</v>
      </c>
      <c r="AA145" s="12">
        <v>9.6731667124416365</v>
      </c>
      <c r="AB145" s="12">
        <v>5.3347981323812128</v>
      </c>
      <c r="AC145" s="12"/>
      <c r="AD145" s="12"/>
      <c r="AE145" s="12">
        <v>100</v>
      </c>
      <c r="AF145" s="12"/>
      <c r="AG145" s="9">
        <v>0.95086403602937875</v>
      </c>
      <c r="AH145" s="9">
        <v>8.0727119806555305E-3</v>
      </c>
      <c r="AI145" s="9">
        <v>0.32186728138367821</v>
      </c>
      <c r="AJ145" s="9">
        <v>3.3529863709246391E-2</v>
      </c>
      <c r="AK145" s="9"/>
      <c r="AL145" s="9">
        <v>4.2675241412848224E-3</v>
      </c>
      <c r="AM145" s="9">
        <v>1.0645620316907812E-2</v>
      </c>
      <c r="AN145" s="9">
        <v>0.28412877019193938</v>
      </c>
      <c r="AO145" s="9">
        <v>0.1031041657819865</v>
      </c>
      <c r="AP145" s="9"/>
      <c r="AQ145" s="9"/>
      <c r="AR145" s="9">
        <v>1.7164799735350775</v>
      </c>
      <c r="AS145" s="9"/>
      <c r="AT145" s="12">
        <v>55.396162535533783</v>
      </c>
      <c r="AU145" s="12">
        <v>0.47030621417795171</v>
      </c>
      <c r="AV145" s="12">
        <v>18.751589668756516</v>
      </c>
      <c r="AW145" s="12">
        <v>1.9534083837979124</v>
      </c>
      <c r="AX145" s="12"/>
      <c r="AY145" s="12">
        <v>0.24862067761244477</v>
      </c>
      <c r="AZ145" s="12">
        <v>0.62020067120172895</v>
      </c>
      <c r="BA145" s="12">
        <v>16.552990688657925</v>
      </c>
      <c r="BB145" s="12">
        <v>6.0067211602617334</v>
      </c>
      <c r="BC145" s="12"/>
      <c r="BD145" s="12"/>
      <c r="BE145" s="12">
        <v>100</v>
      </c>
      <c r="BF145" s="12"/>
      <c r="BG145" s="12">
        <v>22.559711848919658</v>
      </c>
      <c r="BH145" s="12">
        <v>15.007964844822849</v>
      </c>
      <c r="BI145" s="12">
        <v>11.290526631524473</v>
      </c>
      <c r="BJ145" s="12">
        <v>1.2030826317892478</v>
      </c>
      <c r="BK145" s="12">
        <v>117.78743479364979</v>
      </c>
      <c r="BL145" s="12">
        <v>2.3410588623193975</v>
      </c>
      <c r="BM145" s="12">
        <v>2.7557448143533692</v>
      </c>
    </row>
    <row r="146" spans="1:65" x14ac:dyDescent="0.25">
      <c r="A146" s="12" t="s">
        <v>47</v>
      </c>
      <c r="B146">
        <v>49</v>
      </c>
      <c r="C146" s="12" t="s">
        <v>405</v>
      </c>
      <c r="D146" s="12">
        <v>57.527000000000001</v>
      </c>
      <c r="E146" s="12">
        <v>0.46899999999999997</v>
      </c>
      <c r="F146" s="12">
        <v>16.454000000000001</v>
      </c>
      <c r="G146" s="12">
        <v>2.3119999999999998</v>
      </c>
      <c r="H146" s="12">
        <v>2.5694598799733273</v>
      </c>
      <c r="I146" s="12"/>
      <c r="J146" s="12">
        <v>0.16600000000000001</v>
      </c>
      <c r="K146" s="12">
        <v>0.64300000000000002</v>
      </c>
      <c r="L146" s="12">
        <v>9.0739999999999998</v>
      </c>
      <c r="M146" s="12">
        <v>4.8940000000000001</v>
      </c>
      <c r="N146" s="12"/>
      <c r="O146" s="12"/>
      <c r="P146" s="12">
        <v>91.539000000000001</v>
      </c>
      <c r="Q146" s="12">
        <v>91.796459879973327</v>
      </c>
      <c r="R146" s="12"/>
      <c r="S146" s="12"/>
      <c r="T146" s="12">
        <v>62.844252176667865</v>
      </c>
      <c r="U146" s="12">
        <v>0.51234992735336848</v>
      </c>
      <c r="V146" s="12">
        <v>17.974852248768286</v>
      </c>
      <c r="W146" s="12">
        <v>2.525699428658823</v>
      </c>
      <c r="X146" s="12"/>
      <c r="Y146" s="12">
        <v>0.18134347108882554</v>
      </c>
      <c r="Z146" s="12">
        <v>0.7024328428320169</v>
      </c>
      <c r="AA146" s="12">
        <v>9.9127147991566424</v>
      </c>
      <c r="AB146" s="12">
        <v>5.3463551054741698</v>
      </c>
      <c r="AC146" s="12"/>
      <c r="AD146" s="12"/>
      <c r="AE146" s="12">
        <v>100</v>
      </c>
      <c r="AF146" s="12"/>
      <c r="AG146" s="9">
        <v>0.95743813275681</v>
      </c>
      <c r="AH146" s="9">
        <v>5.8699254557014625E-3</v>
      </c>
      <c r="AI146" s="9">
        <v>0.32274996940014883</v>
      </c>
      <c r="AJ146" s="9">
        <v>3.2179761268483875E-2</v>
      </c>
      <c r="AK146" s="9"/>
      <c r="AL146" s="9">
        <v>4.1186570200772129E-3</v>
      </c>
      <c r="AM146" s="9">
        <v>1.1465885868964361E-2</v>
      </c>
      <c r="AN146" s="9">
        <v>0.29280913807173853</v>
      </c>
      <c r="AO146" s="9">
        <v>0.1039109940974139</v>
      </c>
      <c r="AP146" s="9"/>
      <c r="AQ146" s="9"/>
      <c r="AR146" s="9">
        <v>1.7305424639393385</v>
      </c>
      <c r="AS146" s="9"/>
      <c r="AT146" s="12">
        <v>55.325896515554767</v>
      </c>
      <c r="AU146" s="12">
        <v>0.33919569025422214</v>
      </c>
      <c r="AV146" s="12">
        <v>18.650219577129214</v>
      </c>
      <c r="AW146" s="12">
        <v>1.8595187312093537</v>
      </c>
      <c r="AX146" s="12"/>
      <c r="AY146" s="12">
        <v>0.2379980327498965</v>
      </c>
      <c r="AZ146" s="12">
        <v>0.66256021495501882</v>
      </c>
      <c r="BA146" s="12">
        <v>16.920078193585574</v>
      </c>
      <c r="BB146" s="12">
        <v>6.0045330445619358</v>
      </c>
      <c r="BC146" s="12"/>
      <c r="BD146" s="12"/>
      <c r="BE146" s="12">
        <v>99.999999999999986</v>
      </c>
      <c r="BF146" s="12"/>
      <c r="BG146" s="12">
        <v>22.924611238147509</v>
      </c>
      <c r="BH146" s="12">
        <v>15.259069904630813</v>
      </c>
      <c r="BI146" s="12">
        <v>11.346657001236736</v>
      </c>
      <c r="BJ146" s="12">
        <v>1.2291872030429061</v>
      </c>
      <c r="BK146" s="12">
        <v>163.10907863861368</v>
      </c>
      <c r="BL146" s="12">
        <v>3.09189772191267</v>
      </c>
      <c r="BM146" s="12">
        <v>2.8178840998983943</v>
      </c>
    </row>
    <row r="147" spans="1:65" x14ac:dyDescent="0.25">
      <c r="A147" s="12" t="s">
        <v>53</v>
      </c>
      <c r="B147">
        <v>92</v>
      </c>
      <c r="C147" s="12" t="s">
        <v>544</v>
      </c>
      <c r="D147" s="12">
        <v>56.65</v>
      </c>
      <c r="E147" s="12">
        <v>0.59499999999999997</v>
      </c>
      <c r="F147" s="12">
        <v>16.59</v>
      </c>
      <c r="G147" s="12">
        <v>2.46</v>
      </c>
      <c r="H147" s="12">
        <v>2.7339408757501666</v>
      </c>
      <c r="I147" s="12"/>
      <c r="J147" s="12">
        <v>0.26400000000000001</v>
      </c>
      <c r="K147" s="12">
        <v>0.60899999999999999</v>
      </c>
      <c r="L147" s="12">
        <v>8.57</v>
      </c>
      <c r="M147" s="12">
        <v>5.01</v>
      </c>
      <c r="N147" s="12">
        <v>0</v>
      </c>
      <c r="O147" s="12">
        <v>0</v>
      </c>
      <c r="P147" s="12">
        <v>90.748000000000005</v>
      </c>
      <c r="Q147" s="3">
        <v>91.021940875750161</v>
      </c>
      <c r="R147" s="12"/>
      <c r="S147" s="12"/>
      <c r="T147" s="12">
        <v>62.425618195442318</v>
      </c>
      <c r="U147" s="12">
        <v>0.65566183276766432</v>
      </c>
      <c r="V147" s="12">
        <v>18.281394631286638</v>
      </c>
      <c r="W147" s="12">
        <v>2.7108035438797549</v>
      </c>
      <c r="X147" s="12">
        <v>0</v>
      </c>
      <c r="Y147" s="12">
        <v>0.2909155022700225</v>
      </c>
      <c r="Z147" s="12">
        <v>0.67108917000925639</v>
      </c>
      <c r="AA147" s="12">
        <v>9.4437342971745935</v>
      </c>
      <c r="AB147" s="12">
        <v>5.5207828271697448</v>
      </c>
      <c r="AC147" s="12">
        <v>0</v>
      </c>
      <c r="AD147" s="12">
        <v>0</v>
      </c>
      <c r="AE147" s="12">
        <v>99.999999999999972</v>
      </c>
      <c r="AF147" s="12"/>
      <c r="AG147" s="9">
        <v>0.9428419736936271</v>
      </c>
      <c r="AH147" s="9">
        <v>7.446920354248124E-3</v>
      </c>
      <c r="AI147" s="9">
        <v>0.3254176487388154</v>
      </c>
      <c r="AJ147" s="9">
        <v>3.4239711384286477E-2</v>
      </c>
      <c r="AK147" s="9">
        <v>0</v>
      </c>
      <c r="AL147" s="9">
        <v>6.5501533331348439E-3</v>
      </c>
      <c r="AM147" s="9">
        <v>1.0859602634835607E-2</v>
      </c>
      <c r="AN147" s="9">
        <v>0.27654554918170593</v>
      </c>
      <c r="AO147" s="9">
        <v>0.10637394369187651</v>
      </c>
      <c r="AP147" s="9">
        <v>0</v>
      </c>
      <c r="AQ147" s="9">
        <v>0</v>
      </c>
      <c r="AR147" s="9">
        <v>1.7102755030125301</v>
      </c>
      <c r="AS147" s="9"/>
      <c r="AT147" s="12">
        <v>55.12807568329648</v>
      </c>
      <c r="AU147" s="12">
        <v>0.43542226624487679</v>
      </c>
      <c r="AV147" s="12">
        <v>19.027206328197714</v>
      </c>
      <c r="AW147" s="12">
        <v>2.0019997552426863</v>
      </c>
      <c r="AX147" s="12">
        <v>0</v>
      </c>
      <c r="AY147" s="12">
        <v>0.38298819819363661</v>
      </c>
      <c r="AZ147" s="12">
        <v>0.63496218098821977</v>
      </c>
      <c r="BA147" s="12">
        <v>16.169649199476364</v>
      </c>
      <c r="BB147" s="12">
        <v>6.2196963883600214</v>
      </c>
      <c r="BC147" s="12">
        <v>0</v>
      </c>
      <c r="BD147" s="12">
        <v>0</v>
      </c>
      <c r="BE147" s="12">
        <v>100</v>
      </c>
      <c r="BF147" s="12"/>
      <c r="BG147" s="12">
        <v>22.389345587836385</v>
      </c>
      <c r="BH147" s="12">
        <v>14.964517124344338</v>
      </c>
      <c r="BI147" s="12">
        <v>16.05828648492006</v>
      </c>
      <c r="BJ147" s="12">
        <v>1.1767016766227045</v>
      </c>
      <c r="BK147" s="12">
        <v>126.60830636597038</v>
      </c>
      <c r="BL147" s="12">
        <v>2.7387069269615987</v>
      </c>
      <c r="BM147" s="12">
        <v>2.5997489571576815</v>
      </c>
    </row>
    <row r="148" spans="1:65" x14ac:dyDescent="0.25">
      <c r="A148" s="12" t="s">
        <v>53</v>
      </c>
      <c r="B148">
        <v>93</v>
      </c>
      <c r="C148" s="12" t="s">
        <v>545</v>
      </c>
      <c r="D148" s="12">
        <v>56.73</v>
      </c>
      <c r="E148" s="12">
        <v>0.67600000000000005</v>
      </c>
      <c r="F148" s="12">
        <v>16.43</v>
      </c>
      <c r="G148" s="12">
        <v>2.33</v>
      </c>
      <c r="H148" s="12">
        <v>2.5894643254056455</v>
      </c>
      <c r="I148" s="12"/>
      <c r="J148" s="12">
        <v>0.28699999999999998</v>
      </c>
      <c r="K148" s="12">
        <v>0.67200000000000004</v>
      </c>
      <c r="L148" s="12">
        <v>8.6199999999999992</v>
      </c>
      <c r="M148" s="12">
        <v>5.2</v>
      </c>
      <c r="N148" s="12">
        <v>0</v>
      </c>
      <c r="O148" s="12">
        <v>0</v>
      </c>
      <c r="P148" s="12">
        <v>90.944999999999993</v>
      </c>
      <c r="Q148" s="3">
        <v>91.204464325405652</v>
      </c>
      <c r="R148" s="12"/>
      <c r="S148" s="12"/>
      <c r="T148" s="12">
        <v>62.378360547583711</v>
      </c>
      <c r="U148" s="12">
        <v>0.74330639397438025</v>
      </c>
      <c r="V148" s="12">
        <v>18.06586398372643</v>
      </c>
      <c r="W148" s="12">
        <v>2.56198801473418</v>
      </c>
      <c r="X148" s="12">
        <v>0</v>
      </c>
      <c r="Y148" s="12">
        <v>0.31557534773764362</v>
      </c>
      <c r="Z148" s="12">
        <v>0.73890813128814126</v>
      </c>
      <c r="AA148" s="12">
        <v>9.4782560888449066</v>
      </c>
      <c r="AB148" s="12">
        <v>5.7177414921106164</v>
      </c>
      <c r="AC148" s="12">
        <v>0</v>
      </c>
      <c r="AD148" s="12">
        <v>0</v>
      </c>
      <c r="AE148" s="12">
        <v>100.00000000000001</v>
      </c>
      <c r="AF148" s="12"/>
      <c r="AG148" s="9">
        <v>0.9441734363219676</v>
      </c>
      <c r="AH148" s="9">
        <v>8.4607027890281211E-3</v>
      </c>
      <c r="AI148" s="9">
        <v>0.32227920245803116</v>
      </c>
      <c r="AJ148" s="9">
        <v>3.2430295742027437E-2</v>
      </c>
      <c r="AK148" s="9">
        <v>0</v>
      </c>
      <c r="AL148" s="9">
        <v>7.1208106310973488E-3</v>
      </c>
      <c r="AM148" s="9">
        <v>1.1983009803956534E-2</v>
      </c>
      <c r="AN148" s="9">
        <v>0.27815900046047898</v>
      </c>
      <c r="AO148" s="9">
        <v>0.11040808526901355</v>
      </c>
      <c r="AP148" s="9">
        <v>0</v>
      </c>
      <c r="AQ148" s="9">
        <v>0</v>
      </c>
      <c r="AR148" s="9">
        <v>1.7150145434756008</v>
      </c>
      <c r="AS148" s="9"/>
      <c r="AT148" s="12">
        <v>55.053377822005636</v>
      </c>
      <c r="AU148" s="12">
        <v>0.49333125606514655</v>
      </c>
      <c r="AV148" s="12">
        <v>18.791630874739351</v>
      </c>
      <c r="AW148" s="12">
        <v>1.8909633078857222</v>
      </c>
      <c r="AX148" s="12">
        <v>0</v>
      </c>
      <c r="AY148" s="12">
        <v>0.4152040959761491</v>
      </c>
      <c r="AZ148" s="12">
        <v>0.6987118476367028</v>
      </c>
      <c r="BA148" s="12">
        <v>16.219046160201632</v>
      </c>
      <c r="BB148" s="12">
        <v>6.4377346354896554</v>
      </c>
      <c r="BC148" s="12">
        <v>0</v>
      </c>
      <c r="BD148" s="12">
        <v>0</v>
      </c>
      <c r="BE148" s="12">
        <v>100</v>
      </c>
      <c r="BF148" s="12"/>
      <c r="BG148" s="12">
        <v>22.656780795691287</v>
      </c>
      <c r="BH148" s="12">
        <v>15.195997580955524</v>
      </c>
      <c r="BI148" s="12">
        <v>18.004074434529553</v>
      </c>
      <c r="BJ148" s="12">
        <v>1.205684644761071</v>
      </c>
      <c r="BK148" s="12">
        <v>111.59515466568288</v>
      </c>
      <c r="BL148" s="12">
        <v>2.3373416700333012</v>
      </c>
      <c r="BM148" s="12">
        <v>2.5193716545553153</v>
      </c>
    </row>
    <row r="149" spans="1:65" x14ac:dyDescent="0.25">
      <c r="A149" s="12" t="s">
        <v>53</v>
      </c>
      <c r="B149">
        <v>94</v>
      </c>
      <c r="C149" s="12" t="s">
        <v>546</v>
      </c>
      <c r="D149" s="12">
        <v>57.31</v>
      </c>
      <c r="E149" s="12">
        <v>0.57999999999999996</v>
      </c>
      <c r="F149" s="12">
        <v>16.95</v>
      </c>
      <c r="G149" s="12">
        <v>2.2400000000000002</v>
      </c>
      <c r="H149" s="12">
        <v>2.4894420982440542</v>
      </c>
      <c r="I149" s="12"/>
      <c r="J149" s="12">
        <v>0.26100000000000001</v>
      </c>
      <c r="K149" s="12">
        <v>0.55300000000000005</v>
      </c>
      <c r="L149" s="12">
        <v>8.65</v>
      </c>
      <c r="M149" s="12">
        <v>4.97</v>
      </c>
      <c r="N149" s="12">
        <v>0</v>
      </c>
      <c r="O149" s="12">
        <v>0</v>
      </c>
      <c r="P149" s="12">
        <v>91.513999999999996</v>
      </c>
      <c r="Q149" s="3">
        <v>91.763442098244056</v>
      </c>
      <c r="R149" s="12"/>
      <c r="S149" s="12"/>
      <c r="T149" s="12">
        <v>62.624297921629477</v>
      </c>
      <c r="U149" s="12">
        <v>0.63378280918766527</v>
      </c>
      <c r="V149" s="12">
        <v>18.521756234018838</v>
      </c>
      <c r="W149" s="12">
        <v>2.4477129182420181</v>
      </c>
      <c r="X149" s="12">
        <v>0</v>
      </c>
      <c r="Y149" s="12">
        <v>0.28520226413444938</v>
      </c>
      <c r="Z149" s="12">
        <v>0.60427912669099815</v>
      </c>
      <c r="AA149" s="12">
        <v>9.4521056887470767</v>
      </c>
      <c r="AB149" s="12">
        <v>5.4308630373494768</v>
      </c>
      <c r="AC149" s="12">
        <v>0</v>
      </c>
      <c r="AD149" s="12">
        <v>0</v>
      </c>
      <c r="AE149" s="12">
        <v>100.00000000000001</v>
      </c>
      <c r="AF149" s="12"/>
      <c r="AG149" s="9">
        <v>0.95382654037743642</v>
      </c>
      <c r="AH149" s="9">
        <v>7.2591828663259019E-3</v>
      </c>
      <c r="AI149" s="9">
        <v>0.33247915287057994</v>
      </c>
      <c r="AJ149" s="9">
        <v>3.117762337430964E-2</v>
      </c>
      <c r="AK149" s="9">
        <v>0</v>
      </c>
      <c r="AL149" s="9">
        <v>6.4757197725310387E-3</v>
      </c>
      <c r="AM149" s="9">
        <v>9.8610184845058981E-3</v>
      </c>
      <c r="AN149" s="9">
        <v>0.27912707122774283</v>
      </c>
      <c r="AO149" s="9">
        <v>0.10552465072826871</v>
      </c>
      <c r="AP149" s="9">
        <v>0</v>
      </c>
      <c r="AQ149" s="9">
        <v>0</v>
      </c>
      <c r="AR149" s="9">
        <v>1.7257309597017005</v>
      </c>
      <c r="AS149" s="9"/>
      <c r="AT149" s="12">
        <v>55.270871453932138</v>
      </c>
      <c r="AU149" s="12">
        <v>0.42064394948217654</v>
      </c>
      <c r="AV149" s="12">
        <v>19.265989927424741</v>
      </c>
      <c r="AW149" s="12">
        <v>1.8066329052646084</v>
      </c>
      <c r="AX149" s="12">
        <v>0</v>
      </c>
      <c r="AY149" s="12">
        <v>0.37524503666842673</v>
      </c>
      <c r="AZ149" s="12">
        <v>0.57141111301673664</v>
      </c>
      <c r="BA149" s="12">
        <v>16.174425663429659</v>
      </c>
      <c r="BB149" s="12">
        <v>6.1147799507814975</v>
      </c>
      <c r="BC149" s="12">
        <v>0</v>
      </c>
      <c r="BD149" s="12">
        <v>0</v>
      </c>
      <c r="BE149" s="12">
        <v>99.999999999999986</v>
      </c>
      <c r="BF149" s="12"/>
      <c r="BG149" s="12">
        <v>22.289205614211156</v>
      </c>
      <c r="BH149" s="12">
        <v>14.882968726096554</v>
      </c>
      <c r="BI149" s="12">
        <v>17.198259786062017</v>
      </c>
      <c r="BJ149" s="12">
        <v>1.1569198207917117</v>
      </c>
      <c r="BK149" s="12">
        <v>131.39585514535986</v>
      </c>
      <c r="BL149" s="12">
        <v>2.5934973563972368</v>
      </c>
      <c r="BM149" s="12">
        <v>2.6451361772000466</v>
      </c>
    </row>
    <row r="150" spans="1:65" x14ac:dyDescent="0.25">
      <c r="A150" s="12" t="s">
        <v>47</v>
      </c>
      <c r="B150">
        <v>102</v>
      </c>
      <c r="C150" s="12" t="s">
        <v>406</v>
      </c>
      <c r="D150" s="12">
        <v>57.338000000000001</v>
      </c>
      <c r="E150" s="12">
        <v>0.378</v>
      </c>
      <c r="F150" s="12">
        <v>16.846</v>
      </c>
      <c r="G150" s="12">
        <v>0.83899999999999997</v>
      </c>
      <c r="H150" s="12">
        <v>0.93242942876194701</v>
      </c>
      <c r="I150" s="12"/>
      <c r="J150" s="12">
        <v>0.159</v>
      </c>
      <c r="K150" s="12">
        <v>0.32300000000000001</v>
      </c>
      <c r="L150" s="12">
        <v>9.3360000000000003</v>
      </c>
      <c r="M150" s="12">
        <v>4.6440000000000001</v>
      </c>
      <c r="N150" s="12"/>
      <c r="O150" s="12"/>
      <c r="P150" s="12">
        <v>89.863</v>
      </c>
      <c r="Q150" s="12">
        <v>89.95642942876195</v>
      </c>
      <c r="R150" s="12"/>
      <c r="S150" s="12"/>
      <c r="T150" s="12">
        <v>63.80601582408778</v>
      </c>
      <c r="U150" s="12">
        <v>0.42064030802443719</v>
      </c>
      <c r="V150" s="12">
        <v>18.746313833279547</v>
      </c>
      <c r="W150" s="12">
        <v>0.93364343500662106</v>
      </c>
      <c r="X150" s="12"/>
      <c r="Y150" s="12">
        <v>0.17693600258170772</v>
      </c>
      <c r="Z150" s="12">
        <v>0.35943603040183397</v>
      </c>
      <c r="AA150" s="12">
        <v>10.389147925174989</v>
      </c>
      <c r="AB150" s="12">
        <v>5.1678666414430863</v>
      </c>
      <c r="AC150" s="12"/>
      <c r="AD150" s="12"/>
      <c r="AE150" s="12">
        <v>100</v>
      </c>
      <c r="AF150" s="12"/>
      <c r="AG150" s="9">
        <v>0.95429255229735555</v>
      </c>
      <c r="AH150" s="9">
        <v>4.7309846956399846E-3</v>
      </c>
      <c r="AI150" s="9">
        <v>0.33043916278807017</v>
      </c>
      <c r="AJ150" s="9">
        <v>1.1677690183502582E-2</v>
      </c>
      <c r="AK150" s="9"/>
      <c r="AL150" s="9">
        <v>3.9449787120016669E-3</v>
      </c>
      <c r="AM150" s="9">
        <v>5.759690724223155E-3</v>
      </c>
      <c r="AN150" s="9">
        <v>0.30126362277250951</v>
      </c>
      <c r="AO150" s="9">
        <v>9.8602913074865184E-2</v>
      </c>
      <c r="AP150" s="9"/>
      <c r="AQ150" s="9"/>
      <c r="AR150" s="9">
        <v>1.710711595248168</v>
      </c>
      <c r="AS150" s="9"/>
      <c r="AT150" s="12">
        <v>55.783368450186906</v>
      </c>
      <c r="AU150" s="12">
        <v>0.27655068854278003</v>
      </c>
      <c r="AV150" s="12">
        <v>19.315889581033343</v>
      </c>
      <c r="AW150" s="12">
        <v>0.68262179410834789</v>
      </c>
      <c r="AX150" s="12"/>
      <c r="AY150" s="12">
        <v>0.23060454625780333</v>
      </c>
      <c r="AZ150" s="12">
        <v>0.3366839121346818</v>
      </c>
      <c r="BA150" s="12">
        <v>17.610427357207811</v>
      </c>
      <c r="BB150" s="12">
        <v>5.7638536705283245</v>
      </c>
      <c r="BC150" s="12"/>
      <c r="BD150" s="12"/>
      <c r="BE150" s="12">
        <v>100</v>
      </c>
      <c r="BF150" s="12"/>
      <c r="BG150" s="12">
        <v>23.374281027736135</v>
      </c>
      <c r="BH150" s="12">
        <v>15.557014566618076</v>
      </c>
      <c r="BI150" s="12">
        <v>25.251631065015513</v>
      </c>
      <c r="BJ150" s="12">
        <v>1.2101063701817703</v>
      </c>
      <c r="BK150" s="12">
        <v>201.71118988755543</v>
      </c>
      <c r="BL150" s="12">
        <v>1.6511011872329562</v>
      </c>
      <c r="BM150" s="12">
        <v>3.0553217281093139</v>
      </c>
    </row>
    <row r="151" spans="1:65" x14ac:dyDescent="0.25">
      <c r="A151" s="12" t="s">
        <v>47</v>
      </c>
      <c r="B151">
        <v>103</v>
      </c>
      <c r="C151" s="12" t="s">
        <v>407</v>
      </c>
      <c r="D151" s="12">
        <v>57.237000000000002</v>
      </c>
      <c r="E151" s="12">
        <v>0.21099999999999999</v>
      </c>
      <c r="F151" s="12">
        <v>16.751000000000001</v>
      </c>
      <c r="G151" s="12">
        <v>0.71699999999999997</v>
      </c>
      <c r="H151" s="12">
        <v>0.79684374305401195</v>
      </c>
      <c r="I151" s="12"/>
      <c r="J151" s="12">
        <v>0.156</v>
      </c>
      <c r="K151" s="12">
        <v>0.36199999999999999</v>
      </c>
      <c r="L151" s="12">
        <v>9.1240000000000006</v>
      </c>
      <c r="M151" s="12">
        <v>4.7220000000000004</v>
      </c>
      <c r="N151" s="12"/>
      <c r="O151" s="12"/>
      <c r="P151" s="12">
        <v>89.28</v>
      </c>
      <c r="Q151" s="12">
        <v>89.359843743054</v>
      </c>
      <c r="R151" s="12"/>
      <c r="S151" s="12"/>
      <c r="T151" s="12">
        <v>64.109543010752688</v>
      </c>
      <c r="U151" s="12">
        <v>0.23633512544802865</v>
      </c>
      <c r="V151" s="12">
        <v>18.762320788530467</v>
      </c>
      <c r="W151" s="12">
        <v>0.80309139784946237</v>
      </c>
      <c r="X151" s="12"/>
      <c r="Y151" s="12">
        <v>0.17473118279569891</v>
      </c>
      <c r="Z151" s="12">
        <v>0.40546594982078848</v>
      </c>
      <c r="AA151" s="12">
        <v>10.219534050179213</v>
      </c>
      <c r="AB151" s="12">
        <v>5.288978494623656</v>
      </c>
      <c r="AC151" s="12"/>
      <c r="AD151" s="12"/>
      <c r="AE151" s="12">
        <v>99.999999999999972</v>
      </c>
      <c r="AF151" s="12"/>
      <c r="AG151" s="9">
        <v>0.9526115807290757</v>
      </c>
      <c r="AH151" s="9">
        <v>2.6408406634392508E-3</v>
      </c>
      <c r="AI151" s="9">
        <v>0.32857571030885457</v>
      </c>
      <c r="AJ151" s="9">
        <v>9.9796231961517892E-3</v>
      </c>
      <c r="AK151" s="9"/>
      <c r="AL151" s="9">
        <v>3.8705451513978621E-3</v>
      </c>
      <c r="AM151" s="9">
        <v>6.4551332574884898E-3</v>
      </c>
      <c r="AN151" s="9">
        <v>0.29442258935051163</v>
      </c>
      <c r="AO151" s="9">
        <v>0.10025903435390039</v>
      </c>
      <c r="AP151" s="9"/>
      <c r="AQ151" s="9"/>
      <c r="AR151" s="9">
        <v>1.6988150570108198</v>
      </c>
      <c r="AS151" s="9"/>
      <c r="AT151" s="12">
        <v>56.075061072584347</v>
      </c>
      <c r="AU151" s="12">
        <v>0.15545192235851668</v>
      </c>
      <c r="AV151" s="12">
        <v>19.341464449167635</v>
      </c>
      <c r="AW151" s="12">
        <v>0.58744612340036662</v>
      </c>
      <c r="AX151" s="12"/>
      <c r="AY151" s="12">
        <v>0.2278379353552675</v>
      </c>
      <c r="AZ151" s="12">
        <v>0.37997857570480537</v>
      </c>
      <c r="BA151" s="12">
        <v>17.331056028463049</v>
      </c>
      <c r="BB151" s="12">
        <v>5.9017038929660162</v>
      </c>
      <c r="BC151" s="12"/>
      <c r="BD151" s="12"/>
      <c r="BE151" s="12">
        <v>100.00000000000001</v>
      </c>
      <c r="BF151" s="12"/>
      <c r="BG151" s="12">
        <v>23.232759921429064</v>
      </c>
      <c r="BH151" s="12">
        <v>15.508512544802869</v>
      </c>
      <c r="BI151" s="12">
        <v>27.945834695089701</v>
      </c>
      <c r="BJ151" s="12">
        <v>1.2011892885612854</v>
      </c>
      <c r="BK151" s="12">
        <v>360.72285386898716</v>
      </c>
      <c r="BL151" s="12">
        <v>2.6223029165099532</v>
      </c>
      <c r="BM151" s="12">
        <v>2.9366190413448527</v>
      </c>
    </row>
    <row r="152" spans="1:65" x14ac:dyDescent="0.25">
      <c r="A152" s="12" t="s">
        <v>47</v>
      </c>
      <c r="B152">
        <v>104</v>
      </c>
      <c r="C152" s="12" t="s">
        <v>408</v>
      </c>
      <c r="D152" s="12">
        <v>57.661000000000001</v>
      </c>
      <c r="E152" s="12">
        <v>0.20499999999999999</v>
      </c>
      <c r="F152" s="12">
        <v>17.065000000000001</v>
      </c>
      <c r="G152" s="12">
        <v>0.75700000000000001</v>
      </c>
      <c r="H152" s="12">
        <v>0.84129806623694148</v>
      </c>
      <c r="I152" s="12"/>
      <c r="J152" s="12">
        <v>0.17599999999999999</v>
      </c>
      <c r="K152" s="12">
        <v>0.32100000000000001</v>
      </c>
      <c r="L152" s="12">
        <v>8.9960000000000004</v>
      </c>
      <c r="M152" s="12">
        <v>4.5369999999999999</v>
      </c>
      <c r="N152" s="12"/>
      <c r="O152" s="12"/>
      <c r="P152" s="12">
        <v>89.718000000000004</v>
      </c>
      <c r="Q152" s="12">
        <v>89.802298066236943</v>
      </c>
      <c r="R152" s="12"/>
      <c r="S152" s="12"/>
      <c r="T152" s="12">
        <v>64.26915446175795</v>
      </c>
      <c r="U152" s="12">
        <v>0.22849372478209501</v>
      </c>
      <c r="V152" s="12">
        <v>19.020709333690007</v>
      </c>
      <c r="W152" s="12">
        <v>0.84375487639046787</v>
      </c>
      <c r="X152" s="12"/>
      <c r="Y152" s="12">
        <v>0.19617022225194494</v>
      </c>
      <c r="Z152" s="12">
        <v>0.35778773490269511</v>
      </c>
      <c r="AA152" s="12">
        <v>10.026973405559643</v>
      </c>
      <c r="AB152" s="12">
        <v>5.0569562406651949</v>
      </c>
      <c r="AC152" s="12"/>
      <c r="AD152" s="12"/>
      <c r="AE152" s="12">
        <v>100.00000000000001</v>
      </c>
      <c r="AF152" s="12"/>
      <c r="AG152" s="9">
        <v>0.95966833265928042</v>
      </c>
      <c r="AH152" s="9">
        <v>2.5657456682703621E-3</v>
      </c>
      <c r="AI152" s="9">
        <v>0.33473491113489362</v>
      </c>
      <c r="AJ152" s="9">
        <v>1.0536366470693033E-2</v>
      </c>
      <c r="AK152" s="9"/>
      <c r="AL152" s="9">
        <v>4.3667688887565623E-3</v>
      </c>
      <c r="AM152" s="9">
        <v>5.7240270045685222E-3</v>
      </c>
      <c r="AN152" s="9">
        <v>0.29029215407685255</v>
      </c>
      <c r="AO152" s="9">
        <v>9.6331054397214316E-2</v>
      </c>
      <c r="AP152" s="9"/>
      <c r="AQ152" s="9"/>
      <c r="AR152" s="9">
        <v>1.7042193603005293</v>
      </c>
      <c r="AS152" s="9"/>
      <c r="AT152" s="12">
        <v>56.311315022852952</v>
      </c>
      <c r="AU152" s="12">
        <v>0.15055254787258771</v>
      </c>
      <c r="AV152" s="12">
        <v>19.641539049049708</v>
      </c>
      <c r="AW152" s="12">
        <v>0.61825177651044905</v>
      </c>
      <c r="AX152" s="12"/>
      <c r="AY152" s="12">
        <v>0.2562327943502829</v>
      </c>
      <c r="AZ152" s="12">
        <v>0.3358738398300512</v>
      </c>
      <c r="BA152" s="12">
        <v>17.033731738950621</v>
      </c>
      <c r="BB152" s="12">
        <v>5.6525032305833491</v>
      </c>
      <c r="BC152" s="12"/>
      <c r="BD152" s="12"/>
      <c r="BE152" s="12">
        <v>100</v>
      </c>
      <c r="BF152" s="12"/>
      <c r="BG152" s="12">
        <v>22.68623496953397</v>
      </c>
      <c r="BH152" s="12">
        <v>15.083929646224838</v>
      </c>
      <c r="BI152" s="12">
        <v>29.301008032432154</v>
      </c>
      <c r="BJ152" s="12">
        <v>1.1550131032441457</v>
      </c>
      <c r="BK152" s="12">
        <v>374.03096671940148</v>
      </c>
      <c r="BL152" s="12">
        <v>2.9042503206282713</v>
      </c>
      <c r="BM152" s="12">
        <v>3.013484653451973</v>
      </c>
    </row>
    <row r="153" spans="1:65" x14ac:dyDescent="0.25">
      <c r="A153" s="12" t="s">
        <v>47</v>
      </c>
      <c r="B153">
        <v>105</v>
      </c>
      <c r="C153" s="12" t="s">
        <v>409</v>
      </c>
      <c r="D153" s="12">
        <v>57.076000000000001</v>
      </c>
      <c r="E153" s="12">
        <v>0.155</v>
      </c>
      <c r="F153" s="12">
        <v>16.602</v>
      </c>
      <c r="G153" s="12">
        <v>1.079</v>
      </c>
      <c r="H153" s="12">
        <v>1.1991553678595241</v>
      </c>
      <c r="I153" s="12"/>
      <c r="J153" s="12">
        <v>0.16700000000000001</v>
      </c>
      <c r="K153" s="12">
        <v>0.26200000000000001</v>
      </c>
      <c r="L153" s="12">
        <v>8.9849999999999994</v>
      </c>
      <c r="M153" s="12">
        <v>4.6989999999999998</v>
      </c>
      <c r="N153" s="12"/>
      <c r="O153" s="12"/>
      <c r="P153" s="12">
        <v>89.025000000000006</v>
      </c>
      <c r="Q153" s="12">
        <v>89.145155367859516</v>
      </c>
      <c r="R153" s="12"/>
      <c r="S153" s="12"/>
      <c r="T153" s="12">
        <v>64.112327997753439</v>
      </c>
      <c r="U153" s="12">
        <v>0.17410839651783205</v>
      </c>
      <c r="V153" s="12">
        <v>18.648694187026116</v>
      </c>
      <c r="W153" s="12">
        <v>1.212019095759618</v>
      </c>
      <c r="X153" s="12"/>
      <c r="Y153" s="12">
        <v>0.18758775624824486</v>
      </c>
      <c r="Z153" s="12">
        <v>0.29429935411401292</v>
      </c>
      <c r="AA153" s="12">
        <v>10.092670598146587</v>
      </c>
      <c r="AB153" s="12">
        <v>5.2782926144341475</v>
      </c>
      <c r="AC153" s="12"/>
      <c r="AD153" s="12"/>
      <c r="AE153" s="12">
        <v>100</v>
      </c>
      <c r="AF153" s="12"/>
      <c r="AG153" s="9">
        <v>0.94993201218954038</v>
      </c>
      <c r="AH153" s="9">
        <v>1.9399540418629567E-3</v>
      </c>
      <c r="AI153" s="9">
        <v>0.32565303220987424</v>
      </c>
      <c r="AJ153" s="9">
        <v>1.5018149830750043E-2</v>
      </c>
      <c r="AK153" s="9"/>
      <c r="AL153" s="9">
        <v>4.1434682069451476E-3</v>
      </c>
      <c r="AM153" s="9">
        <v>4.6719472747568632E-3</v>
      </c>
      <c r="AN153" s="9">
        <v>0.28993719479552243</v>
      </c>
      <c r="AO153" s="9">
        <v>9.977069089982589E-2</v>
      </c>
      <c r="AP153" s="9"/>
      <c r="AQ153" s="9"/>
      <c r="AR153" s="9">
        <v>1.6910664494490781</v>
      </c>
      <c r="AS153" s="9"/>
      <c r="AT153" s="12">
        <v>56.173547319740912</v>
      </c>
      <c r="AU153" s="12">
        <v>0.11471778903158786</v>
      </c>
      <c r="AV153" s="12">
        <v>19.257258182608179</v>
      </c>
      <c r="AW153" s="12">
        <v>0.8880875045237111</v>
      </c>
      <c r="AX153" s="12"/>
      <c r="AY153" s="12">
        <v>0.24502101666643686</v>
      </c>
      <c r="AZ153" s="12">
        <v>0.27627224679898932</v>
      </c>
      <c r="BA153" s="12">
        <v>17.14522778746981</v>
      </c>
      <c r="BB153" s="12">
        <v>5.8998681531603649</v>
      </c>
      <c r="BC153" s="12"/>
      <c r="BD153" s="12"/>
      <c r="BE153" s="12">
        <v>100</v>
      </c>
      <c r="BF153" s="12"/>
      <c r="BG153" s="12">
        <v>23.045095940630176</v>
      </c>
      <c r="BH153" s="12">
        <v>15.370963212580733</v>
      </c>
      <c r="BI153" s="12">
        <v>21.62379084477114</v>
      </c>
      <c r="BJ153" s="12">
        <v>1.1966966284661911</v>
      </c>
      <c r="BK153" s="12">
        <v>489.66727648728806</v>
      </c>
      <c r="BL153" s="12">
        <v>4.938678346032904</v>
      </c>
      <c r="BM153" s="12">
        <v>2.9060357523897675</v>
      </c>
    </row>
    <row r="154" spans="1:65" x14ac:dyDescent="0.25">
      <c r="A154" s="12" t="s">
        <v>47</v>
      </c>
      <c r="B154">
        <v>106</v>
      </c>
      <c r="C154" s="12" t="s">
        <v>410</v>
      </c>
      <c r="D154" s="12">
        <v>57.581000000000003</v>
      </c>
      <c r="E154" s="12">
        <v>0.27900000000000003</v>
      </c>
      <c r="F154" s="12">
        <v>17.137</v>
      </c>
      <c r="G154" s="12">
        <v>1.0720000000000001</v>
      </c>
      <c r="H154" s="12">
        <v>1.1913758613025116</v>
      </c>
      <c r="I154" s="12"/>
      <c r="J154" s="12">
        <v>0.113</v>
      </c>
      <c r="K154" s="12">
        <v>0.34</v>
      </c>
      <c r="L154" s="12">
        <v>9.3940000000000001</v>
      </c>
      <c r="M154" s="12">
        <v>4.6989999999999998</v>
      </c>
      <c r="N154" s="12"/>
      <c r="O154" s="12"/>
      <c r="P154" s="12">
        <v>90.614999999999995</v>
      </c>
      <c r="Q154" s="12">
        <v>90.734375861302539</v>
      </c>
      <c r="R154" s="12"/>
      <c r="S154" s="12"/>
      <c r="T154" s="12">
        <v>63.544666997737686</v>
      </c>
      <c r="U154" s="12">
        <v>0.30789604370137397</v>
      </c>
      <c r="V154" s="12">
        <v>18.911879931578657</v>
      </c>
      <c r="W154" s="12">
        <v>1.1830270926447057</v>
      </c>
      <c r="X154" s="12"/>
      <c r="Y154" s="12">
        <v>0.124703415549302</v>
      </c>
      <c r="Z154" s="12">
        <v>0.37521381669701487</v>
      </c>
      <c r="AA154" s="12">
        <v>10.366937041328699</v>
      </c>
      <c r="AB154" s="12">
        <v>5.1856756607625671</v>
      </c>
      <c r="AC154" s="12"/>
      <c r="AD154" s="12"/>
      <c r="AE154" s="12">
        <v>100.00000000000001</v>
      </c>
      <c r="AF154" s="12"/>
      <c r="AG154" s="9">
        <v>0.95833687003093992</v>
      </c>
      <c r="AH154" s="9">
        <v>3.4919172753533224E-3</v>
      </c>
      <c r="AI154" s="9">
        <v>0.33614721196124653</v>
      </c>
      <c r="AJ154" s="9">
        <v>1.4920719757705328E-2</v>
      </c>
      <c r="AK154" s="9"/>
      <c r="AL154" s="9">
        <v>2.8036641160766565E-3</v>
      </c>
      <c r="AM154" s="9">
        <v>6.0628323412875319E-3</v>
      </c>
      <c r="AN154" s="9">
        <v>0.30313522625588629</v>
      </c>
      <c r="AO154" s="9">
        <v>9.977069089982589E-2</v>
      </c>
      <c r="AP154" s="9"/>
      <c r="AQ154" s="9"/>
      <c r="AR154" s="9">
        <v>1.7246691326383214</v>
      </c>
      <c r="AS154" s="9"/>
      <c r="AT154" s="12">
        <v>55.566418618794394</v>
      </c>
      <c r="AU154" s="12">
        <v>0.20246882194798396</v>
      </c>
      <c r="AV154" s="12">
        <v>19.490533320267851</v>
      </c>
      <c r="AW154" s="12">
        <v>0.86513520044742032</v>
      </c>
      <c r="AX154" s="12"/>
      <c r="AY154" s="12">
        <v>0.16256243374563892</v>
      </c>
      <c r="AZ154" s="12">
        <v>0.35153596864187409</v>
      </c>
      <c r="BA154" s="12">
        <v>17.576427879367426</v>
      </c>
      <c r="BB154" s="12">
        <v>5.784917756787423</v>
      </c>
      <c r="BC154" s="12"/>
      <c r="BD154" s="12"/>
      <c r="BE154" s="12">
        <v>100.00000000000001</v>
      </c>
      <c r="BF154" s="12"/>
      <c r="BG154" s="12">
        <v>23.361345636154848</v>
      </c>
      <c r="BH154" s="12">
        <v>15.552612702091267</v>
      </c>
      <c r="BI154" s="12">
        <v>15.818118903551019</v>
      </c>
      <c r="BJ154" s="12">
        <v>1.1985996099892151</v>
      </c>
      <c r="BK154" s="12">
        <v>274.44432226246619</v>
      </c>
      <c r="BL154" s="12">
        <v>2.5379157746496985</v>
      </c>
      <c r="BM154" s="12">
        <v>3.0383194054479108</v>
      </c>
    </row>
    <row r="155" spans="1:65" x14ac:dyDescent="0.25">
      <c r="A155" s="12" t="s">
        <v>47</v>
      </c>
      <c r="B155">
        <v>107</v>
      </c>
      <c r="C155" s="12" t="s">
        <v>411</v>
      </c>
      <c r="D155" s="12">
        <v>57.606000000000002</v>
      </c>
      <c r="E155" s="12">
        <v>0.24399999999999999</v>
      </c>
      <c r="F155" s="12">
        <v>16.411000000000001</v>
      </c>
      <c r="G155" s="12">
        <v>0.85699999999999998</v>
      </c>
      <c r="H155" s="12">
        <v>0.95243387419426528</v>
      </c>
      <c r="I155" s="12"/>
      <c r="J155" s="12">
        <v>0.121</v>
      </c>
      <c r="K155" s="12">
        <v>0.14099999999999999</v>
      </c>
      <c r="L155" s="12">
        <v>8.8529999999999998</v>
      </c>
      <c r="M155" s="12">
        <v>4.8209999999999997</v>
      </c>
      <c r="N155" s="12"/>
      <c r="O155" s="12"/>
      <c r="P155" s="12">
        <v>89.054000000000002</v>
      </c>
      <c r="Q155" s="12">
        <v>89.149433874194258</v>
      </c>
      <c r="R155" s="12"/>
      <c r="S155" s="12"/>
      <c r="T155" s="12">
        <v>64.686594650436817</v>
      </c>
      <c r="U155" s="12">
        <v>0.27399106160307229</v>
      </c>
      <c r="V155" s="12">
        <v>18.428144721180409</v>
      </c>
      <c r="W155" s="12">
        <v>0.96233745817144656</v>
      </c>
      <c r="X155" s="12"/>
      <c r="Y155" s="12">
        <v>0.13587261661463831</v>
      </c>
      <c r="Z155" s="12">
        <v>0.15833090035259503</v>
      </c>
      <c r="AA155" s="12">
        <v>9.9411592966065534</v>
      </c>
      <c r="AB155" s="12">
        <v>5.4135692950344731</v>
      </c>
      <c r="AC155" s="12"/>
      <c r="AD155" s="12"/>
      <c r="AE155" s="12">
        <v>100.00000000000001</v>
      </c>
      <c r="AF155" s="12"/>
      <c r="AG155" s="9">
        <v>0.95875295210229627</v>
      </c>
      <c r="AH155" s="9">
        <v>3.0538631368681383E-3</v>
      </c>
      <c r="AI155" s="9">
        <v>0.32190651196218806</v>
      </c>
      <c r="AJ155" s="9">
        <v>1.1928224657046143E-2</v>
      </c>
      <c r="AK155" s="9"/>
      <c r="AL155" s="9">
        <v>3.0021536110201364E-3</v>
      </c>
      <c r="AM155" s="9">
        <v>2.5142922356515937E-3</v>
      </c>
      <c r="AN155" s="9">
        <v>0.28567768341956151</v>
      </c>
      <c r="AO155" s="9">
        <v>0.10236103443882967</v>
      </c>
      <c r="AP155" s="9"/>
      <c r="AQ155" s="9"/>
      <c r="AR155" s="9">
        <v>1.6891967155634617</v>
      </c>
      <c r="AS155" s="9"/>
      <c r="AT155" s="12">
        <v>56.757921873089074</v>
      </c>
      <c r="AU155" s="12">
        <v>0.18078789218160821</v>
      </c>
      <c r="AV155" s="12">
        <v>19.056780598511313</v>
      </c>
      <c r="AW155" s="12">
        <v>0.70614775337561975</v>
      </c>
      <c r="AX155" s="12"/>
      <c r="AY155" s="12">
        <v>0.17772670189088749</v>
      </c>
      <c r="AZ155" s="12">
        <v>0.14884543715282486</v>
      </c>
      <c r="BA155" s="12">
        <v>16.912043504907516</v>
      </c>
      <c r="BB155" s="12">
        <v>6.0597462388911483</v>
      </c>
      <c r="BC155" s="12"/>
      <c r="BD155" s="12"/>
      <c r="BE155" s="12">
        <v>100</v>
      </c>
      <c r="BF155" s="12"/>
      <c r="BG155" s="12">
        <v>22.971789743798663</v>
      </c>
      <c r="BH155" s="12">
        <v>15.354728591641027</v>
      </c>
      <c r="BI155" s="12">
        <v>20.1076862027084</v>
      </c>
      <c r="BJ155" s="12">
        <v>1.2054391677046008</v>
      </c>
      <c r="BK155" s="12">
        <v>313.94758348127436</v>
      </c>
      <c r="BL155" s="12">
        <v>2.4445067769765858</v>
      </c>
      <c r="BM155" s="12">
        <v>2.7908831225253072</v>
      </c>
    </row>
    <row r="156" spans="1:65" x14ac:dyDescent="0.25">
      <c r="A156" s="12" t="s">
        <v>47</v>
      </c>
      <c r="B156">
        <v>108</v>
      </c>
      <c r="C156" s="12" t="s">
        <v>412</v>
      </c>
      <c r="D156" s="12">
        <v>57.780999999999999</v>
      </c>
      <c r="E156" s="12">
        <v>0.27600000000000002</v>
      </c>
      <c r="F156" s="12">
        <v>16.309000000000001</v>
      </c>
      <c r="G156" s="12">
        <v>1.101</v>
      </c>
      <c r="H156" s="12">
        <v>1.2236052456101354</v>
      </c>
      <c r="I156" s="12"/>
      <c r="J156" s="12">
        <v>0.14699999999999999</v>
      </c>
      <c r="K156" s="12">
        <v>0.114</v>
      </c>
      <c r="L156" s="12">
        <v>9.0069999999999997</v>
      </c>
      <c r="M156" s="12">
        <v>4.6900000000000004</v>
      </c>
      <c r="N156" s="12"/>
      <c r="O156" s="12"/>
      <c r="P156" s="12">
        <v>89.424999999999997</v>
      </c>
      <c r="Q156" s="12">
        <v>89.547605245610143</v>
      </c>
      <c r="R156" s="12"/>
      <c r="S156" s="12"/>
      <c r="T156" s="12">
        <v>64.613922281241258</v>
      </c>
      <c r="U156" s="12">
        <v>0.30863852390271179</v>
      </c>
      <c r="V156" s="12">
        <v>18.23762929829466</v>
      </c>
      <c r="W156" s="12">
        <v>1.2311993290466872</v>
      </c>
      <c r="X156" s="12"/>
      <c r="Y156" s="12">
        <v>0.16438356164383561</v>
      </c>
      <c r="Z156" s="12">
        <v>0.1274811294380766</v>
      </c>
      <c r="AA156" s="12">
        <v>10.072127481129437</v>
      </c>
      <c r="AB156" s="12">
        <v>5.2446183953033279</v>
      </c>
      <c r="AC156" s="12"/>
      <c r="AD156" s="12"/>
      <c r="AE156" s="12">
        <v>100.00000000000001</v>
      </c>
      <c r="AF156" s="12"/>
      <c r="AG156" s="9">
        <v>0.96166552660179117</v>
      </c>
      <c r="AH156" s="9">
        <v>3.4543697777688781E-3</v>
      </c>
      <c r="AI156" s="9">
        <v>0.31990575245818809</v>
      </c>
      <c r="AJ156" s="9">
        <v>1.5324358631747727E-2</v>
      </c>
      <c r="AK156" s="9"/>
      <c r="AL156" s="9">
        <v>3.647244469586447E-3</v>
      </c>
      <c r="AM156" s="9">
        <v>2.0328320203140547E-3</v>
      </c>
      <c r="AN156" s="9">
        <v>0.29064711335818261</v>
      </c>
      <c r="AO156" s="9">
        <v>9.9579599983014147E-2</v>
      </c>
      <c r="AP156" s="9"/>
      <c r="AQ156" s="9"/>
      <c r="AR156" s="9">
        <v>1.6962567973005931</v>
      </c>
      <c r="AS156" s="9"/>
      <c r="AT156" s="12">
        <v>56.693392659187957</v>
      </c>
      <c r="AU156" s="12">
        <v>0.203646628462514</v>
      </c>
      <c r="AV156" s="12">
        <v>18.859511895090595</v>
      </c>
      <c r="AW156" s="12">
        <v>0.90342209128563356</v>
      </c>
      <c r="AX156" s="12"/>
      <c r="AY156" s="12">
        <v>0.21501723532608016</v>
      </c>
      <c r="AZ156" s="12">
        <v>0.11984223282400898</v>
      </c>
      <c r="BA156" s="12">
        <v>17.134617460087153</v>
      </c>
      <c r="BB156" s="12">
        <v>5.8705497977360608</v>
      </c>
      <c r="BC156" s="12"/>
      <c r="BD156" s="12"/>
      <c r="BE156" s="12">
        <v>100.00000000000001</v>
      </c>
      <c r="BF156" s="12"/>
      <c r="BG156" s="12">
        <v>23.005167257823214</v>
      </c>
      <c r="BH156" s="12">
        <v>15.316745876432766</v>
      </c>
      <c r="BI156" s="12">
        <v>19.224756337696917</v>
      </c>
      <c r="BJ156" s="12">
        <v>1.2198177442657885</v>
      </c>
      <c r="BK156" s="12">
        <v>278.39102020598256</v>
      </c>
      <c r="BL156" s="12">
        <v>2.7460295686102874</v>
      </c>
      <c r="BM156" s="12">
        <v>2.9187415234421494</v>
      </c>
    </row>
    <row r="157" spans="1:65" x14ac:dyDescent="0.25">
      <c r="A157" s="12" t="s">
        <v>47</v>
      </c>
      <c r="B157">
        <v>109</v>
      </c>
      <c r="C157" s="12" t="s">
        <v>413</v>
      </c>
      <c r="D157" s="12">
        <v>57.155999999999999</v>
      </c>
      <c r="E157" s="12">
        <v>0.16800000000000001</v>
      </c>
      <c r="F157" s="12">
        <v>16.346</v>
      </c>
      <c r="G157" s="12">
        <v>1.0309999999999999</v>
      </c>
      <c r="H157" s="12">
        <v>1.1458101800400087</v>
      </c>
      <c r="I157" s="12"/>
      <c r="J157" s="12">
        <v>0.14299999999999999</v>
      </c>
      <c r="K157" s="12">
        <v>0.16400000000000001</v>
      </c>
      <c r="L157" s="12">
        <v>8.9410000000000007</v>
      </c>
      <c r="M157" s="12">
        <v>4.6230000000000002</v>
      </c>
      <c r="N157" s="12"/>
      <c r="O157" s="12"/>
      <c r="P157" s="12">
        <v>88.572000000000003</v>
      </c>
      <c r="Q157" s="12">
        <v>88.686810180040027</v>
      </c>
      <c r="R157" s="12"/>
      <c r="S157" s="12"/>
      <c r="T157" s="12">
        <v>64.530551415797305</v>
      </c>
      <c r="U157" s="12">
        <v>0.1896761956374475</v>
      </c>
      <c r="V157" s="12">
        <v>18.455042225534026</v>
      </c>
      <c r="W157" s="12">
        <v>1.1640247482274306</v>
      </c>
      <c r="X157" s="12"/>
      <c r="Y157" s="12">
        <v>0.16145057128663684</v>
      </c>
      <c r="Z157" s="12">
        <v>0.18516009574131781</v>
      </c>
      <c r="AA157" s="12">
        <v>10.094612292823918</v>
      </c>
      <c r="AB157" s="12">
        <v>5.2194824549519039</v>
      </c>
      <c r="AC157" s="12"/>
      <c r="AD157" s="12"/>
      <c r="AE157" s="12">
        <v>100</v>
      </c>
      <c r="AF157" s="12"/>
      <c r="AG157" s="9">
        <v>0.95126347481788087</v>
      </c>
      <c r="AH157" s="9">
        <v>2.1026598647288825E-3</v>
      </c>
      <c r="AI157" s="9">
        <v>0.32063151816061947</v>
      </c>
      <c r="AJ157" s="9">
        <v>1.4350057901300551E-2</v>
      </c>
      <c r="AK157" s="9"/>
      <c r="AL157" s="9">
        <v>3.5479997221147066E-3</v>
      </c>
      <c r="AM157" s="9">
        <v>2.9244250116798685E-3</v>
      </c>
      <c r="AN157" s="9">
        <v>0.2885173576702022</v>
      </c>
      <c r="AO157" s="9">
        <v>9.8157034268971086E-2</v>
      </c>
      <c r="AP157" s="9"/>
      <c r="AQ157" s="9"/>
      <c r="AR157" s="9">
        <v>1.6814945274174975</v>
      </c>
      <c r="AS157" s="9"/>
      <c r="AT157" s="12">
        <v>56.572499006515777</v>
      </c>
      <c r="AU157" s="12">
        <v>0.12504708343941068</v>
      </c>
      <c r="AV157" s="12">
        <v>19.068246309017574</v>
      </c>
      <c r="AW157" s="12">
        <v>0.85341091911490841</v>
      </c>
      <c r="AX157" s="12"/>
      <c r="AY157" s="12">
        <v>0.21100275167495536</v>
      </c>
      <c r="AZ157" s="12">
        <v>0.17391819979166454</v>
      </c>
      <c r="BA157" s="12">
        <v>17.158388146128431</v>
      </c>
      <c r="BB157" s="12">
        <v>5.8374875843172891</v>
      </c>
      <c r="BC157" s="12"/>
      <c r="BD157" s="12"/>
      <c r="BE157" s="12">
        <v>100</v>
      </c>
      <c r="BF157" s="12"/>
      <c r="BG157" s="12">
        <v>22.995875730445718</v>
      </c>
      <c r="BH157" s="12">
        <v>15.314094747775822</v>
      </c>
      <c r="BI157" s="12">
        <v>19.823378585355606</v>
      </c>
      <c r="BJ157" s="12">
        <v>1.2059774851749594</v>
      </c>
      <c r="BK157" s="12">
        <v>452.40958405820771</v>
      </c>
      <c r="BL157" s="12">
        <v>4.2560515667908652</v>
      </c>
      <c r="BM157" s="12">
        <v>2.9393446920941337</v>
      </c>
    </row>
    <row r="158" spans="1:65" x14ac:dyDescent="0.25">
      <c r="A158" s="12" t="s">
        <v>47</v>
      </c>
      <c r="B158">
        <v>110</v>
      </c>
      <c r="C158" s="12" t="s">
        <v>414</v>
      </c>
      <c r="D158" s="12">
        <v>57.578000000000003</v>
      </c>
      <c r="E158" s="12">
        <v>0.11600000000000001</v>
      </c>
      <c r="F158" s="12">
        <v>16.734000000000002</v>
      </c>
      <c r="G158" s="12">
        <v>0.752</v>
      </c>
      <c r="H158" s="12">
        <v>0.83574127583907531</v>
      </c>
      <c r="I158" s="12"/>
      <c r="J158" s="12">
        <v>0.151</v>
      </c>
      <c r="K158" s="12">
        <v>0.17100000000000001</v>
      </c>
      <c r="L158" s="12">
        <v>9.0660000000000007</v>
      </c>
      <c r="M158" s="12">
        <v>4.7050000000000001</v>
      </c>
      <c r="N158" s="12"/>
      <c r="O158" s="12"/>
      <c r="P158" s="12">
        <v>89.272999999999996</v>
      </c>
      <c r="Q158" s="12">
        <v>89.35674127583907</v>
      </c>
      <c r="R158" s="12"/>
      <c r="S158" s="12"/>
      <c r="T158" s="12">
        <v>64.496544307909446</v>
      </c>
      <c r="U158" s="12">
        <v>0.1299385032428618</v>
      </c>
      <c r="V158" s="12">
        <v>18.744749252293527</v>
      </c>
      <c r="W158" s="12">
        <v>0.84235995205717296</v>
      </c>
      <c r="X158" s="12"/>
      <c r="Y158" s="12">
        <v>0.16914408611786319</v>
      </c>
      <c r="Z158" s="12">
        <v>0.19154727633214971</v>
      </c>
      <c r="AA158" s="12">
        <v>10.155366124136078</v>
      </c>
      <c r="AB158" s="12">
        <v>5.2703504979109024</v>
      </c>
      <c r="AC158" s="12"/>
      <c r="AD158" s="12"/>
      <c r="AE158" s="12">
        <v>100.00000000000001</v>
      </c>
      <c r="AF158" s="12"/>
      <c r="AG158" s="9">
        <v>0.95828694018237714</v>
      </c>
      <c r="AH158" s="9">
        <v>1.4518365732651807E-3</v>
      </c>
      <c r="AI158" s="9">
        <v>0.32824225039152127</v>
      </c>
      <c r="AJ158" s="9">
        <v>1.0466773561375379E-2</v>
      </c>
      <c r="AK158" s="9"/>
      <c r="AL158" s="9">
        <v>3.7464892170581869E-3</v>
      </c>
      <c r="AM158" s="9">
        <v>3.0492480304710823E-3</v>
      </c>
      <c r="AN158" s="9">
        <v>0.29255098586713491</v>
      </c>
      <c r="AO158" s="9">
        <v>9.9898084844367074E-2</v>
      </c>
      <c r="AP158" s="9"/>
      <c r="AQ158" s="9"/>
      <c r="AR158" s="9">
        <v>1.6976926086675705</v>
      </c>
      <c r="AS158" s="9"/>
      <c r="AT158" s="12">
        <v>56.446434135946795</v>
      </c>
      <c r="AU158" s="12">
        <v>8.5518224315334138E-2</v>
      </c>
      <c r="AV158" s="12">
        <v>19.334610324370871</v>
      </c>
      <c r="AW158" s="12">
        <v>0.61652937097901361</v>
      </c>
      <c r="AX158" s="12"/>
      <c r="AY158" s="12">
        <v>0.22068124688359272</v>
      </c>
      <c r="AZ158" s="12">
        <v>0.1796113156706429</v>
      </c>
      <c r="BA158" s="12">
        <v>17.232270693382045</v>
      </c>
      <c r="BB158" s="12">
        <v>5.8843446884516872</v>
      </c>
      <c r="BC158" s="12"/>
      <c r="BD158" s="12"/>
      <c r="BE158" s="12">
        <v>99.999999999999986</v>
      </c>
      <c r="BF158" s="12"/>
      <c r="BG158" s="12">
        <v>23.116615381833732</v>
      </c>
      <c r="BH158" s="12">
        <v>15.425716622046981</v>
      </c>
      <c r="BI158" s="12">
        <v>26.359107514306331</v>
      </c>
      <c r="BJ158" s="12">
        <v>1.1956080310910493</v>
      </c>
      <c r="BK158" s="12">
        <v>660.05152220899743</v>
      </c>
      <c r="BL158" s="12">
        <v>4.8949251727651193</v>
      </c>
      <c r="BM158" s="12">
        <v>2.9284944383358802</v>
      </c>
    </row>
    <row r="159" spans="1:65" x14ac:dyDescent="0.25">
      <c r="A159" s="12" t="s">
        <v>47</v>
      </c>
      <c r="B159">
        <v>75</v>
      </c>
      <c r="C159" s="12" t="s">
        <v>415</v>
      </c>
      <c r="D159" s="12">
        <v>50.255000000000003</v>
      </c>
      <c r="E159" s="12">
        <v>2.165</v>
      </c>
      <c r="F159" s="12">
        <v>17.088000000000001</v>
      </c>
      <c r="G159" s="12">
        <v>5.5330000000000004</v>
      </c>
      <c r="H159" s="12">
        <v>6.1491442542787285</v>
      </c>
      <c r="I159" s="12"/>
      <c r="J159" s="12">
        <v>1.4790000000000001</v>
      </c>
      <c r="K159" s="12">
        <v>3.2010000000000001</v>
      </c>
      <c r="L159" s="12">
        <v>9.7590000000000003</v>
      </c>
      <c r="M159" s="12">
        <v>5.1689999999999996</v>
      </c>
      <c r="N159" s="12"/>
      <c r="O159" s="12"/>
      <c r="P159" s="12">
        <v>94.649000000000001</v>
      </c>
      <c r="Q159" s="12">
        <v>95.265144254278724</v>
      </c>
      <c r="R159" s="12"/>
      <c r="S159" s="12"/>
      <c r="T159" s="12">
        <v>53.096176399116736</v>
      </c>
      <c r="U159" s="12">
        <v>2.2873987046878468</v>
      </c>
      <c r="V159" s="12">
        <v>18.054073471457702</v>
      </c>
      <c r="W159" s="12">
        <v>5.8458092531352692</v>
      </c>
      <c r="X159" s="12"/>
      <c r="Y159" s="12">
        <v>1.5626155585373327</v>
      </c>
      <c r="Z159" s="12">
        <v>3.3819691703029089</v>
      </c>
      <c r="AA159" s="12">
        <v>10.310727001870069</v>
      </c>
      <c r="AB159" s="12">
        <v>5.4612304408921384</v>
      </c>
      <c r="AC159" s="12"/>
      <c r="AD159" s="12"/>
      <c r="AE159" s="12">
        <v>100</v>
      </c>
      <c r="AF159" s="12"/>
      <c r="AG159" s="9">
        <v>0.8364081798406573</v>
      </c>
      <c r="AH159" s="9">
        <v>2.7096777423440657E-2</v>
      </c>
      <c r="AI159" s="9">
        <v>0.33518606278775637</v>
      </c>
      <c r="AJ159" s="9">
        <v>7.7011513450917515E-2</v>
      </c>
      <c r="AK159" s="9"/>
      <c r="AL159" s="9">
        <v>3.6695745377675885E-2</v>
      </c>
      <c r="AM159" s="9">
        <v>5.7079783307239382E-2</v>
      </c>
      <c r="AN159" s="9">
        <v>0.31491342059092975</v>
      </c>
      <c r="AO159" s="9">
        <v>0.1097498832222175</v>
      </c>
      <c r="AP159" s="9"/>
      <c r="AQ159" s="9"/>
      <c r="AR159" s="9">
        <v>1.7941413660008343</v>
      </c>
      <c r="AS159" s="9"/>
      <c r="AT159" s="12">
        <v>46.618855999347623</v>
      </c>
      <c r="AU159" s="12">
        <v>1.5102922175993156</v>
      </c>
      <c r="AV159" s="12">
        <v>18.682254873532663</v>
      </c>
      <c r="AW159" s="12">
        <v>4.2923882649546865</v>
      </c>
      <c r="AX159" s="12"/>
      <c r="AY159" s="12">
        <v>2.0453095878097503</v>
      </c>
      <c r="AZ159" s="12">
        <v>3.1814540586883071</v>
      </c>
      <c r="BA159" s="12">
        <v>17.552319263050943</v>
      </c>
      <c r="BB159" s="12">
        <v>6.1171257350167165</v>
      </c>
      <c r="BC159" s="12"/>
      <c r="BD159" s="12"/>
      <c r="BE159" s="12">
        <v>100</v>
      </c>
      <c r="BF159" s="12"/>
      <c r="BG159" s="12">
        <v>23.669444998067661</v>
      </c>
      <c r="BH159" s="12">
        <v>15.771957442762208</v>
      </c>
      <c r="BI159" s="12">
        <v>32.272122075330678</v>
      </c>
      <c r="BJ159" s="12">
        <v>1.2669479759426898</v>
      </c>
      <c r="BK159" s="12">
        <v>30.867441052864994</v>
      </c>
      <c r="BL159" s="12">
        <v>2.0981694068577412</v>
      </c>
      <c r="BM159" s="12">
        <v>2.8693736279728403</v>
      </c>
    </row>
    <row r="160" spans="1:65" x14ac:dyDescent="0.25">
      <c r="A160" s="12" t="s">
        <v>47</v>
      </c>
      <c r="B160">
        <v>76</v>
      </c>
      <c r="C160" s="12" t="s">
        <v>416</v>
      </c>
      <c r="D160" s="12">
        <v>51.345999999999997</v>
      </c>
      <c r="E160" s="12">
        <v>1.663</v>
      </c>
      <c r="F160" s="12">
        <v>16.721</v>
      </c>
      <c r="G160" s="12">
        <v>4.5739999999999998</v>
      </c>
      <c r="H160" s="12">
        <v>5.0833518559679929</v>
      </c>
      <c r="I160" s="12"/>
      <c r="J160" s="12">
        <v>1.659</v>
      </c>
      <c r="K160" s="12">
        <v>3.7450000000000001</v>
      </c>
      <c r="L160" s="12">
        <v>9.8780000000000001</v>
      </c>
      <c r="M160" s="12">
        <v>4.6619999999999999</v>
      </c>
      <c r="N160" s="12"/>
      <c r="O160" s="12"/>
      <c r="P160" s="12">
        <v>94.248000000000005</v>
      </c>
      <c r="Q160" s="12">
        <v>94.757351855967997</v>
      </c>
      <c r="R160" s="12"/>
      <c r="S160" s="12"/>
      <c r="T160" s="12">
        <v>54.479670656141238</v>
      </c>
      <c r="U160" s="12">
        <v>1.7644936762583823</v>
      </c>
      <c r="V160" s="12">
        <v>17.741490535608182</v>
      </c>
      <c r="W160" s="12">
        <v>4.8531533825651465</v>
      </c>
      <c r="X160" s="12"/>
      <c r="Y160" s="12">
        <v>1.7602495543672014</v>
      </c>
      <c r="Z160" s="12">
        <v>3.9735591206179439</v>
      </c>
      <c r="AA160" s="12">
        <v>10.480859010270773</v>
      </c>
      <c r="AB160" s="12">
        <v>4.9465240641711228</v>
      </c>
      <c r="AC160" s="12"/>
      <c r="AD160" s="12"/>
      <c r="AE160" s="12">
        <v>100.00000000000001</v>
      </c>
      <c r="AF160" s="12"/>
      <c r="AG160" s="9">
        <v>0.85456600143465089</v>
      </c>
      <c r="AH160" s="9">
        <v>2.0813829494310303E-2</v>
      </c>
      <c r="AI160" s="9">
        <v>0.32798725163120751</v>
      </c>
      <c r="AJ160" s="9">
        <v>6.3663593443791189E-2</v>
      </c>
      <c r="AK160" s="9"/>
      <c r="AL160" s="9">
        <v>4.1161759013904189E-2</v>
      </c>
      <c r="AM160" s="9">
        <v>6.6780315053299427E-2</v>
      </c>
      <c r="AN160" s="9">
        <v>0.31875343463440969</v>
      </c>
      <c r="AO160" s="9">
        <v>9.8985094908488683E-2</v>
      </c>
      <c r="AP160" s="9"/>
      <c r="AQ160" s="9"/>
      <c r="AR160" s="9">
        <v>1.7927112796140621</v>
      </c>
      <c r="AS160" s="9"/>
      <c r="AT160" s="12">
        <v>47.668914183360492</v>
      </c>
      <c r="AU160" s="12">
        <v>1.1610251874351536</v>
      </c>
      <c r="AV160" s="12">
        <v>18.295598145721332</v>
      </c>
      <c r="AW160" s="12">
        <v>3.5512463254817472</v>
      </c>
      <c r="AX160" s="12"/>
      <c r="AY160" s="12">
        <v>2.2960618077198447</v>
      </c>
      <c r="AZ160" s="12">
        <v>3.7251015159382503</v>
      </c>
      <c r="BA160" s="12">
        <v>17.780522622863817</v>
      </c>
      <c r="BB160" s="12">
        <v>5.5215302114793614</v>
      </c>
      <c r="BC160" s="12"/>
      <c r="BD160" s="12"/>
      <c r="BE160" s="12">
        <v>99.999999999999972</v>
      </c>
      <c r="BF160" s="12"/>
      <c r="BG160" s="12">
        <v>23.302052834343179</v>
      </c>
      <c r="BH160" s="12">
        <v>15.427383074441895</v>
      </c>
      <c r="BI160" s="12">
        <v>39.266988422973292</v>
      </c>
      <c r="BJ160" s="12">
        <v>1.2736425805128799</v>
      </c>
      <c r="BK160" s="12">
        <v>41.057605553473778</v>
      </c>
      <c r="BL160" s="12">
        <v>2.5181659263219816</v>
      </c>
      <c r="BM160" s="12">
        <v>3.2202164874327388</v>
      </c>
    </row>
    <row r="161" spans="1:65" x14ac:dyDescent="0.25">
      <c r="A161" s="12" t="s">
        <v>47</v>
      </c>
      <c r="B161">
        <v>77</v>
      </c>
      <c r="C161" s="12" t="s">
        <v>425</v>
      </c>
      <c r="D161" s="12">
        <v>49.585000000000001</v>
      </c>
      <c r="E161" s="12">
        <v>2.0129999999999999</v>
      </c>
      <c r="F161" s="12">
        <v>16.056000000000001</v>
      </c>
      <c r="G161" s="12">
        <v>8.1159999999999997</v>
      </c>
      <c r="H161" s="12">
        <v>9.0197821738164023</v>
      </c>
      <c r="I161" s="12"/>
      <c r="J161" s="12">
        <v>2.1669999999999998</v>
      </c>
      <c r="K161" s="12">
        <v>4.093</v>
      </c>
      <c r="L161" s="12">
        <v>9.4079999999999995</v>
      </c>
      <c r="M161" s="12">
        <v>4.569</v>
      </c>
      <c r="N161" s="12"/>
      <c r="O161" s="12"/>
      <c r="P161" s="12">
        <v>96.007000000000005</v>
      </c>
      <c r="Q161" s="12">
        <v>96.910782173816401</v>
      </c>
      <c r="R161" s="12"/>
      <c r="S161" s="12"/>
      <c r="T161" s="12">
        <v>51.647275719478785</v>
      </c>
      <c r="U161" s="12">
        <v>2.0967221140125196</v>
      </c>
      <c r="V161" s="12">
        <v>16.72378055766767</v>
      </c>
      <c r="W161" s="12">
        <v>8.4535502619600642</v>
      </c>
      <c r="X161" s="12"/>
      <c r="Y161" s="12">
        <v>2.257127084483423</v>
      </c>
      <c r="Z161" s="12">
        <v>4.2632308060870558</v>
      </c>
      <c r="AA161" s="12">
        <v>9.7992854687679021</v>
      </c>
      <c r="AB161" s="12">
        <v>4.7590279875425745</v>
      </c>
      <c r="AC161" s="12"/>
      <c r="AD161" s="12"/>
      <c r="AE161" s="12">
        <v>100</v>
      </c>
      <c r="AF161" s="12"/>
      <c r="AG161" s="9">
        <v>0.82525718032830542</v>
      </c>
      <c r="AH161" s="9">
        <v>2.519437087916214E-2</v>
      </c>
      <c r="AI161" s="9">
        <v>0.31494308427669804</v>
      </c>
      <c r="AJ161" s="9">
        <v>0.1129632104044183</v>
      </c>
      <c r="AK161" s="9"/>
      <c r="AL161" s="9">
        <v>5.3765841942815168E-2</v>
      </c>
      <c r="AM161" s="9">
        <v>7.2985802273205488E-2</v>
      </c>
      <c r="AN161" s="9">
        <v>0.30358699261394273</v>
      </c>
      <c r="AO161" s="9">
        <v>9.7010488768100561E-2</v>
      </c>
      <c r="AP161" s="9"/>
      <c r="AQ161" s="9"/>
      <c r="AR161" s="9">
        <v>1.8057069714866476</v>
      </c>
      <c r="AS161" s="9"/>
      <c r="AT161" s="12">
        <v>45.702718844180296</v>
      </c>
      <c r="AU161" s="12">
        <v>1.3952635326217679</v>
      </c>
      <c r="AV161" s="12">
        <v>17.441538923527766</v>
      </c>
      <c r="AW161" s="12">
        <v>6.2558993340660987</v>
      </c>
      <c r="AX161" s="12"/>
      <c r="AY161" s="12">
        <v>2.9775507760569524</v>
      </c>
      <c r="AZ161" s="12">
        <v>4.041951624804101</v>
      </c>
      <c r="BA161" s="12">
        <v>16.812638894781362</v>
      </c>
      <c r="BB161" s="12">
        <v>5.3724380699616692</v>
      </c>
      <c r="BC161" s="12"/>
      <c r="BD161" s="12"/>
      <c r="BE161" s="12">
        <v>100.00000000000001</v>
      </c>
      <c r="BF161" s="12"/>
      <c r="BG161" s="12">
        <v>22.185076964743033</v>
      </c>
      <c r="BH161" s="12">
        <v>14.558313456310476</v>
      </c>
      <c r="BI161" s="12">
        <v>32.2474344968034</v>
      </c>
      <c r="BJ161" s="12">
        <v>1.2719678614377583</v>
      </c>
      <c r="BK161" s="12">
        <v>32.755617684856041</v>
      </c>
      <c r="BL161" s="12">
        <v>3.3088552428418128</v>
      </c>
      <c r="BM161" s="12">
        <v>3.1294244206897512</v>
      </c>
    </row>
    <row r="162" spans="1:65" x14ac:dyDescent="0.25">
      <c r="A162" s="12" t="s">
        <v>47</v>
      </c>
      <c r="B162">
        <v>78</v>
      </c>
      <c r="C162" s="12" t="s">
        <v>426</v>
      </c>
      <c r="D162" s="12">
        <v>51.475999999999999</v>
      </c>
      <c r="E162" s="12">
        <v>1.7669999999999999</v>
      </c>
      <c r="F162" s="12">
        <v>17.457000000000001</v>
      </c>
      <c r="G162" s="12">
        <v>4.2640000000000002</v>
      </c>
      <c r="H162" s="12">
        <v>4.738830851300289</v>
      </c>
      <c r="I162" s="12"/>
      <c r="J162" s="12">
        <v>1.962</v>
      </c>
      <c r="K162" s="12">
        <v>3.379</v>
      </c>
      <c r="L162" s="12">
        <v>10.176</v>
      </c>
      <c r="M162" s="12">
        <v>4.9210000000000003</v>
      </c>
      <c r="N162" s="12"/>
      <c r="O162" s="12"/>
      <c r="P162" s="12">
        <v>95.402000000000001</v>
      </c>
      <c r="Q162" s="12">
        <v>95.876830851300312</v>
      </c>
      <c r="R162" s="12"/>
      <c r="S162" s="12"/>
      <c r="T162" s="12">
        <v>53.956940106077447</v>
      </c>
      <c r="U162" s="12">
        <v>1.8521624284606191</v>
      </c>
      <c r="V162" s="12">
        <v>18.298358524978511</v>
      </c>
      <c r="W162" s="12">
        <v>4.4695079767719754</v>
      </c>
      <c r="X162" s="12"/>
      <c r="Y162" s="12">
        <v>2.0565606591056791</v>
      </c>
      <c r="Z162" s="12">
        <v>3.5418544684597806</v>
      </c>
      <c r="AA162" s="12">
        <v>10.666443051508354</v>
      </c>
      <c r="AB162" s="12">
        <v>5.1581727846376388</v>
      </c>
      <c r="AC162" s="12"/>
      <c r="AD162" s="12"/>
      <c r="AE162" s="12">
        <v>100</v>
      </c>
      <c r="AF162" s="12"/>
      <c r="AG162" s="9">
        <v>0.85672962820570431</v>
      </c>
      <c r="AH162" s="9">
        <v>2.2115476077237708E-2</v>
      </c>
      <c r="AI162" s="9">
        <v>0.34242410452281496</v>
      </c>
      <c r="AJ162" s="9">
        <v>5.9348833066096562E-2</v>
      </c>
      <c r="AK162" s="9"/>
      <c r="AL162" s="9">
        <v>4.8679548634888499E-2</v>
      </c>
      <c r="AM162" s="9">
        <v>6.0253854356501678E-2</v>
      </c>
      <c r="AN162" s="9">
        <v>0.32836960425589723</v>
      </c>
      <c r="AO162" s="9">
        <v>0.10448426684784917</v>
      </c>
      <c r="AP162" s="9"/>
      <c r="AQ162" s="9"/>
      <c r="AR162" s="9">
        <v>1.8224053159669902</v>
      </c>
      <c r="AS162" s="9"/>
      <c r="AT162" s="12">
        <v>47.010926751555992</v>
      </c>
      <c r="AU162" s="12">
        <v>1.2135322413446192</v>
      </c>
      <c r="AV162" s="12">
        <v>18.789678757116697</v>
      </c>
      <c r="AW162" s="12">
        <v>3.2566209364136625</v>
      </c>
      <c r="AX162" s="12"/>
      <c r="AY162" s="12">
        <v>2.671170250019741</v>
      </c>
      <c r="AZ162" s="12">
        <v>3.3062817491031216</v>
      </c>
      <c r="BA162" s="12">
        <v>18.018472695337831</v>
      </c>
      <c r="BB162" s="12">
        <v>5.733316619108332</v>
      </c>
      <c r="BC162" s="12"/>
      <c r="BD162" s="12"/>
      <c r="BE162" s="12">
        <v>100.00000000000001</v>
      </c>
      <c r="BF162" s="12"/>
      <c r="BG162" s="12">
        <v>23.751789314446164</v>
      </c>
      <c r="BH162" s="12">
        <v>15.824615836145993</v>
      </c>
      <c r="BI162" s="12">
        <v>45.061814190302378</v>
      </c>
      <c r="BJ162" s="12">
        <v>1.264087035306553</v>
      </c>
      <c r="BK162" s="12">
        <v>38.738918629361585</v>
      </c>
      <c r="BL162" s="12">
        <v>2.4423707028439909</v>
      </c>
      <c r="BM162" s="12">
        <v>3.1427660274830829</v>
      </c>
    </row>
    <row r="163" spans="1:65" x14ac:dyDescent="0.25">
      <c r="A163" s="12" t="s">
        <v>47</v>
      </c>
      <c r="B163">
        <v>79</v>
      </c>
      <c r="C163" s="12" t="s">
        <v>427</v>
      </c>
      <c r="D163" s="12">
        <v>50.780999999999999</v>
      </c>
      <c r="E163" s="12">
        <v>1.615</v>
      </c>
      <c r="F163" s="12">
        <v>16.638000000000002</v>
      </c>
      <c r="G163" s="12">
        <v>4.9370000000000003</v>
      </c>
      <c r="H163" s="12">
        <v>5.4867748388530782</v>
      </c>
      <c r="I163" s="12"/>
      <c r="J163" s="12">
        <v>2.1880000000000002</v>
      </c>
      <c r="K163" s="12">
        <v>4.1319999999999997</v>
      </c>
      <c r="L163" s="12">
        <v>9.4429999999999996</v>
      </c>
      <c r="M163" s="12">
        <v>4.8879999999999999</v>
      </c>
      <c r="N163" s="12"/>
      <c r="O163" s="12"/>
      <c r="P163" s="12">
        <v>94.622</v>
      </c>
      <c r="Q163" s="12">
        <v>95.171774838853096</v>
      </c>
      <c r="R163" s="12"/>
      <c r="S163" s="12"/>
      <c r="T163" s="12">
        <v>53.66722326731626</v>
      </c>
      <c r="U163" s="12">
        <v>1.7067912324829322</v>
      </c>
      <c r="V163" s="12">
        <v>17.583648622941812</v>
      </c>
      <c r="W163" s="12">
        <v>5.2176026716831183</v>
      </c>
      <c r="X163" s="12"/>
      <c r="Y163" s="12">
        <v>2.3123586480945235</v>
      </c>
      <c r="Z163" s="12">
        <v>4.3668491471328021</v>
      </c>
      <c r="AA163" s="12">
        <v>9.9797087358119665</v>
      </c>
      <c r="AB163" s="12">
        <v>5.1658176745365774</v>
      </c>
      <c r="AC163" s="12"/>
      <c r="AD163" s="12"/>
      <c r="AE163" s="12">
        <v>100.00000000000001</v>
      </c>
      <c r="AF163" s="12"/>
      <c r="AG163" s="9">
        <v>0.84516254662199608</v>
      </c>
      <c r="AH163" s="9">
        <v>2.0213069532959194E-2</v>
      </c>
      <c r="AI163" s="9">
        <v>0.32635918262305069</v>
      </c>
      <c r="AJ163" s="9">
        <v>6.8716038660252984E-2</v>
      </c>
      <c r="AK163" s="9"/>
      <c r="AL163" s="9">
        <v>5.4286876867041811E-2</v>
      </c>
      <c r="AM163" s="9">
        <v>7.3681244806470814E-2</v>
      </c>
      <c r="AN163" s="9">
        <v>0.30471640850908388</v>
      </c>
      <c r="AO163" s="9">
        <v>0.10378360015287273</v>
      </c>
      <c r="AP163" s="9"/>
      <c r="AQ163" s="9"/>
      <c r="AR163" s="9">
        <v>1.7969189677737281</v>
      </c>
      <c r="AS163" s="9"/>
      <c r="AT163" s="12">
        <v>47.033982153858638</v>
      </c>
      <c r="AU163" s="12">
        <v>1.124873736404594</v>
      </c>
      <c r="AV163" s="12">
        <v>18.162153579323036</v>
      </c>
      <c r="AW163" s="12">
        <v>3.8241033620669005</v>
      </c>
      <c r="AX163" s="12"/>
      <c r="AY163" s="12">
        <v>3.0211087890234647</v>
      </c>
      <c r="AZ163" s="12">
        <v>4.1004211168051352</v>
      </c>
      <c r="BA163" s="12">
        <v>16.957715621790598</v>
      </c>
      <c r="BB163" s="12">
        <v>5.7756416407276401</v>
      </c>
      <c r="BC163" s="12"/>
      <c r="BD163" s="12"/>
      <c r="BE163" s="12">
        <v>100.00000000000001</v>
      </c>
      <c r="BF163" s="12"/>
      <c r="BG163" s="12">
        <v>22.73335726251824</v>
      </c>
      <c r="BH163" s="12">
        <v>15.145526410348545</v>
      </c>
      <c r="BI163" s="12">
        <v>44.134626105667685</v>
      </c>
      <c r="BJ163" s="12">
        <v>1.2516884169727183</v>
      </c>
      <c r="BK163" s="12">
        <v>41.812676953586084</v>
      </c>
      <c r="BL163" s="12">
        <v>3.0426580022081176</v>
      </c>
      <c r="BM163" s="12">
        <v>2.9360747561294667</v>
      </c>
    </row>
    <row r="164" spans="1:65" x14ac:dyDescent="0.25">
      <c r="A164" s="12" t="s">
        <v>47</v>
      </c>
      <c r="B164">
        <v>80</v>
      </c>
      <c r="C164" s="12" t="s">
        <v>428</v>
      </c>
      <c r="D164" s="12">
        <v>50.895000000000003</v>
      </c>
      <c r="E164" s="12">
        <v>2.1429999999999998</v>
      </c>
      <c r="F164" s="12">
        <v>16.803000000000001</v>
      </c>
      <c r="G164" s="12">
        <v>4.4400000000000004</v>
      </c>
      <c r="H164" s="12">
        <v>4.934429873305179</v>
      </c>
      <c r="I164" s="12"/>
      <c r="J164" s="12">
        <v>2.0640000000000001</v>
      </c>
      <c r="K164" s="12">
        <v>4.2169999999999996</v>
      </c>
      <c r="L164" s="12">
        <v>9.6630000000000003</v>
      </c>
      <c r="M164" s="12">
        <v>4.6630000000000003</v>
      </c>
      <c r="N164" s="12"/>
      <c r="O164" s="12"/>
      <c r="P164" s="12">
        <v>94.888000000000005</v>
      </c>
      <c r="Q164" s="12">
        <v>95.382429873305185</v>
      </c>
      <c r="R164" s="12"/>
      <c r="S164" s="12"/>
      <c r="T164" s="12">
        <v>53.636919315403418</v>
      </c>
      <c r="U164" s="12">
        <v>2.2584520698086163</v>
      </c>
      <c r="V164" s="12">
        <v>17.708245510496585</v>
      </c>
      <c r="W164" s="12">
        <v>4.6792007419273256</v>
      </c>
      <c r="X164" s="12"/>
      <c r="Y164" s="12">
        <v>2.1751960205716214</v>
      </c>
      <c r="Z164" s="12">
        <v>4.4441868307899837</v>
      </c>
      <c r="AA164" s="12">
        <v>10.183584857937779</v>
      </c>
      <c r="AB164" s="12">
        <v>4.9142146530646658</v>
      </c>
      <c r="AC164" s="12"/>
      <c r="AD164" s="12"/>
      <c r="AE164" s="12">
        <v>100</v>
      </c>
      <c r="AF164" s="12"/>
      <c r="AG164" s="9">
        <v>0.84705988086738138</v>
      </c>
      <c r="AH164" s="9">
        <v>2.6821429107821395E-2</v>
      </c>
      <c r="AI164" s="9">
        <v>0.3295957053501094</v>
      </c>
      <c r="AJ164" s="9">
        <v>6.1798503474078038E-2</v>
      </c>
      <c r="AK164" s="9"/>
      <c r="AL164" s="9">
        <v>5.1210289695417868E-2</v>
      </c>
      <c r="AM164" s="9">
        <v>7.5196952891792707E-2</v>
      </c>
      <c r="AN164" s="9">
        <v>0.31181559413568544</v>
      </c>
      <c r="AO164" s="9">
        <v>9.9006327232578892E-2</v>
      </c>
      <c r="AP164" s="9"/>
      <c r="AQ164" s="9"/>
      <c r="AR164" s="9">
        <v>1.802504682754865</v>
      </c>
      <c r="AS164" s="9"/>
      <c r="AT164" s="12">
        <v>46.993491277524676</v>
      </c>
      <c r="AU164" s="12">
        <v>1.488008844827452</v>
      </c>
      <c r="AV164" s="12">
        <v>18.285428520849695</v>
      </c>
      <c r="AW164" s="12">
        <v>3.428479496631768</v>
      </c>
      <c r="AX164" s="12"/>
      <c r="AY164" s="12">
        <v>2.8410627825471404</v>
      </c>
      <c r="AZ164" s="12">
        <v>4.1718034694292809</v>
      </c>
      <c r="BA164" s="12">
        <v>17.299017146469815</v>
      </c>
      <c r="BB164" s="12">
        <v>5.4927084617201762</v>
      </c>
      <c r="BC164" s="12"/>
      <c r="BD164" s="12"/>
      <c r="BE164" s="12">
        <v>99.999999999999986</v>
      </c>
      <c r="BF164" s="12"/>
      <c r="BG164" s="12">
        <v>22.791725608189992</v>
      </c>
      <c r="BH164" s="12">
        <v>15.097799511002446</v>
      </c>
      <c r="BI164" s="12">
        <v>45.315314197374235</v>
      </c>
      <c r="BJ164" s="12">
        <v>1.2464419733014218</v>
      </c>
      <c r="BK164" s="12">
        <v>31.581459640432442</v>
      </c>
      <c r="BL164" s="12">
        <v>2.1066885122937284</v>
      </c>
      <c r="BM164" s="12">
        <v>3.1494511800562965</v>
      </c>
    </row>
    <row r="165" spans="1:65" x14ac:dyDescent="0.25">
      <c r="A165" s="12" t="s">
        <v>47</v>
      </c>
      <c r="B165">
        <v>84</v>
      </c>
      <c r="C165" s="12" t="s">
        <v>429</v>
      </c>
      <c r="D165" s="12">
        <v>51.569000000000003</v>
      </c>
      <c r="E165" s="12">
        <v>1.855</v>
      </c>
      <c r="F165" s="12">
        <v>17.23</v>
      </c>
      <c r="G165" s="12">
        <v>4.5880000000000001</v>
      </c>
      <c r="H165" s="12">
        <v>5.098910869082018</v>
      </c>
      <c r="I165" s="12"/>
      <c r="J165" s="12">
        <v>1.5609999999999999</v>
      </c>
      <c r="K165" s="12">
        <v>3.698</v>
      </c>
      <c r="L165" s="12">
        <v>10.034000000000001</v>
      </c>
      <c r="M165" s="12">
        <v>4.7750000000000004</v>
      </c>
      <c r="N165" s="12"/>
      <c r="O165" s="12"/>
      <c r="P165" s="12">
        <v>95.31</v>
      </c>
      <c r="Q165" s="12">
        <v>95.820910869082013</v>
      </c>
      <c r="R165" s="12"/>
      <c r="S165" s="12"/>
      <c r="T165" s="12">
        <v>54.106599517364394</v>
      </c>
      <c r="U165" s="12">
        <v>1.9462805581785751</v>
      </c>
      <c r="V165" s="12">
        <v>18.077851222327144</v>
      </c>
      <c r="W165" s="12">
        <v>4.8137656069667401</v>
      </c>
      <c r="X165" s="12"/>
      <c r="Y165" s="12">
        <v>1.6378134508446123</v>
      </c>
      <c r="Z165" s="12">
        <v>3.8799706221802541</v>
      </c>
      <c r="AA165" s="12">
        <v>10.527751547581577</v>
      </c>
      <c r="AB165" s="12">
        <v>5.00996747455671</v>
      </c>
      <c r="AC165" s="12"/>
      <c r="AD165" s="12"/>
      <c r="AE165" s="12">
        <v>100</v>
      </c>
      <c r="AF165" s="12"/>
      <c r="AG165" s="9">
        <v>0.85827745351115026</v>
      </c>
      <c r="AH165" s="9">
        <v>2.321686933971474E-2</v>
      </c>
      <c r="AI165" s="9">
        <v>0.33797143386195233</v>
      </c>
      <c r="AJ165" s="9">
        <v>6.3858453589880626E-2</v>
      </c>
      <c r="AK165" s="9"/>
      <c r="AL165" s="9">
        <v>3.8730262700846556E-2</v>
      </c>
      <c r="AM165" s="9">
        <v>6.5942217641415557E-2</v>
      </c>
      <c r="AN165" s="9">
        <v>0.32378740262418171</v>
      </c>
      <c r="AO165" s="9">
        <v>0.10138434753068072</v>
      </c>
      <c r="AP165" s="9"/>
      <c r="AQ165" s="9"/>
      <c r="AR165" s="9">
        <v>1.8131684407998223</v>
      </c>
      <c r="AS165" s="9"/>
      <c r="AT165" s="12">
        <v>47.335781618421954</v>
      </c>
      <c r="AU165" s="12">
        <v>1.280458495597538</v>
      </c>
      <c r="AV165" s="12">
        <v>18.639825526241061</v>
      </c>
      <c r="AW165" s="12">
        <v>3.5219261571589824</v>
      </c>
      <c r="AX165" s="12"/>
      <c r="AY165" s="12">
        <v>2.1360543140582084</v>
      </c>
      <c r="AZ165" s="12">
        <v>3.6368500663031185</v>
      </c>
      <c r="BA165" s="12">
        <v>17.857546785965074</v>
      </c>
      <c r="BB165" s="12">
        <v>5.5915570362540725</v>
      </c>
      <c r="BC165" s="12"/>
      <c r="BD165" s="12"/>
      <c r="BE165" s="12">
        <v>100</v>
      </c>
      <c r="BF165" s="12"/>
      <c r="BG165" s="12">
        <v>23.449103822219147</v>
      </c>
      <c r="BH165" s="12">
        <v>15.537719022138287</v>
      </c>
      <c r="BI165" s="12">
        <v>37.752946036568467</v>
      </c>
      <c r="BJ165" s="12">
        <v>1.2580109073020884</v>
      </c>
      <c r="BK165" s="12">
        <v>36.967837521615465</v>
      </c>
      <c r="BL165" s="12">
        <v>2.2093572305039224</v>
      </c>
      <c r="BM165" s="12">
        <v>3.1936626363965881</v>
      </c>
    </row>
    <row r="166" spans="1:65" x14ac:dyDescent="0.25">
      <c r="A166" s="12" t="s">
        <v>47</v>
      </c>
      <c r="B166">
        <v>85</v>
      </c>
      <c r="C166" s="12" t="s">
        <v>430</v>
      </c>
      <c r="D166" s="12">
        <v>51.433999999999997</v>
      </c>
      <c r="E166" s="12">
        <v>1.67</v>
      </c>
      <c r="F166" s="12">
        <v>17.396000000000001</v>
      </c>
      <c r="G166" s="12">
        <v>4.3099999999999996</v>
      </c>
      <c r="H166" s="12">
        <v>4.789953322960657</v>
      </c>
      <c r="I166" s="12"/>
      <c r="J166" s="12">
        <v>1.2390000000000001</v>
      </c>
      <c r="K166" s="12">
        <v>3.2490000000000001</v>
      </c>
      <c r="L166" s="12">
        <v>10.022</v>
      </c>
      <c r="M166" s="12">
        <v>4.867</v>
      </c>
      <c r="N166" s="12"/>
      <c r="O166" s="12"/>
      <c r="P166" s="12">
        <v>94.186999999999998</v>
      </c>
      <c r="Q166" s="12">
        <v>94.666953322960666</v>
      </c>
      <c r="R166" s="12"/>
      <c r="S166" s="12"/>
      <c r="T166" s="12">
        <v>54.608385445974498</v>
      </c>
      <c r="U166" s="12">
        <v>1.7730684701710429</v>
      </c>
      <c r="V166" s="12">
        <v>18.469640183889499</v>
      </c>
      <c r="W166" s="12">
        <v>4.5760030577468225</v>
      </c>
      <c r="X166" s="12"/>
      <c r="Y166" s="12">
        <v>1.3154681643963606</v>
      </c>
      <c r="Z166" s="12">
        <v>3.4495206344824663</v>
      </c>
      <c r="AA166" s="12">
        <v>10.640534256319874</v>
      </c>
      <c r="AB166" s="12">
        <v>5.1673797870194402</v>
      </c>
      <c r="AC166" s="12"/>
      <c r="AD166" s="12"/>
      <c r="AE166" s="12">
        <v>100.00000000000001</v>
      </c>
      <c r="AF166" s="12"/>
      <c r="AG166" s="9">
        <v>0.8560306103258255</v>
      </c>
      <c r="AH166" s="9">
        <v>2.0901440322007341E-2</v>
      </c>
      <c r="AI166" s="9">
        <v>0.34122757187826602</v>
      </c>
      <c r="AJ166" s="9">
        <v>5.9989087831818985E-2</v>
      </c>
      <c r="AK166" s="9"/>
      <c r="AL166" s="9">
        <v>3.0741060529371485E-2</v>
      </c>
      <c r="AM166" s="9">
        <v>5.7935712578950561E-2</v>
      </c>
      <c r="AN166" s="9">
        <v>0.32340017431727613</v>
      </c>
      <c r="AO166" s="9">
        <v>0.10333772134697865</v>
      </c>
      <c r="AP166" s="9"/>
      <c r="AQ166" s="9"/>
      <c r="AR166" s="9">
        <v>1.7935633791304946</v>
      </c>
      <c r="AS166" s="9"/>
      <c r="AT166" s="12">
        <v>47.727926444440584</v>
      </c>
      <c r="AU166" s="12">
        <v>1.1653583344314375</v>
      </c>
      <c r="AV166" s="12">
        <v>19.025119259721418</v>
      </c>
      <c r="AW166" s="12">
        <v>3.3446873709531926</v>
      </c>
      <c r="AX166" s="12"/>
      <c r="AY166" s="12">
        <v>1.7139656667318057</v>
      </c>
      <c r="AZ166" s="12">
        <v>3.2302015782145008</v>
      </c>
      <c r="BA166" s="12">
        <v>18.031153963126634</v>
      </c>
      <c r="BB166" s="12">
        <v>5.76158738238043</v>
      </c>
      <c r="BC166" s="12"/>
      <c r="BD166" s="12"/>
      <c r="BE166" s="12">
        <v>100.00000000000001</v>
      </c>
      <c r="BF166" s="12"/>
      <c r="BG166" s="12">
        <v>23.792741345507064</v>
      </c>
      <c r="BH166" s="12">
        <v>15.807914043339315</v>
      </c>
      <c r="BI166" s="12">
        <v>33.881858549369333</v>
      </c>
      <c r="BJ166" s="12">
        <v>1.2505961734431439</v>
      </c>
      <c r="BK166" s="12">
        <v>40.955579957066497</v>
      </c>
      <c r="BL166" s="12">
        <v>2.1704281370901448</v>
      </c>
      <c r="BM166" s="12">
        <v>3.1295462112173968</v>
      </c>
    </row>
    <row r="167" spans="1:65" x14ac:dyDescent="0.25">
      <c r="A167" s="12" t="s">
        <v>47</v>
      </c>
      <c r="B167">
        <v>86</v>
      </c>
      <c r="C167" s="12" t="s">
        <v>431</v>
      </c>
      <c r="D167" s="12">
        <v>50.896999999999998</v>
      </c>
      <c r="E167" s="12">
        <v>2.21</v>
      </c>
      <c r="F167" s="12">
        <v>16.298999999999999</v>
      </c>
      <c r="G167" s="12">
        <v>5.3949999999999996</v>
      </c>
      <c r="H167" s="12">
        <v>5.995776839297621</v>
      </c>
      <c r="I167" s="12"/>
      <c r="J167" s="12">
        <v>1.6279999999999999</v>
      </c>
      <c r="K167" s="12">
        <v>4.1760000000000002</v>
      </c>
      <c r="L167" s="12">
        <v>9.6590000000000007</v>
      </c>
      <c r="M167" s="12">
        <v>4.7699999999999996</v>
      </c>
      <c r="N167" s="12"/>
      <c r="O167" s="12"/>
      <c r="P167" s="12">
        <v>95.034000000000006</v>
      </c>
      <c r="Q167" s="12">
        <v>95.634776839297629</v>
      </c>
      <c r="R167" s="12"/>
      <c r="S167" s="12"/>
      <c r="T167" s="12">
        <v>53.556621840604407</v>
      </c>
      <c r="U167" s="12">
        <v>2.3254835111644252</v>
      </c>
      <c r="V167" s="12">
        <v>17.150703958583243</v>
      </c>
      <c r="W167" s="12">
        <v>5.6769156301955084</v>
      </c>
      <c r="X167" s="12"/>
      <c r="Y167" s="12">
        <v>1.7130711113917121</v>
      </c>
      <c r="Z167" s="12">
        <v>4.394216806616579</v>
      </c>
      <c r="AA167" s="12">
        <v>10.163730875265694</v>
      </c>
      <c r="AB167" s="12">
        <v>5.0192562661784192</v>
      </c>
      <c r="AC167" s="12"/>
      <c r="AD167" s="12"/>
      <c r="AE167" s="12">
        <v>100</v>
      </c>
      <c r="AF167" s="12"/>
      <c r="AG167" s="9">
        <v>0.84709316743308982</v>
      </c>
      <c r="AH167" s="9">
        <v>2.7659989887207317E-2</v>
      </c>
      <c r="AI167" s="9">
        <v>0.31970959956563905</v>
      </c>
      <c r="AJ167" s="9">
        <v>7.5090749153750219E-2</v>
      </c>
      <c r="AK167" s="9"/>
      <c r="AL167" s="9">
        <v>4.03926122209982E-2</v>
      </c>
      <c r="AM167" s="9">
        <v>7.4465846638872749E-2</v>
      </c>
      <c r="AN167" s="9">
        <v>0.3116865180333836</v>
      </c>
      <c r="AO167" s="9">
        <v>0.10127818591022973</v>
      </c>
      <c r="AP167" s="9"/>
      <c r="AQ167" s="9"/>
      <c r="AR167" s="9">
        <v>1.7973766688431707</v>
      </c>
      <c r="AS167" s="9"/>
      <c r="AT167" s="12">
        <v>47.129418230308772</v>
      </c>
      <c r="AU167" s="12">
        <v>1.5389089202437387</v>
      </c>
      <c r="AV167" s="12">
        <v>17.787568132360974</v>
      </c>
      <c r="AW167" s="12">
        <v>4.177797033611224</v>
      </c>
      <c r="AX167" s="12"/>
      <c r="AY167" s="12">
        <v>2.2473092547148581</v>
      </c>
      <c r="AZ167" s="12">
        <v>4.1430295568930759</v>
      </c>
      <c r="BA167" s="12">
        <v>17.341190827518172</v>
      </c>
      <c r="BB167" s="12">
        <v>5.6347780443491837</v>
      </c>
      <c r="BC167" s="12"/>
      <c r="BD167" s="12"/>
      <c r="BE167" s="12">
        <v>100.00000000000003</v>
      </c>
      <c r="BF167" s="12"/>
      <c r="BG167" s="12">
        <v>22.975968871867355</v>
      </c>
      <c r="BH167" s="12">
        <v>15.182987141444112</v>
      </c>
      <c r="BI167" s="12">
        <v>34.976997326846465</v>
      </c>
      <c r="BJ167" s="12">
        <v>1.2916869074456057</v>
      </c>
      <c r="BK167" s="12">
        <v>30.625216093259258</v>
      </c>
      <c r="BL167" s="12">
        <v>2.0875524872870472</v>
      </c>
      <c r="BM167" s="12">
        <v>3.0775286428377995</v>
      </c>
    </row>
    <row r="168" spans="1:65" x14ac:dyDescent="0.25">
      <c r="A168" s="12" t="s">
        <v>47</v>
      </c>
      <c r="B168">
        <v>81</v>
      </c>
      <c r="C168" s="12" t="s">
        <v>432</v>
      </c>
      <c r="D168" s="12">
        <v>51.756999999999998</v>
      </c>
      <c r="E168" s="12">
        <v>2.0990000000000002</v>
      </c>
      <c r="F168" s="12">
        <v>17.875</v>
      </c>
      <c r="G168" s="12">
        <v>4.226</v>
      </c>
      <c r="H168" s="12">
        <v>4.6965992442765057</v>
      </c>
      <c r="I168" s="12"/>
      <c r="J168" s="12">
        <v>1.1879999999999999</v>
      </c>
      <c r="K168" s="12">
        <v>3.117</v>
      </c>
      <c r="L168" s="12">
        <v>10.055</v>
      </c>
      <c r="M168" s="12">
        <v>5.07</v>
      </c>
      <c r="N168" s="12"/>
      <c r="O168" s="12"/>
      <c r="P168" s="12">
        <v>95.387</v>
      </c>
      <c r="Q168" s="12">
        <v>95.857599244276514</v>
      </c>
      <c r="R168" s="12"/>
      <c r="S168" s="12"/>
      <c r="T168" s="12">
        <v>54.260014467380252</v>
      </c>
      <c r="U168" s="12">
        <v>2.2005095033914479</v>
      </c>
      <c r="V168" s="12">
        <v>18.739450868566994</v>
      </c>
      <c r="W168" s="12">
        <v>4.430373111639951</v>
      </c>
      <c r="X168" s="12"/>
      <c r="Y168" s="12">
        <v>1.2454527346493756</v>
      </c>
      <c r="Z168" s="12">
        <v>3.2677408871229829</v>
      </c>
      <c r="AA168" s="12">
        <v>10.541268726346358</v>
      </c>
      <c r="AB168" s="12">
        <v>5.3151897009026383</v>
      </c>
      <c r="AC168" s="12"/>
      <c r="AD168" s="12"/>
      <c r="AE168" s="12">
        <v>100</v>
      </c>
      <c r="AF168" s="12"/>
      <c r="AG168" s="9">
        <v>0.86140639068775038</v>
      </c>
      <c r="AH168" s="9">
        <v>2.6270732476582882E-2</v>
      </c>
      <c r="AI168" s="9">
        <v>0.35062329543136378</v>
      </c>
      <c r="AJ168" s="9">
        <v>5.8819926955282376E-2</v>
      </c>
      <c r="AK168" s="9"/>
      <c r="AL168" s="9">
        <v>2.9475689999106797E-2</v>
      </c>
      <c r="AM168" s="9">
        <v>5.5581907081744812E-2</v>
      </c>
      <c r="AN168" s="9">
        <v>0.32446505216126637</v>
      </c>
      <c r="AO168" s="9">
        <v>0.10764788313728822</v>
      </c>
      <c r="AP168" s="9"/>
      <c r="AQ168" s="9"/>
      <c r="AR168" s="9">
        <v>1.8142908779303857</v>
      </c>
      <c r="AS168" s="9"/>
      <c r="AT168" s="12">
        <v>47.478957270092309</v>
      </c>
      <c r="AU168" s="12">
        <v>1.4479890075041699</v>
      </c>
      <c r="AV168" s="12">
        <v>19.325638446208249</v>
      </c>
      <c r="AW168" s="12">
        <v>3.2420339908438485</v>
      </c>
      <c r="AX168" s="12"/>
      <c r="AY168" s="12">
        <v>1.6246397067668978</v>
      </c>
      <c r="AZ168" s="12">
        <v>3.0635609624598183</v>
      </c>
      <c r="BA168" s="12">
        <v>17.883849613541191</v>
      </c>
      <c r="BB168" s="12">
        <v>5.9333310025835155</v>
      </c>
      <c r="BC168" s="12"/>
      <c r="BD168" s="12"/>
      <c r="BE168" s="12">
        <v>100</v>
      </c>
      <c r="BF168" s="12"/>
      <c r="BG168" s="12">
        <v>23.817180616124705</v>
      </c>
      <c r="BH168" s="12">
        <v>15.856458427248995</v>
      </c>
      <c r="BI168" s="12">
        <v>33.382959444445625</v>
      </c>
      <c r="BJ168" s="12">
        <v>1.2324136500027356</v>
      </c>
      <c r="BK168" s="12">
        <v>32.789584053493293</v>
      </c>
      <c r="BL168" s="12">
        <v>1.6804940066496781</v>
      </c>
      <c r="BM168" s="12">
        <v>3.0141331413592352</v>
      </c>
    </row>
    <row r="169" spans="1:65" x14ac:dyDescent="0.25">
      <c r="A169" s="12" t="s">
        <v>47</v>
      </c>
      <c r="B169">
        <v>82</v>
      </c>
      <c r="C169" s="12" t="s">
        <v>433</v>
      </c>
      <c r="D169" s="12">
        <v>50.966000000000001</v>
      </c>
      <c r="E169" s="12">
        <v>2.145</v>
      </c>
      <c r="F169" s="12">
        <v>17.099</v>
      </c>
      <c r="G169" s="12">
        <v>5.1470000000000002</v>
      </c>
      <c r="H169" s="12">
        <v>5.7201600355634588</v>
      </c>
      <c r="I169" s="12"/>
      <c r="J169" s="12">
        <v>1.79</v>
      </c>
      <c r="K169" s="12">
        <v>3.8239999999999998</v>
      </c>
      <c r="L169" s="12">
        <v>9.593</v>
      </c>
      <c r="M169" s="12">
        <v>4.8780000000000001</v>
      </c>
      <c r="N169" s="12"/>
      <c r="O169" s="12"/>
      <c r="P169" s="12">
        <v>95.441999999999993</v>
      </c>
      <c r="Q169" s="12">
        <v>96.015160035563468</v>
      </c>
      <c r="R169" s="12"/>
      <c r="S169" s="12"/>
      <c r="T169" s="12">
        <v>53.399970662810929</v>
      </c>
      <c r="U169" s="12">
        <v>2.2474382347394233</v>
      </c>
      <c r="V169" s="12">
        <v>17.915592715995057</v>
      </c>
      <c r="W169" s="12">
        <v>5.3928040066218239</v>
      </c>
      <c r="X169" s="12"/>
      <c r="Y169" s="12">
        <v>1.8754845874981665</v>
      </c>
      <c r="Z169" s="12">
        <v>4.0066218226776469</v>
      </c>
      <c r="AA169" s="12">
        <v>10.051130529536263</v>
      </c>
      <c r="AB169" s="12">
        <v>5.1109574401207016</v>
      </c>
      <c r="AC169" s="12"/>
      <c r="AD169" s="12"/>
      <c r="AE169" s="12">
        <v>100.00000000000001</v>
      </c>
      <c r="AF169" s="12"/>
      <c r="AG169" s="9">
        <v>0.84824155395003353</v>
      </c>
      <c r="AH169" s="9">
        <v>2.6846460772877691E-2</v>
      </c>
      <c r="AI169" s="9">
        <v>0.33540183096956028</v>
      </c>
      <c r="AJ169" s="9">
        <v>7.1638940851594515E-2</v>
      </c>
      <c r="AK169" s="9"/>
      <c r="AL169" s="9">
        <v>4.4412024493603673E-2</v>
      </c>
      <c r="AM169" s="9">
        <v>6.8189031979657408E-2</v>
      </c>
      <c r="AN169" s="9">
        <v>0.30955676234540314</v>
      </c>
      <c r="AO169" s="9">
        <v>0.10357127691197079</v>
      </c>
      <c r="AP169" s="9"/>
      <c r="AQ169" s="9"/>
      <c r="AR169" s="9">
        <v>1.8078578822747011</v>
      </c>
      <c r="AS169" s="9"/>
      <c r="AT169" s="12">
        <v>46.919703272402728</v>
      </c>
      <c r="AU169" s="12">
        <v>1.4849873453049676</v>
      </c>
      <c r="AV169" s="12">
        <v>18.552444539918572</v>
      </c>
      <c r="AW169" s="12">
        <v>3.962642282559083</v>
      </c>
      <c r="AX169" s="12"/>
      <c r="AY169" s="12">
        <v>2.45661038564177</v>
      </c>
      <c r="AZ169" s="12">
        <v>3.7718137386916673</v>
      </c>
      <c r="BA169" s="12">
        <v>17.122848282515964</v>
      </c>
      <c r="BB169" s="12">
        <v>5.7289501529652487</v>
      </c>
      <c r="BC169" s="12"/>
      <c r="BD169" s="12"/>
      <c r="BE169" s="12">
        <v>100</v>
      </c>
      <c r="BF169" s="12"/>
      <c r="BG169" s="12">
        <v>22.851798435481214</v>
      </c>
      <c r="BH169" s="12">
        <v>15.162087969656964</v>
      </c>
      <c r="BI169" s="12">
        <v>38.2694140987956</v>
      </c>
      <c r="BJ169" s="12">
        <v>1.2317405604588598</v>
      </c>
      <c r="BK169" s="12">
        <v>31.59602903064939</v>
      </c>
      <c r="BL169" s="12">
        <v>2.1613829533619864</v>
      </c>
      <c r="BM169" s="12">
        <v>2.9888282888363662</v>
      </c>
    </row>
    <row r="170" spans="1:65" x14ac:dyDescent="0.25">
      <c r="A170" s="12" t="s">
        <v>47</v>
      </c>
      <c r="B170">
        <v>83</v>
      </c>
      <c r="C170" s="12" t="s">
        <v>434</v>
      </c>
      <c r="D170" s="12">
        <v>50.441000000000003</v>
      </c>
      <c r="E170" s="12">
        <v>1.8620000000000001</v>
      </c>
      <c r="F170" s="12">
        <v>16.559999999999999</v>
      </c>
      <c r="G170" s="12">
        <v>5.23</v>
      </c>
      <c r="H170" s="12">
        <v>5.8124027561680371</v>
      </c>
      <c r="I170" s="12"/>
      <c r="J170" s="12">
        <v>1.601</v>
      </c>
      <c r="K170" s="12">
        <v>3.984</v>
      </c>
      <c r="L170" s="12">
        <v>9.8889999999999993</v>
      </c>
      <c r="M170" s="12">
        <v>4.7949999999999999</v>
      </c>
      <c r="N170" s="12"/>
      <c r="O170" s="12"/>
      <c r="P170" s="12">
        <v>94.361999999999995</v>
      </c>
      <c r="Q170" s="12">
        <v>94.944402756168031</v>
      </c>
      <c r="R170" s="12"/>
      <c r="S170" s="12"/>
      <c r="T170" s="12">
        <v>53.454780526059224</v>
      </c>
      <c r="U170" s="12">
        <v>1.973251944638732</v>
      </c>
      <c r="V170" s="12">
        <v>17.549437273478731</v>
      </c>
      <c r="W170" s="12">
        <v>5.5424853224815074</v>
      </c>
      <c r="X170" s="12"/>
      <c r="Y170" s="12">
        <v>1.6966575528284691</v>
      </c>
      <c r="Z170" s="12">
        <v>4.2220385324601004</v>
      </c>
      <c r="AA170" s="12">
        <v>10.479854178588839</v>
      </c>
      <c r="AB170" s="12">
        <v>5.0814946694644032</v>
      </c>
      <c r="AC170" s="12"/>
      <c r="AD170" s="12"/>
      <c r="AE170" s="12">
        <v>100.00000000000001</v>
      </c>
      <c r="AF170" s="12"/>
      <c r="AG170" s="9">
        <v>0.83950383045154897</v>
      </c>
      <c r="AH170" s="9">
        <v>2.3304480167411778E-2</v>
      </c>
      <c r="AI170" s="9">
        <v>0.32482919006116834</v>
      </c>
      <c r="AJ170" s="9">
        <v>7.2794183146267594E-2</v>
      </c>
      <c r="AK170" s="9"/>
      <c r="AL170" s="9">
        <v>3.9722710175563954E-2</v>
      </c>
      <c r="AM170" s="9">
        <v>7.1042129552028016E-2</v>
      </c>
      <c r="AN170" s="9">
        <v>0.31910839391573975</v>
      </c>
      <c r="AO170" s="9">
        <v>0.10180899401248461</v>
      </c>
      <c r="AP170" s="9"/>
      <c r="AQ170" s="9"/>
      <c r="AR170" s="9">
        <v>1.7921139114822131</v>
      </c>
      <c r="AS170" s="9"/>
      <c r="AT170" s="12">
        <v>46.844334228576805</v>
      </c>
      <c r="AU170" s="12">
        <v>1.300390562123209</v>
      </c>
      <c r="AV170" s="12">
        <v>18.12547673336848</v>
      </c>
      <c r="AW170" s="12">
        <v>4.0619171962155756</v>
      </c>
      <c r="AX170" s="12"/>
      <c r="AY170" s="12">
        <v>2.2165281972902204</v>
      </c>
      <c r="AZ170" s="12">
        <v>3.9641525628954484</v>
      </c>
      <c r="BA170" s="12">
        <v>17.80625616882875</v>
      </c>
      <c r="BB170" s="12">
        <v>5.680944350701508</v>
      </c>
      <c r="BC170" s="12"/>
      <c r="BD170" s="12"/>
      <c r="BE170" s="12">
        <v>100</v>
      </c>
      <c r="BF170" s="12"/>
      <c r="BG170" s="12">
        <v>23.487200519530258</v>
      </c>
      <c r="BH170" s="12">
        <v>15.561348848053242</v>
      </c>
      <c r="BI170" s="12">
        <v>35.303774395854738</v>
      </c>
      <c r="BJ170" s="12">
        <v>1.2958114627843691</v>
      </c>
      <c r="BK170" s="12">
        <v>36.023280691988298</v>
      </c>
      <c r="BL170" s="12">
        <v>2.4140614275355405</v>
      </c>
      <c r="BM170" s="12">
        <v>3.1343831359006278</v>
      </c>
    </row>
    <row r="171" spans="1:65" x14ac:dyDescent="0.25">
      <c r="A171" s="12" t="s">
        <v>47</v>
      </c>
      <c r="B171">
        <v>39</v>
      </c>
      <c r="C171" s="12" t="s">
        <v>435</v>
      </c>
      <c r="D171" s="12">
        <v>53.793999999999997</v>
      </c>
      <c r="E171" s="12">
        <v>0.63500000000000001</v>
      </c>
      <c r="F171" s="12">
        <v>17.166</v>
      </c>
      <c r="G171" s="12">
        <v>3.0630000000000002</v>
      </c>
      <c r="H171" s="12">
        <v>3.4040897977328295</v>
      </c>
      <c r="I171" s="12"/>
      <c r="J171" s="12">
        <v>0.34699999999999998</v>
      </c>
      <c r="K171" s="12">
        <v>0.51300000000000001</v>
      </c>
      <c r="L171" s="12">
        <v>9.8360000000000003</v>
      </c>
      <c r="M171" s="12">
        <v>5.1459999999999999</v>
      </c>
      <c r="N171" s="12"/>
      <c r="O171" s="12"/>
      <c r="P171" s="12">
        <v>90.5</v>
      </c>
      <c r="Q171" s="12">
        <v>90.84108979773282</v>
      </c>
      <c r="R171" s="12"/>
      <c r="S171" s="12"/>
      <c r="T171" s="12">
        <v>59.440883977900548</v>
      </c>
      <c r="U171" s="12">
        <v>0.7016574585635359</v>
      </c>
      <c r="V171" s="12">
        <v>18.967955801104974</v>
      </c>
      <c r="W171" s="12">
        <v>3.3845303867403316</v>
      </c>
      <c r="X171" s="12"/>
      <c r="Y171" s="12">
        <v>0.38342541436464084</v>
      </c>
      <c r="Z171" s="12">
        <v>0.56685082872928183</v>
      </c>
      <c r="AA171" s="12">
        <v>10.868508287292817</v>
      </c>
      <c r="AB171" s="12">
        <v>5.6861878453038672</v>
      </c>
      <c r="AC171" s="12"/>
      <c r="AD171" s="12"/>
      <c r="AE171" s="12">
        <v>100</v>
      </c>
      <c r="AF171" s="12"/>
      <c r="AG171" s="9">
        <v>0.8953087578618707</v>
      </c>
      <c r="AH171" s="9">
        <v>7.947553655374048E-3</v>
      </c>
      <c r="AI171" s="9">
        <v>0.33671605534963867</v>
      </c>
      <c r="AJ171" s="9">
        <v>4.2632616247995726E-2</v>
      </c>
      <c r="AK171" s="9"/>
      <c r="AL171" s="9">
        <v>8.6094818431734499E-3</v>
      </c>
      <c r="AM171" s="9">
        <v>9.1477440914132461E-3</v>
      </c>
      <c r="AN171" s="9">
        <v>0.31739813556024032</v>
      </c>
      <c r="AO171" s="9">
        <v>0.10926153976814303</v>
      </c>
      <c r="AP171" s="9"/>
      <c r="AQ171" s="9"/>
      <c r="AR171" s="9">
        <v>1.7270218843778493</v>
      </c>
      <c r="AS171" s="9"/>
      <c r="AT171" s="12">
        <v>51.841193557567514</v>
      </c>
      <c r="AU171" s="12">
        <v>0.46018835819426301</v>
      </c>
      <c r="AV171" s="12">
        <v>19.496918851780439</v>
      </c>
      <c r="AW171" s="12">
        <v>2.4685625951609702</v>
      </c>
      <c r="AX171" s="12"/>
      <c r="AY171" s="12">
        <v>0.49851608257268676</v>
      </c>
      <c r="AZ171" s="12">
        <v>0.52968316002021443</v>
      </c>
      <c r="BA171" s="12">
        <v>18.378350525336938</v>
      </c>
      <c r="BB171" s="12">
        <v>6.3265868693669702</v>
      </c>
      <c r="BC171" s="12"/>
      <c r="BD171" s="12"/>
      <c r="BE171" s="12">
        <v>100</v>
      </c>
      <c r="BF171" s="12"/>
      <c r="BG171" s="12">
        <v>24.704937394703908</v>
      </c>
      <c r="BH171" s="12">
        <v>16.554696132596685</v>
      </c>
      <c r="BI171" s="12">
        <v>16.801579490081743</v>
      </c>
      <c r="BJ171" s="12">
        <v>1.2671200809992538</v>
      </c>
      <c r="BK171" s="12">
        <v>112.652118712841</v>
      </c>
      <c r="BL171" s="12">
        <v>3.223765470052526</v>
      </c>
      <c r="BM171" s="12">
        <v>2.9049392515771859</v>
      </c>
    </row>
    <row r="172" spans="1:65" x14ac:dyDescent="0.25">
      <c r="A172" s="12" t="s">
        <v>47</v>
      </c>
      <c r="B172">
        <v>40</v>
      </c>
      <c r="C172" s="12" t="s">
        <v>436</v>
      </c>
      <c r="D172" s="12">
        <v>53.844000000000001</v>
      </c>
      <c r="E172" s="12">
        <v>0.53600000000000003</v>
      </c>
      <c r="F172" s="12">
        <v>17.178999999999998</v>
      </c>
      <c r="G172" s="12">
        <v>3.0950000000000002</v>
      </c>
      <c r="H172" s="12">
        <v>3.4396532562791733</v>
      </c>
      <c r="I172" s="12"/>
      <c r="J172" s="12">
        <v>0.34699999999999998</v>
      </c>
      <c r="K172" s="12">
        <v>0.495</v>
      </c>
      <c r="L172" s="12">
        <v>9.9499999999999993</v>
      </c>
      <c r="M172" s="12">
        <v>5.2830000000000004</v>
      </c>
      <c r="N172" s="12"/>
      <c r="O172" s="12"/>
      <c r="P172" s="12">
        <v>90.728999999999999</v>
      </c>
      <c r="Q172" s="12">
        <v>91.073653256279172</v>
      </c>
      <c r="R172" s="12"/>
      <c r="S172" s="12"/>
      <c r="T172" s="12">
        <v>59.345964355388027</v>
      </c>
      <c r="U172" s="12">
        <v>0.59077031599598806</v>
      </c>
      <c r="V172" s="12">
        <v>18.93440906435649</v>
      </c>
      <c r="W172" s="12">
        <v>3.4112577015066847</v>
      </c>
      <c r="X172" s="12"/>
      <c r="Y172" s="12">
        <v>0.38245764860188031</v>
      </c>
      <c r="Z172" s="12">
        <v>0.54558079555599648</v>
      </c>
      <c r="AA172" s="12">
        <v>10.96672508238821</v>
      </c>
      <c r="AB172" s="12">
        <v>5.822835036206726</v>
      </c>
      <c r="AC172" s="12"/>
      <c r="AD172" s="12"/>
      <c r="AE172" s="12">
        <v>100</v>
      </c>
      <c r="AF172" s="12"/>
      <c r="AG172" s="9">
        <v>0.89614092200458362</v>
      </c>
      <c r="AH172" s="9">
        <v>6.7084862350873867E-3</v>
      </c>
      <c r="AI172" s="9">
        <v>0.33697105410995232</v>
      </c>
      <c r="AJ172" s="9">
        <v>4.3078010867628719E-2</v>
      </c>
      <c r="AK172" s="9"/>
      <c r="AL172" s="9">
        <v>8.6094818431734499E-3</v>
      </c>
      <c r="AM172" s="9">
        <v>8.8267706145215528E-3</v>
      </c>
      <c r="AN172" s="9">
        <v>0.32107680447584291</v>
      </c>
      <c r="AO172" s="9">
        <v>0.11217036816849973</v>
      </c>
      <c r="AP172" s="9"/>
      <c r="AQ172" s="9"/>
      <c r="AR172" s="9">
        <v>1.7335818983192899</v>
      </c>
      <c r="AS172" s="9"/>
      <c r="AT172" s="12">
        <v>51.69302487949335</v>
      </c>
      <c r="AU172" s="12">
        <v>0.38697255904617334</v>
      </c>
      <c r="AV172" s="12">
        <v>19.437850293467317</v>
      </c>
      <c r="AW172" s="12">
        <v>2.4849135140020158</v>
      </c>
      <c r="AX172" s="12"/>
      <c r="AY172" s="12">
        <v>0.49662965744625936</v>
      </c>
      <c r="AZ172" s="12">
        <v>0.509163750675934</v>
      </c>
      <c r="BA172" s="12">
        <v>18.521005831171134</v>
      </c>
      <c r="BB172" s="12">
        <v>6.4704395146978095</v>
      </c>
      <c r="BC172" s="12"/>
      <c r="BD172" s="12"/>
      <c r="BE172" s="12">
        <v>100.00000000000001</v>
      </c>
      <c r="BF172" s="12"/>
      <c r="BG172" s="12">
        <v>24.991445345868943</v>
      </c>
      <c r="BH172" s="12">
        <v>16.789560118594935</v>
      </c>
      <c r="BI172" s="12">
        <v>16.656799143546298</v>
      </c>
      <c r="BJ172" s="12">
        <v>1.2857103521508282</v>
      </c>
      <c r="BK172" s="12">
        <v>133.58317966242504</v>
      </c>
      <c r="BL172" s="12">
        <v>3.8523961218300742</v>
      </c>
      <c r="BM172" s="12">
        <v>2.8624030545529524</v>
      </c>
    </row>
    <row r="173" spans="1:65" x14ac:dyDescent="0.25">
      <c r="A173" s="12" t="s">
        <v>47</v>
      </c>
      <c r="B173">
        <v>41</v>
      </c>
      <c r="C173" s="12" t="s">
        <v>437</v>
      </c>
      <c r="D173" s="12">
        <v>53.076999999999998</v>
      </c>
      <c r="E173" s="12">
        <v>0.7</v>
      </c>
      <c r="F173" s="12">
        <v>17.481000000000002</v>
      </c>
      <c r="G173" s="12">
        <v>3.262</v>
      </c>
      <c r="H173" s="12">
        <v>3.6252500555679039</v>
      </c>
      <c r="I173" s="12"/>
      <c r="J173" s="12">
        <v>0.35099999999999998</v>
      </c>
      <c r="K173" s="12">
        <v>0.42399999999999999</v>
      </c>
      <c r="L173" s="12">
        <v>10.013</v>
      </c>
      <c r="M173" s="12">
        <v>5.1719999999999997</v>
      </c>
      <c r="N173" s="12"/>
      <c r="O173" s="12"/>
      <c r="P173" s="12">
        <v>90.48</v>
      </c>
      <c r="Q173" s="12">
        <v>90.843250055567921</v>
      </c>
      <c r="R173" s="12"/>
      <c r="S173" s="12"/>
      <c r="T173" s="12">
        <v>58.661582670203359</v>
      </c>
      <c r="U173" s="12">
        <v>0.77365163572060125</v>
      </c>
      <c r="V173" s="12">
        <v>19.320291777188331</v>
      </c>
      <c r="W173" s="12">
        <v>3.6052166224580016</v>
      </c>
      <c r="X173" s="12"/>
      <c r="Y173" s="12">
        <v>0.38793103448275856</v>
      </c>
      <c r="Z173" s="12">
        <v>0.46861184792219274</v>
      </c>
      <c r="AA173" s="12">
        <v>11.066534040671971</v>
      </c>
      <c r="AB173" s="12">
        <v>5.7161803713527846</v>
      </c>
      <c r="AC173" s="12"/>
      <c r="AD173" s="12"/>
      <c r="AE173" s="12">
        <v>100</v>
      </c>
      <c r="AF173" s="12"/>
      <c r="AG173" s="9">
        <v>0.8833755240553689</v>
      </c>
      <c r="AH173" s="9">
        <v>8.7610827697036757E-3</v>
      </c>
      <c r="AI173" s="9">
        <v>0.34289487146493264</v>
      </c>
      <c r="AJ173" s="9">
        <v>4.5402414038838407E-2</v>
      </c>
      <c r="AK173" s="9"/>
      <c r="AL173" s="9">
        <v>8.708726590645189E-3</v>
      </c>
      <c r="AM173" s="9">
        <v>7.560708566782098E-3</v>
      </c>
      <c r="AN173" s="9">
        <v>0.323109753087097</v>
      </c>
      <c r="AO173" s="9">
        <v>0.10981358019448809</v>
      </c>
      <c r="AP173" s="9"/>
      <c r="AQ173" s="9"/>
      <c r="AR173" s="9">
        <v>1.7296266607678561</v>
      </c>
      <c r="AS173" s="9"/>
      <c r="AT173" s="12">
        <v>51.073190769573372</v>
      </c>
      <c r="AU173" s="12">
        <v>0.50653028011341195</v>
      </c>
      <c r="AV173" s="12">
        <v>19.824791051307383</v>
      </c>
      <c r="AW173" s="12">
        <v>2.6249834758376305</v>
      </c>
      <c r="AX173" s="12"/>
      <c r="AY173" s="12">
        <v>0.50350325814121122</v>
      </c>
      <c r="AZ173" s="12">
        <v>0.43712951114118309</v>
      </c>
      <c r="BA173" s="12">
        <v>18.680895734091806</v>
      </c>
      <c r="BB173" s="12">
        <v>6.3489759197939915</v>
      </c>
      <c r="BC173" s="12"/>
      <c r="BD173" s="12"/>
      <c r="BE173" s="12">
        <v>99.999999999999972</v>
      </c>
      <c r="BF173" s="12"/>
      <c r="BG173" s="12">
        <v>25.029871653885799</v>
      </c>
      <c r="BH173" s="12">
        <v>16.782714412024756</v>
      </c>
      <c r="BI173" s="12">
        <v>16.094147137419711</v>
      </c>
      <c r="BJ173" s="12">
        <v>1.2625541217109149</v>
      </c>
      <c r="BK173" s="12">
        <v>100.82949188770729</v>
      </c>
      <c r="BL173" s="12">
        <v>3.0881537163764174</v>
      </c>
      <c r="BM173" s="12">
        <v>2.942347863669005</v>
      </c>
    </row>
    <row r="174" spans="1:65" x14ac:dyDescent="0.25">
      <c r="A174" s="12" t="s">
        <v>47</v>
      </c>
      <c r="B174">
        <v>42</v>
      </c>
      <c r="C174" s="12" t="s">
        <v>438</v>
      </c>
      <c r="D174" s="12">
        <v>53.612000000000002</v>
      </c>
      <c r="E174" s="12">
        <v>0.59499999999999997</v>
      </c>
      <c r="F174" s="12">
        <v>17.696000000000002</v>
      </c>
      <c r="G174" s="12">
        <v>3.1019999999999999</v>
      </c>
      <c r="H174" s="12">
        <v>3.4474327628361854</v>
      </c>
      <c r="I174" s="12"/>
      <c r="J174" s="12">
        <v>0.33400000000000002</v>
      </c>
      <c r="K174" s="12">
        <v>0.501</v>
      </c>
      <c r="L174" s="12">
        <v>9.9209999999999994</v>
      </c>
      <c r="M174" s="12">
        <v>5.1740000000000004</v>
      </c>
      <c r="N174" s="12"/>
      <c r="O174" s="12"/>
      <c r="P174" s="12">
        <v>90.935000000000002</v>
      </c>
      <c r="Q174" s="12">
        <v>91.280432762836199</v>
      </c>
      <c r="R174" s="12"/>
      <c r="S174" s="12"/>
      <c r="T174" s="12">
        <v>58.956397426733375</v>
      </c>
      <c r="U174" s="12">
        <v>0.65431352064661574</v>
      </c>
      <c r="V174" s="12">
        <v>19.460053884642878</v>
      </c>
      <c r="W174" s="12">
        <v>3.4112278000769778</v>
      </c>
      <c r="X174" s="12"/>
      <c r="Y174" s="12">
        <v>0.36729532083356242</v>
      </c>
      <c r="Z174" s="12">
        <v>0.55094298125034369</v>
      </c>
      <c r="AA174" s="12">
        <v>10.909990652663989</v>
      </c>
      <c r="AB174" s="12">
        <v>5.6897784131522524</v>
      </c>
      <c r="AC174" s="12"/>
      <c r="AD174" s="12"/>
      <c r="AE174" s="12">
        <v>100</v>
      </c>
      <c r="AF174" s="12"/>
      <c r="AG174" s="9">
        <v>0.89227968038239613</v>
      </c>
      <c r="AH174" s="9">
        <v>7.446920354248124E-3</v>
      </c>
      <c r="AI174" s="9">
        <v>0.34711215865473644</v>
      </c>
      <c r="AJ174" s="9">
        <v>4.317544094067343E-2</v>
      </c>
      <c r="AK174" s="9"/>
      <c r="AL174" s="9">
        <v>8.2869364138902953E-3</v>
      </c>
      <c r="AM174" s="9">
        <v>8.9337617734854512E-3</v>
      </c>
      <c r="AN174" s="9">
        <v>0.32014100273415452</v>
      </c>
      <c r="AO174" s="9">
        <v>0.10985604484266849</v>
      </c>
      <c r="AP174" s="9"/>
      <c r="AQ174" s="9"/>
      <c r="AR174" s="9">
        <v>1.7372319460962529</v>
      </c>
      <c r="AS174" s="9"/>
      <c r="AT174" s="12">
        <v>51.36215013702946</v>
      </c>
      <c r="AU174" s="12">
        <v>0.42866586531419454</v>
      </c>
      <c r="AV174" s="12">
        <v>19.980760740368307</v>
      </c>
      <c r="AW174" s="12">
        <v>2.4853008855664491</v>
      </c>
      <c r="AX174" s="12"/>
      <c r="AY174" s="12">
        <v>0.4770195731497992</v>
      </c>
      <c r="AZ174" s="12">
        <v>0.51425267613576731</v>
      </c>
      <c r="BA174" s="12">
        <v>18.428224478230774</v>
      </c>
      <c r="BB174" s="12">
        <v>6.3236256442052454</v>
      </c>
      <c r="BC174" s="12"/>
      <c r="BD174" s="12"/>
      <c r="BE174" s="12">
        <v>100</v>
      </c>
      <c r="BF174" s="12"/>
      <c r="BG174" s="12">
        <v>24.751850122436018</v>
      </c>
      <c r="BH174" s="12">
        <v>16.59976906581624</v>
      </c>
      <c r="BI174" s="12">
        <v>16.102902430634412</v>
      </c>
      <c r="BJ174" s="12">
        <v>1.2387841706361258</v>
      </c>
      <c r="BK174" s="12">
        <v>119.81861466712098</v>
      </c>
      <c r="BL174" s="12">
        <v>3.4552791561149712</v>
      </c>
      <c r="BM174" s="12">
        <v>2.9141864991830708</v>
      </c>
    </row>
    <row r="175" spans="1:65" x14ac:dyDescent="0.25">
      <c r="A175" s="12" t="s">
        <v>47</v>
      </c>
      <c r="B175">
        <v>43</v>
      </c>
      <c r="C175" s="12" t="s">
        <v>439</v>
      </c>
      <c r="D175" s="12">
        <v>53.162999999999997</v>
      </c>
      <c r="E175" s="12">
        <v>0.55400000000000005</v>
      </c>
      <c r="F175" s="12">
        <v>17.591999999999999</v>
      </c>
      <c r="G175" s="12">
        <v>3.0310000000000001</v>
      </c>
      <c r="H175" s="12">
        <v>3.3685263391864857</v>
      </c>
      <c r="I175" s="12"/>
      <c r="J175" s="12">
        <v>0.35299999999999998</v>
      </c>
      <c r="K175" s="12">
        <v>0.45800000000000002</v>
      </c>
      <c r="L175" s="12">
        <v>10.029999999999999</v>
      </c>
      <c r="M175" s="12">
        <v>5.33</v>
      </c>
      <c r="N175" s="12"/>
      <c r="O175" s="12"/>
      <c r="P175" s="12">
        <v>90.510999999999996</v>
      </c>
      <c r="Q175" s="12">
        <v>90.848526339186478</v>
      </c>
      <c r="R175" s="12"/>
      <c r="S175" s="12"/>
      <c r="T175" s="12">
        <v>58.736507164874979</v>
      </c>
      <c r="U175" s="12">
        <v>0.61208029963208899</v>
      </c>
      <c r="V175" s="12">
        <v>19.436311608533767</v>
      </c>
      <c r="W175" s="12">
        <v>3.3487642386008334</v>
      </c>
      <c r="X175" s="12"/>
      <c r="Y175" s="12">
        <v>0.39000784435041042</v>
      </c>
      <c r="Z175" s="12">
        <v>0.50601584337815297</v>
      </c>
      <c r="AA175" s="12">
        <v>11.081526002364352</v>
      </c>
      <c r="AB175" s="12">
        <v>5.8887869982654042</v>
      </c>
      <c r="AC175" s="12"/>
      <c r="AD175" s="12"/>
      <c r="AE175" s="12">
        <v>99.999999999999986</v>
      </c>
      <c r="AF175" s="12"/>
      <c r="AG175" s="9">
        <v>0.88480684638083484</v>
      </c>
      <c r="AH175" s="9">
        <v>6.9337712205940526E-3</v>
      </c>
      <c r="AI175" s="9">
        <v>0.34507216857222667</v>
      </c>
      <c r="AJ175" s="9">
        <v>4.2187221628362727E-2</v>
      </c>
      <c r="AK175" s="9"/>
      <c r="AL175" s="9">
        <v>8.7583489643810603E-3</v>
      </c>
      <c r="AM175" s="9">
        <v>8.1669918009108517E-3</v>
      </c>
      <c r="AN175" s="9">
        <v>0.32365832652187981</v>
      </c>
      <c r="AO175" s="9">
        <v>0.11316828740073889</v>
      </c>
      <c r="AP175" s="9"/>
      <c r="AQ175" s="9"/>
      <c r="AR175" s="9">
        <v>1.7327519624899288</v>
      </c>
      <c r="AS175" s="9"/>
      <c r="AT175" s="12">
        <v>51.063675906007099</v>
      </c>
      <c r="AU175" s="12">
        <v>0.40015947871906415</v>
      </c>
      <c r="AV175" s="12">
        <v>19.914689236673269</v>
      </c>
      <c r="AW175" s="12">
        <v>2.4346947827281964</v>
      </c>
      <c r="AX175" s="12"/>
      <c r="AY175" s="12">
        <v>0.50545889740592143</v>
      </c>
      <c r="AZ175" s="12">
        <v>0.47133069116107384</v>
      </c>
      <c r="BA175" s="12">
        <v>18.678860767630557</v>
      </c>
      <c r="BB175" s="12">
        <v>6.5311302396748347</v>
      </c>
      <c r="BC175" s="12"/>
      <c r="BD175" s="12"/>
      <c r="BE175" s="12">
        <v>100.00000000000001</v>
      </c>
      <c r="BF175" s="12"/>
      <c r="BG175" s="12">
        <v>25.209991007305391</v>
      </c>
      <c r="BH175" s="12">
        <v>16.970313000629758</v>
      </c>
      <c r="BI175" s="12">
        <v>17.191580862632474</v>
      </c>
      <c r="BJ175" s="12">
        <v>1.2658992921105052</v>
      </c>
      <c r="BK175" s="12">
        <v>127.60831273937372</v>
      </c>
      <c r="BL175" s="12">
        <v>3.6737273968190585</v>
      </c>
      <c r="BM175" s="12">
        <v>2.859973707791275</v>
      </c>
    </row>
    <row r="176" spans="1:65" x14ac:dyDescent="0.25">
      <c r="A176" s="12" t="s">
        <v>47</v>
      </c>
      <c r="B176">
        <v>44</v>
      </c>
      <c r="C176" s="12" t="s">
        <v>440</v>
      </c>
      <c r="D176" s="12">
        <v>52.765999999999998</v>
      </c>
      <c r="E176" s="12">
        <v>0.55400000000000005</v>
      </c>
      <c r="F176" s="12">
        <v>17.433</v>
      </c>
      <c r="G176" s="12">
        <v>3.097</v>
      </c>
      <c r="H176" s="12">
        <v>3.4418759724383192</v>
      </c>
      <c r="I176" s="12"/>
      <c r="J176" s="12">
        <v>0.33300000000000002</v>
      </c>
      <c r="K176" s="12">
        <v>0.48899999999999999</v>
      </c>
      <c r="L176" s="12">
        <v>10.064</v>
      </c>
      <c r="M176" s="12">
        <v>5.36</v>
      </c>
      <c r="N176" s="12"/>
      <c r="O176" s="12"/>
      <c r="P176" s="12">
        <v>90.096000000000004</v>
      </c>
      <c r="Q176" s="12">
        <v>90.44087597243832</v>
      </c>
      <c r="R176" s="12"/>
      <c r="S176" s="12"/>
      <c r="T176" s="12">
        <v>58.566418042976373</v>
      </c>
      <c r="U176" s="12">
        <v>0.61489966258213469</v>
      </c>
      <c r="V176" s="12">
        <v>19.349360681939263</v>
      </c>
      <c r="W176" s="12">
        <v>3.437444503640561</v>
      </c>
      <c r="X176" s="12"/>
      <c r="Y176" s="12">
        <v>0.36960575386254663</v>
      </c>
      <c r="Z176" s="12">
        <v>0.54275439531166747</v>
      </c>
      <c r="AA176" s="12">
        <v>11.170307227845852</v>
      </c>
      <c r="AB176" s="12">
        <v>5.9492097318415906</v>
      </c>
      <c r="AC176" s="12"/>
      <c r="AD176" s="12"/>
      <c r="AE176" s="12">
        <v>99.999999999999986</v>
      </c>
      <c r="AF176" s="12"/>
      <c r="AG176" s="9">
        <v>0.87819946308769514</v>
      </c>
      <c r="AH176" s="9">
        <v>6.9337712205940526E-3</v>
      </c>
      <c r="AI176" s="9">
        <v>0.34195333758069735</v>
      </c>
      <c r="AJ176" s="9">
        <v>4.3105848031355781E-2</v>
      </c>
      <c r="AK176" s="9"/>
      <c r="AL176" s="9">
        <v>8.2621252270223596E-3</v>
      </c>
      <c r="AM176" s="9">
        <v>8.7197794555576563E-3</v>
      </c>
      <c r="AN176" s="9">
        <v>0.32475547339144556</v>
      </c>
      <c r="AO176" s="9">
        <v>0.11380525712344475</v>
      </c>
      <c r="AP176" s="9"/>
      <c r="AQ176" s="9"/>
      <c r="AR176" s="9">
        <v>1.7257350551178123</v>
      </c>
      <c r="AS176" s="9"/>
      <c r="AT176" s="12">
        <v>50.888429280225886</v>
      </c>
      <c r="AU176" s="12">
        <v>0.40178654307515926</v>
      </c>
      <c r="AV176" s="12">
        <v>19.814938368818897</v>
      </c>
      <c r="AW176" s="12">
        <v>2.497825370326793</v>
      </c>
      <c r="AX176" s="12"/>
      <c r="AY176" s="12">
        <v>0.4787597726847081</v>
      </c>
      <c r="AZ176" s="12">
        <v>0.50527915219073849</v>
      </c>
      <c r="BA176" s="12">
        <v>18.818385384729591</v>
      </c>
      <c r="BB176" s="12">
        <v>6.5945961279482441</v>
      </c>
      <c r="BC176" s="12"/>
      <c r="BD176" s="12"/>
      <c r="BE176" s="12">
        <v>100.00000000000003</v>
      </c>
      <c r="BF176" s="12"/>
      <c r="BG176" s="12">
        <v>25.412981512677835</v>
      </c>
      <c r="BH176" s="12">
        <v>17.119516959687441</v>
      </c>
      <c r="BI176" s="12">
        <v>16.084195468379328</v>
      </c>
      <c r="BJ176" s="12">
        <v>1.282516303591845</v>
      </c>
      <c r="BK176" s="12">
        <v>126.65538494828724</v>
      </c>
      <c r="BL176" s="12">
        <v>3.7041872037694068</v>
      </c>
      <c r="BM176" s="12">
        <v>2.8536069563041604</v>
      </c>
    </row>
    <row r="177" spans="1:65" x14ac:dyDescent="0.25">
      <c r="A177" s="12" t="s">
        <v>47</v>
      </c>
      <c r="B177">
        <v>45</v>
      </c>
      <c r="C177" s="12" t="s">
        <v>441</v>
      </c>
      <c r="D177" s="12">
        <v>53.03</v>
      </c>
      <c r="E177" s="12">
        <v>0.52400000000000002</v>
      </c>
      <c r="F177" s="12">
        <v>16.859000000000002</v>
      </c>
      <c r="G177" s="12">
        <v>3.3319999999999999</v>
      </c>
      <c r="H177" s="12">
        <v>3.7030451211380302</v>
      </c>
      <c r="I177" s="12"/>
      <c r="J177" s="12">
        <v>0.36199999999999999</v>
      </c>
      <c r="K177" s="12">
        <v>0.52700000000000002</v>
      </c>
      <c r="L177" s="12">
        <v>9.8520000000000003</v>
      </c>
      <c r="M177" s="12">
        <v>5.1539999999999999</v>
      </c>
      <c r="N177" s="12"/>
      <c r="O177" s="12"/>
      <c r="P177" s="12">
        <v>89.64</v>
      </c>
      <c r="Q177" s="12">
        <v>90.011045121138039</v>
      </c>
      <c r="R177" s="12"/>
      <c r="S177" s="12"/>
      <c r="T177" s="12">
        <v>59.158857652833554</v>
      </c>
      <c r="U177" s="12">
        <v>0.58456046407853646</v>
      </c>
      <c r="V177" s="12">
        <v>18.807452030343597</v>
      </c>
      <c r="W177" s="12">
        <v>3.7170905845604638</v>
      </c>
      <c r="X177" s="12"/>
      <c r="Y177" s="12">
        <v>0.40383757251227126</v>
      </c>
      <c r="Z177" s="12">
        <v>0.58790718429272648</v>
      </c>
      <c r="AA177" s="12">
        <v>10.990629183400268</v>
      </c>
      <c r="AB177" s="12">
        <v>5.7496653279785805</v>
      </c>
      <c r="AC177" s="12"/>
      <c r="AD177" s="12"/>
      <c r="AE177" s="12">
        <v>100.00000000000001</v>
      </c>
      <c r="AF177" s="12"/>
      <c r="AG177" s="9">
        <v>0.88259328976121887</v>
      </c>
      <c r="AH177" s="9">
        <v>6.5582962447496094E-3</v>
      </c>
      <c r="AI177" s="9">
        <v>0.33069416154838394</v>
      </c>
      <c r="AJ177" s="9">
        <v>4.6376714769285586E-2</v>
      </c>
      <c r="AK177" s="9"/>
      <c r="AL177" s="9">
        <v>8.9816496461924741E-3</v>
      </c>
      <c r="AM177" s="9">
        <v>9.3973901289956738E-3</v>
      </c>
      <c r="AN177" s="9">
        <v>0.31791443996944768</v>
      </c>
      <c r="AO177" s="9">
        <v>0.10943139836086459</v>
      </c>
      <c r="AP177" s="9"/>
      <c r="AQ177" s="9"/>
      <c r="AR177" s="9">
        <v>1.7119473404291385</v>
      </c>
      <c r="AS177" s="9"/>
      <c r="AT177" s="12">
        <v>51.554932147619496</v>
      </c>
      <c r="AU177" s="12">
        <v>0.38308983517598288</v>
      </c>
      <c r="AV177" s="12">
        <v>19.316841922572685</v>
      </c>
      <c r="AW177" s="12">
        <v>2.7090035817141556</v>
      </c>
      <c r="AX177" s="12"/>
      <c r="AY177" s="12">
        <v>0.52464520573051154</v>
      </c>
      <c r="AZ177" s="12">
        <v>0.54892985941027861</v>
      </c>
      <c r="BA177" s="12">
        <v>18.570339896655653</v>
      </c>
      <c r="BB177" s="12">
        <v>6.3922175511212354</v>
      </c>
      <c r="BC177" s="12"/>
      <c r="BD177" s="12"/>
      <c r="BE177" s="12">
        <v>99.999999999999986</v>
      </c>
      <c r="BF177" s="12"/>
      <c r="BG177" s="12">
        <v>24.962557447776888</v>
      </c>
      <c r="BH177" s="12">
        <v>16.740294511378849</v>
      </c>
      <c r="BI177" s="12">
        <v>16.224557464853905</v>
      </c>
      <c r="BJ177" s="12">
        <v>1.292269075236719</v>
      </c>
      <c r="BK177" s="12">
        <v>134.57661209918638</v>
      </c>
      <c r="BL177" s="12">
        <v>4.2204836705719453</v>
      </c>
      <c r="BM177" s="12">
        <v>2.9051482913622517</v>
      </c>
    </row>
    <row r="178" spans="1:65" x14ac:dyDescent="0.25">
      <c r="A178" s="12" t="s">
        <v>47</v>
      </c>
      <c r="B178">
        <v>92</v>
      </c>
      <c r="C178" s="12" t="s">
        <v>442</v>
      </c>
      <c r="D178" s="12">
        <v>60.024999999999999</v>
      </c>
      <c r="E178" s="12">
        <v>1.179</v>
      </c>
      <c r="F178" s="12">
        <v>17.725999999999999</v>
      </c>
      <c r="G178" s="12">
        <v>1.1040000000000001</v>
      </c>
      <c r="H178" s="12">
        <v>1.2269393198488554</v>
      </c>
      <c r="I178" s="12"/>
      <c r="J178" s="12">
        <v>0.37</v>
      </c>
      <c r="K178" s="12">
        <v>0.36699999999999999</v>
      </c>
      <c r="L178" s="12">
        <v>10.657</v>
      </c>
      <c r="M178" s="12">
        <v>5.7619999999999996</v>
      </c>
      <c r="N178" s="12"/>
      <c r="O178" s="12"/>
      <c r="P178" s="12">
        <v>97.19</v>
      </c>
      <c r="Q178" s="12">
        <v>97.312939319848866</v>
      </c>
      <c r="R178" s="12"/>
      <c r="S178" s="12"/>
      <c r="T178" s="12">
        <v>61.760469184072434</v>
      </c>
      <c r="U178" s="12">
        <v>1.2130877662310937</v>
      </c>
      <c r="V178" s="12">
        <v>18.238501903488011</v>
      </c>
      <c r="W178" s="12">
        <v>1.1359193332647393</v>
      </c>
      <c r="X178" s="12"/>
      <c r="Y178" s="12">
        <v>0.38069760263401586</v>
      </c>
      <c r="Z178" s="12">
        <v>0.3776108653153617</v>
      </c>
      <c r="AA178" s="12">
        <v>10.965119868299208</v>
      </c>
      <c r="AB178" s="12">
        <v>5.9285934766951325</v>
      </c>
      <c r="AC178" s="12"/>
      <c r="AD178" s="12"/>
      <c r="AE178" s="12">
        <v>99.999999999999986</v>
      </c>
      <c r="AF178" s="12"/>
      <c r="AG178" s="9">
        <v>0.99901305332674262</v>
      </c>
      <c r="AH178" s="9">
        <v>1.4756166550686621E-2</v>
      </c>
      <c r="AI178" s="9">
        <v>0.34770061733238344</v>
      </c>
      <c r="AJ178" s="9">
        <v>1.5366114377338322E-2</v>
      </c>
      <c r="AK178" s="9"/>
      <c r="AL178" s="9">
        <v>9.1801391411359557E-3</v>
      </c>
      <c r="AM178" s="9">
        <v>6.5442925566250709E-3</v>
      </c>
      <c r="AN178" s="9">
        <v>0.34389100555769425</v>
      </c>
      <c r="AO178" s="9">
        <v>0.12234065140770307</v>
      </c>
      <c r="AP178" s="9"/>
      <c r="AQ178" s="9"/>
      <c r="AR178" s="9">
        <v>1.8587920402503091</v>
      </c>
      <c r="AS178" s="9"/>
      <c r="AT178" s="12">
        <v>53.745283587087734</v>
      </c>
      <c r="AU178" s="12">
        <v>0.79385785129032094</v>
      </c>
      <c r="AV178" s="12">
        <v>18.705729839770633</v>
      </c>
      <c r="AW178" s="12">
        <v>0.82667205607729455</v>
      </c>
      <c r="AX178" s="12"/>
      <c r="AY178" s="12">
        <v>0.49387661138788486</v>
      </c>
      <c r="AZ178" s="12">
        <v>0.35207233595339704</v>
      </c>
      <c r="BA178" s="12">
        <v>18.500778898934016</v>
      </c>
      <c r="BB178" s="12">
        <v>6.581728819498732</v>
      </c>
      <c r="BC178" s="12"/>
      <c r="BD178" s="12"/>
      <c r="BE178" s="12">
        <v>100.00000000000001</v>
      </c>
      <c r="BF178" s="12"/>
      <c r="BG178" s="12">
        <v>25.082507718432748</v>
      </c>
      <c r="BH178" s="12">
        <v>16.893713344994339</v>
      </c>
      <c r="BI178" s="12">
        <v>37.399349494319758</v>
      </c>
      <c r="BJ178" s="12">
        <v>1.3408997100505706</v>
      </c>
      <c r="BK178" s="12">
        <v>67.701394525142263</v>
      </c>
      <c r="BL178" s="12">
        <v>0.83172866862674821</v>
      </c>
      <c r="BM178" s="12">
        <v>2.8109299860736354</v>
      </c>
    </row>
    <row r="179" spans="1:65" x14ac:dyDescent="0.25">
      <c r="A179" s="12" t="s">
        <v>47</v>
      </c>
      <c r="B179">
        <v>93</v>
      </c>
      <c r="C179" s="12" t="s">
        <v>443</v>
      </c>
      <c r="D179" s="12">
        <v>59.856999999999999</v>
      </c>
      <c r="E179" s="12">
        <v>1.0740000000000001</v>
      </c>
      <c r="F179" s="12">
        <v>17.224</v>
      </c>
      <c r="G179" s="12">
        <v>1.0429999999999999</v>
      </c>
      <c r="H179" s="12">
        <v>1.1591464769948876</v>
      </c>
      <c r="I179" s="12"/>
      <c r="J179" s="12">
        <v>0.28799999999999998</v>
      </c>
      <c r="K179" s="12">
        <v>0.35899999999999999</v>
      </c>
      <c r="L179" s="12">
        <v>10.227</v>
      </c>
      <c r="M179" s="12">
        <v>5.8920000000000003</v>
      </c>
      <c r="N179" s="12"/>
      <c r="O179" s="12"/>
      <c r="P179" s="12">
        <v>95.963999999999999</v>
      </c>
      <c r="Q179" s="12">
        <v>96.080146476994884</v>
      </c>
      <c r="R179" s="12"/>
      <c r="S179" s="12"/>
      <c r="T179" s="12">
        <v>62.374432078696174</v>
      </c>
      <c r="U179" s="12">
        <v>1.1191696886332376</v>
      </c>
      <c r="V179" s="12">
        <v>17.948397315660042</v>
      </c>
      <c r="W179" s="12">
        <v>1.0868659080488516</v>
      </c>
      <c r="X179" s="12"/>
      <c r="Y179" s="12">
        <v>0.30011254220332623</v>
      </c>
      <c r="Z179" s="12">
        <v>0.37409862031595181</v>
      </c>
      <c r="AA179" s="12">
        <v>10.6571214205327</v>
      </c>
      <c r="AB179" s="12">
        <v>6.1398024259097168</v>
      </c>
      <c r="AC179" s="12"/>
      <c r="AD179" s="12"/>
      <c r="AE179" s="12">
        <v>100</v>
      </c>
      <c r="AF179" s="12"/>
      <c r="AG179" s="9">
        <v>0.99621698180722751</v>
      </c>
      <c r="AH179" s="9">
        <v>1.344200413523107E-2</v>
      </c>
      <c r="AI179" s="9">
        <v>0.33785374212642294</v>
      </c>
      <c r="AJ179" s="9">
        <v>1.4517080883662924E-2</v>
      </c>
      <c r="AK179" s="9"/>
      <c r="AL179" s="9">
        <v>7.1456218179652836E-3</v>
      </c>
      <c r="AM179" s="9">
        <v>6.4016376780065406E-3</v>
      </c>
      <c r="AN179" s="9">
        <v>0.33001532456024579</v>
      </c>
      <c r="AO179" s="9">
        <v>0.12510085353942843</v>
      </c>
      <c r="AP179" s="9"/>
      <c r="AQ179" s="9"/>
      <c r="AR179" s="9">
        <v>1.8306932465481904</v>
      </c>
      <c r="AS179" s="9"/>
      <c r="AT179" s="12">
        <v>54.417471833995947</v>
      </c>
      <c r="AU179" s="12">
        <v>0.73425759124726342</v>
      </c>
      <c r="AV179" s="12">
        <v>18.454961952989837</v>
      </c>
      <c r="AW179" s="12">
        <v>0.79298270810990201</v>
      </c>
      <c r="AX179" s="12"/>
      <c r="AY179" s="12">
        <v>0.39032327406235318</v>
      </c>
      <c r="AZ179" s="12">
        <v>0.34968379820469431</v>
      </c>
      <c r="BA179" s="12">
        <v>18.026795323711191</v>
      </c>
      <c r="BB179" s="12">
        <v>6.8335235176788167</v>
      </c>
      <c r="BC179" s="12"/>
      <c r="BD179" s="12"/>
      <c r="BE179" s="12">
        <v>100.00000000000001</v>
      </c>
      <c r="BF179" s="12"/>
      <c r="BG179" s="12">
        <v>24.860318841390008</v>
      </c>
      <c r="BH179" s="12">
        <v>16.796923846442418</v>
      </c>
      <c r="BI179" s="12">
        <v>32.985827836838688</v>
      </c>
      <c r="BJ179" s="12">
        <v>1.3470804710796196</v>
      </c>
      <c r="BK179" s="12">
        <v>74.112235927392277</v>
      </c>
      <c r="BL179" s="12">
        <v>0.80578396211212844</v>
      </c>
      <c r="BM179" s="12">
        <v>2.6379941880750941</v>
      </c>
    </row>
    <row r="180" spans="1:65" x14ac:dyDescent="0.25">
      <c r="A180" s="12" t="s">
        <v>47</v>
      </c>
      <c r="B180">
        <v>96</v>
      </c>
      <c r="C180" s="12" t="s">
        <v>444</v>
      </c>
      <c r="D180" s="12">
        <v>57.802</v>
      </c>
      <c r="E180" s="12">
        <v>1.052</v>
      </c>
      <c r="F180" s="12">
        <v>18.396000000000001</v>
      </c>
      <c r="G180" s="12">
        <v>1.345</v>
      </c>
      <c r="H180" s="12">
        <v>1.4947766170260057</v>
      </c>
      <c r="I180" s="12"/>
      <c r="J180" s="12">
        <v>0.247</v>
      </c>
      <c r="K180" s="12">
        <v>0.505</v>
      </c>
      <c r="L180" s="12">
        <v>11.058999999999999</v>
      </c>
      <c r="M180" s="12">
        <v>5.9029999999999996</v>
      </c>
      <c r="N180" s="12"/>
      <c r="O180" s="12"/>
      <c r="P180" s="12">
        <v>96.308999999999997</v>
      </c>
      <c r="Q180" s="12">
        <v>96.458776617026004</v>
      </c>
      <c r="R180" s="12"/>
      <c r="S180" s="12"/>
      <c r="T180" s="12">
        <v>60.017236187687544</v>
      </c>
      <c r="U180" s="12">
        <v>1.0923174365843276</v>
      </c>
      <c r="V180" s="12">
        <v>19.101018596392862</v>
      </c>
      <c r="W180" s="12">
        <v>1.3965465325151336</v>
      </c>
      <c r="X180" s="12"/>
      <c r="Y180" s="12">
        <v>0.25646616619422902</v>
      </c>
      <c r="Z180" s="12">
        <v>0.52435390254285685</v>
      </c>
      <c r="AA180" s="12">
        <v>11.482831303408819</v>
      </c>
      <c r="AB180" s="12">
        <v>6.1292298746742251</v>
      </c>
      <c r="AC180" s="12"/>
      <c r="AD180" s="12"/>
      <c r="AE180" s="12">
        <v>100</v>
      </c>
      <c r="AF180" s="12"/>
      <c r="AG180" s="9">
        <v>0.96201503554173051</v>
      </c>
      <c r="AH180" s="9">
        <v>1.316665581961181E-2</v>
      </c>
      <c r="AI180" s="9">
        <v>0.36084286113316749</v>
      </c>
      <c r="AJ180" s="9">
        <v>1.8720492606449313E-2</v>
      </c>
      <c r="AK180" s="9"/>
      <c r="AL180" s="9">
        <v>6.1283631563799484E-3</v>
      </c>
      <c r="AM180" s="9">
        <v>9.0050892127947167E-3</v>
      </c>
      <c r="AN180" s="9">
        <v>0.35686315383902978</v>
      </c>
      <c r="AO180" s="9">
        <v>0.12533440910442056</v>
      </c>
      <c r="AP180" s="9"/>
      <c r="AQ180" s="9"/>
      <c r="AR180" s="9">
        <v>1.8520760604135842</v>
      </c>
      <c r="AS180" s="9"/>
      <c r="AT180" s="12">
        <v>51.942523101718862</v>
      </c>
      <c r="AU180" s="12">
        <v>0.71091334211574364</v>
      </c>
      <c r="AV180" s="12">
        <v>19.483155624428743</v>
      </c>
      <c r="AW180" s="12">
        <v>1.0107842224508248</v>
      </c>
      <c r="AX180" s="12"/>
      <c r="AY180" s="12">
        <v>0.33089154853669633</v>
      </c>
      <c r="AZ180" s="12">
        <v>0.48621595005033458</v>
      </c>
      <c r="BA180" s="12">
        <v>19.268277446410018</v>
      </c>
      <c r="BB180" s="12">
        <v>6.7672387642887806</v>
      </c>
      <c r="BC180" s="12"/>
      <c r="BD180" s="12"/>
      <c r="BE180" s="12">
        <v>100</v>
      </c>
      <c r="BF180" s="12"/>
      <c r="BG180" s="12">
        <v>26.035516210698798</v>
      </c>
      <c r="BH180" s="12">
        <v>17.612061178083046</v>
      </c>
      <c r="BI180" s="12">
        <v>24.66255675863837</v>
      </c>
      <c r="BJ180" s="12">
        <v>1.3363090000705249</v>
      </c>
      <c r="BK180" s="12">
        <v>73.064493271617508</v>
      </c>
      <c r="BL180" s="12">
        <v>0.94362821141784337</v>
      </c>
      <c r="BM180" s="12">
        <v>2.8472879585821831</v>
      </c>
    </row>
    <row r="181" spans="1:65" x14ac:dyDescent="0.25">
      <c r="A181" s="12" t="s">
        <v>47</v>
      </c>
      <c r="B181">
        <v>94</v>
      </c>
      <c r="C181" s="12" t="s">
        <v>445</v>
      </c>
      <c r="D181" s="12">
        <v>57.191000000000003</v>
      </c>
      <c r="E181" s="12">
        <v>1.2090000000000001</v>
      </c>
      <c r="F181" s="12">
        <v>18.623999999999999</v>
      </c>
      <c r="G181" s="12">
        <v>1.734</v>
      </c>
      <c r="H181" s="12">
        <v>1.9270949099799954</v>
      </c>
      <c r="I181" s="12"/>
      <c r="J181" s="12">
        <v>0.28899999999999998</v>
      </c>
      <c r="K181" s="12">
        <v>0.60399999999999998</v>
      </c>
      <c r="L181" s="12">
        <v>11.12</v>
      </c>
      <c r="M181" s="12">
        <v>5.7229999999999999</v>
      </c>
      <c r="N181" s="12"/>
      <c r="O181" s="12"/>
      <c r="P181" s="12">
        <v>96.494</v>
      </c>
      <c r="Q181" s="12">
        <v>96.687094909980004</v>
      </c>
      <c r="R181" s="12"/>
      <c r="S181" s="12"/>
      <c r="T181" s="12">
        <v>59.268970091404654</v>
      </c>
      <c r="U181" s="12">
        <v>1.2529276431695235</v>
      </c>
      <c r="V181" s="12">
        <v>19.300681907683376</v>
      </c>
      <c r="W181" s="12">
        <v>1.7970029224615003</v>
      </c>
      <c r="X181" s="12"/>
      <c r="Y181" s="12">
        <v>0.29950048707691668</v>
      </c>
      <c r="Z181" s="12">
        <v>0.62594565465210272</v>
      </c>
      <c r="AA181" s="12">
        <v>11.524032582336726</v>
      </c>
      <c r="AB181" s="12">
        <v>5.9309387112152043</v>
      </c>
      <c r="AC181" s="12"/>
      <c r="AD181" s="12"/>
      <c r="AE181" s="12">
        <v>100</v>
      </c>
      <c r="AF181" s="12"/>
      <c r="AG181" s="9">
        <v>0.95184598971777989</v>
      </c>
      <c r="AH181" s="9">
        <v>1.5131641526531063E-2</v>
      </c>
      <c r="AI181" s="9">
        <v>0.36531514708328494</v>
      </c>
      <c r="AJ181" s="9">
        <v>2.4134820951362906E-2</v>
      </c>
      <c r="AK181" s="9"/>
      <c r="AL181" s="9">
        <v>7.1704330048332184E-3</v>
      </c>
      <c r="AM181" s="9">
        <v>1.0770443335699027E-2</v>
      </c>
      <c r="AN181" s="9">
        <v>0.35883156439913294</v>
      </c>
      <c r="AO181" s="9">
        <v>0.12151259076818549</v>
      </c>
      <c r="AP181" s="9"/>
      <c r="AQ181" s="9"/>
      <c r="AR181" s="9">
        <v>1.8547126307868096</v>
      </c>
      <c r="AS181" s="9"/>
      <c r="AT181" s="12">
        <v>51.320402628302908</v>
      </c>
      <c r="AU181" s="12">
        <v>0.81584830314720458</v>
      </c>
      <c r="AV181" s="12">
        <v>19.696590243649243</v>
      </c>
      <c r="AW181" s="12">
        <v>1.3012701024807485</v>
      </c>
      <c r="AX181" s="12"/>
      <c r="AY181" s="12">
        <v>0.38660614511431696</v>
      </c>
      <c r="AZ181" s="12">
        <v>0.58070685220545293</v>
      </c>
      <c r="BA181" s="12">
        <v>19.347016806959942</v>
      </c>
      <c r="BB181" s="12">
        <v>6.5515589181401754</v>
      </c>
      <c r="BC181" s="12"/>
      <c r="BD181" s="12"/>
      <c r="BE181" s="12">
        <v>99.999999999999986</v>
      </c>
      <c r="BF181" s="12"/>
      <c r="BG181" s="12">
        <v>25.898575725100116</v>
      </c>
      <c r="BH181" s="12">
        <v>17.454971293551932</v>
      </c>
      <c r="BI181" s="12">
        <v>22.904886875750783</v>
      </c>
      <c r="BJ181" s="12">
        <v>1.3148760980825387</v>
      </c>
      <c r="BK181" s="12">
        <v>62.904344386487132</v>
      </c>
      <c r="BL181" s="12">
        <v>1.0344302004943435</v>
      </c>
      <c r="BM181" s="12">
        <v>2.9530401922191793</v>
      </c>
    </row>
    <row r="182" spans="1:65" x14ac:dyDescent="0.25">
      <c r="A182" s="12" t="s">
        <v>47</v>
      </c>
      <c r="B182">
        <v>95</v>
      </c>
      <c r="C182" s="12" t="s">
        <v>446</v>
      </c>
      <c r="D182" s="12">
        <v>57.929000000000002</v>
      </c>
      <c r="E182" s="12">
        <v>1.03</v>
      </c>
      <c r="F182" s="12">
        <v>18.321999999999999</v>
      </c>
      <c r="G182" s="12">
        <v>1.089</v>
      </c>
      <c r="H182" s="12">
        <v>1.2102689486552567</v>
      </c>
      <c r="I182" s="12"/>
      <c r="J182" s="12">
        <v>0.32600000000000001</v>
      </c>
      <c r="K182" s="12">
        <v>0.47199999999999998</v>
      </c>
      <c r="L182" s="12">
        <v>10.831</v>
      </c>
      <c r="M182" s="12">
        <v>5.7320000000000002</v>
      </c>
      <c r="N182" s="12"/>
      <c r="O182" s="12"/>
      <c r="P182" s="12">
        <v>95.730999999999995</v>
      </c>
      <c r="Q182" s="12">
        <v>95.852268948655251</v>
      </c>
      <c r="R182" s="12"/>
      <c r="S182" s="12"/>
      <c r="T182" s="12">
        <v>60.512268753068504</v>
      </c>
      <c r="U182" s="12">
        <v>1.0759315164366821</v>
      </c>
      <c r="V182" s="12">
        <v>19.139045868109598</v>
      </c>
      <c r="W182" s="12">
        <v>1.1375625450481035</v>
      </c>
      <c r="X182" s="12"/>
      <c r="Y182" s="12">
        <v>0.34053754792073626</v>
      </c>
      <c r="Z182" s="12">
        <v>0.49304822889137268</v>
      </c>
      <c r="AA182" s="12">
        <v>11.313994421869614</v>
      </c>
      <c r="AB182" s="12">
        <v>5.9876111186553995</v>
      </c>
      <c r="AC182" s="12"/>
      <c r="AD182" s="12"/>
      <c r="AE182" s="12">
        <v>99.999999999999986</v>
      </c>
      <c r="AF182" s="12"/>
      <c r="AG182" s="9">
        <v>0.96412873246422115</v>
      </c>
      <c r="AH182" s="9">
        <v>1.2891307503992552E-2</v>
      </c>
      <c r="AI182" s="9">
        <v>0.35939132972830473</v>
      </c>
      <c r="AJ182" s="9">
        <v>1.5157335649385354E-2</v>
      </c>
      <c r="AK182" s="9"/>
      <c r="AL182" s="9">
        <v>8.0884469189468153E-3</v>
      </c>
      <c r="AM182" s="9">
        <v>8.4166378384932794E-3</v>
      </c>
      <c r="AN182" s="9">
        <v>0.34950581600782454</v>
      </c>
      <c r="AO182" s="9">
        <v>0.12170368168499725</v>
      </c>
      <c r="AP182" s="9"/>
      <c r="AQ182" s="9"/>
      <c r="AR182" s="9">
        <v>1.8392832877961658</v>
      </c>
      <c r="AS182" s="9"/>
      <c r="AT182" s="12">
        <v>52.418718685768233</v>
      </c>
      <c r="AU182" s="12">
        <v>0.70088754622671268</v>
      </c>
      <c r="AV182" s="12">
        <v>19.53974855928411</v>
      </c>
      <c r="AW182" s="12">
        <v>0.82408923899628939</v>
      </c>
      <c r="AX182" s="12"/>
      <c r="AY182" s="12">
        <v>0.43976080099321813</v>
      </c>
      <c r="AZ182" s="12">
        <v>0.45760421433384074</v>
      </c>
      <c r="BA182" s="12">
        <v>19.002283026591481</v>
      </c>
      <c r="BB182" s="12">
        <v>6.6169079278061034</v>
      </c>
      <c r="BC182" s="12"/>
      <c r="BD182" s="12"/>
      <c r="BE182" s="12">
        <v>100</v>
      </c>
      <c r="BF182" s="12"/>
      <c r="BG182" s="12">
        <v>25.619190954397585</v>
      </c>
      <c r="BH182" s="12">
        <v>17.301605540525014</v>
      </c>
      <c r="BI182" s="12">
        <v>34.795330702119458</v>
      </c>
      <c r="BJ182" s="12">
        <v>1.3111320689039723</v>
      </c>
      <c r="BK182" s="12">
        <v>74.789057057681845</v>
      </c>
      <c r="BL182" s="12">
        <v>0.90160686032556214</v>
      </c>
      <c r="BM182" s="12">
        <v>2.8717768531640826</v>
      </c>
    </row>
    <row r="183" spans="1:65" x14ac:dyDescent="0.25">
      <c r="A183" s="12" t="s">
        <v>47</v>
      </c>
      <c r="B183">
        <v>87</v>
      </c>
      <c r="C183" s="12" t="s">
        <v>447</v>
      </c>
      <c r="D183" s="12">
        <v>59.534999999999997</v>
      </c>
      <c r="E183" s="12">
        <v>1.2569999999999999</v>
      </c>
      <c r="F183" s="12">
        <v>17.523</v>
      </c>
      <c r="G183" s="12">
        <v>0.49399999999999999</v>
      </c>
      <c r="H183" s="12">
        <v>0.54901089130917979</v>
      </c>
      <c r="I183" s="12"/>
      <c r="J183" s="12">
        <v>0.49199999999999999</v>
      </c>
      <c r="K183" s="12">
        <v>0.56499999999999995</v>
      </c>
      <c r="L183" s="12">
        <v>10.061</v>
      </c>
      <c r="M183" s="12">
        <v>6.0330000000000004</v>
      </c>
      <c r="N183" s="12"/>
      <c r="O183" s="12"/>
      <c r="P183" s="12">
        <v>95.96</v>
      </c>
      <c r="Q183" s="12">
        <v>96.015010891309188</v>
      </c>
      <c r="R183" s="12"/>
      <c r="S183" s="12"/>
      <c r="T183" s="12">
        <v>62.04147561483952</v>
      </c>
      <c r="U183" s="12">
        <v>1.3099208003334724</v>
      </c>
      <c r="V183" s="12">
        <v>18.260733639016259</v>
      </c>
      <c r="W183" s="12">
        <v>0.51479783243017929</v>
      </c>
      <c r="X183" s="12"/>
      <c r="Y183" s="12">
        <v>0.51271363067944986</v>
      </c>
      <c r="Z183" s="12">
        <v>0.58878699458107542</v>
      </c>
      <c r="AA183" s="12">
        <v>10.484576907044604</v>
      </c>
      <c r="AB183" s="12">
        <v>6.2869945810754491</v>
      </c>
      <c r="AC183" s="12"/>
      <c r="AD183" s="12"/>
      <c r="AE183" s="12">
        <v>100</v>
      </c>
      <c r="AF183" s="12"/>
      <c r="AG183" s="9">
        <v>0.99085784472815686</v>
      </c>
      <c r="AH183" s="9">
        <v>1.5732401487882172E-2</v>
      </c>
      <c r="AI183" s="9">
        <v>0.34371871361363848</v>
      </c>
      <c r="AJ183" s="9">
        <v>6.8757794405843575E-3</v>
      </c>
      <c r="AK183" s="9"/>
      <c r="AL183" s="9">
        <v>1.2207103939024027E-2</v>
      </c>
      <c r="AM183" s="9">
        <v>1.0075000802433691E-2</v>
      </c>
      <c r="AN183" s="9">
        <v>0.32465866631471912</v>
      </c>
      <c r="AO183" s="9">
        <v>0.12809461123614591</v>
      </c>
      <c r="AP183" s="9"/>
      <c r="AQ183" s="9"/>
      <c r="AR183" s="9">
        <v>1.8322201215625846</v>
      </c>
      <c r="AS183" s="9"/>
      <c r="AT183" s="12">
        <v>54.079629028586204</v>
      </c>
      <c r="AU183" s="12">
        <v>0.85865236947976553</v>
      </c>
      <c r="AV183" s="12">
        <v>18.759684470690267</v>
      </c>
      <c r="AW183" s="12">
        <v>0.37527038152601666</v>
      </c>
      <c r="AX183" s="12"/>
      <c r="AY183" s="12">
        <v>0.66624658223998545</v>
      </c>
      <c r="AZ183" s="12">
        <v>0.54987938860977903</v>
      </c>
      <c r="BA183" s="12">
        <v>17.719413868124004</v>
      </c>
      <c r="BB183" s="12">
        <v>6.991223910743984</v>
      </c>
      <c r="BC183" s="12"/>
      <c r="BD183" s="12"/>
      <c r="BE183" s="12">
        <v>100.00000000000001</v>
      </c>
      <c r="BF183" s="12"/>
      <c r="BG183" s="12">
        <v>24.710637778867987</v>
      </c>
      <c r="BH183" s="12">
        <v>16.771571488120053</v>
      </c>
      <c r="BI183" s="12">
        <v>63.968865166719574</v>
      </c>
      <c r="BJ183" s="12">
        <v>1.3172203305165053</v>
      </c>
      <c r="BK183" s="12">
        <v>62.981983106098689</v>
      </c>
      <c r="BL183" s="12">
        <v>0.606483485509409</v>
      </c>
      <c r="BM183" s="12">
        <v>2.5345224376082616</v>
      </c>
    </row>
    <row r="184" spans="1:65" x14ac:dyDescent="0.25">
      <c r="A184" s="12" t="s">
        <v>47</v>
      </c>
      <c r="B184">
        <v>88</v>
      </c>
      <c r="C184" s="12" t="s">
        <v>448</v>
      </c>
      <c r="D184" s="12">
        <v>60.115000000000002</v>
      </c>
      <c r="E184" s="12">
        <v>1.115</v>
      </c>
      <c r="F184" s="12">
        <v>17.632000000000001</v>
      </c>
      <c r="G184" s="12">
        <v>0.66300000000000003</v>
      </c>
      <c r="H184" s="12">
        <v>0.73683040675705713</v>
      </c>
      <c r="I184" s="12"/>
      <c r="J184" s="12">
        <v>0.39</v>
      </c>
      <c r="K184" s="12">
        <v>0.53700000000000003</v>
      </c>
      <c r="L184" s="12">
        <v>10.189</v>
      </c>
      <c r="M184" s="12">
        <v>5.8869999999999996</v>
      </c>
      <c r="N184" s="12"/>
      <c r="O184" s="12"/>
      <c r="P184" s="12">
        <v>96.528000000000006</v>
      </c>
      <c r="Q184" s="12">
        <v>96.601830406757074</v>
      </c>
      <c r="R184" s="12"/>
      <c r="S184" s="12"/>
      <c r="T184" s="12">
        <v>62.277266699817666</v>
      </c>
      <c r="U184" s="12">
        <v>1.1551052544339466</v>
      </c>
      <c r="V184" s="12">
        <v>18.266202552627217</v>
      </c>
      <c r="W184" s="12">
        <v>0.68684733963202382</v>
      </c>
      <c r="X184" s="12"/>
      <c r="Y184" s="12">
        <v>0.40402784684236698</v>
      </c>
      <c r="Z184" s="12">
        <v>0.5563152660367976</v>
      </c>
      <c r="AA184" s="12">
        <v>10.55548649096635</v>
      </c>
      <c r="AB184" s="12">
        <v>6.0987485496436253</v>
      </c>
      <c r="AC184" s="12"/>
      <c r="AD184" s="12"/>
      <c r="AE184" s="12">
        <v>99.999999999999986</v>
      </c>
      <c r="AF184" s="12"/>
      <c r="AG184" s="9">
        <v>1.0005109487836257</v>
      </c>
      <c r="AH184" s="9">
        <v>1.3955153268885141E-2</v>
      </c>
      <c r="AI184" s="9">
        <v>0.34585678014242277</v>
      </c>
      <c r="AJ184" s="9">
        <v>9.2280197755211114E-3</v>
      </c>
      <c r="AK184" s="9"/>
      <c r="AL184" s="9">
        <v>9.6763628784946563E-3</v>
      </c>
      <c r="AM184" s="9">
        <v>9.5757087272688377E-3</v>
      </c>
      <c r="AN184" s="9">
        <v>0.32878910158837826</v>
      </c>
      <c r="AO184" s="9">
        <v>0.12499469191897744</v>
      </c>
      <c r="AP184" s="9"/>
      <c r="AQ184" s="9"/>
      <c r="AR184" s="9">
        <v>1.8425867670835736</v>
      </c>
      <c r="AS184" s="9"/>
      <c r="AT184" s="12">
        <v>54.299258339254415</v>
      </c>
      <c r="AU184" s="12">
        <v>0.75736749650998558</v>
      </c>
      <c r="AV184" s="12">
        <v>18.770176054712536</v>
      </c>
      <c r="AW184" s="12">
        <v>0.50081873702626889</v>
      </c>
      <c r="AX184" s="12"/>
      <c r="AY184" s="12">
        <v>0.5251510024578272</v>
      </c>
      <c r="AZ184" s="12">
        <v>0.51968834783423334</v>
      </c>
      <c r="BA184" s="12">
        <v>17.843887053893376</v>
      </c>
      <c r="BB184" s="12">
        <v>6.7836529683113742</v>
      </c>
      <c r="BC184" s="12"/>
      <c r="BD184" s="12"/>
      <c r="BE184" s="12">
        <v>100</v>
      </c>
      <c r="BF184" s="12"/>
      <c r="BG184" s="12">
        <v>24.627540022204748</v>
      </c>
      <c r="BH184" s="12">
        <v>16.654235040609976</v>
      </c>
      <c r="BI184" s="12">
        <v>51.185817889901593</v>
      </c>
      <c r="BJ184" s="12">
        <v>1.3120569540966895</v>
      </c>
      <c r="BK184" s="12">
        <v>71.694730219437801</v>
      </c>
      <c r="BL184" s="12">
        <v>0.67732622815994392</v>
      </c>
      <c r="BM184" s="12">
        <v>2.630424512758526</v>
      </c>
    </row>
    <row r="185" spans="1:65" x14ac:dyDescent="0.25">
      <c r="A185" s="12" t="s">
        <v>47</v>
      </c>
      <c r="B185">
        <v>89</v>
      </c>
      <c r="C185" s="12" t="s">
        <v>449</v>
      </c>
      <c r="D185" s="12">
        <v>59.884</v>
      </c>
      <c r="E185" s="12">
        <v>1.1839999999999999</v>
      </c>
      <c r="F185" s="12">
        <v>17.795000000000002</v>
      </c>
      <c r="G185" s="12">
        <v>0.80200000000000005</v>
      </c>
      <c r="H185" s="12">
        <v>0.89130917981773727</v>
      </c>
      <c r="I185" s="12"/>
      <c r="J185" s="12">
        <v>0.26100000000000001</v>
      </c>
      <c r="K185" s="12">
        <v>0.58599999999999997</v>
      </c>
      <c r="L185" s="12">
        <v>10.009</v>
      </c>
      <c r="M185" s="12">
        <v>5.9480000000000004</v>
      </c>
      <c r="N185" s="12"/>
      <c r="O185" s="12"/>
      <c r="P185" s="12">
        <v>96.468999999999994</v>
      </c>
      <c r="Q185" s="12">
        <v>96.558309179817741</v>
      </c>
      <c r="R185" s="12"/>
      <c r="S185" s="12"/>
      <c r="T185" s="12">
        <v>62.075900030061469</v>
      </c>
      <c r="U185" s="12">
        <v>1.2273372793332573</v>
      </c>
      <c r="V185" s="12">
        <v>18.446340275114288</v>
      </c>
      <c r="W185" s="12">
        <v>0.83135515035918284</v>
      </c>
      <c r="X185" s="12"/>
      <c r="Y185" s="12">
        <v>0.27055323471788867</v>
      </c>
      <c r="Z185" s="12">
        <v>0.60744902507541276</v>
      </c>
      <c r="AA185" s="12">
        <v>10.375353740579877</v>
      </c>
      <c r="AB185" s="12">
        <v>6.1657112647586283</v>
      </c>
      <c r="AC185" s="12"/>
      <c r="AD185" s="12"/>
      <c r="AE185" s="12">
        <v>100.00000000000001</v>
      </c>
      <c r="AF185" s="12"/>
      <c r="AG185" s="9">
        <v>0.99666635044429241</v>
      </c>
      <c r="AH185" s="9">
        <v>1.481874571332736E-2</v>
      </c>
      <c r="AI185" s="9">
        <v>0.34905407229097168</v>
      </c>
      <c r="AJ185" s="9">
        <v>1.1162702654551934E-2</v>
      </c>
      <c r="AK185" s="9"/>
      <c r="AL185" s="9">
        <v>6.4757197725310387E-3</v>
      </c>
      <c r="AM185" s="9">
        <v>1.0449469858807334E-2</v>
      </c>
      <c r="AN185" s="9">
        <v>0.32298067698479516</v>
      </c>
      <c r="AO185" s="9">
        <v>0.12628986368847936</v>
      </c>
      <c r="AP185" s="9"/>
      <c r="AQ185" s="9"/>
      <c r="AR185" s="9">
        <v>1.8378976014077564</v>
      </c>
      <c r="AS185" s="9"/>
      <c r="AT185" s="12">
        <v>54.228611522257047</v>
      </c>
      <c r="AU185" s="12">
        <v>0.80628788578736865</v>
      </c>
      <c r="AV185" s="12">
        <v>18.992030460435348</v>
      </c>
      <c r="AW185" s="12">
        <v>0.60736259985331864</v>
      </c>
      <c r="AX185" s="12"/>
      <c r="AY185" s="12">
        <v>0.35234388290027124</v>
      </c>
      <c r="AZ185" s="12">
        <v>0.56855560673257621</v>
      </c>
      <c r="BA185" s="12">
        <v>17.573377142306775</v>
      </c>
      <c r="BB185" s="12">
        <v>6.8714308997272946</v>
      </c>
      <c r="BC185" s="12"/>
      <c r="BD185" s="12"/>
      <c r="BE185" s="12">
        <v>100</v>
      </c>
      <c r="BF185" s="12"/>
      <c r="BG185" s="12">
        <v>24.444808042034069</v>
      </c>
      <c r="BH185" s="12">
        <v>16.541065005338506</v>
      </c>
      <c r="BI185" s="12">
        <v>36.713712914528429</v>
      </c>
      <c r="BJ185" s="12">
        <v>1.2871087213638415</v>
      </c>
      <c r="BK185" s="12">
        <v>67.257132939931111</v>
      </c>
      <c r="BL185" s="12">
        <v>0.59513884536191597</v>
      </c>
      <c r="BM185" s="12">
        <v>2.5574552664139003</v>
      </c>
    </row>
    <row r="186" spans="1:65" x14ac:dyDescent="0.25">
      <c r="A186" s="12" t="s">
        <v>47</v>
      </c>
      <c r="B186">
        <v>90</v>
      </c>
      <c r="C186" s="12" t="s">
        <v>450</v>
      </c>
      <c r="D186" s="12">
        <v>58.802</v>
      </c>
      <c r="E186" s="12">
        <v>1.4550000000000001</v>
      </c>
      <c r="F186" s="12">
        <v>17.911000000000001</v>
      </c>
      <c r="G186" s="12">
        <v>0.91700000000000004</v>
      </c>
      <c r="H186" s="12">
        <v>1.0191153589686597</v>
      </c>
      <c r="I186" s="12"/>
      <c r="J186" s="12">
        <v>0.26700000000000002</v>
      </c>
      <c r="K186" s="12">
        <v>0.58799999999999997</v>
      </c>
      <c r="L186" s="12">
        <v>9.968</v>
      </c>
      <c r="M186" s="12">
        <v>5.89</v>
      </c>
      <c r="N186" s="12"/>
      <c r="O186" s="12"/>
      <c r="P186" s="12">
        <v>95.798000000000002</v>
      </c>
      <c r="Q186" s="12">
        <v>95.900115358968662</v>
      </c>
      <c r="R186" s="12"/>
      <c r="S186" s="12"/>
      <c r="T186" s="12">
        <v>61.381239691851604</v>
      </c>
      <c r="U186" s="12">
        <v>1.5188208522098583</v>
      </c>
      <c r="V186" s="12">
        <v>18.696632497546922</v>
      </c>
      <c r="W186" s="12">
        <v>0.95722248898724405</v>
      </c>
      <c r="X186" s="12"/>
      <c r="Y186" s="12">
        <v>0.27871145535397401</v>
      </c>
      <c r="Z186" s="12">
        <v>0.6137915196559427</v>
      </c>
      <c r="AA186" s="12">
        <v>10.405227666548361</v>
      </c>
      <c r="AB186" s="12">
        <v>6.1483538278460923</v>
      </c>
      <c r="AC186" s="12"/>
      <c r="AD186" s="12"/>
      <c r="AE186" s="12">
        <v>99.999999999999986</v>
      </c>
      <c r="AF186" s="12"/>
      <c r="AG186" s="9">
        <v>0.97865831839598694</v>
      </c>
      <c r="AH186" s="9">
        <v>1.8210536328455498E-2</v>
      </c>
      <c r="AI186" s="9">
        <v>0.35132944584454029</v>
      </c>
      <c r="AJ186" s="9">
        <v>1.2763339568858008E-2</v>
      </c>
      <c r="AK186" s="9"/>
      <c r="AL186" s="9">
        <v>6.6245868937386491E-3</v>
      </c>
      <c r="AM186" s="9">
        <v>1.0485133578461966E-2</v>
      </c>
      <c r="AN186" s="9">
        <v>0.32165764693620125</v>
      </c>
      <c r="AO186" s="9">
        <v>0.12505838889124804</v>
      </c>
      <c r="AP186" s="9"/>
      <c r="AQ186" s="9"/>
      <c r="AR186" s="9">
        <v>1.8247873964374903</v>
      </c>
      <c r="AS186" s="9"/>
      <c r="AT186" s="12">
        <v>53.631361127691335</v>
      </c>
      <c r="AU186" s="12">
        <v>0.99795386377655282</v>
      </c>
      <c r="AV186" s="12">
        <v>19.25317143961189</v>
      </c>
      <c r="AW186" s="12">
        <v>0.69944255389837284</v>
      </c>
      <c r="AX186" s="12"/>
      <c r="AY186" s="12">
        <v>0.36303335427851746</v>
      </c>
      <c r="AZ186" s="12">
        <v>0.57459480479380576</v>
      </c>
      <c r="BA186" s="12">
        <v>17.627130018772021</v>
      </c>
      <c r="BB186" s="12">
        <v>6.8533128371775245</v>
      </c>
      <c r="BC186" s="12"/>
      <c r="BD186" s="12"/>
      <c r="BE186" s="12">
        <v>100.00000000000001</v>
      </c>
      <c r="BF186" s="12"/>
      <c r="BG186" s="12">
        <v>24.480442855949548</v>
      </c>
      <c r="BH186" s="12">
        <v>16.553581494394454</v>
      </c>
      <c r="BI186" s="12">
        <v>34.168619870303594</v>
      </c>
      <c r="BJ186" s="12">
        <v>1.2715018371250233</v>
      </c>
      <c r="BK186" s="12">
        <v>53.7413231957782</v>
      </c>
      <c r="BL186" s="12">
        <v>0.53232716798959367</v>
      </c>
      <c r="BM186" s="12">
        <v>2.5720597377591181</v>
      </c>
    </row>
    <row r="187" spans="1:65" x14ac:dyDescent="0.25">
      <c r="A187" s="12" t="s">
        <v>47</v>
      </c>
      <c r="B187">
        <v>91</v>
      </c>
      <c r="C187" s="12" t="s">
        <v>451</v>
      </c>
      <c r="D187" s="12">
        <v>59.610999999999997</v>
      </c>
      <c r="E187" s="12">
        <v>1.0329999999999999</v>
      </c>
      <c r="F187" s="12">
        <v>17.946000000000002</v>
      </c>
      <c r="G187" s="12">
        <v>0.80500000000000005</v>
      </c>
      <c r="H187" s="12">
        <v>0.89464325405645695</v>
      </c>
      <c r="I187" s="12"/>
      <c r="J187" s="12">
        <v>0.37</v>
      </c>
      <c r="K187" s="12">
        <v>0.47599999999999998</v>
      </c>
      <c r="L187" s="12">
        <v>10.065</v>
      </c>
      <c r="M187" s="12">
        <v>5.9630000000000001</v>
      </c>
      <c r="N187" s="12"/>
      <c r="O187" s="12"/>
      <c r="P187" s="12">
        <v>96.269000000000005</v>
      </c>
      <c r="Q187" s="12">
        <v>96.35864325405646</v>
      </c>
      <c r="R187" s="12"/>
      <c r="S187" s="12"/>
      <c r="T187" s="12">
        <v>61.921283071393688</v>
      </c>
      <c r="U187" s="12">
        <v>1.0730349333638034</v>
      </c>
      <c r="V187" s="12">
        <v>18.641514921729737</v>
      </c>
      <c r="W187" s="12">
        <v>0.83619856859425146</v>
      </c>
      <c r="X187" s="12"/>
      <c r="Y187" s="12">
        <v>0.38433971475760625</v>
      </c>
      <c r="Z187" s="12">
        <v>0.49444784925573126</v>
      </c>
      <c r="AA187" s="12">
        <v>10.455078997392722</v>
      </c>
      <c r="AB187" s="12">
        <v>6.1941019435124485</v>
      </c>
      <c r="AC187" s="12"/>
      <c r="AD187" s="12"/>
      <c r="AE187" s="12">
        <v>99.999999999999986</v>
      </c>
      <c r="AF187" s="12"/>
      <c r="AG187" s="9">
        <v>0.99212273422508035</v>
      </c>
      <c r="AH187" s="9">
        <v>1.2928855001576995E-2</v>
      </c>
      <c r="AI187" s="9">
        <v>0.35201598096846182</v>
      </c>
      <c r="AJ187" s="9">
        <v>1.1204458400142527E-2</v>
      </c>
      <c r="AK187" s="9"/>
      <c r="AL187" s="9">
        <v>9.1801391411359557E-3</v>
      </c>
      <c r="AM187" s="9">
        <v>8.4879652778025432E-3</v>
      </c>
      <c r="AN187" s="9">
        <v>0.32478774241702096</v>
      </c>
      <c r="AO187" s="9">
        <v>0.12660834854983227</v>
      </c>
      <c r="AP187" s="9"/>
      <c r="AQ187" s="9"/>
      <c r="AR187" s="9">
        <v>1.8373362239810533</v>
      </c>
      <c r="AS187" s="9"/>
      <c r="AT187" s="12">
        <v>53.997886792619568</v>
      </c>
      <c r="AU187" s="12">
        <v>0.70367387486452337</v>
      </c>
      <c r="AV187" s="12">
        <v>19.159039939120682</v>
      </c>
      <c r="AW187" s="12">
        <v>0.60982079675462098</v>
      </c>
      <c r="AX187" s="12"/>
      <c r="AY187" s="12">
        <v>0.49964394220916536</v>
      </c>
      <c r="AZ187" s="12">
        <v>0.46197125855447518</v>
      </c>
      <c r="BA187" s="12">
        <v>17.677098953249082</v>
      </c>
      <c r="BB187" s="12">
        <v>6.8908644426278869</v>
      </c>
      <c r="BC187" s="12"/>
      <c r="BD187" s="12"/>
      <c r="BE187" s="12">
        <v>100</v>
      </c>
      <c r="BF187" s="12"/>
      <c r="BG187" s="12">
        <v>24.567963395876969</v>
      </c>
      <c r="BH187" s="12">
        <v>16.649180940905168</v>
      </c>
      <c r="BI187" s="12">
        <v>45.034684263676638</v>
      </c>
      <c r="BJ187" s="12">
        <v>1.2823170406212188</v>
      </c>
      <c r="BK187" s="12">
        <v>76.737091885094713</v>
      </c>
      <c r="BL187" s="12">
        <v>0.78833730979240135</v>
      </c>
      <c r="BM187" s="12">
        <v>2.5652948335329286</v>
      </c>
    </row>
    <row r="188" spans="1:65" x14ac:dyDescent="0.25">
      <c r="A188" s="12" t="s">
        <v>47</v>
      </c>
      <c r="B188">
        <v>34</v>
      </c>
      <c r="C188" s="12" t="s">
        <v>59</v>
      </c>
      <c r="D188" s="12">
        <v>55.484000000000002</v>
      </c>
      <c r="E188" s="12">
        <v>0.53300000000000003</v>
      </c>
      <c r="F188" s="12">
        <v>16.245000000000001</v>
      </c>
      <c r="G188" s="12">
        <v>2.621</v>
      </c>
      <c r="H188" s="12">
        <v>2.9128695265614581</v>
      </c>
      <c r="I188" s="12"/>
      <c r="J188" s="12">
        <v>0.38200000000000001</v>
      </c>
      <c r="K188" s="12">
        <v>0.88900000000000001</v>
      </c>
      <c r="L188" s="12">
        <v>11.065</v>
      </c>
      <c r="M188" s="12">
        <v>5.4180000000000001</v>
      </c>
      <c r="N188" s="12"/>
      <c r="O188" s="12"/>
      <c r="P188" s="12">
        <v>92.637</v>
      </c>
      <c r="Q188" s="12">
        <v>92.928869526561456</v>
      </c>
      <c r="R188" s="12"/>
      <c r="S188" s="12"/>
      <c r="T188" s="12">
        <v>59.893994840074704</v>
      </c>
      <c r="U188" s="12">
        <v>0.57536405539903068</v>
      </c>
      <c r="V188" s="12">
        <v>17.536189643447003</v>
      </c>
      <c r="W188" s="12">
        <v>2.8293230566620253</v>
      </c>
      <c r="X188" s="12"/>
      <c r="Y188" s="12">
        <v>0.41236223107397696</v>
      </c>
      <c r="Z188" s="12">
        <v>0.95965974718525004</v>
      </c>
      <c r="AA188" s="12">
        <v>11.944471431501452</v>
      </c>
      <c r="AB188" s="12">
        <v>5.848634994656563</v>
      </c>
      <c r="AC188" s="12"/>
      <c r="AD188" s="12"/>
      <c r="AE188" s="12">
        <v>100</v>
      </c>
      <c r="AF188" s="12"/>
      <c r="AG188" s="9">
        <v>0.92343590588556412</v>
      </c>
      <c r="AH188" s="9">
        <v>6.6709387375029419E-3</v>
      </c>
      <c r="AI188" s="9">
        <v>0.31865037394587442</v>
      </c>
      <c r="AJ188" s="9">
        <v>3.6480603064314984E-2</v>
      </c>
      <c r="AK188" s="9"/>
      <c r="AL188" s="9">
        <v>9.4778733835511747E-3</v>
      </c>
      <c r="AM188" s="9">
        <v>1.5852523386484164E-2</v>
      </c>
      <c r="AN188" s="9">
        <v>0.35705676799248259</v>
      </c>
      <c r="AO188" s="9">
        <v>0.11503673192067604</v>
      </c>
      <c r="AP188" s="9"/>
      <c r="AQ188" s="9"/>
      <c r="AR188" s="9">
        <v>1.7826617183164504</v>
      </c>
      <c r="AS188" s="9"/>
      <c r="AT188" s="12">
        <v>51.800961247861373</v>
      </c>
      <c r="AU188" s="12">
        <v>0.37421226186440976</v>
      </c>
      <c r="AV188" s="12">
        <v>17.8749771014777</v>
      </c>
      <c r="AW188" s="12">
        <v>2.0464119854869236</v>
      </c>
      <c r="AX188" s="12"/>
      <c r="AY188" s="12">
        <v>0.53166976584329739</v>
      </c>
      <c r="AZ188" s="12">
        <v>0.88926144672334817</v>
      </c>
      <c r="BA188" s="12">
        <v>20.02941805076107</v>
      </c>
      <c r="BB188" s="12">
        <v>6.4530881399818796</v>
      </c>
      <c r="BC188" s="12"/>
      <c r="BD188" s="12"/>
      <c r="BE188" s="12">
        <v>100</v>
      </c>
      <c r="BF188" s="12"/>
      <c r="BG188" s="12">
        <v>26.482506190742949</v>
      </c>
      <c r="BH188" s="12">
        <v>17.793106426158015</v>
      </c>
      <c r="BI188" s="12">
        <v>20.622688383290019</v>
      </c>
      <c r="BJ188" s="12">
        <v>1.4815407057810259</v>
      </c>
      <c r="BK188" s="12">
        <v>138.42668059506474</v>
      </c>
      <c r="BL188" s="12">
        <v>3.4446783471039102</v>
      </c>
      <c r="BM188" s="12">
        <v>3.1038500662439912</v>
      </c>
    </row>
    <row r="189" spans="1:65" x14ac:dyDescent="0.25">
      <c r="A189" s="12" t="s">
        <v>47</v>
      </c>
      <c r="B189">
        <v>35</v>
      </c>
      <c r="C189" s="12" t="s">
        <v>60</v>
      </c>
      <c r="D189" s="12">
        <v>55.499000000000002</v>
      </c>
      <c r="E189" s="12">
        <v>0.56999999999999995</v>
      </c>
      <c r="F189" s="12">
        <v>15.994</v>
      </c>
      <c r="G189" s="12">
        <v>2.7480000000000002</v>
      </c>
      <c r="H189" s="12">
        <v>3.0540120026672595</v>
      </c>
      <c r="I189" s="12"/>
      <c r="J189" s="12">
        <v>0.44</v>
      </c>
      <c r="K189" s="12">
        <v>1.0189999999999999</v>
      </c>
      <c r="L189" s="12">
        <v>11.038</v>
      </c>
      <c r="M189" s="12">
        <v>5.59</v>
      </c>
      <c r="N189" s="12"/>
      <c r="O189" s="12"/>
      <c r="P189" s="12">
        <v>92.897999999999996</v>
      </c>
      <c r="Q189" s="12">
        <v>93.20401200266727</v>
      </c>
      <c r="R189" s="12"/>
      <c r="S189" s="12"/>
      <c r="T189" s="12">
        <v>59.741867424487083</v>
      </c>
      <c r="U189" s="12">
        <v>0.61357618032681005</v>
      </c>
      <c r="V189" s="12">
        <v>17.216732330082458</v>
      </c>
      <c r="W189" s="12">
        <v>2.9580830588387266</v>
      </c>
      <c r="X189" s="12"/>
      <c r="Y189" s="12">
        <v>0.47363775323473056</v>
      </c>
      <c r="Z189" s="12">
        <v>1.0969019785140692</v>
      </c>
      <c r="AA189" s="12">
        <v>11.881848909556718</v>
      </c>
      <c r="AB189" s="12">
        <v>6.0173523649594181</v>
      </c>
      <c r="AC189" s="12"/>
      <c r="AD189" s="12"/>
      <c r="AE189" s="12">
        <v>100.00000000000001</v>
      </c>
      <c r="AF189" s="12"/>
      <c r="AG189" s="9">
        <v>0.92368555512837802</v>
      </c>
      <c r="AH189" s="9">
        <v>7.1340245410444212E-3</v>
      </c>
      <c r="AI189" s="9">
        <v>0.31372693634289411</v>
      </c>
      <c r="AJ189" s="9">
        <v>3.824826296098343E-2</v>
      </c>
      <c r="AK189" s="9"/>
      <c r="AL189" s="9">
        <v>1.0916922221891405E-2</v>
      </c>
      <c r="AM189" s="9">
        <v>1.8170665164035277E-2</v>
      </c>
      <c r="AN189" s="9">
        <v>0.35618550430194512</v>
      </c>
      <c r="AO189" s="9">
        <v>0.11868869166418956</v>
      </c>
      <c r="AP189" s="9"/>
      <c r="AQ189" s="9"/>
      <c r="AR189" s="9">
        <v>1.7867565623253614</v>
      </c>
      <c r="AS189" s="9"/>
      <c r="AT189" s="12">
        <v>51.696217302610833</v>
      </c>
      <c r="AU189" s="12">
        <v>0.3992723290608709</v>
      </c>
      <c r="AV189" s="12">
        <v>17.558460002777124</v>
      </c>
      <c r="AW189" s="12">
        <v>2.1406532802210898</v>
      </c>
      <c r="AX189" s="12"/>
      <c r="AY189" s="12">
        <v>0.61099102429956409</v>
      </c>
      <c r="AZ189" s="12">
        <v>1.016963673013586</v>
      </c>
      <c r="BA189" s="12">
        <v>19.934752826002779</v>
      </c>
      <c r="BB189" s="12">
        <v>6.6426895620141462</v>
      </c>
      <c r="BC189" s="12"/>
      <c r="BD189" s="12"/>
      <c r="BE189" s="12">
        <v>99.999999999999986</v>
      </c>
      <c r="BF189" s="12"/>
      <c r="BG189" s="12">
        <v>26.577442388016927</v>
      </c>
      <c r="BH189" s="12">
        <v>17.899201274516138</v>
      </c>
      <c r="BI189" s="12">
        <v>22.20457866940767</v>
      </c>
      <c r="BJ189" s="12">
        <v>1.5136545223108018</v>
      </c>
      <c r="BK189" s="12">
        <v>129.47608321419517</v>
      </c>
      <c r="BL189" s="12">
        <v>3.4458239455170872</v>
      </c>
      <c r="BM189" s="12">
        <v>3.0010062400023272</v>
      </c>
    </row>
    <row r="190" spans="1:65" x14ac:dyDescent="0.25">
      <c r="A190" s="12" t="s">
        <v>47</v>
      </c>
      <c r="B190">
        <v>36</v>
      </c>
      <c r="C190" s="12" t="s">
        <v>61</v>
      </c>
      <c r="D190" s="12">
        <v>55.183999999999997</v>
      </c>
      <c r="E190" s="12">
        <v>0.74099999999999999</v>
      </c>
      <c r="F190" s="12">
        <v>15.87</v>
      </c>
      <c r="G190" s="12">
        <v>2.3769999999999998</v>
      </c>
      <c r="H190" s="12">
        <v>2.6416981551455874</v>
      </c>
      <c r="I190" s="12"/>
      <c r="J190" s="12">
        <v>0.49</v>
      </c>
      <c r="K190" s="12">
        <v>0.92400000000000004</v>
      </c>
      <c r="L190" s="12">
        <v>10.843999999999999</v>
      </c>
      <c r="M190" s="12">
        <v>5.694</v>
      </c>
      <c r="N190" s="12"/>
      <c r="O190" s="12"/>
      <c r="P190" s="12">
        <v>92.123999999999995</v>
      </c>
      <c r="Q190" s="12">
        <v>92.38869815514559</v>
      </c>
      <c r="R190" s="12"/>
      <c r="S190" s="12"/>
      <c r="T190" s="12">
        <v>59.901871390734229</v>
      </c>
      <c r="U190" s="12">
        <v>0.80435065780903992</v>
      </c>
      <c r="V190" s="12">
        <v>17.226781294776607</v>
      </c>
      <c r="W190" s="12">
        <v>2.580217967087838</v>
      </c>
      <c r="X190" s="12"/>
      <c r="Y190" s="12">
        <v>0.53189179801137598</v>
      </c>
      <c r="Z190" s="12">
        <v>1.0029959619643092</v>
      </c>
      <c r="AA190" s="12">
        <v>11.771091138031348</v>
      </c>
      <c r="AB190" s="12">
        <v>6.1807997915852546</v>
      </c>
      <c r="AC190" s="12"/>
      <c r="AD190" s="12"/>
      <c r="AE190" s="12">
        <v>100</v>
      </c>
      <c r="AF190" s="12"/>
      <c r="AG190" s="9">
        <v>0.91844292102928715</v>
      </c>
      <c r="AH190" s="9">
        <v>9.2742319033577488E-3</v>
      </c>
      <c r="AI190" s="9">
        <v>0.31129464047528632</v>
      </c>
      <c r="AJ190" s="9">
        <v>3.3084469089613391E-2</v>
      </c>
      <c r="AK190" s="9"/>
      <c r="AL190" s="9">
        <v>1.2157481565288156E-2</v>
      </c>
      <c r="AM190" s="9">
        <v>1.6476638480440235E-2</v>
      </c>
      <c r="AN190" s="9">
        <v>0.34992531334030558</v>
      </c>
      <c r="AO190" s="9">
        <v>0.12089685336956983</v>
      </c>
      <c r="AP190" s="9"/>
      <c r="AQ190" s="9"/>
      <c r="AR190" s="9">
        <v>1.7715525492531483</v>
      </c>
      <c r="AS190" s="9"/>
      <c r="AT190" s="12">
        <v>51.843955823748196</v>
      </c>
      <c r="AU190" s="12">
        <v>0.52350871032685897</v>
      </c>
      <c r="AV190" s="12">
        <v>17.57185473309962</v>
      </c>
      <c r="AW190" s="12">
        <v>1.8675409376685526</v>
      </c>
      <c r="AX190" s="12"/>
      <c r="AY190" s="12">
        <v>0.68626141349369008</v>
      </c>
      <c r="AZ190" s="12">
        <v>0.93006772434644758</v>
      </c>
      <c r="BA190" s="12">
        <v>19.752465908382295</v>
      </c>
      <c r="BB190" s="12">
        <v>6.8243447489343492</v>
      </c>
      <c r="BC190" s="12"/>
      <c r="BD190" s="12"/>
      <c r="BE190" s="12">
        <v>100.00000000000001</v>
      </c>
      <c r="BF190" s="12"/>
      <c r="BG190" s="12">
        <v>26.576810657316642</v>
      </c>
      <c r="BH190" s="12">
        <v>17.951890929616603</v>
      </c>
      <c r="BI190" s="12">
        <v>26.872142755345596</v>
      </c>
      <c r="BJ190" s="12">
        <v>1.5124647375586728</v>
      </c>
      <c r="BK190" s="12">
        <v>99.031696705445071</v>
      </c>
      <c r="BL190" s="12">
        <v>2.439121165307589</v>
      </c>
      <c r="BM190" s="12">
        <v>2.8944120842468761</v>
      </c>
    </row>
    <row r="191" spans="1:65" x14ac:dyDescent="0.25">
      <c r="A191" s="12" t="s">
        <v>47</v>
      </c>
      <c r="B191">
        <v>37</v>
      </c>
      <c r="C191" s="12" t="s">
        <v>62</v>
      </c>
      <c r="D191" s="12">
        <v>56.162999999999997</v>
      </c>
      <c r="E191" s="12">
        <v>0.58299999999999996</v>
      </c>
      <c r="F191" s="12">
        <v>16.189</v>
      </c>
      <c r="G191" s="12">
        <v>2.46</v>
      </c>
      <c r="H191" s="12">
        <v>2.7339408757501666</v>
      </c>
      <c r="I191" s="12"/>
      <c r="J191" s="12">
        <v>0.40100000000000002</v>
      </c>
      <c r="K191" s="12">
        <v>0.90800000000000003</v>
      </c>
      <c r="L191" s="12">
        <v>11.061</v>
      </c>
      <c r="M191" s="12">
        <v>5.6289999999999996</v>
      </c>
      <c r="N191" s="12"/>
      <c r="O191" s="12"/>
      <c r="P191" s="12">
        <v>93.394000000000005</v>
      </c>
      <c r="Q191" s="12">
        <v>93.667940875750176</v>
      </c>
      <c r="R191" s="12"/>
      <c r="S191" s="12"/>
      <c r="T191" s="12">
        <v>60.135554746557581</v>
      </c>
      <c r="U191" s="12">
        <v>0.62423710302589019</v>
      </c>
      <c r="V191" s="12">
        <v>17.334089984367303</v>
      </c>
      <c r="W191" s="12">
        <v>2.6340021842944941</v>
      </c>
      <c r="X191" s="12"/>
      <c r="Y191" s="12">
        <v>0.4293637706919074</v>
      </c>
      <c r="Z191" s="12">
        <v>0.97222519647943118</v>
      </c>
      <c r="AA191" s="12">
        <v>11.843373235968048</v>
      </c>
      <c r="AB191" s="12">
        <v>6.027153778615328</v>
      </c>
      <c r="AC191" s="12"/>
      <c r="AD191" s="12"/>
      <c r="AE191" s="12">
        <v>99.999999999999972</v>
      </c>
      <c r="AF191" s="12"/>
      <c r="AG191" s="9">
        <v>0.93473669494360423</v>
      </c>
      <c r="AH191" s="9">
        <v>7.2967303639103467E-3</v>
      </c>
      <c r="AI191" s="9">
        <v>0.31755191774759989</v>
      </c>
      <c r="AJ191" s="9">
        <v>3.4239711384286477E-2</v>
      </c>
      <c r="AK191" s="9"/>
      <c r="AL191" s="9">
        <v>9.9492859340419414E-3</v>
      </c>
      <c r="AM191" s="9">
        <v>1.6191328723203172E-2</v>
      </c>
      <c r="AN191" s="9">
        <v>0.35692769189018075</v>
      </c>
      <c r="AO191" s="9">
        <v>0.11951675230370716</v>
      </c>
      <c r="AP191" s="9"/>
      <c r="AQ191" s="9"/>
      <c r="AR191" s="9">
        <v>1.7964101132905339</v>
      </c>
      <c r="AS191" s="9"/>
      <c r="AT191" s="12">
        <v>52.033591217732642</v>
      </c>
      <c r="AU191" s="12">
        <v>0.40618399495339763</v>
      </c>
      <c r="AV191" s="12">
        <v>17.677027945803051</v>
      </c>
      <c r="AW191" s="12">
        <v>1.9060074941110554</v>
      </c>
      <c r="AX191" s="12"/>
      <c r="AY191" s="12">
        <v>0.553842681046677</v>
      </c>
      <c r="AZ191" s="12">
        <v>0.90131583002196924</v>
      </c>
      <c r="BA191" s="12">
        <v>19.868942467507402</v>
      </c>
      <c r="BB191" s="12">
        <v>6.6530883688238109</v>
      </c>
      <c r="BC191" s="12"/>
      <c r="BD191" s="12"/>
      <c r="BE191" s="12">
        <v>100.00000000000001</v>
      </c>
      <c r="BF191" s="12"/>
      <c r="BG191" s="12">
        <v>26.522030836331211</v>
      </c>
      <c r="BH191" s="12">
        <v>17.870527014583377</v>
      </c>
      <c r="BI191" s="12">
        <v>22.515301404938743</v>
      </c>
      <c r="BJ191" s="12">
        <v>1.5003670819351833</v>
      </c>
      <c r="BK191" s="12">
        <v>128.10349955739287</v>
      </c>
      <c r="BL191" s="12">
        <v>3.0279998790202898</v>
      </c>
      <c r="BM191" s="12">
        <v>2.9864239532143779</v>
      </c>
    </row>
    <row r="192" spans="1:65" x14ac:dyDescent="0.25">
      <c r="A192" s="12" t="s">
        <v>47</v>
      </c>
      <c r="B192">
        <v>38</v>
      </c>
      <c r="C192" s="12" t="s">
        <v>63</v>
      </c>
      <c r="D192" s="12">
        <v>55.447000000000003</v>
      </c>
      <c r="E192" s="12">
        <v>0.61299999999999999</v>
      </c>
      <c r="F192" s="12">
        <v>16.37</v>
      </c>
      <c r="G192" s="12">
        <v>2.5720000000000001</v>
      </c>
      <c r="H192" s="12">
        <v>2.8584129806623695</v>
      </c>
      <c r="I192" s="12"/>
      <c r="J192" s="12">
        <v>0.36599999999999999</v>
      </c>
      <c r="K192" s="12">
        <v>0.90200000000000002</v>
      </c>
      <c r="L192" s="12">
        <v>10.914999999999999</v>
      </c>
      <c r="M192" s="12">
        <v>5.6280000000000001</v>
      </c>
      <c r="N192" s="12"/>
      <c r="O192" s="12"/>
      <c r="P192" s="12">
        <v>92.813000000000002</v>
      </c>
      <c r="Q192" s="12">
        <v>93.099412980662365</v>
      </c>
      <c r="R192" s="12"/>
      <c r="S192" s="12"/>
      <c r="T192" s="12">
        <v>59.740553586243315</v>
      </c>
      <c r="U192" s="12">
        <v>0.66046782239556956</v>
      </c>
      <c r="V192" s="12">
        <v>17.637615420253628</v>
      </c>
      <c r="W192" s="12">
        <v>2.7711635223513946</v>
      </c>
      <c r="X192" s="12"/>
      <c r="Y192" s="12">
        <v>0.39434130994580502</v>
      </c>
      <c r="Z192" s="12">
        <v>0.97184661631452496</v>
      </c>
      <c r="AA192" s="12">
        <v>11.760206005624212</v>
      </c>
      <c r="AB192" s="12">
        <v>6.063805716871558</v>
      </c>
      <c r="AC192" s="12"/>
      <c r="AD192" s="12"/>
      <c r="AE192" s="12">
        <v>100</v>
      </c>
      <c r="AF192" s="12"/>
      <c r="AG192" s="9">
        <v>0.92282010441995665</v>
      </c>
      <c r="AH192" s="9">
        <v>7.6722053397547899E-3</v>
      </c>
      <c r="AI192" s="9">
        <v>0.32110228510273708</v>
      </c>
      <c r="AJ192" s="9">
        <v>3.5798592553001961E-2</v>
      </c>
      <c r="AK192" s="9"/>
      <c r="AL192" s="9">
        <v>9.0808943936642149E-3</v>
      </c>
      <c r="AM192" s="9">
        <v>1.6084337564239274E-2</v>
      </c>
      <c r="AN192" s="9">
        <v>0.35221641415616334</v>
      </c>
      <c r="AO192" s="9">
        <v>0.11949551997961698</v>
      </c>
      <c r="AP192" s="9"/>
      <c r="AQ192" s="9"/>
      <c r="AR192" s="9">
        <v>1.7842703535091344</v>
      </c>
      <c r="AS192" s="9"/>
      <c r="AT192" s="12">
        <v>51.719746539813386</v>
      </c>
      <c r="AU192" s="12">
        <v>0.42999119077811393</v>
      </c>
      <c r="AV192" s="12">
        <v>17.996279794215233</v>
      </c>
      <c r="AW192" s="12">
        <v>2.0063435164181631</v>
      </c>
      <c r="AX192" s="12"/>
      <c r="AY192" s="12">
        <v>0.50894161727256015</v>
      </c>
      <c r="AZ192" s="12">
        <v>0.90145181937289487</v>
      </c>
      <c r="BA192" s="12">
        <v>19.740081062461041</v>
      </c>
      <c r="BB192" s="12">
        <v>6.6971644596685973</v>
      </c>
      <c r="BC192" s="12"/>
      <c r="BD192" s="12"/>
      <c r="BE192" s="12">
        <v>99.999999999999986</v>
      </c>
      <c r="BF192" s="12"/>
      <c r="BG192" s="12">
        <v>26.437245522129636</v>
      </c>
      <c r="BH192" s="12">
        <v>17.824011722495769</v>
      </c>
      <c r="BI192" s="12">
        <v>20.233953218885404</v>
      </c>
      <c r="BJ192" s="12">
        <v>1.4690394806279732</v>
      </c>
      <c r="BK192" s="12">
        <v>120.28094446823691</v>
      </c>
      <c r="BL192" s="12">
        <v>2.9248100747588022</v>
      </c>
      <c r="BM192" s="12">
        <v>2.9475281936615096</v>
      </c>
    </row>
    <row r="193" spans="1:65" x14ac:dyDescent="0.25">
      <c r="A193" s="12" t="s">
        <v>53</v>
      </c>
      <c r="B193">
        <v>12</v>
      </c>
      <c r="C193" s="12" t="s">
        <v>64</v>
      </c>
      <c r="D193" s="12">
        <v>55.52</v>
      </c>
      <c r="E193" s="12">
        <v>0.59199999999999997</v>
      </c>
      <c r="F193" s="12">
        <v>16.61</v>
      </c>
      <c r="G193" s="12">
        <v>2.71</v>
      </c>
      <c r="H193" s="12">
        <v>3.0117803956434761</v>
      </c>
      <c r="I193" s="12"/>
      <c r="J193" s="12">
        <v>0.51100000000000001</v>
      </c>
      <c r="K193" s="12">
        <v>0.85799999999999998</v>
      </c>
      <c r="L193" s="12">
        <v>10.64</v>
      </c>
      <c r="M193" s="12">
        <v>5.9</v>
      </c>
      <c r="N193" s="12">
        <v>0</v>
      </c>
      <c r="O193" s="12">
        <v>0</v>
      </c>
      <c r="P193" s="12">
        <v>93.340999999999994</v>
      </c>
      <c r="Q193" s="3">
        <v>93.642780395643484</v>
      </c>
      <c r="R193" s="12"/>
      <c r="S193" s="12"/>
      <c r="T193" s="12">
        <v>59.480828360527532</v>
      </c>
      <c r="U193" s="12">
        <v>0.63423361652435695</v>
      </c>
      <c r="V193" s="12">
        <v>17.794966842009408</v>
      </c>
      <c r="W193" s="12">
        <v>2.9033329405084585</v>
      </c>
      <c r="X193" s="12">
        <v>0</v>
      </c>
      <c r="Y193" s="12">
        <v>0.54745503047963917</v>
      </c>
      <c r="Z193" s="12">
        <v>0.91921020773293627</v>
      </c>
      <c r="AA193" s="12">
        <v>11.399063648343173</v>
      </c>
      <c r="AB193" s="12">
        <v>6.3209093538745034</v>
      </c>
      <c r="AC193" s="12">
        <v>0</v>
      </c>
      <c r="AD193" s="12">
        <v>0</v>
      </c>
      <c r="AE193" s="12">
        <v>100</v>
      </c>
      <c r="AF193" s="12"/>
      <c r="AG193" s="9">
        <v>0.92403506406831737</v>
      </c>
      <c r="AH193" s="9">
        <v>7.4093728566636801E-3</v>
      </c>
      <c r="AI193" s="9">
        <v>0.32580995452391343</v>
      </c>
      <c r="AJ193" s="9">
        <v>3.771935685016925E-2</v>
      </c>
      <c r="AK193" s="9">
        <v>0</v>
      </c>
      <c r="AL193" s="9">
        <v>1.2678516489514792E-2</v>
      </c>
      <c r="AM193" s="9">
        <v>1.5299735731837358E-2</v>
      </c>
      <c r="AN193" s="9">
        <v>0.34334243212291143</v>
      </c>
      <c r="AO193" s="9">
        <v>0.12527071213214999</v>
      </c>
      <c r="AP193" s="9">
        <v>0</v>
      </c>
      <c r="AQ193" s="9">
        <v>0</v>
      </c>
      <c r="AR193" s="9">
        <v>1.7915651447754775</v>
      </c>
      <c r="AS193" s="9"/>
      <c r="AT193" s="12">
        <v>51.576972613190648</v>
      </c>
      <c r="AU193" s="12">
        <v>0.41356982626452232</v>
      </c>
      <c r="AV193" s="12">
        <v>18.185772115182814</v>
      </c>
      <c r="AW193" s="12">
        <v>2.105385727120535</v>
      </c>
      <c r="AX193" s="12">
        <v>0</v>
      </c>
      <c r="AY193" s="12">
        <v>0.70767822908854872</v>
      </c>
      <c r="AZ193" s="12">
        <v>0.85398712831928603</v>
      </c>
      <c r="BA193" s="12">
        <v>19.164384455913257</v>
      </c>
      <c r="BB193" s="12">
        <v>6.9922499049203797</v>
      </c>
      <c r="BC193" s="12">
        <v>0</v>
      </c>
      <c r="BD193" s="12">
        <v>0</v>
      </c>
      <c r="BE193" s="12">
        <v>100</v>
      </c>
      <c r="BF193" s="12"/>
      <c r="BG193" s="12">
        <v>26.156634360833635</v>
      </c>
      <c r="BH193" s="12">
        <v>17.719973002217678</v>
      </c>
      <c r="BI193" s="12">
        <v>25.156848194885118</v>
      </c>
      <c r="BJ193" s="12">
        <v>1.4383021075578177</v>
      </c>
      <c r="BK193" s="12">
        <v>124.71164320436094</v>
      </c>
      <c r="BL193" s="12">
        <v>3.4009540560749554</v>
      </c>
      <c r="BM193" s="12">
        <v>2.7408037064618447</v>
      </c>
    </row>
    <row r="194" spans="1:65" x14ac:dyDescent="0.25">
      <c r="A194" s="12" t="s">
        <v>53</v>
      </c>
      <c r="B194">
        <v>13</v>
      </c>
      <c r="C194" s="12" t="s">
        <v>65</v>
      </c>
      <c r="D194" s="12">
        <v>55.5</v>
      </c>
      <c r="E194" s="12">
        <v>0.59499999999999997</v>
      </c>
      <c r="F194" s="12">
        <v>16.079999999999998</v>
      </c>
      <c r="G194" s="12">
        <v>2.54</v>
      </c>
      <c r="H194" s="12">
        <v>2.8228495221160257</v>
      </c>
      <c r="I194" s="12"/>
      <c r="J194" s="12">
        <v>0.45300000000000001</v>
      </c>
      <c r="K194" s="12">
        <v>0.97199999999999998</v>
      </c>
      <c r="L194" s="12">
        <v>10.6</v>
      </c>
      <c r="M194" s="12">
        <v>5.71</v>
      </c>
      <c r="N194" s="12">
        <v>0</v>
      </c>
      <c r="O194" s="12">
        <v>0</v>
      </c>
      <c r="P194" s="12">
        <v>92.45</v>
      </c>
      <c r="Q194" s="3">
        <v>92.732849522116013</v>
      </c>
      <c r="R194" s="12"/>
      <c r="S194" s="12"/>
      <c r="T194" s="12">
        <v>60.032449972958354</v>
      </c>
      <c r="U194" s="12">
        <v>0.64359113034072468</v>
      </c>
      <c r="V194" s="12">
        <v>17.393185505678741</v>
      </c>
      <c r="W194" s="12">
        <v>2.7474310438074636</v>
      </c>
      <c r="X194" s="12">
        <v>0</v>
      </c>
      <c r="Y194" s="12">
        <v>0.48999459167117365</v>
      </c>
      <c r="Z194" s="12">
        <v>1.0513791238507302</v>
      </c>
      <c r="AA194" s="12">
        <v>11.465657111952407</v>
      </c>
      <c r="AB194" s="12">
        <v>6.1763115197404002</v>
      </c>
      <c r="AC194" s="12">
        <v>0</v>
      </c>
      <c r="AD194" s="12">
        <v>0</v>
      </c>
      <c r="AE194" s="12">
        <v>100</v>
      </c>
      <c r="AF194" s="12"/>
      <c r="AG194" s="9">
        <v>0.92370219841123224</v>
      </c>
      <c r="AH194" s="9">
        <v>7.446920354248124E-3</v>
      </c>
      <c r="AI194" s="9">
        <v>0.3154138512188156</v>
      </c>
      <c r="AJ194" s="9">
        <v>3.5353197933368961E-2</v>
      </c>
      <c r="AK194" s="9">
        <v>0</v>
      </c>
      <c r="AL194" s="9">
        <v>1.1239467651174562E-2</v>
      </c>
      <c r="AM194" s="9">
        <v>1.7332567752151414E-2</v>
      </c>
      <c r="AN194" s="9">
        <v>0.34205167109989293</v>
      </c>
      <c r="AO194" s="9">
        <v>0.12123657055501295</v>
      </c>
      <c r="AP194" s="9">
        <v>0</v>
      </c>
      <c r="AQ194" s="9">
        <v>0</v>
      </c>
      <c r="AR194" s="9">
        <v>1.7737764449758966</v>
      </c>
      <c r="AS194" s="9"/>
      <c r="AT194" s="12">
        <v>52.07545748098962</v>
      </c>
      <c r="AU194" s="12">
        <v>0.41983421165282858</v>
      </c>
      <c r="AV194" s="12">
        <v>17.782052079460424</v>
      </c>
      <c r="AW194" s="12">
        <v>1.9931033605449286</v>
      </c>
      <c r="AX194" s="12">
        <v>0</v>
      </c>
      <c r="AY194" s="12">
        <v>0.63364623445133705</v>
      </c>
      <c r="AZ194" s="12">
        <v>0.97715627024165053</v>
      </c>
      <c r="BA194" s="12">
        <v>19.283809527899159</v>
      </c>
      <c r="BB194" s="12">
        <v>6.8349408347600651</v>
      </c>
      <c r="BC194" s="12">
        <v>0</v>
      </c>
      <c r="BD194" s="12">
        <v>0</v>
      </c>
      <c r="BE194" s="12">
        <v>100</v>
      </c>
      <c r="BF194" s="12"/>
      <c r="BG194" s="12">
        <v>26.118750362659224</v>
      </c>
      <c r="BH194" s="12">
        <v>17.641968631692805</v>
      </c>
      <c r="BI194" s="12">
        <v>24.122826007411561</v>
      </c>
      <c r="BJ194" s="12">
        <v>1.4688265587090648</v>
      </c>
      <c r="BK194" s="12">
        <v>124.03814657213339</v>
      </c>
      <c r="BL194" s="12">
        <v>3.128317705047333</v>
      </c>
      <c r="BM194" s="12">
        <v>2.8213571988551238</v>
      </c>
    </row>
    <row r="195" spans="1:65" x14ac:dyDescent="0.25">
      <c r="A195" s="12" t="s">
        <v>53</v>
      </c>
      <c r="B195">
        <v>14</v>
      </c>
      <c r="C195" s="12" t="s">
        <v>66</v>
      </c>
      <c r="D195" s="12">
        <v>55.71</v>
      </c>
      <c r="E195" s="12">
        <v>0.63</v>
      </c>
      <c r="F195" s="12">
        <v>16.46</v>
      </c>
      <c r="G195" s="12">
        <v>2.48</v>
      </c>
      <c r="H195" s="12">
        <v>2.7561680373416313</v>
      </c>
      <c r="I195" s="12"/>
      <c r="J195" s="12">
        <v>0.40899999999999997</v>
      </c>
      <c r="K195" s="12">
        <v>0.84199999999999997</v>
      </c>
      <c r="L195" s="12">
        <v>10.63</v>
      </c>
      <c r="M195" s="12">
        <v>5.86</v>
      </c>
      <c r="N195" s="12">
        <v>0</v>
      </c>
      <c r="O195" s="12">
        <v>0</v>
      </c>
      <c r="P195" s="12">
        <v>93.022000000000006</v>
      </c>
      <c r="Q195" s="3">
        <v>93.297168037341649</v>
      </c>
      <c r="R195" s="12"/>
      <c r="S195" s="12"/>
      <c r="T195" s="12">
        <v>59.889058502289778</v>
      </c>
      <c r="U195" s="12">
        <v>0.67725914299843049</v>
      </c>
      <c r="V195" s="12">
        <v>17.694738878974864</v>
      </c>
      <c r="W195" s="12">
        <v>2.6660359914858849</v>
      </c>
      <c r="X195" s="12">
        <v>0</v>
      </c>
      <c r="Y195" s="12">
        <v>0.43968093569263184</v>
      </c>
      <c r="Z195" s="12">
        <v>0.9051622196899658</v>
      </c>
      <c r="AA195" s="12">
        <v>11.427404269957643</v>
      </c>
      <c r="AB195" s="12">
        <v>6.299585044398099</v>
      </c>
      <c r="AC195" s="12">
        <v>0</v>
      </c>
      <c r="AD195" s="12">
        <v>0</v>
      </c>
      <c r="AE195" s="12">
        <v>99.998924985487307</v>
      </c>
      <c r="AF195" s="12"/>
      <c r="AG195" s="9">
        <v>0.92719728781062605</v>
      </c>
      <c r="AH195" s="9">
        <v>7.8849744927333085E-3</v>
      </c>
      <c r="AI195" s="9">
        <v>0.32286766113567822</v>
      </c>
      <c r="AJ195" s="9">
        <v>3.4518083021557101E-2</v>
      </c>
      <c r="AK195" s="9">
        <v>0</v>
      </c>
      <c r="AL195" s="9">
        <v>1.014777542898542E-2</v>
      </c>
      <c r="AM195" s="9">
        <v>1.5014425974600298E-2</v>
      </c>
      <c r="AN195" s="9">
        <v>0.34301974186715684</v>
      </c>
      <c r="AO195" s="9">
        <v>0.1244214191685422</v>
      </c>
      <c r="AP195" s="9">
        <v>0</v>
      </c>
      <c r="AQ195" s="9">
        <v>0</v>
      </c>
      <c r="AR195" s="9">
        <v>1.7850713688998794</v>
      </c>
      <c r="AS195" s="9"/>
      <c r="AT195" s="12">
        <v>51.941748882681807</v>
      </c>
      <c r="AU195" s="12">
        <v>0.44171760469121946</v>
      </c>
      <c r="AV195" s="12">
        <v>18.087100984352134</v>
      </c>
      <c r="AW195" s="12">
        <v>1.9337088490097867</v>
      </c>
      <c r="AX195" s="12">
        <v>0</v>
      </c>
      <c r="AY195" s="12">
        <v>0.56848009585406023</v>
      </c>
      <c r="AZ195" s="12">
        <v>0.84111068252993881</v>
      </c>
      <c r="BA195" s="12">
        <v>19.216023955308646</v>
      </c>
      <c r="BB195" s="12">
        <v>6.9701089455724006</v>
      </c>
      <c r="BC195" s="12">
        <v>0</v>
      </c>
      <c r="BD195" s="12">
        <v>0</v>
      </c>
      <c r="BE195" s="12">
        <v>100</v>
      </c>
      <c r="BF195" s="12"/>
      <c r="BG195" s="12">
        <v>26.186132900881049</v>
      </c>
      <c r="BH195" s="12">
        <v>17.726989314355741</v>
      </c>
      <c r="BI195" s="12">
        <v>22.719311306244833</v>
      </c>
      <c r="BJ195" s="12">
        <v>1.4477794381496354</v>
      </c>
      <c r="BK195" s="12">
        <v>117.59039787194227</v>
      </c>
      <c r="BL195" s="12">
        <v>2.8323400723557191</v>
      </c>
      <c r="BM195" s="12">
        <v>2.7569187376210493</v>
      </c>
    </row>
    <row r="196" spans="1:65" x14ac:dyDescent="0.25">
      <c r="A196" s="12" t="s">
        <v>53</v>
      </c>
      <c r="B196">
        <v>15</v>
      </c>
      <c r="C196" s="12" t="s">
        <v>67</v>
      </c>
      <c r="D196" s="12">
        <v>55.91</v>
      </c>
      <c r="E196" s="12">
        <v>0.63800000000000001</v>
      </c>
      <c r="F196" s="12">
        <v>16.09</v>
      </c>
      <c r="G196" s="12">
        <v>2.63</v>
      </c>
      <c r="H196" s="12">
        <v>2.9228717492776171</v>
      </c>
      <c r="I196" s="12"/>
      <c r="J196" s="12">
        <v>0.443</v>
      </c>
      <c r="K196" s="12">
        <v>0.89400000000000002</v>
      </c>
      <c r="L196" s="12">
        <v>10.74</v>
      </c>
      <c r="M196" s="12">
        <v>5.97</v>
      </c>
      <c r="N196" s="12">
        <v>0</v>
      </c>
      <c r="O196" s="12">
        <v>0</v>
      </c>
      <c r="P196" s="12">
        <v>93.316000000000003</v>
      </c>
      <c r="Q196" s="3">
        <v>93.607871749277606</v>
      </c>
      <c r="R196" s="12"/>
      <c r="S196" s="12"/>
      <c r="T196" s="12">
        <v>59.914698443996741</v>
      </c>
      <c r="U196" s="12">
        <v>0.68369840113163871</v>
      </c>
      <c r="V196" s="12">
        <v>17.242487890608256</v>
      </c>
      <c r="W196" s="12">
        <v>2.8183805563890436</v>
      </c>
      <c r="X196" s="12">
        <v>0</v>
      </c>
      <c r="Y196" s="12">
        <v>0.47473102147541679</v>
      </c>
      <c r="Z196" s="12">
        <v>0.95803506365467872</v>
      </c>
      <c r="AA196" s="12">
        <v>11.509280294911912</v>
      </c>
      <c r="AB196" s="12">
        <v>6.3976167002443312</v>
      </c>
      <c r="AC196" s="12">
        <v>0</v>
      </c>
      <c r="AD196" s="12">
        <v>0</v>
      </c>
      <c r="AE196" s="12">
        <v>99.998928372412024</v>
      </c>
      <c r="AF196" s="12"/>
      <c r="AG196" s="9">
        <v>0.93052594438147729</v>
      </c>
      <c r="AH196" s="9">
        <v>7.9851011529584928E-3</v>
      </c>
      <c r="AI196" s="9">
        <v>0.31561000411136464</v>
      </c>
      <c r="AJ196" s="9">
        <v>3.6605870301086758E-2</v>
      </c>
      <c r="AK196" s="9">
        <v>0</v>
      </c>
      <c r="AL196" s="9">
        <v>1.0991355782495211E-2</v>
      </c>
      <c r="AM196" s="9">
        <v>1.5941682685620746E-2</v>
      </c>
      <c r="AN196" s="9">
        <v>0.34656933468045759</v>
      </c>
      <c r="AO196" s="9">
        <v>0.12675697481846362</v>
      </c>
      <c r="AP196" s="9">
        <v>0</v>
      </c>
      <c r="AQ196" s="9">
        <v>0</v>
      </c>
      <c r="AR196" s="9">
        <v>1.7909862679139241</v>
      </c>
      <c r="AS196" s="9"/>
      <c r="AT196" s="12">
        <v>51.956062480887709</v>
      </c>
      <c r="AU196" s="12">
        <v>0.44584937897146742</v>
      </c>
      <c r="AV196" s="12">
        <v>17.622134226577614</v>
      </c>
      <c r="AW196" s="12">
        <v>2.0438945265462003</v>
      </c>
      <c r="AX196" s="12">
        <v>0</v>
      </c>
      <c r="AY196" s="12">
        <v>0.61370407911041913</v>
      </c>
      <c r="AZ196" s="12">
        <v>0.89010636045741653</v>
      </c>
      <c r="BA196" s="12">
        <v>19.350753318959221</v>
      </c>
      <c r="BB196" s="12">
        <v>7.0774956284899693</v>
      </c>
      <c r="BC196" s="12">
        <v>0</v>
      </c>
      <c r="BD196" s="12">
        <v>0</v>
      </c>
      <c r="BE196" s="12">
        <v>100.00000000000001</v>
      </c>
      <c r="BF196" s="12"/>
      <c r="BG196" s="12">
        <v>26.428248947449191</v>
      </c>
      <c r="BH196" s="12">
        <v>17.906896995156245</v>
      </c>
      <c r="BI196" s="12">
        <v>23.092429300804433</v>
      </c>
      <c r="BJ196" s="12">
        <v>1.4997189675011235</v>
      </c>
      <c r="BK196" s="12">
        <v>116.53276853439935</v>
      </c>
      <c r="BL196" s="12">
        <v>2.980377153140203</v>
      </c>
      <c r="BM196" s="12">
        <v>2.7341243760100822</v>
      </c>
    </row>
    <row r="197" spans="1:65" x14ac:dyDescent="0.25">
      <c r="A197" s="12" t="s">
        <v>53</v>
      </c>
      <c r="B197">
        <v>16</v>
      </c>
      <c r="C197" s="12" t="s">
        <v>68</v>
      </c>
      <c r="D197" s="12">
        <v>55.28</v>
      </c>
      <c r="E197" s="12">
        <v>0.67300000000000004</v>
      </c>
      <c r="F197" s="12">
        <v>16.28</v>
      </c>
      <c r="G197" s="12">
        <v>2.46</v>
      </c>
      <c r="H197" s="12">
        <v>2.7339408757501666</v>
      </c>
      <c r="I197" s="12"/>
      <c r="J197" s="12">
        <v>0.41299999999999998</v>
      </c>
      <c r="K197" s="12">
        <v>0.94099999999999995</v>
      </c>
      <c r="L197" s="12">
        <v>10.75</v>
      </c>
      <c r="M197" s="12">
        <v>5.86</v>
      </c>
      <c r="N197" s="12">
        <v>0</v>
      </c>
      <c r="O197" s="12">
        <v>8.0000000000000002E-3</v>
      </c>
      <c r="P197" s="12">
        <v>92.665999999999997</v>
      </c>
      <c r="Q197" s="3">
        <v>92.938940875750163</v>
      </c>
      <c r="R197" s="12"/>
      <c r="S197" s="12"/>
      <c r="T197" s="12">
        <v>59.655105432413187</v>
      </c>
      <c r="U197" s="12">
        <v>0.72626421772818528</v>
      </c>
      <c r="V197" s="12">
        <v>17.568471715623854</v>
      </c>
      <c r="W197" s="12">
        <v>2.6546953575205579</v>
      </c>
      <c r="X197" s="12">
        <v>0</v>
      </c>
      <c r="Y197" s="12">
        <v>0.4456866596162562</v>
      </c>
      <c r="Z197" s="12">
        <v>1.0154749314743272</v>
      </c>
      <c r="AA197" s="12">
        <v>11.600802883473982</v>
      </c>
      <c r="AB197" s="12">
        <v>6.3237865020611661</v>
      </c>
      <c r="AC197" s="12">
        <v>0</v>
      </c>
      <c r="AD197" s="12">
        <v>8.6331556342131958E-3</v>
      </c>
      <c r="AE197" s="12">
        <v>99.998920855545734</v>
      </c>
      <c r="AF197" s="12"/>
      <c r="AG197" s="9">
        <v>0.92004067618329588</v>
      </c>
      <c r="AH197" s="9">
        <v>8.4231552914436781E-3</v>
      </c>
      <c r="AI197" s="9">
        <v>0.31933690906979595</v>
      </c>
      <c r="AJ197" s="9">
        <v>3.4239711384286477E-2</v>
      </c>
      <c r="AK197" s="9">
        <v>0</v>
      </c>
      <c r="AL197" s="9">
        <v>1.024702017645716E-2</v>
      </c>
      <c r="AM197" s="9">
        <v>1.677978009750461E-2</v>
      </c>
      <c r="AN197" s="9">
        <v>0.34689202493621218</v>
      </c>
      <c r="AO197" s="9">
        <v>0.1244214191685422</v>
      </c>
      <c r="AP197" s="9">
        <v>0</v>
      </c>
      <c r="AQ197" s="9">
        <v>2.2565086170422811E-4</v>
      </c>
      <c r="AR197" s="9">
        <v>1.7803806963075381</v>
      </c>
      <c r="AS197" s="9"/>
      <c r="AT197" s="12">
        <v>51.676626133468844</v>
      </c>
      <c r="AU197" s="12">
        <v>0.47310978539101645</v>
      </c>
      <c r="AV197" s="12">
        <v>17.936439646424617</v>
      </c>
      <c r="AW197" s="12">
        <v>1.9231679749897714</v>
      </c>
      <c r="AX197" s="12">
        <v>0</v>
      </c>
      <c r="AY197" s="12">
        <v>0.57555219497207566</v>
      </c>
      <c r="AZ197" s="12">
        <v>0.94248270228414754</v>
      </c>
      <c r="BA197" s="12">
        <v>19.484148848370292</v>
      </c>
      <c r="BB197" s="12">
        <v>6.9884727140992311</v>
      </c>
      <c r="BC197" s="12">
        <v>0</v>
      </c>
      <c r="BD197" s="12">
        <v>1.2674303994208764E-2</v>
      </c>
      <c r="BE197" s="12">
        <v>100</v>
      </c>
      <c r="BF197" s="12"/>
      <c r="BG197" s="12">
        <v>26.472621562469524</v>
      </c>
      <c r="BH197" s="12">
        <v>17.92458938553515</v>
      </c>
      <c r="BI197" s="12">
        <v>23.033879579275329</v>
      </c>
      <c r="BJ197" s="12">
        <v>1.4759128391317324</v>
      </c>
      <c r="BK197" s="12">
        <v>109.22755717419599</v>
      </c>
      <c r="BL197" s="12">
        <v>2.6407403177009972</v>
      </c>
      <c r="BM197" s="12">
        <v>2.7880410563900546</v>
      </c>
    </row>
    <row r="198" spans="1:65" x14ac:dyDescent="0.25">
      <c r="A198" s="12" t="s">
        <v>53</v>
      </c>
      <c r="B198">
        <v>89</v>
      </c>
      <c r="C198" s="12" t="s">
        <v>69</v>
      </c>
      <c r="D198" s="12">
        <v>56.16</v>
      </c>
      <c r="E198" s="12">
        <v>0.55200000000000005</v>
      </c>
      <c r="F198" s="12">
        <v>16.11</v>
      </c>
      <c r="G198" s="12">
        <v>2.52</v>
      </c>
      <c r="H198" s="12">
        <v>2.800622360524561</v>
      </c>
      <c r="I198" s="12"/>
      <c r="J198" s="12">
        <v>0.39400000000000002</v>
      </c>
      <c r="K198" s="12">
        <v>0.88600000000000001</v>
      </c>
      <c r="L198" s="12">
        <v>10.73</v>
      </c>
      <c r="M198" s="12">
        <v>5.71</v>
      </c>
      <c r="N198" s="12">
        <v>0</v>
      </c>
      <c r="O198" s="12">
        <v>0</v>
      </c>
      <c r="P198" s="12">
        <v>93.061000000000007</v>
      </c>
      <c r="Q198" s="3">
        <v>93.342622360524558</v>
      </c>
      <c r="R198" s="12"/>
      <c r="S198" s="12"/>
      <c r="T198" s="12">
        <v>60.347513996196042</v>
      </c>
      <c r="U198" s="12">
        <v>0.59315932560363627</v>
      </c>
      <c r="V198" s="12">
        <v>17.311225970062647</v>
      </c>
      <c r="W198" s="12">
        <v>2.7079012690600788</v>
      </c>
      <c r="X198" s="12">
        <v>0</v>
      </c>
      <c r="Y198" s="12">
        <v>0.42337821428955197</v>
      </c>
      <c r="Z198" s="12">
        <v>0.95206370015366248</v>
      </c>
      <c r="AA198" s="12">
        <v>11.53007167341851</v>
      </c>
      <c r="AB198" s="12">
        <v>6.1357604152115277</v>
      </c>
      <c r="AC198" s="12">
        <v>0</v>
      </c>
      <c r="AD198" s="12">
        <v>0</v>
      </c>
      <c r="AE198" s="12">
        <v>100.00107456399564</v>
      </c>
      <c r="AF198" s="12"/>
      <c r="AG198" s="9">
        <v>0.93468676509504145</v>
      </c>
      <c r="AH198" s="9">
        <v>6.9087395555377561E-3</v>
      </c>
      <c r="AI198" s="9">
        <v>0.31600230989646266</v>
      </c>
      <c r="AJ198" s="9">
        <v>3.5074826296098344E-2</v>
      </c>
      <c r="AK198" s="9">
        <v>0</v>
      </c>
      <c r="AL198" s="9">
        <v>9.7756076259663954E-3</v>
      </c>
      <c r="AM198" s="9">
        <v>1.5799027807002215E-2</v>
      </c>
      <c r="AN198" s="9">
        <v>0.34624664442470299</v>
      </c>
      <c r="AO198" s="9">
        <v>0.12123657055501295</v>
      </c>
      <c r="AP198" s="9">
        <v>0</v>
      </c>
      <c r="AQ198" s="9">
        <v>0</v>
      </c>
      <c r="AR198" s="9">
        <v>1.7857304912558245</v>
      </c>
      <c r="AS198" s="9"/>
      <c r="AT198" s="12">
        <v>52.341983836414087</v>
      </c>
      <c r="AU198" s="12">
        <v>0.38688590408058432</v>
      </c>
      <c r="AV198" s="12">
        <v>17.695968761458083</v>
      </c>
      <c r="AW198" s="12">
        <v>1.9641724475137223</v>
      </c>
      <c r="AX198" s="12">
        <v>0</v>
      </c>
      <c r="AY198" s="12">
        <v>0.54742905907887862</v>
      </c>
      <c r="AZ198" s="12">
        <v>0.8847375281076969</v>
      </c>
      <c r="BA198" s="12">
        <v>19.389636124833327</v>
      </c>
      <c r="BB198" s="12">
        <v>6.7891863385136402</v>
      </c>
      <c r="BC198" s="12">
        <v>0</v>
      </c>
      <c r="BD198" s="12">
        <v>0</v>
      </c>
      <c r="BE198" s="12">
        <v>100.00000000000003</v>
      </c>
      <c r="BF198" s="12"/>
      <c r="BG198" s="12">
        <v>26.178822463346968</v>
      </c>
      <c r="BH198" s="12">
        <v>17.665832088630037</v>
      </c>
      <c r="BI198" s="12">
        <v>21.796015715150443</v>
      </c>
      <c r="BJ198" s="12">
        <v>1.4793664487227502</v>
      </c>
      <c r="BK198" s="12">
        <v>135.29049077350669</v>
      </c>
      <c r="BL198" s="12">
        <v>3.24592015385169</v>
      </c>
      <c r="BM198" s="12">
        <v>2.855958749407121</v>
      </c>
    </row>
    <row r="199" spans="1:65" x14ac:dyDescent="0.25">
      <c r="A199" s="12" t="s">
        <v>53</v>
      </c>
      <c r="B199">
        <v>90</v>
      </c>
      <c r="C199" s="12" t="s">
        <v>70</v>
      </c>
      <c r="D199" s="12">
        <v>55.46</v>
      </c>
      <c r="E199" s="12">
        <v>0.66700000000000004</v>
      </c>
      <c r="F199" s="12">
        <v>15.98</v>
      </c>
      <c r="G199" s="12">
        <v>2.72</v>
      </c>
      <c r="H199" s="12">
        <v>3.0228939764392089</v>
      </c>
      <c r="I199" s="12"/>
      <c r="J199" s="12">
        <v>0.36899999999999999</v>
      </c>
      <c r="K199" s="12">
        <v>0.877</v>
      </c>
      <c r="L199" s="12">
        <v>10.65</v>
      </c>
      <c r="M199" s="12">
        <v>5.67</v>
      </c>
      <c r="N199" s="12">
        <v>0</v>
      </c>
      <c r="O199" s="12">
        <v>0</v>
      </c>
      <c r="P199" s="12">
        <v>92.394000000000005</v>
      </c>
      <c r="Q199" s="3">
        <v>92.695893976439208</v>
      </c>
      <c r="R199" s="12"/>
      <c r="S199" s="12"/>
      <c r="T199" s="12">
        <v>60.02554278416347</v>
      </c>
      <c r="U199" s="12">
        <v>0.72190834902699308</v>
      </c>
      <c r="V199" s="12">
        <v>17.295495378487779</v>
      </c>
      <c r="W199" s="12">
        <v>2.9439141069766435</v>
      </c>
      <c r="X199" s="12">
        <v>0</v>
      </c>
      <c r="Y199" s="12">
        <v>0.39937658289499312</v>
      </c>
      <c r="Z199" s="12">
        <v>0.9491958352273957</v>
      </c>
      <c r="AA199" s="12">
        <v>11.52672251444899</v>
      </c>
      <c r="AB199" s="12">
        <v>6.1367621274108703</v>
      </c>
      <c r="AC199" s="12">
        <v>0</v>
      </c>
      <c r="AD199" s="12">
        <v>0</v>
      </c>
      <c r="AE199" s="12">
        <v>99.998917678637156</v>
      </c>
      <c r="AF199" s="12"/>
      <c r="AG199" s="9">
        <v>0.923036467097062</v>
      </c>
      <c r="AH199" s="9">
        <v>8.3480602962747886E-3</v>
      </c>
      <c r="AI199" s="9">
        <v>0.31345232229332554</v>
      </c>
      <c r="AJ199" s="9">
        <v>3.7858542668804562E-2</v>
      </c>
      <c r="AK199" s="9">
        <v>0</v>
      </c>
      <c r="AL199" s="9">
        <v>9.1553279542680201E-3</v>
      </c>
      <c r="AM199" s="9">
        <v>1.5638541068556368E-2</v>
      </c>
      <c r="AN199" s="9">
        <v>0.34366512237866603</v>
      </c>
      <c r="AO199" s="9">
        <v>0.12038727759140516</v>
      </c>
      <c r="AP199" s="9">
        <v>0</v>
      </c>
      <c r="AQ199" s="9">
        <v>0</v>
      </c>
      <c r="AR199" s="9">
        <v>1.7715416613483623</v>
      </c>
      <c r="AS199" s="9"/>
      <c r="AT199" s="12">
        <v>52.103570987685217</v>
      </c>
      <c r="AU199" s="12">
        <v>0.47123138441581341</v>
      </c>
      <c r="AV199" s="12">
        <v>17.693759572933189</v>
      </c>
      <c r="AW199" s="12">
        <v>2.1370393649105339</v>
      </c>
      <c r="AX199" s="12">
        <v>0</v>
      </c>
      <c r="AY199" s="12">
        <v>0.51680003660200025</v>
      </c>
      <c r="AZ199" s="12">
        <v>0.88276451013031809</v>
      </c>
      <c r="BA199" s="12">
        <v>19.399211990142774</v>
      </c>
      <c r="BB199" s="12">
        <v>6.7956221531801599</v>
      </c>
      <c r="BC199" s="12">
        <v>0</v>
      </c>
      <c r="BD199" s="12">
        <v>0</v>
      </c>
      <c r="BE199" s="12">
        <v>100.00000000000001</v>
      </c>
      <c r="BF199" s="12"/>
      <c r="BG199" s="12">
        <v>26.194834143322936</v>
      </c>
      <c r="BH199" s="12">
        <v>17.66348464185986</v>
      </c>
      <c r="BI199" s="12">
        <v>19.473674115602257</v>
      </c>
      <c r="BJ199" s="12">
        <v>1.4804560916151568</v>
      </c>
      <c r="BK199" s="12">
        <v>110.56897462862777</v>
      </c>
      <c r="BL199" s="12">
        <v>2.8158559566257502</v>
      </c>
      <c r="BM199" s="12">
        <v>2.8546631276526298</v>
      </c>
    </row>
    <row r="200" spans="1:65" x14ac:dyDescent="0.25">
      <c r="A200" s="12" t="s">
        <v>53</v>
      </c>
      <c r="B200">
        <v>91</v>
      </c>
      <c r="C200" s="12" t="s">
        <v>71</v>
      </c>
      <c r="D200" s="12">
        <v>55.16</v>
      </c>
      <c r="E200" s="12">
        <v>0.57199999999999995</v>
      </c>
      <c r="F200" s="12">
        <v>16.48</v>
      </c>
      <c r="G200" s="12">
        <v>2.54</v>
      </c>
      <c r="H200" s="12">
        <v>2.8228495221160257</v>
      </c>
      <c r="I200" s="12"/>
      <c r="J200" s="12">
        <v>0.41699999999999998</v>
      </c>
      <c r="K200" s="12">
        <v>0.86199999999999999</v>
      </c>
      <c r="L200" s="12">
        <v>10.38</v>
      </c>
      <c r="M200" s="12">
        <v>5.88</v>
      </c>
      <c r="N200" s="12">
        <v>0</v>
      </c>
      <c r="O200" s="12">
        <v>0</v>
      </c>
      <c r="P200" s="12">
        <v>92.290999999999997</v>
      </c>
      <c r="Q200" s="3">
        <v>92.573849522116021</v>
      </c>
      <c r="R200" s="12"/>
      <c r="S200" s="12"/>
      <c r="T200" s="12">
        <v>59.767474618326816</v>
      </c>
      <c r="U200" s="12">
        <v>0.61977874332275085</v>
      </c>
      <c r="V200" s="12">
        <v>17.856562395033102</v>
      </c>
      <c r="W200" s="12">
        <v>2.7521643497199078</v>
      </c>
      <c r="X200" s="12">
        <v>0</v>
      </c>
      <c r="Y200" s="12">
        <v>0.45183170623354385</v>
      </c>
      <c r="Z200" s="12">
        <v>0.93400223207029942</v>
      </c>
      <c r="AA200" s="12">
        <v>11.247033838619151</v>
      </c>
      <c r="AB200" s="12">
        <v>6.3711521166744323</v>
      </c>
      <c r="AC200" s="12">
        <v>0</v>
      </c>
      <c r="AD200" s="12">
        <v>0</v>
      </c>
      <c r="AE200" s="12">
        <v>100</v>
      </c>
      <c r="AF200" s="12"/>
      <c r="AG200" s="9">
        <v>0.91804348224078502</v>
      </c>
      <c r="AH200" s="9">
        <v>7.1590562061007177E-3</v>
      </c>
      <c r="AI200" s="9">
        <v>0.32325996692077624</v>
      </c>
      <c r="AJ200" s="9">
        <v>3.5353197933368961E-2</v>
      </c>
      <c r="AK200" s="9">
        <v>0</v>
      </c>
      <c r="AL200" s="9">
        <v>1.03462649239289E-2</v>
      </c>
      <c r="AM200" s="9">
        <v>1.5371063171146624E-2</v>
      </c>
      <c r="AN200" s="9">
        <v>0.33495248547329143</v>
      </c>
      <c r="AO200" s="9">
        <v>0.12484606565034609</v>
      </c>
      <c r="AP200" s="9">
        <v>0</v>
      </c>
      <c r="AQ200" s="9">
        <v>0</v>
      </c>
      <c r="AR200" s="9">
        <v>1.769331582519744</v>
      </c>
      <c r="AS200" s="9"/>
      <c r="AT200" s="12">
        <v>51.886457649355869</v>
      </c>
      <c r="AU200" s="12">
        <v>0.40461925152013328</v>
      </c>
      <c r="AV200" s="12">
        <v>18.270174461047862</v>
      </c>
      <c r="AW200" s="12">
        <v>1.9981103758415759</v>
      </c>
      <c r="AX200" s="12">
        <v>0</v>
      </c>
      <c r="AY200" s="12">
        <v>0.58475556679966989</v>
      </c>
      <c r="AZ200" s="12">
        <v>0.86874972012065454</v>
      </c>
      <c r="BA200" s="12">
        <v>18.931018288628422</v>
      </c>
      <c r="BB200" s="12">
        <v>7.0561146866858087</v>
      </c>
      <c r="BC200" s="12">
        <v>0</v>
      </c>
      <c r="BD200" s="12">
        <v>0</v>
      </c>
      <c r="BE200" s="12">
        <v>100</v>
      </c>
      <c r="BF200" s="12"/>
      <c r="BG200" s="12">
        <v>25.987132975314232</v>
      </c>
      <c r="BH200" s="12">
        <v>17.618185955293583</v>
      </c>
      <c r="BI200" s="12">
        <v>22.639795474700374</v>
      </c>
      <c r="BJ200" s="12">
        <v>1.4223801218055678</v>
      </c>
      <c r="BK200" s="12">
        <v>128.23526674625879</v>
      </c>
      <c r="BL200" s="12">
        <v>3.1917239885862503</v>
      </c>
      <c r="BM200" s="12">
        <v>2.6829238368743331</v>
      </c>
    </row>
    <row r="201" spans="1:65" x14ac:dyDescent="0.25">
      <c r="A201" s="12" t="s">
        <v>47</v>
      </c>
      <c r="B201">
        <v>125</v>
      </c>
      <c r="C201" s="12" t="s">
        <v>452</v>
      </c>
      <c r="D201" s="12">
        <v>55.1</v>
      </c>
      <c r="E201" s="12">
        <v>0.51700000000000002</v>
      </c>
      <c r="F201" s="12">
        <v>15.67</v>
      </c>
      <c r="G201" s="12">
        <v>2.266</v>
      </c>
      <c r="H201" s="12">
        <v>2.5183374083129584</v>
      </c>
      <c r="I201" s="12"/>
      <c r="J201" s="12">
        <v>0.25900000000000001</v>
      </c>
      <c r="K201" s="12">
        <v>0.70699999999999996</v>
      </c>
      <c r="L201" s="12">
        <v>10.414</v>
      </c>
      <c r="M201" s="12">
        <v>4.9029999999999996</v>
      </c>
      <c r="N201" s="12"/>
      <c r="O201" s="12"/>
      <c r="P201" s="12">
        <v>89.835999999999999</v>
      </c>
      <c r="Q201" s="12">
        <v>90.088337408312967</v>
      </c>
      <c r="R201" s="12"/>
      <c r="S201" s="12"/>
      <c r="T201" s="12">
        <v>61.333986375172536</v>
      </c>
      <c r="U201" s="12">
        <v>0.57549312079789838</v>
      </c>
      <c r="V201" s="12">
        <v>17.442895943719666</v>
      </c>
      <c r="W201" s="12">
        <v>2.5223741039227034</v>
      </c>
      <c r="X201" s="12"/>
      <c r="Y201" s="12">
        <v>0.28830313014827019</v>
      </c>
      <c r="Z201" s="12">
        <v>0.78698962553987273</v>
      </c>
      <c r="AA201" s="12">
        <v>11.592234738857472</v>
      </c>
      <c r="AB201" s="12">
        <v>5.4577229618415775</v>
      </c>
      <c r="AC201" s="12"/>
      <c r="AD201" s="12"/>
      <c r="AE201" s="12">
        <v>100</v>
      </c>
      <c r="AF201" s="12"/>
      <c r="AG201" s="9">
        <v>0.91704488526952965</v>
      </c>
      <c r="AH201" s="9">
        <v>6.4706854170525725E-3</v>
      </c>
      <c r="AI201" s="9">
        <v>0.30737158262430603</v>
      </c>
      <c r="AJ201" s="9">
        <v>3.1539506502761445E-2</v>
      </c>
      <c r="AK201" s="9"/>
      <c r="AL201" s="9">
        <v>6.4260973987951692E-3</v>
      </c>
      <c r="AM201" s="9">
        <v>1.2607124897912603E-2</v>
      </c>
      <c r="AN201" s="9">
        <v>0.33604963234285706</v>
      </c>
      <c r="AO201" s="9">
        <v>0.10410208501422565</v>
      </c>
      <c r="AP201" s="9"/>
      <c r="AQ201" s="9"/>
      <c r="AR201" s="9">
        <v>1.7216115994674401</v>
      </c>
      <c r="AS201" s="9"/>
      <c r="AT201" s="12">
        <v>53.266653497990283</v>
      </c>
      <c r="AU201" s="12">
        <v>0.37585047748599054</v>
      </c>
      <c r="AV201" s="12">
        <v>17.853712342516033</v>
      </c>
      <c r="AW201" s="12">
        <v>1.831975720453894</v>
      </c>
      <c r="AX201" s="12"/>
      <c r="AY201" s="12">
        <v>0.37326057751835579</v>
      </c>
      <c r="AZ201" s="12">
        <v>0.73228624283273103</v>
      </c>
      <c r="BA201" s="12">
        <v>19.519480029456702</v>
      </c>
      <c r="BB201" s="12">
        <v>6.0467811117460162</v>
      </c>
      <c r="BC201" s="12"/>
      <c r="BD201" s="12"/>
      <c r="BE201" s="12">
        <v>100</v>
      </c>
      <c r="BF201" s="12"/>
      <c r="BG201" s="12">
        <v>25.566261141202716</v>
      </c>
      <c r="BH201" s="12">
        <v>17.04995770069905</v>
      </c>
      <c r="BI201" s="12">
        <v>16.926103468438956</v>
      </c>
      <c r="BJ201" s="12">
        <v>1.4319857209931832</v>
      </c>
      <c r="BK201" s="12">
        <v>141.72299009511235</v>
      </c>
      <c r="BL201" s="12">
        <v>2.9336616953672059</v>
      </c>
      <c r="BM201" s="12">
        <v>3.2280778266538617</v>
      </c>
    </row>
    <row r="202" spans="1:65" x14ac:dyDescent="0.25">
      <c r="A202" s="12" t="s">
        <v>47</v>
      </c>
      <c r="B202">
        <v>126</v>
      </c>
      <c r="C202" s="12" t="s">
        <v>453</v>
      </c>
      <c r="D202" s="12">
        <v>55.262999999999998</v>
      </c>
      <c r="E202" s="12">
        <v>0.48799999999999999</v>
      </c>
      <c r="F202" s="12">
        <v>16.222999999999999</v>
      </c>
      <c r="G202" s="12">
        <v>2.1640000000000001</v>
      </c>
      <c r="H202" s="12">
        <v>2.4049788841964883</v>
      </c>
      <c r="I202" s="12"/>
      <c r="J202" s="12">
        <v>0.14399999999999999</v>
      </c>
      <c r="K202" s="12">
        <v>0.64500000000000002</v>
      </c>
      <c r="L202" s="12">
        <v>10.220000000000001</v>
      </c>
      <c r="M202" s="12">
        <v>4.9550000000000001</v>
      </c>
      <c r="N202" s="12"/>
      <c r="O202" s="12"/>
      <c r="P202" s="12">
        <v>90.102000000000004</v>
      </c>
      <c r="Q202" s="12">
        <v>90.342978884196469</v>
      </c>
      <c r="R202" s="12"/>
      <c r="S202" s="12"/>
      <c r="T202" s="12">
        <v>61.333821668775386</v>
      </c>
      <c r="U202" s="12">
        <v>0.54160839936960326</v>
      </c>
      <c r="V202" s="12">
        <v>18.005149719207118</v>
      </c>
      <c r="W202" s="12">
        <v>2.4017224922865195</v>
      </c>
      <c r="X202" s="12"/>
      <c r="Y202" s="12">
        <v>0.15981887194512884</v>
      </c>
      <c r="Z202" s="12">
        <v>0.71585536392088966</v>
      </c>
      <c r="AA202" s="12">
        <v>11.342700494994563</v>
      </c>
      <c r="AB202" s="12">
        <v>5.4993229895007874</v>
      </c>
      <c r="AC202" s="12"/>
      <c r="AD202" s="12"/>
      <c r="AE202" s="12">
        <v>100</v>
      </c>
      <c r="AF202" s="12"/>
      <c r="AG202" s="9">
        <v>0.91975774037477342</v>
      </c>
      <c r="AH202" s="9">
        <v>6.1077262737362767E-3</v>
      </c>
      <c r="AI202" s="9">
        <v>0.31821883758226654</v>
      </c>
      <c r="AJ202" s="9">
        <v>3.0119811152681277E-2</v>
      </c>
      <c r="AK202" s="9"/>
      <c r="AL202" s="9">
        <v>3.5728109089826418E-3</v>
      </c>
      <c r="AM202" s="9">
        <v>1.1501549588618994E-2</v>
      </c>
      <c r="AN202" s="9">
        <v>0.32978944138121757</v>
      </c>
      <c r="AO202" s="9">
        <v>0.10520616586691579</v>
      </c>
      <c r="AP202" s="9"/>
      <c r="AQ202" s="9"/>
      <c r="AR202" s="9">
        <v>1.7242740831291925</v>
      </c>
      <c r="AS202" s="9"/>
      <c r="AT202" s="12">
        <v>53.341736640013039</v>
      </c>
      <c r="AU202" s="12">
        <v>0.35422015174362803</v>
      </c>
      <c r="AV202" s="12">
        <v>18.45523520279135</v>
      </c>
      <c r="AW202" s="12">
        <v>1.7468111043007846</v>
      </c>
      <c r="AX202" s="12"/>
      <c r="AY202" s="12">
        <v>0.20720666998014298</v>
      </c>
      <c r="AZ202" s="12">
        <v>0.66703720140281386</v>
      </c>
      <c r="BA202" s="12">
        <v>19.126277232139309</v>
      </c>
      <c r="BB202" s="12">
        <v>6.1014757976289289</v>
      </c>
      <c r="BC202" s="12"/>
      <c r="BD202" s="12"/>
      <c r="BE202" s="12">
        <v>100</v>
      </c>
      <c r="BF202" s="12"/>
      <c r="BG202" s="12">
        <v>25.227753029768238</v>
      </c>
      <c r="BH202" s="12">
        <v>16.84202348449535</v>
      </c>
      <c r="BI202" s="12">
        <v>10.604134348593345</v>
      </c>
      <c r="BJ202" s="12">
        <v>1.3669700089193415</v>
      </c>
      <c r="BK202" s="12">
        <v>150.58922079232775</v>
      </c>
      <c r="BL202" s="12">
        <v>2.758196794652124</v>
      </c>
      <c r="BM202" s="12">
        <v>3.1346968940812481</v>
      </c>
    </row>
    <row r="203" spans="1:65" x14ac:dyDescent="0.25">
      <c r="A203" s="12" t="s">
        <v>47</v>
      </c>
      <c r="B203">
        <v>127</v>
      </c>
      <c r="C203" s="12" t="s">
        <v>454</v>
      </c>
      <c r="D203" s="12">
        <v>55.411999999999999</v>
      </c>
      <c r="E203" s="12">
        <v>0.69099999999999995</v>
      </c>
      <c r="F203" s="12">
        <v>15.795999999999999</v>
      </c>
      <c r="G203" s="12">
        <v>2.3079999999999998</v>
      </c>
      <c r="H203" s="12">
        <v>2.5650144476550341</v>
      </c>
      <c r="I203" s="12"/>
      <c r="J203" s="12">
        <v>0.22900000000000001</v>
      </c>
      <c r="K203" s="12">
        <v>0.61299999999999999</v>
      </c>
      <c r="L203" s="12">
        <v>10.331</v>
      </c>
      <c r="M203" s="12">
        <v>4.8</v>
      </c>
      <c r="N203" s="12"/>
      <c r="O203" s="12"/>
      <c r="P203" s="12">
        <v>90.18</v>
      </c>
      <c r="Q203" s="12">
        <v>90.437014447655031</v>
      </c>
      <c r="R203" s="12"/>
      <c r="S203" s="12"/>
      <c r="T203" s="12">
        <v>61.445996895098688</v>
      </c>
      <c r="U203" s="12">
        <v>0.76624528720337093</v>
      </c>
      <c r="V203" s="12">
        <v>17.516078953204698</v>
      </c>
      <c r="W203" s="12">
        <v>2.5593257928587265</v>
      </c>
      <c r="X203" s="12"/>
      <c r="Y203" s="12">
        <v>0.25393657130184077</v>
      </c>
      <c r="Z203" s="12">
        <v>0.67975160789532041</v>
      </c>
      <c r="AA203" s="12">
        <v>11.45597693501885</v>
      </c>
      <c r="AB203" s="12">
        <v>5.3226879574184958</v>
      </c>
      <c r="AC203" s="12"/>
      <c r="AD203" s="12"/>
      <c r="AE203" s="12">
        <v>99.999999999999986</v>
      </c>
      <c r="AF203" s="12"/>
      <c r="AG203" s="9">
        <v>0.92223758952005763</v>
      </c>
      <c r="AH203" s="9">
        <v>8.6484402769503414E-3</v>
      </c>
      <c r="AI203" s="9">
        <v>0.30984310907042362</v>
      </c>
      <c r="AJ203" s="9">
        <v>3.212408694102975E-2</v>
      </c>
      <c r="AK203" s="9"/>
      <c r="AL203" s="9">
        <v>5.6817617927571182E-3</v>
      </c>
      <c r="AM203" s="9">
        <v>1.0930930074144873E-2</v>
      </c>
      <c r="AN203" s="9">
        <v>0.33337130322009378</v>
      </c>
      <c r="AO203" s="9">
        <v>0.10191515563293559</v>
      </c>
      <c r="AP203" s="9"/>
      <c r="AQ203" s="9"/>
      <c r="AR203" s="9">
        <v>1.7247523765283927</v>
      </c>
      <c r="AS203" s="9"/>
      <c r="AT203" s="12">
        <v>53.470724381684938</v>
      </c>
      <c r="AU203" s="12">
        <v>0.50143083695052215</v>
      </c>
      <c r="AV203" s="12">
        <v>17.964498167214032</v>
      </c>
      <c r="AW203" s="12">
        <v>1.8625332759760906</v>
      </c>
      <c r="AX203" s="12"/>
      <c r="AY203" s="12">
        <v>0.32942478410689036</v>
      </c>
      <c r="AZ203" s="12">
        <v>0.63376808305356924</v>
      </c>
      <c r="BA203" s="12">
        <v>19.328647274637099</v>
      </c>
      <c r="BB203" s="12">
        <v>5.9089731963768575</v>
      </c>
      <c r="BC203" s="12"/>
      <c r="BD203" s="12"/>
      <c r="BE203" s="12">
        <v>100.00000000000001</v>
      </c>
      <c r="BF203" s="12"/>
      <c r="BG203" s="12">
        <v>25.237620471013955</v>
      </c>
      <c r="BH203" s="12">
        <v>16.778664892437344</v>
      </c>
      <c r="BI203" s="12">
        <v>15.028790473044877</v>
      </c>
      <c r="BJ203" s="12">
        <v>1.4048608670334961</v>
      </c>
      <c r="BK203" s="12">
        <v>106.63629047401621</v>
      </c>
      <c r="BL203" s="12">
        <v>2.1857032900224969</v>
      </c>
      <c r="BM203" s="12">
        <v>3.2710670081374951</v>
      </c>
    </row>
    <row r="204" spans="1:65" x14ac:dyDescent="0.25">
      <c r="A204" s="12" t="s">
        <v>47</v>
      </c>
      <c r="B204">
        <v>128</v>
      </c>
      <c r="C204" s="12" t="s">
        <v>455</v>
      </c>
      <c r="D204" s="12">
        <v>54.863999999999997</v>
      </c>
      <c r="E204" s="12">
        <v>0.72699999999999998</v>
      </c>
      <c r="F204" s="12">
        <v>15.872999999999999</v>
      </c>
      <c r="G204" s="12">
        <v>2.327</v>
      </c>
      <c r="H204" s="12">
        <v>2.5861302511669257</v>
      </c>
      <c r="I204" s="12"/>
      <c r="J204" s="12">
        <v>0.27100000000000002</v>
      </c>
      <c r="K204" s="12">
        <v>0.76700000000000002</v>
      </c>
      <c r="L204" s="12">
        <v>10.336</v>
      </c>
      <c r="M204" s="12">
        <v>4.7190000000000003</v>
      </c>
      <c r="N204" s="12"/>
      <c r="O204" s="12"/>
      <c r="P204" s="12">
        <v>89.884</v>
      </c>
      <c r="Q204" s="12">
        <v>90.143130251166909</v>
      </c>
      <c r="R204" s="12"/>
      <c r="S204" s="12"/>
      <c r="T204" s="12">
        <v>61.03867206621868</v>
      </c>
      <c r="U204" s="12">
        <v>0.8088202572204175</v>
      </c>
      <c r="V204" s="12">
        <v>17.659427706822125</v>
      </c>
      <c r="W204" s="12">
        <v>2.5888923501401804</v>
      </c>
      <c r="X204" s="12"/>
      <c r="Y204" s="12">
        <v>0.30149971073828491</v>
      </c>
      <c r="Z204" s="12">
        <v>0.85332205954341156</v>
      </c>
      <c r="AA204" s="12">
        <v>11.499265720261672</v>
      </c>
      <c r="AB204" s="12">
        <v>5.2501001290552267</v>
      </c>
      <c r="AC204" s="12"/>
      <c r="AD204" s="12"/>
      <c r="AE204" s="12">
        <v>100.00000000000001</v>
      </c>
      <c r="AF204" s="12"/>
      <c r="AG204" s="9">
        <v>0.91311707051592506</v>
      </c>
      <c r="AH204" s="9">
        <v>9.099010247963675E-3</v>
      </c>
      <c r="AI204" s="9">
        <v>0.31135348634305104</v>
      </c>
      <c r="AJ204" s="9">
        <v>3.2388539996436844E-2</v>
      </c>
      <c r="AK204" s="9"/>
      <c r="AL204" s="9">
        <v>6.723831641210389E-3</v>
      </c>
      <c r="AM204" s="9">
        <v>1.3677036487551579E-2</v>
      </c>
      <c r="AN204" s="9">
        <v>0.33353264834797108</v>
      </c>
      <c r="AO204" s="9">
        <v>0.10019533738162981</v>
      </c>
      <c r="AP204" s="9"/>
      <c r="AQ204" s="9"/>
      <c r="AR204" s="9">
        <v>1.7200869609617393</v>
      </c>
      <c r="AS204" s="9"/>
      <c r="AT204" s="12">
        <v>53.085517839480673</v>
      </c>
      <c r="AU204" s="12">
        <v>0.52898547890138148</v>
      </c>
      <c r="AV204" s="12">
        <v>18.101031715801525</v>
      </c>
      <c r="AW204" s="12">
        <v>1.8829594509761114</v>
      </c>
      <c r="AX204" s="12"/>
      <c r="AY204" s="12">
        <v>0.39090068082668006</v>
      </c>
      <c r="AZ204" s="12">
        <v>0.79513633891535584</v>
      </c>
      <c r="BA204" s="12">
        <v>19.390452687431889</v>
      </c>
      <c r="BB204" s="12">
        <v>5.8250158076663947</v>
      </c>
      <c r="BC204" s="12"/>
      <c r="BD204" s="12"/>
      <c r="BE204" s="12">
        <v>100</v>
      </c>
      <c r="BF204" s="12"/>
      <c r="BG204" s="12">
        <v>25.215468495098285</v>
      </c>
      <c r="BH204" s="12">
        <v>16.749365849316899</v>
      </c>
      <c r="BI204" s="12">
        <v>17.19106093463898</v>
      </c>
      <c r="BJ204" s="12">
        <v>1.3930404018399747</v>
      </c>
      <c r="BK204" s="12">
        <v>100.35345006016202</v>
      </c>
      <c r="BL204" s="12">
        <v>2.1492651712531283</v>
      </c>
      <c r="BM204" s="12">
        <v>3.32882404574968</v>
      </c>
    </row>
    <row r="205" spans="1:65" x14ac:dyDescent="0.25">
      <c r="A205" s="12" t="s">
        <v>47</v>
      </c>
      <c r="B205">
        <v>129</v>
      </c>
      <c r="C205" s="12" t="s">
        <v>456</v>
      </c>
      <c r="D205" s="12">
        <v>54.482999999999997</v>
      </c>
      <c r="E205" s="12">
        <v>0.58199999999999996</v>
      </c>
      <c r="F205" s="12">
        <v>15.301</v>
      </c>
      <c r="G205" s="12">
        <v>2.6259999999999999</v>
      </c>
      <c r="H205" s="12">
        <v>2.9184263169593239</v>
      </c>
      <c r="I205" s="12"/>
      <c r="J205" s="12">
        <v>0.34699999999999998</v>
      </c>
      <c r="K205" s="12">
        <v>0.873</v>
      </c>
      <c r="L205" s="12">
        <v>10.635999999999999</v>
      </c>
      <c r="M205" s="12">
        <v>4.4169999999999998</v>
      </c>
      <c r="N205" s="12"/>
      <c r="O205" s="12"/>
      <c r="P205" s="12">
        <v>89.265000000000001</v>
      </c>
      <c r="Q205" s="12">
        <v>89.557426316959322</v>
      </c>
      <c r="R205" s="12"/>
      <c r="S205" s="12"/>
      <c r="T205" s="12">
        <v>61.035120147874295</v>
      </c>
      <c r="U205" s="12">
        <v>0.65199126197277768</v>
      </c>
      <c r="V205" s="12">
        <v>17.141096734442389</v>
      </c>
      <c r="W205" s="12">
        <v>2.9418024981795772</v>
      </c>
      <c r="X205" s="12"/>
      <c r="Y205" s="12">
        <v>0.38873018540301346</v>
      </c>
      <c r="Z205" s="12">
        <v>0.97798689295916652</v>
      </c>
      <c r="AA205" s="12">
        <v>11.915084299557495</v>
      </c>
      <c r="AB205" s="12">
        <v>4.9481879796112693</v>
      </c>
      <c r="AC205" s="12"/>
      <c r="AD205" s="12"/>
      <c r="AE205" s="12">
        <v>100</v>
      </c>
      <c r="AF205" s="12"/>
      <c r="AG205" s="9">
        <v>0.90677597974845336</v>
      </c>
      <c r="AH205" s="9">
        <v>7.2842145313821985E-3</v>
      </c>
      <c r="AI205" s="9">
        <v>0.30013354088924743</v>
      </c>
      <c r="AJ205" s="9">
        <v>3.6550195973632633E-2</v>
      </c>
      <c r="AK205" s="9"/>
      <c r="AL205" s="9">
        <v>8.6094818431734499E-3</v>
      </c>
      <c r="AM205" s="9">
        <v>1.5567213629247104E-2</v>
      </c>
      <c r="AN205" s="9">
        <v>0.34321335602060954</v>
      </c>
      <c r="AO205" s="9">
        <v>9.3783175506390926E-2</v>
      </c>
      <c r="AP205" s="9"/>
      <c r="AQ205" s="9"/>
      <c r="AR205" s="9">
        <v>1.7119171581421369</v>
      </c>
      <c r="AS205" s="9"/>
      <c r="AT205" s="12">
        <v>52.968449754457438</v>
      </c>
      <c r="AU205" s="12">
        <v>0.42550041027028512</v>
      </c>
      <c r="AV205" s="12">
        <v>17.532013127023522</v>
      </c>
      <c r="AW205" s="12">
        <v>2.1350446661390348</v>
      </c>
      <c r="AX205" s="12"/>
      <c r="AY205" s="12">
        <v>0.50291463008156978</v>
      </c>
      <c r="AZ205" s="12">
        <v>0.90934386370316356</v>
      </c>
      <c r="BA205" s="12">
        <v>20.048479237925442</v>
      </c>
      <c r="BB205" s="12">
        <v>5.4782543103995405</v>
      </c>
      <c r="BC205" s="12"/>
      <c r="BD205" s="12"/>
      <c r="BE205" s="12">
        <v>100</v>
      </c>
      <c r="BF205" s="12"/>
      <c r="BG205" s="12">
        <v>25.526733548324984</v>
      </c>
      <c r="BH205" s="12">
        <v>16.863272279168765</v>
      </c>
      <c r="BI205" s="12">
        <v>19.064533361151323</v>
      </c>
      <c r="BJ205" s="12">
        <v>1.4560069835322305</v>
      </c>
      <c r="BK205" s="12">
        <v>124.48507328303391</v>
      </c>
      <c r="BL205" s="12">
        <v>3.0998316717778578</v>
      </c>
      <c r="BM205" s="12">
        <v>3.659647417219531</v>
      </c>
    </row>
    <row r="206" spans="1:65" x14ac:dyDescent="0.25">
      <c r="A206" s="12" t="s">
        <v>47</v>
      </c>
      <c r="B206">
        <v>130</v>
      </c>
      <c r="C206" s="12" t="s">
        <v>457</v>
      </c>
      <c r="D206" s="12">
        <v>54.575000000000003</v>
      </c>
      <c r="E206" s="12">
        <v>0.67100000000000004</v>
      </c>
      <c r="F206" s="12">
        <v>15.69</v>
      </c>
      <c r="G206" s="12">
        <v>2.2869999999999999</v>
      </c>
      <c r="H206" s="12">
        <v>2.5416759279839964</v>
      </c>
      <c r="I206" s="12"/>
      <c r="J206" s="12">
        <v>0.255</v>
      </c>
      <c r="K206" s="12">
        <v>0.81200000000000006</v>
      </c>
      <c r="L206" s="12">
        <v>10.506</v>
      </c>
      <c r="M206" s="12">
        <v>4.5990000000000002</v>
      </c>
      <c r="N206" s="12"/>
      <c r="O206" s="12"/>
      <c r="P206" s="12">
        <v>89.394999999999996</v>
      </c>
      <c r="Q206" s="12">
        <v>89.649675927984006</v>
      </c>
      <c r="R206" s="12"/>
      <c r="S206" s="12"/>
      <c r="T206" s="12">
        <v>61.049275686559653</v>
      </c>
      <c r="U206" s="12">
        <v>0.75060126405279948</v>
      </c>
      <c r="V206" s="12">
        <v>17.55131718776218</v>
      </c>
      <c r="W206" s="12">
        <v>2.5583086302365903</v>
      </c>
      <c r="X206" s="12"/>
      <c r="Y206" s="12">
        <v>0.2852508529559819</v>
      </c>
      <c r="Z206" s="12">
        <v>0.9083282062755188</v>
      </c>
      <c r="AA206" s="12">
        <v>11.752335141786453</v>
      </c>
      <c r="AB206" s="12">
        <v>5.1445830303708266</v>
      </c>
      <c r="AC206" s="12"/>
      <c r="AD206" s="12"/>
      <c r="AE206" s="12">
        <v>100</v>
      </c>
      <c r="AF206" s="12"/>
      <c r="AG206" s="9">
        <v>0.90830716177104509</v>
      </c>
      <c r="AH206" s="9">
        <v>8.3981236263873816E-3</v>
      </c>
      <c r="AI206" s="9">
        <v>0.30776388840940405</v>
      </c>
      <c r="AJ206" s="9">
        <v>3.1831796721895594E-2</v>
      </c>
      <c r="AK206" s="9"/>
      <c r="AL206" s="9">
        <v>6.3268526513234283E-3</v>
      </c>
      <c r="AM206" s="9">
        <v>1.4479470179780811E-2</v>
      </c>
      <c r="AN206" s="9">
        <v>0.33901838269579959</v>
      </c>
      <c r="AO206" s="9">
        <v>9.7647458490806416E-2</v>
      </c>
      <c r="AP206" s="9"/>
      <c r="AQ206" s="9"/>
      <c r="AR206" s="9">
        <v>1.7137731345464422</v>
      </c>
      <c r="AS206" s="9"/>
      <c r="AT206" s="12">
        <v>53.000431822700541</v>
      </c>
      <c r="AU206" s="12">
        <v>0.49003706833168342</v>
      </c>
      <c r="AV206" s="12">
        <v>17.958263098274976</v>
      </c>
      <c r="AW206" s="12">
        <v>1.8574101834266425</v>
      </c>
      <c r="AX206" s="12"/>
      <c r="AY206" s="12">
        <v>0.36917679031057155</v>
      </c>
      <c r="AZ206" s="12">
        <v>0.84488838621063278</v>
      </c>
      <c r="BA206" s="12">
        <v>19.781987234005879</v>
      </c>
      <c r="BB206" s="12">
        <v>5.6978054167390866</v>
      </c>
      <c r="BC206" s="12"/>
      <c r="BD206" s="12"/>
      <c r="BE206" s="12">
        <v>100</v>
      </c>
      <c r="BF206" s="12"/>
      <c r="BG206" s="12">
        <v>25.479792650744965</v>
      </c>
      <c r="BH206" s="12">
        <v>16.896918172157278</v>
      </c>
      <c r="BI206" s="12">
        <v>16.580389388110309</v>
      </c>
      <c r="BJ206" s="12">
        <v>1.4188339101231058</v>
      </c>
      <c r="BK206" s="12">
        <v>108.15596461536865</v>
      </c>
      <c r="BL206" s="12">
        <v>2.2718556591214241</v>
      </c>
      <c r="BM206" s="12">
        <v>3.4718607932608756</v>
      </c>
    </row>
    <row r="207" spans="1:65" x14ac:dyDescent="0.25">
      <c r="A207" s="12" t="s">
        <v>47</v>
      </c>
      <c r="B207">
        <v>131</v>
      </c>
      <c r="C207" s="12" t="s">
        <v>458</v>
      </c>
      <c r="D207" s="12">
        <v>54.136000000000003</v>
      </c>
      <c r="E207" s="12">
        <v>0.43</v>
      </c>
      <c r="F207" s="12">
        <v>16.690000000000001</v>
      </c>
      <c r="G207" s="12">
        <v>2.1560000000000001</v>
      </c>
      <c r="H207" s="12">
        <v>2.3960880195599024</v>
      </c>
      <c r="I207" s="12"/>
      <c r="J207" s="12">
        <v>0.158</v>
      </c>
      <c r="K207" s="12">
        <v>0.71199999999999997</v>
      </c>
      <c r="L207" s="12">
        <v>10.256</v>
      </c>
      <c r="M207" s="12">
        <v>4.5629999999999997</v>
      </c>
      <c r="N207" s="12"/>
      <c r="O207" s="12"/>
      <c r="P207" s="12">
        <v>89.100999999999999</v>
      </c>
      <c r="Q207" s="12">
        <v>89.341088019559905</v>
      </c>
      <c r="R207" s="12"/>
      <c r="S207" s="12"/>
      <c r="T207" s="12">
        <v>60.758016183881217</v>
      </c>
      <c r="U207" s="12">
        <v>0.48259839956902839</v>
      </c>
      <c r="V207" s="12">
        <v>18.731551834435081</v>
      </c>
      <c r="W207" s="12">
        <v>2.4197259290019195</v>
      </c>
      <c r="X207" s="12"/>
      <c r="Y207" s="12">
        <v>0.17732685379513138</v>
      </c>
      <c r="Z207" s="12">
        <v>0.79909316393755403</v>
      </c>
      <c r="AA207" s="12">
        <v>11.510532990651058</v>
      </c>
      <c r="AB207" s="12">
        <v>5.1211546447290148</v>
      </c>
      <c r="AC207" s="12"/>
      <c r="AD207" s="12"/>
      <c r="AE207" s="12">
        <v>100</v>
      </c>
      <c r="AF207" s="12"/>
      <c r="AG207" s="9">
        <v>0.90100076059802647</v>
      </c>
      <c r="AH207" s="9">
        <v>5.3818079871036867E-3</v>
      </c>
      <c r="AI207" s="9">
        <v>0.32737917766430558</v>
      </c>
      <c r="AJ207" s="9">
        <v>3.0008462497773027E-2</v>
      </c>
      <c r="AK207" s="9"/>
      <c r="AL207" s="9">
        <v>3.9201675251337321E-3</v>
      </c>
      <c r="AM207" s="9">
        <v>1.2696284197049183E-2</v>
      </c>
      <c r="AN207" s="9">
        <v>0.33095112630193418</v>
      </c>
      <c r="AO207" s="9">
        <v>9.6883094823559376E-2</v>
      </c>
      <c r="AP207" s="9"/>
      <c r="AQ207" s="9"/>
      <c r="AR207" s="9">
        <v>1.7082208815948852</v>
      </c>
      <c r="AS207" s="9"/>
      <c r="AT207" s="12">
        <v>52.744979897260393</v>
      </c>
      <c r="AU207" s="12">
        <v>0.31505340117836211</v>
      </c>
      <c r="AV207" s="12">
        <v>19.164920719072764</v>
      </c>
      <c r="AW207" s="12">
        <v>1.7567085627565646</v>
      </c>
      <c r="AX207" s="12"/>
      <c r="AY207" s="12">
        <v>0.22948832714617426</v>
      </c>
      <c r="AZ207" s="12">
        <v>0.74324604820398066</v>
      </c>
      <c r="BA207" s="12">
        <v>19.374024159741026</v>
      </c>
      <c r="BB207" s="12">
        <v>5.6715788846407378</v>
      </c>
      <c r="BC207" s="12"/>
      <c r="BD207" s="12"/>
      <c r="BE207" s="12">
        <v>100</v>
      </c>
      <c r="BF207" s="12"/>
      <c r="BG207" s="12">
        <v>25.045603044381764</v>
      </c>
      <c r="BH207" s="12">
        <v>16.631687635380072</v>
      </c>
      <c r="BI207" s="12">
        <v>11.554158014889044</v>
      </c>
      <c r="BJ207" s="12">
        <v>1.3068461597890459</v>
      </c>
      <c r="BK207" s="12">
        <v>167.41599900202226</v>
      </c>
      <c r="BL207" s="12">
        <v>3.1521590982258392</v>
      </c>
      <c r="BM207" s="12">
        <v>3.4159842530283804</v>
      </c>
    </row>
    <row r="208" spans="1:65" x14ac:dyDescent="0.25">
      <c r="A208" s="12" t="s">
        <v>47</v>
      </c>
      <c r="B208">
        <v>132</v>
      </c>
      <c r="C208" s="12" t="s">
        <v>459</v>
      </c>
      <c r="D208" s="12">
        <v>54.430999999999997</v>
      </c>
      <c r="E208" s="12">
        <v>0.52100000000000002</v>
      </c>
      <c r="F208" s="12">
        <v>15.936999999999999</v>
      </c>
      <c r="G208" s="12">
        <v>2.452</v>
      </c>
      <c r="H208" s="12">
        <v>2.7250500111135807</v>
      </c>
      <c r="I208" s="12"/>
      <c r="J208" s="12">
        <v>0.23100000000000001</v>
      </c>
      <c r="K208" s="12">
        <v>0.70799999999999996</v>
      </c>
      <c r="L208" s="12">
        <v>10.773999999999999</v>
      </c>
      <c r="M208" s="12">
        <v>4.548</v>
      </c>
      <c r="N208" s="12"/>
      <c r="O208" s="12"/>
      <c r="P208" s="12">
        <v>89.602000000000004</v>
      </c>
      <c r="Q208" s="12">
        <v>89.875050011113572</v>
      </c>
      <c r="R208" s="12"/>
      <c r="S208" s="12"/>
      <c r="T208" s="12">
        <v>60.747527956965236</v>
      </c>
      <c r="U208" s="12">
        <v>0.58146023526260571</v>
      </c>
      <c r="V208" s="12">
        <v>17.786433338541549</v>
      </c>
      <c r="W208" s="12">
        <v>2.7365460592397488</v>
      </c>
      <c r="X208" s="12"/>
      <c r="Y208" s="12">
        <v>0.25780674538514764</v>
      </c>
      <c r="Z208" s="12">
        <v>0.79016093390772524</v>
      </c>
      <c r="AA208" s="12">
        <v>12.024285172205975</v>
      </c>
      <c r="AB208" s="12">
        <v>5.0757795584919982</v>
      </c>
      <c r="AC208" s="12"/>
      <c r="AD208" s="12"/>
      <c r="AE208" s="12">
        <v>100</v>
      </c>
      <c r="AF208" s="12"/>
      <c r="AG208" s="9">
        <v>0.90591052904003211</v>
      </c>
      <c r="AH208" s="9">
        <v>6.5207487471651646E-3</v>
      </c>
      <c r="AI208" s="9">
        <v>0.31260886485536471</v>
      </c>
      <c r="AJ208" s="9">
        <v>3.4128362729378227E-2</v>
      </c>
      <c r="AK208" s="9"/>
      <c r="AL208" s="9">
        <v>5.7313841664929886E-3</v>
      </c>
      <c r="AM208" s="9">
        <v>1.2624956757739917E-2</v>
      </c>
      <c r="AN208" s="9">
        <v>0.34766648155002322</v>
      </c>
      <c r="AO208" s="9">
        <v>9.6564609962206463E-2</v>
      </c>
      <c r="AP208" s="9"/>
      <c r="AQ208" s="9"/>
      <c r="AR208" s="9">
        <v>1.7217559378084026</v>
      </c>
      <c r="AS208" s="9"/>
      <c r="AT208" s="12">
        <v>52.615501950476904</v>
      </c>
      <c r="AU208" s="12">
        <v>0.3787266594512419</v>
      </c>
      <c r="AV208" s="12">
        <v>18.156398243834712</v>
      </c>
      <c r="AW208" s="12">
        <v>1.9821835360021878</v>
      </c>
      <c r="AX208" s="12"/>
      <c r="AY208" s="12">
        <v>0.33288017428233074</v>
      </c>
      <c r="AZ208" s="12">
        <v>0.73326053248929324</v>
      </c>
      <c r="BA208" s="12">
        <v>20.192553074192542</v>
      </c>
      <c r="BB208" s="12">
        <v>5.6084958292707912</v>
      </c>
      <c r="BC208" s="12"/>
      <c r="BD208" s="12"/>
      <c r="BE208" s="12">
        <v>100.00000000000001</v>
      </c>
      <c r="BF208" s="12"/>
      <c r="BG208" s="12">
        <v>25.801048903463332</v>
      </c>
      <c r="BH208" s="12">
        <v>17.100064730697973</v>
      </c>
      <c r="BI208" s="12">
        <v>14.3788774712131</v>
      </c>
      <c r="BJ208" s="12">
        <v>1.4210444470848991</v>
      </c>
      <c r="BK208" s="12">
        <v>138.92737846000708</v>
      </c>
      <c r="BL208" s="12">
        <v>3.0563780664912037</v>
      </c>
      <c r="BM208" s="12">
        <v>3.6003509120587061</v>
      </c>
    </row>
    <row r="209" spans="1:65" x14ac:dyDescent="0.25">
      <c r="A209" s="12" t="s">
        <v>47</v>
      </c>
      <c r="B209">
        <v>133</v>
      </c>
      <c r="C209" s="12" t="s">
        <v>460</v>
      </c>
      <c r="D209" s="12">
        <v>55.39</v>
      </c>
      <c r="E209" s="12">
        <v>0.53400000000000003</v>
      </c>
      <c r="F209" s="12">
        <v>16.408000000000001</v>
      </c>
      <c r="G209" s="12">
        <v>2.476</v>
      </c>
      <c r="H209" s="12">
        <v>2.7517226050233385</v>
      </c>
      <c r="I209" s="12"/>
      <c r="J209" s="12">
        <v>0.23499999999999999</v>
      </c>
      <c r="K209" s="12">
        <v>0.67700000000000005</v>
      </c>
      <c r="L209" s="12">
        <v>10.467000000000001</v>
      </c>
      <c r="M209" s="12">
        <v>4.5579999999999998</v>
      </c>
      <c r="N209" s="12"/>
      <c r="O209" s="12"/>
      <c r="P209" s="12">
        <v>90.745000000000005</v>
      </c>
      <c r="Q209" s="12">
        <v>91.020722605023337</v>
      </c>
      <c r="R209" s="12"/>
      <c r="S209" s="12"/>
      <c r="T209" s="12">
        <v>61.03917571216045</v>
      </c>
      <c r="U209" s="12">
        <v>0.58846217422447522</v>
      </c>
      <c r="V209" s="12">
        <v>18.081436993773764</v>
      </c>
      <c r="W209" s="12">
        <v>2.7285249876026225</v>
      </c>
      <c r="X209" s="12"/>
      <c r="Y209" s="12">
        <v>0.25896743622238139</v>
      </c>
      <c r="Z209" s="12">
        <v>0.74604661413852003</v>
      </c>
      <c r="AA209" s="12">
        <v>11.534519808253899</v>
      </c>
      <c r="AB209" s="12">
        <v>5.0228662736238903</v>
      </c>
      <c r="AC209" s="12"/>
      <c r="AD209" s="12"/>
      <c r="AE209" s="12">
        <v>100</v>
      </c>
      <c r="AF209" s="12"/>
      <c r="AG209" s="9">
        <v>0.92187143729726406</v>
      </c>
      <c r="AH209" s="9">
        <v>6.6834545700310902E-3</v>
      </c>
      <c r="AI209" s="9">
        <v>0.32184766609442333</v>
      </c>
      <c r="AJ209" s="9">
        <v>3.4462408694102976E-2</v>
      </c>
      <c r="AK209" s="9"/>
      <c r="AL209" s="9">
        <v>5.8306289139647277E-3</v>
      </c>
      <c r="AM209" s="9">
        <v>1.2072169103093115E-2</v>
      </c>
      <c r="AN209" s="9">
        <v>0.3377598906983566</v>
      </c>
      <c r="AO209" s="9">
        <v>9.6776933203108415E-2</v>
      </c>
      <c r="AP209" s="9"/>
      <c r="AQ209" s="9"/>
      <c r="AR209" s="9">
        <v>1.7373045885743441</v>
      </c>
      <c r="AS209" s="9"/>
      <c r="AT209" s="12">
        <v>53.063316781645312</v>
      </c>
      <c r="AU209" s="12">
        <v>0.3847025221706013</v>
      </c>
      <c r="AV209" s="12">
        <v>18.525690210634622</v>
      </c>
      <c r="AW209" s="12">
        <v>1.9836710799447839</v>
      </c>
      <c r="AX209" s="12"/>
      <c r="AY209" s="12">
        <v>0.33561351027970415</v>
      </c>
      <c r="AZ209" s="12">
        <v>0.69487925044851817</v>
      </c>
      <c r="BA209" s="12">
        <v>19.44160470879358</v>
      </c>
      <c r="BB209" s="12">
        <v>5.5705219360828879</v>
      </c>
      <c r="BC209" s="12"/>
      <c r="BD209" s="12"/>
      <c r="BE209" s="12">
        <v>100</v>
      </c>
      <c r="BF209" s="12"/>
      <c r="BG209" s="12">
        <v>25.012126644876467</v>
      </c>
      <c r="BH209" s="12">
        <v>16.557386081877787</v>
      </c>
      <c r="BI209" s="12">
        <v>14.470561814374815</v>
      </c>
      <c r="BJ209" s="12">
        <v>1.3501319713593356</v>
      </c>
      <c r="BK209" s="12">
        <v>137.93337377214723</v>
      </c>
      <c r="BL209" s="12">
        <v>3.0143870348684265</v>
      </c>
      <c r="BM209" s="12">
        <v>3.4900867336795089</v>
      </c>
    </row>
    <row r="210" spans="1:65" x14ac:dyDescent="0.25">
      <c r="A210" s="12" t="s">
        <v>47</v>
      </c>
      <c r="B210">
        <v>134</v>
      </c>
      <c r="C210" s="12" t="s">
        <v>461</v>
      </c>
      <c r="D210" s="12">
        <v>54.634</v>
      </c>
      <c r="E210" s="12">
        <v>0.66500000000000004</v>
      </c>
      <c r="F210" s="12">
        <v>15.481</v>
      </c>
      <c r="G210" s="12">
        <v>2.6859999999999999</v>
      </c>
      <c r="H210" s="12">
        <v>2.9851078017337183</v>
      </c>
      <c r="I210" s="12"/>
      <c r="J210" s="12">
        <v>0.32900000000000001</v>
      </c>
      <c r="K210" s="12">
        <v>0.72099999999999997</v>
      </c>
      <c r="L210" s="12">
        <v>10.718</v>
      </c>
      <c r="M210" s="12">
        <v>4.5430000000000001</v>
      </c>
      <c r="N210" s="12"/>
      <c r="O210" s="12"/>
      <c r="P210" s="12">
        <v>89.777000000000001</v>
      </c>
      <c r="Q210" s="12">
        <v>90.076107801733727</v>
      </c>
      <c r="R210" s="12"/>
      <c r="S210" s="12"/>
      <c r="T210" s="12">
        <v>60.855230181449585</v>
      </c>
      <c r="U210" s="12">
        <v>0.74072423894761463</v>
      </c>
      <c r="V210" s="12">
        <v>17.243837508493264</v>
      </c>
      <c r="W210" s="12">
        <v>2.9918576027267565</v>
      </c>
      <c r="X210" s="12"/>
      <c r="Y210" s="12">
        <v>0.36646357084776721</v>
      </c>
      <c r="Z210" s="12">
        <v>0.80310101696425584</v>
      </c>
      <c r="AA210" s="12">
        <v>11.938469763970726</v>
      </c>
      <c r="AB210" s="12">
        <v>5.0603161166000197</v>
      </c>
      <c r="AC210" s="12"/>
      <c r="AD210" s="12"/>
      <c r="AE210" s="12">
        <v>100</v>
      </c>
      <c r="AF210" s="12"/>
      <c r="AG210" s="9">
        <v>0.90928911545944613</v>
      </c>
      <c r="AH210" s="9">
        <v>8.3230286312184921E-3</v>
      </c>
      <c r="AI210" s="9">
        <v>0.30366429295512964</v>
      </c>
      <c r="AJ210" s="9">
        <v>3.73853108854445E-2</v>
      </c>
      <c r="AK210" s="9"/>
      <c r="AL210" s="9">
        <v>8.1628804795506205E-3</v>
      </c>
      <c r="AM210" s="9">
        <v>1.285677093549503E-2</v>
      </c>
      <c r="AN210" s="9">
        <v>0.34585941611779741</v>
      </c>
      <c r="AO210" s="9">
        <v>9.6458448341755487E-2</v>
      </c>
      <c r="AP210" s="9"/>
      <c r="AQ210" s="9"/>
      <c r="AR210" s="9">
        <v>1.7219992638058372</v>
      </c>
      <c r="AS210" s="9"/>
      <c r="AT210" s="12">
        <v>52.804268536666015</v>
      </c>
      <c r="AU210" s="12">
        <v>0.48333520264251106</v>
      </c>
      <c r="AV210" s="12">
        <v>17.634403181102005</v>
      </c>
      <c r="AW210" s="12">
        <v>2.171041049275376</v>
      </c>
      <c r="AX210" s="12"/>
      <c r="AY210" s="12">
        <v>0.47403507371481779</v>
      </c>
      <c r="AZ210" s="12">
        <v>0.74661884042156512</v>
      </c>
      <c r="BA210" s="12">
        <v>20.084759813044524</v>
      </c>
      <c r="BB210" s="12">
        <v>5.6015383031331885</v>
      </c>
      <c r="BC210" s="12"/>
      <c r="BD210" s="12"/>
      <c r="BE210" s="12">
        <v>99.999999999999986</v>
      </c>
      <c r="BF210" s="12"/>
      <c r="BG210" s="12">
        <v>25.686298116177714</v>
      </c>
      <c r="BH210" s="12">
        <v>16.998785880570747</v>
      </c>
      <c r="BI210" s="12">
        <v>17.921415175716486</v>
      </c>
      <c r="BJ210" s="12">
        <v>1.4566014994884864</v>
      </c>
      <c r="BK210" s="12">
        <v>109.24978823800178</v>
      </c>
      <c r="BL210" s="12">
        <v>2.7362750618296778</v>
      </c>
      <c r="BM210" s="12">
        <v>3.585579304493951</v>
      </c>
    </row>
    <row r="211" spans="1:65" x14ac:dyDescent="0.25">
      <c r="A211" s="12" t="s">
        <v>47</v>
      </c>
      <c r="B211">
        <v>135</v>
      </c>
      <c r="C211" s="12" t="s">
        <v>462</v>
      </c>
      <c r="D211" s="12">
        <v>55.634</v>
      </c>
      <c r="E211" s="12">
        <v>0.622</v>
      </c>
      <c r="F211" s="12">
        <v>16.047000000000001</v>
      </c>
      <c r="G211" s="12">
        <v>1.9970000000000001</v>
      </c>
      <c r="H211" s="12">
        <v>2.2193820849077572</v>
      </c>
      <c r="I211" s="12"/>
      <c r="J211" s="12">
        <v>0.27400000000000002</v>
      </c>
      <c r="K211" s="12">
        <v>0.82399999999999995</v>
      </c>
      <c r="L211" s="12">
        <v>9.8529999999999998</v>
      </c>
      <c r="M211" s="12">
        <v>4.8319999999999999</v>
      </c>
      <c r="N211" s="12"/>
      <c r="O211" s="12"/>
      <c r="P211" s="12">
        <v>90.082999999999998</v>
      </c>
      <c r="Q211" s="12">
        <v>90.305382084907748</v>
      </c>
      <c r="R211" s="12"/>
      <c r="S211" s="12"/>
      <c r="T211" s="12">
        <v>61.758600401851623</v>
      </c>
      <c r="U211" s="12">
        <v>0.69047434033058408</v>
      </c>
      <c r="V211" s="12">
        <v>17.813571928110743</v>
      </c>
      <c r="W211" s="12">
        <v>2.2168444656594475</v>
      </c>
      <c r="X211" s="12"/>
      <c r="Y211" s="12">
        <v>0.30416393770189715</v>
      </c>
      <c r="Z211" s="12">
        <v>0.91471198783344243</v>
      </c>
      <c r="AA211" s="12">
        <v>10.937690796265667</v>
      </c>
      <c r="AB211" s="12">
        <v>5.3639421422465947</v>
      </c>
      <c r="AC211" s="12"/>
      <c r="AD211" s="12"/>
      <c r="AE211" s="12">
        <v>100.00000000000001</v>
      </c>
      <c r="AF211" s="12"/>
      <c r="AG211" s="9">
        <v>0.92593239831370255</v>
      </c>
      <c r="AH211" s="9">
        <v>7.7848478325081233E-3</v>
      </c>
      <c r="AI211" s="9">
        <v>0.31476654667340392</v>
      </c>
      <c r="AJ211" s="9">
        <v>2.7795407981471586E-2</v>
      </c>
      <c r="AK211" s="9"/>
      <c r="AL211" s="9">
        <v>6.7982652018141942E-3</v>
      </c>
      <c r="AM211" s="9">
        <v>1.4693452497708604E-2</v>
      </c>
      <c r="AN211" s="9">
        <v>0.31794670899502314</v>
      </c>
      <c r="AO211" s="9">
        <v>0.10259459000382182</v>
      </c>
      <c r="AP211" s="9"/>
      <c r="AQ211" s="9"/>
      <c r="AR211" s="9">
        <v>1.7183122174994541</v>
      </c>
      <c r="AS211" s="9"/>
      <c r="AT211" s="12">
        <v>53.886155780301131</v>
      </c>
      <c r="AU211" s="12">
        <v>0.45305199795627926</v>
      </c>
      <c r="AV211" s="12">
        <v>18.318355853365393</v>
      </c>
      <c r="AW211" s="12">
        <v>1.6175993919149572</v>
      </c>
      <c r="AX211" s="12"/>
      <c r="AY211" s="12">
        <v>0.39563620234902708</v>
      </c>
      <c r="AZ211" s="12">
        <v>0.85510958649243685</v>
      </c>
      <c r="BA211" s="12">
        <v>18.503430619710656</v>
      </c>
      <c r="BB211" s="12">
        <v>5.9706605679101159</v>
      </c>
      <c r="BC211" s="12"/>
      <c r="BD211" s="12"/>
      <c r="BE211" s="12">
        <v>99.999999999999986</v>
      </c>
      <c r="BF211" s="12"/>
      <c r="BG211" s="12">
        <v>24.474091187620772</v>
      </c>
      <c r="BH211" s="12">
        <v>16.301632938512263</v>
      </c>
      <c r="BI211" s="12">
        <v>19.651758764659988</v>
      </c>
      <c r="BJ211" s="12">
        <v>1.3360419124691514</v>
      </c>
      <c r="BK211" s="12">
        <v>118.94033361155442</v>
      </c>
      <c r="BL211" s="12">
        <v>2.221859304611506</v>
      </c>
      <c r="BM211" s="12">
        <v>3.099059209488328</v>
      </c>
    </row>
    <row r="212" spans="1:65" x14ac:dyDescent="0.25">
      <c r="A212" s="12" t="s">
        <v>47</v>
      </c>
      <c r="B212">
        <v>136</v>
      </c>
      <c r="C212" s="12" t="s">
        <v>463</v>
      </c>
      <c r="D212" s="12">
        <v>55.265000000000001</v>
      </c>
      <c r="E212" s="12">
        <v>0.58299999999999996</v>
      </c>
      <c r="F212" s="12">
        <v>15.97</v>
      </c>
      <c r="G212" s="12">
        <v>2.145</v>
      </c>
      <c r="H212" s="12">
        <v>2.3838630806845966</v>
      </c>
      <c r="I212" s="12"/>
      <c r="J212" s="12">
        <v>0.24</v>
      </c>
      <c r="K212" s="12">
        <v>0.67400000000000004</v>
      </c>
      <c r="L212" s="12">
        <v>10.132999999999999</v>
      </c>
      <c r="M212" s="12">
        <v>5.0949999999999998</v>
      </c>
      <c r="N212" s="12"/>
      <c r="O212" s="12"/>
      <c r="P212" s="12">
        <v>90.105000000000004</v>
      </c>
      <c r="Q212" s="12">
        <v>90.343863080684585</v>
      </c>
      <c r="R212" s="12"/>
      <c r="S212" s="12"/>
      <c r="T212" s="12">
        <v>61.333999223128572</v>
      </c>
      <c r="U212" s="12">
        <v>0.64702291770711939</v>
      </c>
      <c r="V212" s="12">
        <v>17.723766716608399</v>
      </c>
      <c r="W212" s="12">
        <v>2.3805560179790244</v>
      </c>
      <c r="X212" s="12"/>
      <c r="Y212" s="12">
        <v>0.2663559180955552</v>
      </c>
      <c r="Z212" s="12">
        <v>0.74801620331835084</v>
      </c>
      <c r="AA212" s="12">
        <v>11.245768825259418</v>
      </c>
      <c r="AB212" s="12">
        <v>5.6545141779035566</v>
      </c>
      <c r="AC212" s="12"/>
      <c r="AD212" s="12"/>
      <c r="AE212" s="12">
        <v>99.999999999999986</v>
      </c>
      <c r="AF212" s="12"/>
      <c r="AG212" s="9">
        <v>0.91979102694048198</v>
      </c>
      <c r="AH212" s="9">
        <v>7.2967303639103467E-3</v>
      </c>
      <c r="AI212" s="9">
        <v>0.3132561694007765</v>
      </c>
      <c r="AJ212" s="9">
        <v>2.9855358097274184E-2</v>
      </c>
      <c r="AK212" s="9"/>
      <c r="AL212" s="9">
        <v>5.9546848483044033E-3</v>
      </c>
      <c r="AM212" s="9">
        <v>1.2018673523611167E-2</v>
      </c>
      <c r="AN212" s="9">
        <v>0.32698203615615234</v>
      </c>
      <c r="AO212" s="9">
        <v>0.10817869123954307</v>
      </c>
      <c r="AP212" s="9"/>
      <c r="AQ212" s="9"/>
      <c r="AR212" s="9">
        <v>1.723333370570054</v>
      </c>
      <c r="AS212" s="9"/>
      <c r="AT212" s="12">
        <v>53.37278570983792</v>
      </c>
      <c r="AU212" s="12">
        <v>0.42340794233542245</v>
      </c>
      <c r="AV212" s="12">
        <v>18.177340191419603</v>
      </c>
      <c r="AW212" s="12">
        <v>1.7324191945171039</v>
      </c>
      <c r="AX212" s="12"/>
      <c r="AY212" s="12">
        <v>0.34553296245488935</v>
      </c>
      <c r="AZ212" s="12">
        <v>0.69740850661039322</v>
      </c>
      <c r="BA212" s="12">
        <v>18.973812132935798</v>
      </c>
      <c r="BB212" s="12">
        <v>6.2772933598888718</v>
      </c>
      <c r="BC212" s="12"/>
      <c r="BD212" s="12"/>
      <c r="BE212" s="12">
        <v>99.999999999999986</v>
      </c>
      <c r="BF212" s="12"/>
      <c r="BG212" s="12">
        <v>25.251105492824671</v>
      </c>
      <c r="BH212" s="12">
        <v>16.900283003162976</v>
      </c>
      <c r="BI212" s="12">
        <v>16.628533111099269</v>
      </c>
      <c r="BJ212" s="12">
        <v>1.3891529358483456</v>
      </c>
      <c r="BK212" s="12">
        <v>126.0552303658871</v>
      </c>
      <c r="BL212" s="12">
        <v>2.4538417318183492</v>
      </c>
      <c r="BM212" s="12">
        <v>3.0226103903596591</v>
      </c>
    </row>
    <row r="213" spans="1:65" x14ac:dyDescent="0.25">
      <c r="A213" s="12" t="s">
        <v>47</v>
      </c>
      <c r="B213">
        <v>137</v>
      </c>
      <c r="C213" s="12" t="s">
        <v>464</v>
      </c>
      <c r="D213" s="12">
        <v>54.896000000000001</v>
      </c>
      <c r="E213" s="12">
        <v>0.69399999999999995</v>
      </c>
      <c r="F213" s="12">
        <v>15.473000000000001</v>
      </c>
      <c r="G213" s="12">
        <v>2.3090000000000002</v>
      </c>
      <c r="H213" s="12">
        <v>2.5661258057346079</v>
      </c>
      <c r="I213" s="12"/>
      <c r="J213" s="12">
        <v>0.32</v>
      </c>
      <c r="K213" s="12">
        <v>0.79600000000000004</v>
      </c>
      <c r="L213" s="12">
        <v>10.061</v>
      </c>
      <c r="M213" s="12">
        <v>4.9630000000000001</v>
      </c>
      <c r="N213" s="12"/>
      <c r="O213" s="12"/>
      <c r="P213" s="12">
        <v>89.512</v>
      </c>
      <c r="Q213" s="12">
        <v>89.769125805734603</v>
      </c>
      <c r="R213" s="12"/>
      <c r="S213" s="12"/>
      <c r="T213" s="12">
        <v>61.328090088479762</v>
      </c>
      <c r="U213" s="12">
        <v>0.77531504155867359</v>
      </c>
      <c r="V213" s="12">
        <v>17.285950487085533</v>
      </c>
      <c r="W213" s="12">
        <v>2.5795424077218696</v>
      </c>
      <c r="X213" s="12"/>
      <c r="Y213" s="12">
        <v>0.35749396728930199</v>
      </c>
      <c r="Z213" s="12">
        <v>0.8892662436321388</v>
      </c>
      <c r="AA213" s="12">
        <v>11.23983376530521</v>
      </c>
      <c r="AB213" s="12">
        <v>5.5445079989275179</v>
      </c>
      <c r="AC213" s="12"/>
      <c r="AD213" s="12"/>
      <c r="AE213" s="12">
        <v>100</v>
      </c>
      <c r="AF213" s="12"/>
      <c r="AG213" s="9">
        <v>0.91364965556726141</v>
      </c>
      <c r="AH213" s="9">
        <v>8.6859877745347862E-3</v>
      </c>
      <c r="AI213" s="9">
        <v>0.30350737064109046</v>
      </c>
      <c r="AJ213" s="9">
        <v>3.2138005522893281E-2</v>
      </c>
      <c r="AK213" s="9"/>
      <c r="AL213" s="9">
        <v>7.939579797739205E-3</v>
      </c>
      <c r="AM213" s="9">
        <v>1.4194160422543751E-2</v>
      </c>
      <c r="AN213" s="9">
        <v>0.32465866631471912</v>
      </c>
      <c r="AO213" s="9">
        <v>0.10537602445963735</v>
      </c>
      <c r="AP213" s="9"/>
      <c r="AQ213" s="9"/>
      <c r="AR213" s="9">
        <v>1.7101494505004193</v>
      </c>
      <c r="AS213" s="9"/>
      <c r="AT213" s="12">
        <v>53.425135171660685</v>
      </c>
      <c r="AU213" s="12">
        <v>0.50790811130530822</v>
      </c>
      <c r="AV213" s="12">
        <v>17.7474179553301</v>
      </c>
      <c r="AW213" s="12">
        <v>1.8792512849382341</v>
      </c>
      <c r="AX213" s="12"/>
      <c r="AY213" s="12">
        <v>0.46426233657040594</v>
      </c>
      <c r="AZ213" s="12">
        <v>0.82999532107502616</v>
      </c>
      <c r="BA213" s="12">
        <v>18.984227736337218</v>
      </c>
      <c r="BB213" s="12">
        <v>6.1618020827830282</v>
      </c>
      <c r="BC213" s="12"/>
      <c r="BD213" s="12"/>
      <c r="BE213" s="12">
        <v>100</v>
      </c>
      <c r="BF213" s="12"/>
      <c r="BG213" s="12">
        <v>25.146029819120244</v>
      </c>
      <c r="BH213" s="12">
        <v>16.784341764232728</v>
      </c>
      <c r="BI213" s="12">
        <v>19.810524347263513</v>
      </c>
      <c r="BJ213" s="12">
        <v>1.4168838465636131</v>
      </c>
      <c r="BK213" s="12">
        <v>105.18661541820967</v>
      </c>
      <c r="BL213" s="12">
        <v>2.3070251974179756</v>
      </c>
      <c r="BM213" s="12">
        <v>3.0809538315717595</v>
      </c>
    </row>
    <row r="214" spans="1:65" x14ac:dyDescent="0.25">
      <c r="A214" s="12" t="s">
        <v>47</v>
      </c>
      <c r="B214">
        <v>138</v>
      </c>
      <c r="C214" s="12" t="s">
        <v>465</v>
      </c>
      <c r="D214" s="12">
        <v>54.673999999999999</v>
      </c>
      <c r="E214" s="12">
        <v>0.59799999999999998</v>
      </c>
      <c r="F214" s="12">
        <v>15.741</v>
      </c>
      <c r="G214" s="12">
        <v>2.1520000000000001</v>
      </c>
      <c r="H214" s="12">
        <v>2.3916425872416092</v>
      </c>
      <c r="I214" s="12"/>
      <c r="J214" s="12">
        <v>0.35699999999999998</v>
      </c>
      <c r="K214" s="12">
        <v>0.86199999999999999</v>
      </c>
      <c r="L214" s="12">
        <v>10.223000000000001</v>
      </c>
      <c r="M214" s="12">
        <v>5.0030000000000001</v>
      </c>
      <c r="N214" s="12"/>
      <c r="O214" s="12"/>
      <c r="P214" s="12">
        <v>89.61</v>
      </c>
      <c r="Q214" s="12">
        <v>89.849642587241604</v>
      </c>
      <c r="R214" s="12"/>
      <c r="S214" s="12"/>
      <c r="T214" s="12">
        <v>61.013279767883049</v>
      </c>
      <c r="U214" s="12">
        <v>0.66733623479522375</v>
      </c>
      <c r="V214" s="12">
        <v>17.56611985269501</v>
      </c>
      <c r="W214" s="12">
        <v>2.4015176877580631</v>
      </c>
      <c r="X214" s="12"/>
      <c r="Y214" s="12">
        <v>0.39839303649146296</v>
      </c>
      <c r="Z214" s="12">
        <v>0.96194621136033931</v>
      </c>
      <c r="AA214" s="12">
        <v>11.408324963731728</v>
      </c>
      <c r="AB214" s="12">
        <v>5.5830822452851248</v>
      </c>
      <c r="AC214" s="12"/>
      <c r="AD214" s="12"/>
      <c r="AE214" s="12">
        <v>100.00000000000001</v>
      </c>
      <c r="AF214" s="12"/>
      <c r="AG214" s="9">
        <v>0.90995484677361638</v>
      </c>
      <c r="AH214" s="9">
        <v>7.4844678518325687E-3</v>
      </c>
      <c r="AI214" s="9">
        <v>0.30876426816140407</v>
      </c>
      <c r="AJ214" s="9">
        <v>2.9952788170318902E-2</v>
      </c>
      <c r="AK214" s="9"/>
      <c r="AL214" s="9">
        <v>8.8575937118527993E-3</v>
      </c>
      <c r="AM214" s="9">
        <v>1.5371063171146624E-2</v>
      </c>
      <c r="AN214" s="9">
        <v>0.32988624845794395</v>
      </c>
      <c r="AO214" s="9">
        <v>0.10622531742324515</v>
      </c>
      <c r="AP214" s="9"/>
      <c r="AQ214" s="9"/>
      <c r="AR214" s="9">
        <v>1.7164965937213603</v>
      </c>
      <c r="AS214" s="9"/>
      <c r="AT214" s="12">
        <v>53.012330470218792</v>
      </c>
      <c r="AU214" s="12">
        <v>0.43603161691141268</v>
      </c>
      <c r="AV214" s="12">
        <v>17.988050153481744</v>
      </c>
      <c r="AW214" s="12">
        <v>1.7449954913910624</v>
      </c>
      <c r="AX214" s="12"/>
      <c r="AY214" s="12">
        <v>0.51602745640465031</v>
      </c>
      <c r="AZ214" s="12">
        <v>0.8954904558139668</v>
      </c>
      <c r="BA214" s="12">
        <v>19.218578683150859</v>
      </c>
      <c r="BB214" s="12">
        <v>6.1884956726275195</v>
      </c>
      <c r="BC214" s="12"/>
      <c r="BD214" s="12"/>
      <c r="BE214" s="12">
        <v>100.00000000000001</v>
      </c>
      <c r="BF214" s="12"/>
      <c r="BG214" s="12">
        <v>25.407074355778377</v>
      </c>
      <c r="BH214" s="12">
        <v>16.991407209016852</v>
      </c>
      <c r="BI214" s="12">
        <v>22.822742993728973</v>
      </c>
      <c r="BJ214" s="12">
        <v>1.412441823265687</v>
      </c>
      <c r="BK214" s="12">
        <v>121.57909751069533</v>
      </c>
      <c r="BL214" s="12">
        <v>2.5927282106415213</v>
      </c>
      <c r="BM214" s="12">
        <v>3.1055331860628108</v>
      </c>
    </row>
    <row r="215" spans="1:65" x14ac:dyDescent="0.25">
      <c r="A215" s="12" t="s">
        <v>47</v>
      </c>
      <c r="B215">
        <v>139</v>
      </c>
      <c r="C215" s="12" t="s">
        <v>466</v>
      </c>
      <c r="D215" s="12">
        <v>54.606000000000002</v>
      </c>
      <c r="E215" s="12">
        <v>0.61499999999999999</v>
      </c>
      <c r="F215" s="12">
        <v>15.744999999999999</v>
      </c>
      <c r="G215" s="12">
        <v>2.6309999999999998</v>
      </c>
      <c r="H215" s="12">
        <v>2.92398310735719</v>
      </c>
      <c r="I215" s="12"/>
      <c r="J215" s="12">
        <v>0.34699999999999998</v>
      </c>
      <c r="K215" s="12">
        <v>0.754</v>
      </c>
      <c r="L215" s="12">
        <v>10.766</v>
      </c>
      <c r="M215" s="12">
        <v>4.5359999999999996</v>
      </c>
      <c r="N215" s="12"/>
      <c r="O215" s="12"/>
      <c r="P215" s="12">
        <v>90</v>
      </c>
      <c r="Q215" s="12">
        <v>90.292983107357202</v>
      </c>
      <c r="R215" s="12"/>
      <c r="S215" s="12"/>
      <c r="T215" s="12">
        <v>60.673333333333339</v>
      </c>
      <c r="U215" s="12">
        <v>0.68333333333333335</v>
      </c>
      <c r="V215" s="12">
        <v>17.494444444444444</v>
      </c>
      <c r="W215" s="12">
        <v>2.9233333333333329</v>
      </c>
      <c r="X215" s="12"/>
      <c r="Y215" s="12">
        <v>0.38555555555555548</v>
      </c>
      <c r="Z215" s="12">
        <v>0.83777777777777784</v>
      </c>
      <c r="AA215" s="12">
        <v>11.962222222222222</v>
      </c>
      <c r="AB215" s="12">
        <v>5.04</v>
      </c>
      <c r="AC215" s="12"/>
      <c r="AD215" s="12"/>
      <c r="AE215" s="12">
        <v>100</v>
      </c>
      <c r="AF215" s="12"/>
      <c r="AG215" s="9">
        <v>0.908823103539527</v>
      </c>
      <c r="AH215" s="9">
        <v>7.6972370048110864E-3</v>
      </c>
      <c r="AI215" s="9">
        <v>0.30884272931842366</v>
      </c>
      <c r="AJ215" s="9">
        <v>3.661978888295029E-2</v>
      </c>
      <c r="AK215" s="9"/>
      <c r="AL215" s="9">
        <v>8.6094818431734499E-3</v>
      </c>
      <c r="AM215" s="9">
        <v>1.3445222309796468E-2</v>
      </c>
      <c r="AN215" s="9">
        <v>0.3474083293454196</v>
      </c>
      <c r="AO215" s="9">
        <v>9.6309822073124121E-2</v>
      </c>
      <c r="AP215" s="9"/>
      <c r="AQ215" s="9"/>
      <c r="AR215" s="9">
        <v>1.7277557143172257</v>
      </c>
      <c r="AS215" s="9"/>
      <c r="AT215" s="12">
        <v>52.601365807010261</v>
      </c>
      <c r="AU215" s="12">
        <v>0.44550493689745246</v>
      </c>
      <c r="AV215" s="12">
        <v>17.87537015558198</v>
      </c>
      <c r="AW215" s="12">
        <v>2.1195003772522143</v>
      </c>
      <c r="AX215" s="12"/>
      <c r="AY215" s="12">
        <v>0.49830434776340726</v>
      </c>
      <c r="AZ215" s="12">
        <v>0.77819000674581751</v>
      </c>
      <c r="BA215" s="12">
        <v>20.107491265494577</v>
      </c>
      <c r="BB215" s="12">
        <v>5.5742731032542885</v>
      </c>
      <c r="BC215" s="12"/>
      <c r="BD215" s="12"/>
      <c r="BE215" s="12">
        <v>99.999999999999986</v>
      </c>
      <c r="BF215" s="12"/>
      <c r="BG215" s="12">
        <v>25.681764368748865</v>
      </c>
      <c r="BH215" s="12">
        <v>17.002222222222223</v>
      </c>
      <c r="BI215" s="12">
        <v>19.035199340945251</v>
      </c>
      <c r="BJ215" s="12">
        <v>1.4367123111422209</v>
      </c>
      <c r="BK215" s="12">
        <v>118.07134208956742</v>
      </c>
      <c r="BL215" s="12">
        <v>2.9380198828393622</v>
      </c>
      <c r="BM215" s="12">
        <v>3.60719521505965</v>
      </c>
    </row>
    <row r="216" spans="1:65" x14ac:dyDescent="0.25">
      <c r="A216" s="12" t="s">
        <v>47</v>
      </c>
      <c r="B216">
        <v>140</v>
      </c>
      <c r="C216" s="12" t="s">
        <v>467</v>
      </c>
      <c r="D216" s="12">
        <v>54.706000000000003</v>
      </c>
      <c r="E216" s="12">
        <v>0.58299999999999996</v>
      </c>
      <c r="F216" s="12">
        <v>15.959</v>
      </c>
      <c r="G216" s="12">
        <v>2.492</v>
      </c>
      <c r="H216" s="12">
        <v>2.76950433429651</v>
      </c>
      <c r="I216" s="12"/>
      <c r="J216" s="12">
        <v>0.27600000000000002</v>
      </c>
      <c r="K216" s="12">
        <v>0.83299999999999996</v>
      </c>
      <c r="L216" s="12">
        <v>10.795</v>
      </c>
      <c r="M216" s="12">
        <v>4.6390000000000002</v>
      </c>
      <c r="N216" s="12"/>
      <c r="O216" s="12"/>
      <c r="P216" s="12">
        <v>90.283000000000001</v>
      </c>
      <c r="Q216" s="12">
        <v>90.56050433429651</v>
      </c>
      <c r="R216" s="12"/>
      <c r="S216" s="12"/>
      <c r="T216" s="12">
        <v>60.593910259960353</v>
      </c>
      <c r="U216" s="12">
        <v>0.64574726138918725</v>
      </c>
      <c r="V216" s="12">
        <v>17.676639012881715</v>
      </c>
      <c r="W216" s="12">
        <v>2.7602095632621864</v>
      </c>
      <c r="X216" s="12"/>
      <c r="Y216" s="12">
        <v>0.30570539304187944</v>
      </c>
      <c r="Z216" s="12">
        <v>0.92265432030393313</v>
      </c>
      <c r="AA216" s="12">
        <v>11.956846803938726</v>
      </c>
      <c r="AB216" s="12">
        <v>5.1382873852220241</v>
      </c>
      <c r="AC216" s="12"/>
      <c r="AD216" s="12"/>
      <c r="AE216" s="12">
        <v>100.00000000000001</v>
      </c>
      <c r="AF216" s="12"/>
      <c r="AG216" s="9">
        <v>0.91048743182495273</v>
      </c>
      <c r="AH216" s="9">
        <v>7.2967303639103467E-3</v>
      </c>
      <c r="AI216" s="9">
        <v>0.31304040121897259</v>
      </c>
      <c r="AJ216" s="9">
        <v>3.4685106003919469E-2</v>
      </c>
      <c r="AK216" s="9"/>
      <c r="AL216" s="9">
        <v>6.8478875755500646E-3</v>
      </c>
      <c r="AM216" s="9">
        <v>1.4853939236154452E-2</v>
      </c>
      <c r="AN216" s="9">
        <v>0.34834413108710799</v>
      </c>
      <c r="AO216" s="9">
        <v>9.8496751454414208E-2</v>
      </c>
      <c r="AP216" s="9"/>
      <c r="AQ216" s="9"/>
      <c r="AR216" s="9">
        <v>1.7340523787649817</v>
      </c>
      <c r="AS216" s="9"/>
      <c r="AT216" s="12">
        <v>52.506339657018643</v>
      </c>
      <c r="AU216" s="12">
        <v>0.42079065507278318</v>
      </c>
      <c r="AV216" s="12">
        <v>18.052534343969743</v>
      </c>
      <c r="AW216" s="12">
        <v>2.0002340430237018</v>
      </c>
      <c r="AX216" s="12"/>
      <c r="AY216" s="12">
        <v>0.39490661639801405</v>
      </c>
      <c r="AZ216" s="12">
        <v>0.85660268502002523</v>
      </c>
      <c r="BA216" s="12">
        <v>20.088443426097886</v>
      </c>
      <c r="BB216" s="12">
        <v>5.6801485733992116</v>
      </c>
      <c r="BC216" s="12"/>
      <c r="BD216" s="12"/>
      <c r="BE216" s="12">
        <v>100</v>
      </c>
      <c r="BF216" s="12"/>
      <c r="BG216" s="12">
        <v>25.768591999497097</v>
      </c>
      <c r="BH216" s="12">
        <v>17.095134189160749</v>
      </c>
      <c r="BI216" s="12">
        <v>16.487825666713057</v>
      </c>
      <c r="BJ216" s="12">
        <v>1.4274224055474416</v>
      </c>
      <c r="BK216" s="12">
        <v>124.78019419879166</v>
      </c>
      <c r="BL216" s="12">
        <v>2.8460002979479593</v>
      </c>
      <c r="BM216" s="12">
        <v>3.5366052782799335</v>
      </c>
    </row>
    <row r="217" spans="1:65" x14ac:dyDescent="0.25">
      <c r="A217" s="12" t="s">
        <v>47</v>
      </c>
      <c r="B217">
        <v>141</v>
      </c>
      <c r="C217" s="12" t="s">
        <v>468</v>
      </c>
      <c r="D217" s="12">
        <v>54.859000000000002</v>
      </c>
      <c r="E217" s="12">
        <v>0.72</v>
      </c>
      <c r="F217" s="12">
        <v>15.772</v>
      </c>
      <c r="G217" s="12">
        <v>2.4289999999999998</v>
      </c>
      <c r="H217" s="12">
        <v>2.6994887752833958</v>
      </c>
      <c r="I217" s="12"/>
      <c r="J217" s="12">
        <v>0.309</v>
      </c>
      <c r="K217" s="12">
        <v>0.76800000000000002</v>
      </c>
      <c r="L217" s="12">
        <v>10.737</v>
      </c>
      <c r="M217" s="12">
        <v>4.45</v>
      </c>
      <c r="N217" s="12"/>
      <c r="O217" s="12"/>
      <c r="P217" s="12">
        <v>90.043999999999997</v>
      </c>
      <c r="Q217" s="12">
        <v>90.314488775283394</v>
      </c>
      <c r="R217" s="12"/>
      <c r="S217" s="12"/>
      <c r="T217" s="12">
        <v>60.924659055572839</v>
      </c>
      <c r="U217" s="12">
        <v>0.79960908000533071</v>
      </c>
      <c r="V217" s="12">
        <v>17.515881124783441</v>
      </c>
      <c r="W217" s="12">
        <v>2.6975700768513171</v>
      </c>
      <c r="X217" s="12"/>
      <c r="Y217" s="12">
        <v>0.34316556350228777</v>
      </c>
      <c r="Z217" s="12">
        <v>0.85291635200568605</v>
      </c>
      <c r="AA217" s="12">
        <v>11.924170405579495</v>
      </c>
      <c r="AB217" s="12">
        <v>4.942028341699614</v>
      </c>
      <c r="AC217" s="12"/>
      <c r="AD217" s="12"/>
      <c r="AE217" s="12">
        <v>100.00000000000001</v>
      </c>
      <c r="AF217" s="12"/>
      <c r="AG217" s="9">
        <v>0.91303385410165394</v>
      </c>
      <c r="AH217" s="9">
        <v>9.0113994202666373E-3</v>
      </c>
      <c r="AI217" s="9">
        <v>0.309372342128306</v>
      </c>
      <c r="AJ217" s="9">
        <v>3.3808235346517009E-2</v>
      </c>
      <c r="AK217" s="9"/>
      <c r="AL217" s="9">
        <v>7.666656742191919E-3</v>
      </c>
      <c r="AM217" s="9">
        <v>1.3694868347378895E-2</v>
      </c>
      <c r="AN217" s="9">
        <v>0.34647252760373121</v>
      </c>
      <c r="AO217" s="9">
        <v>9.4483842201367366E-2</v>
      </c>
      <c r="AP217" s="9"/>
      <c r="AQ217" s="9"/>
      <c r="AR217" s="9">
        <v>1.727543725891413</v>
      </c>
      <c r="AS217" s="9"/>
      <c r="AT217" s="12">
        <v>52.851562621405037</v>
      </c>
      <c r="AU217" s="12">
        <v>0.52163075731219211</v>
      </c>
      <c r="AV217" s="12">
        <v>17.908220642500368</v>
      </c>
      <c r="AW217" s="12">
        <v>1.9570118451891545</v>
      </c>
      <c r="AX217" s="12"/>
      <c r="AY217" s="12">
        <v>0.44378944667440595</v>
      </c>
      <c r="AZ217" s="12">
        <v>0.79273642352018259</v>
      </c>
      <c r="BA217" s="12">
        <v>20.055789176910778</v>
      </c>
      <c r="BB217" s="12">
        <v>5.4692590864878792</v>
      </c>
      <c r="BC217" s="12"/>
      <c r="BD217" s="12"/>
      <c r="BE217" s="12">
        <v>100</v>
      </c>
      <c r="BF217" s="12"/>
      <c r="BG217" s="12">
        <v>25.525048263398659</v>
      </c>
      <c r="BH217" s="12">
        <v>16.86619874727911</v>
      </c>
      <c r="BI217" s="12">
        <v>18.485055309593147</v>
      </c>
      <c r="BJ217" s="12">
        <v>1.4253257636787091</v>
      </c>
      <c r="BK217" s="12">
        <v>101.31987403069058</v>
      </c>
      <c r="BL217" s="12">
        <v>2.3012459083453729</v>
      </c>
      <c r="BM217" s="12">
        <v>3.6670029449619173</v>
      </c>
    </row>
    <row r="218" spans="1:65" x14ac:dyDescent="0.25">
      <c r="A218" s="12" t="s">
        <v>47</v>
      </c>
      <c r="B218">
        <v>142</v>
      </c>
      <c r="C218" s="12" t="s">
        <v>469</v>
      </c>
      <c r="D218" s="12">
        <v>54.426000000000002</v>
      </c>
      <c r="E218" s="12">
        <v>0.71899999999999997</v>
      </c>
      <c r="F218" s="12">
        <v>15.523999999999999</v>
      </c>
      <c r="G218" s="12">
        <v>2.5529999999999999</v>
      </c>
      <c r="H218" s="12">
        <v>2.8372971771504778</v>
      </c>
      <c r="I218" s="12"/>
      <c r="J218" s="12">
        <v>0.26900000000000002</v>
      </c>
      <c r="K218" s="12">
        <v>0.78300000000000003</v>
      </c>
      <c r="L218" s="12">
        <v>10.345000000000001</v>
      </c>
      <c r="M218" s="12">
        <v>4.6840000000000002</v>
      </c>
      <c r="N218" s="12"/>
      <c r="O218" s="12"/>
      <c r="P218" s="12">
        <v>89.302999999999997</v>
      </c>
      <c r="Q218" s="12">
        <v>89.587297177150475</v>
      </c>
      <c r="R218" s="12"/>
      <c r="S218" s="12"/>
      <c r="T218" s="12">
        <v>60.945320985857144</v>
      </c>
      <c r="U218" s="12">
        <v>0.80512412796882515</v>
      </c>
      <c r="V218" s="12">
        <v>17.383514551582813</v>
      </c>
      <c r="W218" s="12">
        <v>2.8588065350548133</v>
      </c>
      <c r="X218" s="12"/>
      <c r="Y218" s="12">
        <v>0.3012216834820779</v>
      </c>
      <c r="Z218" s="12">
        <v>0.87679025340694039</v>
      </c>
      <c r="AA218" s="12">
        <v>11.584157307145338</v>
      </c>
      <c r="AB218" s="12">
        <v>5.2450645555020552</v>
      </c>
      <c r="AC218" s="12"/>
      <c r="AD218" s="12"/>
      <c r="AE218" s="12">
        <v>100</v>
      </c>
      <c r="AF218" s="12"/>
      <c r="AG218" s="9">
        <v>0.90582731262576088</v>
      </c>
      <c r="AH218" s="9">
        <v>8.998883587738489E-3</v>
      </c>
      <c r="AI218" s="9">
        <v>0.30450775039309042</v>
      </c>
      <c r="AJ218" s="9">
        <v>3.5534139497594867E-2</v>
      </c>
      <c r="AK218" s="9"/>
      <c r="AL218" s="9">
        <v>6.6742092674745195E-3</v>
      </c>
      <c r="AM218" s="9">
        <v>1.3962346244788639E-2</v>
      </c>
      <c r="AN218" s="9">
        <v>0.33382306957815028</v>
      </c>
      <c r="AO218" s="9">
        <v>9.9452206038472976E-2</v>
      </c>
      <c r="AP218" s="9"/>
      <c r="AQ218" s="9"/>
      <c r="AR218" s="9">
        <v>1.7087799172330711</v>
      </c>
      <c r="AS218" s="9"/>
      <c r="AT218" s="12">
        <v>53.010180157811952</v>
      </c>
      <c r="AU218" s="12">
        <v>0.5266262493481233</v>
      </c>
      <c r="AV218" s="12">
        <v>17.820185462277806</v>
      </c>
      <c r="AW218" s="12">
        <v>2.0795035767469252</v>
      </c>
      <c r="AX218" s="12"/>
      <c r="AY218" s="12">
        <v>0.39058331621088349</v>
      </c>
      <c r="AZ218" s="12">
        <v>0.8170944721422676</v>
      </c>
      <c r="BA218" s="12">
        <v>19.535755670554153</v>
      </c>
      <c r="BB218" s="12">
        <v>5.8200710949078927</v>
      </c>
      <c r="BC218" s="12"/>
      <c r="BD218" s="12"/>
      <c r="BE218" s="12">
        <v>100</v>
      </c>
      <c r="BF218" s="12"/>
      <c r="BG218" s="12">
        <v>25.355826765462044</v>
      </c>
      <c r="BH218" s="12">
        <v>16.829221862647394</v>
      </c>
      <c r="BI218" s="12">
        <v>15.812533450723224</v>
      </c>
      <c r="BJ218" s="12">
        <v>1.4228710929600517</v>
      </c>
      <c r="BK218" s="12">
        <v>100.65996562729229</v>
      </c>
      <c r="BL218" s="12">
        <v>2.3451991768501572</v>
      </c>
      <c r="BM218" s="12">
        <v>3.3566180467531423</v>
      </c>
    </row>
    <row r="219" spans="1:65" x14ac:dyDescent="0.25">
      <c r="A219" s="12" t="s">
        <v>267</v>
      </c>
      <c r="B219">
        <v>81</v>
      </c>
      <c r="C219" s="12" t="s">
        <v>470</v>
      </c>
      <c r="D219" s="86">
        <v>55.5</v>
      </c>
      <c r="E219" s="86">
        <v>0.63639999999999997</v>
      </c>
      <c r="F219" s="86">
        <v>16.02</v>
      </c>
      <c r="G219" s="86">
        <v>3.09</v>
      </c>
      <c r="H219" s="12">
        <v>3.4340964658813067</v>
      </c>
      <c r="I219" s="86">
        <v>2.1600000000000001E-2</v>
      </c>
      <c r="J219" s="86">
        <v>0.37180000000000002</v>
      </c>
      <c r="K219" s="86">
        <v>0.85350000000000004</v>
      </c>
      <c r="L219" s="86">
        <v>8.82</v>
      </c>
      <c r="M219" s="86">
        <v>5.41</v>
      </c>
      <c r="N219" s="12"/>
      <c r="O219" s="12"/>
      <c r="P219" s="86">
        <v>90.723299999999995</v>
      </c>
      <c r="Q219" s="3">
        <v>91.067396465881302</v>
      </c>
      <c r="T219" s="12">
        <v>61.175023395313005</v>
      </c>
      <c r="U219" s="12">
        <v>0.70147360159958905</v>
      </c>
      <c r="V219" s="12">
        <v>17.658087834106563</v>
      </c>
      <c r="W219" s="12">
        <v>3.4059607620093186</v>
      </c>
      <c r="X219" s="12">
        <v>2.3808657753851551E-2</v>
      </c>
      <c r="Y219" s="12">
        <v>0.40981754411490767</v>
      </c>
      <c r="Z219" s="12">
        <v>0.94077265707927304</v>
      </c>
      <c r="AA219" s="12">
        <v>9.7218685828227152</v>
      </c>
      <c r="AB219" s="12">
        <v>5.963186965200781</v>
      </c>
      <c r="AC219" s="12">
        <v>0</v>
      </c>
      <c r="AD219" s="12">
        <v>0</v>
      </c>
      <c r="AE219" s="12">
        <v>100</v>
      </c>
      <c r="AF219" s="12"/>
      <c r="AG219" s="9">
        <v>0.92370219841123224</v>
      </c>
      <c r="AH219" s="9">
        <v>7.9650758209134555E-3</v>
      </c>
      <c r="AI219" s="9">
        <v>0.31423693386352153</v>
      </c>
      <c r="AJ219" s="9">
        <v>4.3008417958311063E-2</v>
      </c>
      <c r="AK219" s="9">
        <v>3.0449382131287586E-4</v>
      </c>
      <c r="AL219" s="9">
        <v>9.2247992774982385E-3</v>
      </c>
      <c r="AM219" s="9">
        <v>1.5219492362614436E-2</v>
      </c>
      <c r="AN219" s="9">
        <v>0.28461280557557134</v>
      </c>
      <c r="AO219" s="9">
        <v>0.11486687332795448</v>
      </c>
      <c r="AP219" s="9">
        <v>0</v>
      </c>
      <c r="AQ219" s="9">
        <v>0</v>
      </c>
      <c r="AR219" s="9">
        <v>1.7131410904189295</v>
      </c>
      <c r="AS219" s="9"/>
      <c r="AT219" s="12">
        <v>53.918629561640557</v>
      </c>
      <c r="AU219" s="12">
        <v>0.46493986195647696</v>
      </c>
      <c r="AV219" s="12">
        <v>18.342735202660887</v>
      </c>
      <c r="AW219" s="12">
        <v>2.5105006352859025</v>
      </c>
      <c r="AX219" s="12">
        <v>1.7774007232434972E-2</v>
      </c>
      <c r="AY219" s="12">
        <v>0.53847282801689256</v>
      </c>
      <c r="AZ219" s="12">
        <v>0.88839690132542903</v>
      </c>
      <c r="BA219" s="12">
        <v>16.613506451238788</v>
      </c>
      <c r="BB219" s="12">
        <v>6.7050445506426488</v>
      </c>
      <c r="BC219" s="12">
        <v>0</v>
      </c>
      <c r="BD219" s="12">
        <v>0</v>
      </c>
      <c r="BE219" s="12">
        <v>100.00000000000003</v>
      </c>
      <c r="BF219" s="12"/>
      <c r="BG219" s="12">
        <v>23.318551001881438</v>
      </c>
      <c r="BH219" s="12">
        <v>15.685055548023495</v>
      </c>
      <c r="BI219" s="12">
        <v>17.660790902180985</v>
      </c>
      <c r="BJ219" s="12">
        <v>1.271269019818742</v>
      </c>
      <c r="BK219" s="12">
        <v>115.96904024264515</v>
      </c>
      <c r="BL219" s="12">
        <v>3.2788901455692021</v>
      </c>
      <c r="BM219" s="12">
        <v>2.4777622767094751</v>
      </c>
    </row>
    <row r="220" spans="1:65" x14ac:dyDescent="0.25">
      <c r="A220" s="12" t="s">
        <v>267</v>
      </c>
      <c r="B220">
        <v>82</v>
      </c>
      <c r="C220" s="12" t="s">
        <v>471</v>
      </c>
      <c r="D220" s="86">
        <v>55.07</v>
      </c>
      <c r="E220" s="86">
        <v>0.61870000000000003</v>
      </c>
      <c r="F220" s="86">
        <v>16.149999999999999</v>
      </c>
      <c r="G220" s="86">
        <v>2.97</v>
      </c>
      <c r="H220" s="12">
        <v>3.3007334963325183</v>
      </c>
      <c r="I220" s="86">
        <v>0</v>
      </c>
      <c r="J220" s="86">
        <v>0.37180000000000002</v>
      </c>
      <c r="K220" s="86">
        <v>0.95150000000000001</v>
      </c>
      <c r="L220" s="86">
        <v>8.8699999999999992</v>
      </c>
      <c r="M220" s="86">
        <v>5.42</v>
      </c>
      <c r="N220" s="12"/>
      <c r="O220" s="12"/>
      <c r="P220" s="86">
        <v>90.421999999999997</v>
      </c>
      <c r="Q220" s="3">
        <v>90.752733496332496</v>
      </c>
      <c r="T220" s="12">
        <v>60.903319988498374</v>
      </c>
      <c r="U220" s="12">
        <v>0.68423613722324217</v>
      </c>
      <c r="V220" s="12">
        <v>17.860697617836365</v>
      </c>
      <c r="W220" s="12">
        <v>3.2845988808033444</v>
      </c>
      <c r="X220" s="12">
        <v>0</v>
      </c>
      <c r="Y220" s="12">
        <v>0.41118311915241867</v>
      </c>
      <c r="Z220" s="12">
        <v>1.0522881599610716</v>
      </c>
      <c r="AA220" s="12">
        <v>9.8095596204463504</v>
      </c>
      <c r="AB220" s="12">
        <v>5.9941164760788306</v>
      </c>
      <c r="AC220" s="12">
        <v>0</v>
      </c>
      <c r="AD220" s="12">
        <v>0</v>
      </c>
      <c r="AE220" s="12">
        <v>99.999999999999986</v>
      </c>
      <c r="AF220" s="12"/>
      <c r="AG220" s="9">
        <v>0.91654558678390197</v>
      </c>
      <c r="AH220" s="9">
        <v>7.743545585165235E-3</v>
      </c>
      <c r="AI220" s="9">
        <v>0.31678692146665871</v>
      </c>
      <c r="AJ220" s="9">
        <v>4.1338188134687336E-2</v>
      </c>
      <c r="AK220" s="9">
        <v>0</v>
      </c>
      <c r="AL220" s="9">
        <v>9.2247992774982385E-3</v>
      </c>
      <c r="AM220" s="9">
        <v>1.6967014625691432E-2</v>
      </c>
      <c r="AN220" s="9">
        <v>0.28622625685434439</v>
      </c>
      <c r="AO220" s="9">
        <v>0.11507919656885643</v>
      </c>
      <c r="AP220" s="9">
        <v>0</v>
      </c>
      <c r="AQ220" s="9">
        <v>0</v>
      </c>
      <c r="AR220" s="9">
        <v>1.7099115092968038</v>
      </c>
      <c r="AS220" s="9"/>
      <c r="AT220" s="12">
        <v>53.601930965470181</v>
      </c>
      <c r="AU220" s="12">
        <v>0.45286235826026727</v>
      </c>
      <c r="AV220" s="12">
        <v>18.526509690372013</v>
      </c>
      <c r="AW220" s="12">
        <v>2.4175630089587239</v>
      </c>
      <c r="AX220" s="12">
        <v>0</v>
      </c>
      <c r="AY220" s="12">
        <v>0.53948986408611932</v>
      </c>
      <c r="AZ220" s="12">
        <v>0.99227442668475097</v>
      </c>
      <c r="BA220" s="12">
        <v>16.739243832100652</v>
      </c>
      <c r="BB220" s="12">
        <v>6.7301258540672908</v>
      </c>
      <c r="BC220" s="12">
        <v>0</v>
      </c>
      <c r="BD220" s="12">
        <v>0</v>
      </c>
      <c r="BE220" s="12">
        <v>100</v>
      </c>
      <c r="BF220" s="12"/>
      <c r="BG220" s="12">
        <v>23.469369686167944</v>
      </c>
      <c r="BH220" s="12">
        <v>15.80367609652518</v>
      </c>
      <c r="BI220" s="12">
        <v>18.244173751638495</v>
      </c>
      <c r="BJ220" s="12">
        <v>1.2667993096597505</v>
      </c>
      <c r="BK220" s="12">
        <v>118.36252227142334</v>
      </c>
      <c r="BL220" s="12">
        <v>3.264847275455578</v>
      </c>
      <c r="BM220" s="12">
        <v>2.4872111153737846</v>
      </c>
    </row>
    <row r="221" spans="1:65" x14ac:dyDescent="0.25">
      <c r="A221" s="12" t="s">
        <v>267</v>
      </c>
      <c r="B221">
        <v>83</v>
      </c>
      <c r="C221" s="12" t="s">
        <v>472</v>
      </c>
      <c r="D221" s="86">
        <v>54.58</v>
      </c>
      <c r="E221" s="86">
        <v>0.58960000000000001</v>
      </c>
      <c r="F221" s="86">
        <v>16.09</v>
      </c>
      <c r="G221" s="86">
        <v>2.87</v>
      </c>
      <c r="H221" s="12">
        <v>3.1895976883751946</v>
      </c>
      <c r="I221" s="86">
        <v>0</v>
      </c>
      <c r="J221" s="86">
        <v>0.34039999999999998</v>
      </c>
      <c r="K221" s="86">
        <v>0.90210000000000001</v>
      </c>
      <c r="L221" s="86">
        <v>9.14</v>
      </c>
      <c r="M221" s="86">
        <v>5.46</v>
      </c>
      <c r="N221" s="12"/>
      <c r="O221" s="12"/>
      <c r="P221" s="86">
        <v>89.972099999999998</v>
      </c>
      <c r="Q221" s="3">
        <v>90.291697688375194</v>
      </c>
      <c r="T221" s="12">
        <v>60.663250051960553</v>
      </c>
      <c r="U221" s="12">
        <v>0.6553142585312558</v>
      </c>
      <c r="V221" s="12">
        <v>17.883321607476095</v>
      </c>
      <c r="W221" s="12">
        <v>3.1898777509916965</v>
      </c>
      <c r="X221" s="12">
        <v>0</v>
      </c>
      <c r="Y221" s="12">
        <v>0.37833950746953776</v>
      </c>
      <c r="Z221" s="12">
        <v>1.0026441530207699</v>
      </c>
      <c r="AA221" s="12">
        <v>10.158704754029305</v>
      </c>
      <c r="AB221" s="12">
        <v>6.0685479165207878</v>
      </c>
      <c r="AC221" s="12">
        <v>0</v>
      </c>
      <c r="AD221" s="12">
        <v>0</v>
      </c>
      <c r="AE221" s="12">
        <v>99.999999999999986</v>
      </c>
      <c r="AF221" s="12"/>
      <c r="AG221" s="9">
        <v>0.90839037818531632</v>
      </c>
      <c r="AH221" s="9">
        <v>7.3793348585961252E-3</v>
      </c>
      <c r="AI221" s="9">
        <v>0.31561000411136464</v>
      </c>
      <c r="AJ221" s="9">
        <v>3.9946329948334226E-2</v>
      </c>
      <c r="AK221" s="9">
        <v>0</v>
      </c>
      <c r="AL221" s="9">
        <v>8.4457280098450774E-3</v>
      </c>
      <c r="AM221" s="9">
        <v>1.6086120750222008E-2</v>
      </c>
      <c r="AN221" s="9">
        <v>0.29493889375971905</v>
      </c>
      <c r="AO221" s="9">
        <v>0.11592848953246422</v>
      </c>
      <c r="AP221" s="9">
        <v>0</v>
      </c>
      <c r="AQ221" s="9">
        <v>0</v>
      </c>
      <c r="AR221" s="9">
        <v>1.7067252791558616</v>
      </c>
      <c r="AS221" s="9"/>
      <c r="AT221" s="12">
        <v>53.224170830504256</v>
      </c>
      <c r="AU221" s="12">
        <v>0.43236805294440295</v>
      </c>
      <c r="AV221" s="12">
        <v>18.492138598161731</v>
      </c>
      <c r="AW221" s="12">
        <v>2.3405248891661987</v>
      </c>
      <c r="AX221" s="12">
        <v>0</v>
      </c>
      <c r="AY221" s="12">
        <v>0.49484988082102438</v>
      </c>
      <c r="AZ221" s="12">
        <v>0.94251376871725534</v>
      </c>
      <c r="BA221" s="12">
        <v>17.280982321044338</v>
      </c>
      <c r="BB221" s="12">
        <v>6.7924516586408048</v>
      </c>
      <c r="BC221" s="12">
        <v>0</v>
      </c>
      <c r="BD221" s="12">
        <v>0</v>
      </c>
      <c r="BE221" s="12">
        <v>100.00000000000001</v>
      </c>
      <c r="BF221" s="12"/>
      <c r="BG221" s="12">
        <v>24.073433979685142</v>
      </c>
      <c r="BH221" s="12">
        <v>16.227252670550094</v>
      </c>
      <c r="BI221" s="12">
        <v>17.452715106978761</v>
      </c>
      <c r="BJ221" s="12">
        <v>1.3018198977850099</v>
      </c>
      <c r="BK221" s="12">
        <v>123.09922175806132</v>
      </c>
      <c r="BL221" s="12">
        <v>3.2788902309947221</v>
      </c>
      <c r="BM221" s="12">
        <v>2.5441450582958329</v>
      </c>
    </row>
    <row r="222" spans="1:65" x14ac:dyDescent="0.25">
      <c r="A222" s="12" t="s">
        <v>267</v>
      </c>
      <c r="B222">
        <v>84</v>
      </c>
      <c r="C222" s="12" t="s">
        <v>473</v>
      </c>
      <c r="D222" s="86">
        <v>55.04</v>
      </c>
      <c r="E222" s="86">
        <v>0.62329999999999997</v>
      </c>
      <c r="F222" s="86">
        <v>16.100000000000001</v>
      </c>
      <c r="G222" s="86">
        <v>2.78</v>
      </c>
      <c r="H222" s="12">
        <v>3.0895754612136028</v>
      </c>
      <c r="I222" s="86">
        <v>0</v>
      </c>
      <c r="J222" s="86">
        <v>0.34739999999999999</v>
      </c>
      <c r="K222" s="86">
        <v>0.94410000000000005</v>
      </c>
      <c r="L222" s="86">
        <v>8.9499999999999993</v>
      </c>
      <c r="M222" s="86">
        <v>5.41</v>
      </c>
      <c r="N222" s="12"/>
      <c r="O222" s="12"/>
      <c r="P222" s="86">
        <v>90.194900000000004</v>
      </c>
      <c r="Q222" s="3">
        <v>90.504375461213598</v>
      </c>
      <c r="T222" s="12">
        <v>61.023405979717253</v>
      </c>
      <c r="U222" s="12">
        <v>0.69105902883644188</v>
      </c>
      <c r="V222" s="12">
        <v>17.850233217177468</v>
      </c>
      <c r="W222" s="12">
        <v>3.0822141828418235</v>
      </c>
      <c r="X222" s="12">
        <v>0</v>
      </c>
      <c r="Y222" s="12">
        <v>0.38516590184145666</v>
      </c>
      <c r="Z222" s="12">
        <v>1.0467332410147359</v>
      </c>
      <c r="AA222" s="12">
        <v>9.9229557325303297</v>
      </c>
      <c r="AB222" s="12">
        <v>5.9981218450267137</v>
      </c>
      <c r="AC222" s="12">
        <v>0</v>
      </c>
      <c r="AD222" s="12">
        <v>0</v>
      </c>
      <c r="AE222" s="12">
        <v>99.999889128986226</v>
      </c>
      <c r="AF222" s="12"/>
      <c r="AG222" s="9">
        <v>0.91604628829827428</v>
      </c>
      <c r="AH222" s="9">
        <v>7.8011184147947152E-3</v>
      </c>
      <c r="AI222" s="9">
        <v>0.31580615700391373</v>
      </c>
      <c r="AJ222" s="9">
        <v>3.8693657580616422E-2</v>
      </c>
      <c r="AK222" s="9">
        <v>0</v>
      </c>
      <c r="AL222" s="9">
        <v>8.6194063179206235E-3</v>
      </c>
      <c r="AM222" s="9">
        <v>1.683505886296929E-2</v>
      </c>
      <c r="AN222" s="9">
        <v>0.28880777890038128</v>
      </c>
      <c r="AO222" s="9">
        <v>0.11486687332795448</v>
      </c>
      <c r="AP222" s="9">
        <v>0</v>
      </c>
      <c r="AQ222" s="9">
        <v>0</v>
      </c>
      <c r="AR222" s="9">
        <v>1.707476338706825</v>
      </c>
      <c r="AS222" s="9"/>
      <c r="AT222" s="12">
        <v>53.649135131913539</v>
      </c>
      <c r="AU222" s="12">
        <v>0.45688003036709568</v>
      </c>
      <c r="AV222" s="12">
        <v>18.495492432011844</v>
      </c>
      <c r="AW222" s="12">
        <v>2.2661314071222485</v>
      </c>
      <c r="AX222" s="12">
        <v>0</v>
      </c>
      <c r="AY222" s="12">
        <v>0.50480385130540784</v>
      </c>
      <c r="AZ222" s="12">
        <v>0.98596147315982707</v>
      </c>
      <c r="BA222" s="12">
        <v>16.914306356895867</v>
      </c>
      <c r="BB222" s="12">
        <v>6.7272893172241615</v>
      </c>
      <c r="BC222" s="12">
        <v>0</v>
      </c>
      <c r="BD222" s="12">
        <v>0</v>
      </c>
      <c r="BE222" s="12">
        <v>100</v>
      </c>
      <c r="BF222" s="12"/>
      <c r="BG222" s="12">
        <v>23.64159567412003</v>
      </c>
      <c r="BH222" s="12">
        <v>15.921077577557043</v>
      </c>
      <c r="BI222" s="12">
        <v>18.217814716892899</v>
      </c>
      <c r="BJ222" s="12">
        <v>1.2782355355514272</v>
      </c>
      <c r="BK222" s="12">
        <v>117.42499467268756</v>
      </c>
      <c r="BL222" s="12">
        <v>3.0324538984569482</v>
      </c>
      <c r="BM222" s="12">
        <v>2.5142825823752606</v>
      </c>
    </row>
    <row r="223" spans="1:65" x14ac:dyDescent="0.25">
      <c r="A223" s="12" t="s">
        <v>267</v>
      </c>
      <c r="B223">
        <v>85</v>
      </c>
      <c r="C223" s="12" t="s">
        <v>474</v>
      </c>
      <c r="D223" s="86">
        <v>55.18</v>
      </c>
      <c r="E223" s="86">
        <v>0.62649999999999995</v>
      </c>
      <c r="F223" s="86">
        <v>16.16</v>
      </c>
      <c r="G223" s="86">
        <v>3.03</v>
      </c>
      <c r="H223" s="12">
        <v>3.3674149811069123</v>
      </c>
      <c r="I223" s="86">
        <v>0</v>
      </c>
      <c r="J223" s="86">
        <v>0.36109999999999998</v>
      </c>
      <c r="K223" s="86">
        <v>0.80310000000000004</v>
      </c>
      <c r="L223" s="86">
        <v>8.82</v>
      </c>
      <c r="M223" s="86">
        <v>5.29</v>
      </c>
      <c r="N223" s="12"/>
      <c r="O223" s="12"/>
      <c r="P223" s="86">
        <v>90.270700000000005</v>
      </c>
      <c r="Q223" s="3">
        <v>90.608114981106908</v>
      </c>
      <c r="T223" s="12">
        <v>61.127253915168481</v>
      </c>
      <c r="U223" s="12">
        <v>0.6940236422227809</v>
      </c>
      <c r="V223" s="12">
        <v>17.901711186464709</v>
      </c>
      <c r="W223" s="12">
        <v>3.356570847462133</v>
      </c>
      <c r="X223" s="12">
        <v>0</v>
      </c>
      <c r="Y223" s="12">
        <v>0.40001905380151032</v>
      </c>
      <c r="Z223" s="12">
        <v>0.88965744145110204</v>
      </c>
      <c r="AA223" s="12">
        <v>9.7706121698402679</v>
      </c>
      <c r="AB223" s="12">
        <v>5.8601517435890047</v>
      </c>
      <c r="AC223" s="12">
        <v>0</v>
      </c>
      <c r="AD223" s="12">
        <v>0</v>
      </c>
      <c r="AE223" s="12">
        <v>100</v>
      </c>
      <c r="AF223" s="12"/>
      <c r="AG223" s="9">
        <v>0.91837634789787015</v>
      </c>
      <c r="AH223" s="9">
        <v>7.8411690788847896E-3</v>
      </c>
      <c r="AI223" s="9">
        <v>0.31698307435920775</v>
      </c>
      <c r="AJ223" s="9">
        <v>4.2173303046499196E-2</v>
      </c>
      <c r="AK223" s="9">
        <v>0</v>
      </c>
      <c r="AL223" s="9">
        <v>8.9593195780113336E-3</v>
      </c>
      <c r="AM223" s="9">
        <v>1.4320766627317696E-2</v>
      </c>
      <c r="AN223" s="9">
        <v>0.28461280557557134</v>
      </c>
      <c r="AO223" s="9">
        <v>0.11231899443713109</v>
      </c>
      <c r="AP223" s="9">
        <v>0</v>
      </c>
      <c r="AQ223" s="9">
        <v>0</v>
      </c>
      <c r="AR223" s="9">
        <v>1.7055857806004933</v>
      </c>
      <c r="AS223" s="9"/>
      <c r="AT223" s="12">
        <v>53.845216015727644</v>
      </c>
      <c r="AU223" s="12">
        <v>0.45973466524352202</v>
      </c>
      <c r="AV223" s="12">
        <v>18.584997480901023</v>
      </c>
      <c r="AW223" s="12">
        <v>2.4726579880169415</v>
      </c>
      <c r="AX223" s="12">
        <v>0</v>
      </c>
      <c r="AY223" s="12">
        <v>0.5252928161055016</v>
      </c>
      <c r="AZ223" s="12">
        <v>0.83963918966747708</v>
      </c>
      <c r="BA223" s="12">
        <v>16.687100045789926</v>
      </c>
      <c r="BB223" s="12">
        <v>6.5853617985479707</v>
      </c>
      <c r="BC223" s="12">
        <v>0</v>
      </c>
      <c r="BD223" s="12">
        <v>0</v>
      </c>
      <c r="BE223" s="12">
        <v>100.00000000000001</v>
      </c>
      <c r="BF223" s="12"/>
      <c r="BG223" s="12">
        <v>23.272461844337897</v>
      </c>
      <c r="BH223" s="12">
        <v>15.630763913429274</v>
      </c>
      <c r="BI223" s="12">
        <v>17.521729021809772</v>
      </c>
      <c r="BJ223" s="12">
        <v>1.2522176485767067</v>
      </c>
      <c r="BK223" s="12">
        <v>117.12237533187924</v>
      </c>
      <c r="BL223" s="12">
        <v>3.2605228958908556</v>
      </c>
      <c r="BM223" s="12">
        <v>2.5339686043474972</v>
      </c>
    </row>
    <row r="224" spans="1:65" x14ac:dyDescent="0.25">
      <c r="A224" s="12" t="s">
        <v>267</v>
      </c>
      <c r="B224">
        <v>86</v>
      </c>
      <c r="C224" s="12" t="s">
        <v>475</v>
      </c>
      <c r="D224" s="86">
        <v>54.82</v>
      </c>
      <c r="E224" s="86">
        <v>0.59570000000000001</v>
      </c>
      <c r="F224" s="86">
        <v>16.2</v>
      </c>
      <c r="G224" s="86">
        <v>2.84</v>
      </c>
      <c r="H224" s="12">
        <v>3.1562569459879972</v>
      </c>
      <c r="I224" s="86">
        <v>0</v>
      </c>
      <c r="J224" s="86">
        <v>0.3468</v>
      </c>
      <c r="K224" s="86">
        <v>0.67149999999999999</v>
      </c>
      <c r="L224" s="86">
        <v>8.9</v>
      </c>
      <c r="M224" s="86">
        <v>5.19</v>
      </c>
      <c r="N224" s="12"/>
      <c r="O224" s="12"/>
      <c r="P224" s="86">
        <v>89.564099999999996</v>
      </c>
      <c r="Q224" s="3">
        <v>89.880256945987995</v>
      </c>
      <c r="T224" s="12">
        <v>61.207559725381046</v>
      </c>
      <c r="U224" s="12">
        <v>0.66511023948211401</v>
      </c>
      <c r="V224" s="12">
        <v>18.087604296810888</v>
      </c>
      <c r="W224" s="12">
        <v>3.1709133458606744</v>
      </c>
      <c r="X224" s="12">
        <v>0</v>
      </c>
      <c r="Y224" s="12">
        <v>0.38720871420580344</v>
      </c>
      <c r="Z224" s="12">
        <v>0.74974236329064892</v>
      </c>
      <c r="AA224" s="12">
        <v>9.9370171754084513</v>
      </c>
      <c r="AB224" s="12">
        <v>5.7947324876820065</v>
      </c>
      <c r="AC224" s="12">
        <v>0</v>
      </c>
      <c r="AD224" s="12">
        <v>0</v>
      </c>
      <c r="AE224" s="12">
        <v>99.99988834812163</v>
      </c>
      <c r="AF224" s="12"/>
      <c r="AG224" s="9">
        <v>0.91238476607033792</v>
      </c>
      <c r="AH224" s="9">
        <v>7.4556814370178278E-3</v>
      </c>
      <c r="AI224" s="9">
        <v>0.3177676859294038</v>
      </c>
      <c r="AJ224" s="9">
        <v>3.9528772492428289E-2</v>
      </c>
      <c r="AK224" s="9">
        <v>0</v>
      </c>
      <c r="AL224" s="9">
        <v>8.6045196057998631E-3</v>
      </c>
      <c r="AM224" s="9">
        <v>1.1974093874042874E-2</v>
      </c>
      <c r="AN224" s="9">
        <v>0.28719432762160824</v>
      </c>
      <c r="AO224" s="9">
        <v>0.11019576202811161</v>
      </c>
      <c r="AP224" s="9">
        <v>0</v>
      </c>
      <c r="AQ224" s="9">
        <v>0</v>
      </c>
      <c r="AR224" s="9">
        <v>1.6951056090587502</v>
      </c>
      <c r="AS224" s="9"/>
      <c r="AT224" s="12">
        <v>53.824656186286965</v>
      </c>
      <c r="AU224" s="12">
        <v>0.43983580711279585</v>
      </c>
      <c r="AV224" s="12">
        <v>18.746188097734645</v>
      </c>
      <c r="AW224" s="12">
        <v>2.3319356788853782</v>
      </c>
      <c r="AX224" s="12">
        <v>0</v>
      </c>
      <c r="AY224" s="12">
        <v>0.50760964743534398</v>
      </c>
      <c r="AZ224" s="12">
        <v>0.70639220412300974</v>
      </c>
      <c r="BA224" s="12">
        <v>16.942562521581184</v>
      </c>
      <c r="BB224" s="12">
        <v>6.5008198568406934</v>
      </c>
      <c r="BC224" s="12">
        <v>0</v>
      </c>
      <c r="BD224" s="12">
        <v>0</v>
      </c>
      <c r="BE224" s="12">
        <v>100</v>
      </c>
      <c r="BF224" s="12"/>
      <c r="BG224" s="12">
        <v>23.443382378421877</v>
      </c>
      <c r="BH224" s="12">
        <v>15.731749663090458</v>
      </c>
      <c r="BI224" s="12">
        <v>17.876441088301554</v>
      </c>
      <c r="BJ224" s="12">
        <v>1.2505679691358083</v>
      </c>
      <c r="BK224" s="12">
        <v>122.37442999379002</v>
      </c>
      <c r="BL224" s="12">
        <v>3.2279606166677115</v>
      </c>
      <c r="BM224" s="12">
        <v>2.6062193530486524</v>
      </c>
    </row>
    <row r="225" spans="1:65" x14ac:dyDescent="0.25">
      <c r="A225" s="12" t="s">
        <v>267</v>
      </c>
      <c r="B225">
        <v>87</v>
      </c>
      <c r="C225" s="12" t="s">
        <v>476</v>
      </c>
      <c r="D225" s="86">
        <v>54.88</v>
      </c>
      <c r="E225" s="86">
        <v>0.67669999999999997</v>
      </c>
      <c r="F225" s="86">
        <v>16.149999999999999</v>
      </c>
      <c r="G225" s="86">
        <v>3.07</v>
      </c>
      <c r="H225" s="12">
        <v>3.411869304289842</v>
      </c>
      <c r="I225" s="86">
        <v>1.4500000000000001E-2</v>
      </c>
      <c r="J225" s="86">
        <v>0.39750000000000002</v>
      </c>
      <c r="K225" s="86">
        <v>0.87150000000000005</v>
      </c>
      <c r="L225" s="86">
        <v>9.01</v>
      </c>
      <c r="M225" s="86">
        <v>5.0599999999999996</v>
      </c>
      <c r="N225" s="12"/>
      <c r="O225" s="12"/>
      <c r="P225" s="86">
        <v>90.130300000000005</v>
      </c>
      <c r="Q225" s="3">
        <v>90.472069304289832</v>
      </c>
      <c r="T225" s="12">
        <v>60.889623134506373</v>
      </c>
      <c r="U225" s="12">
        <v>0.75080189459038749</v>
      </c>
      <c r="V225" s="12">
        <v>17.918502434808268</v>
      </c>
      <c r="W225" s="12">
        <v>3.4061797198056589</v>
      </c>
      <c r="X225" s="12">
        <v>1.608781952351207E-2</v>
      </c>
      <c r="Y225" s="12">
        <v>0.44102815590317573</v>
      </c>
      <c r="Z225" s="12">
        <v>0.96693342860281173</v>
      </c>
      <c r="AA225" s="12">
        <v>9.9966382004719829</v>
      </c>
      <c r="AB225" s="12">
        <v>5.6140942613083489</v>
      </c>
      <c r="AC225" s="12">
        <v>0</v>
      </c>
      <c r="AD225" s="12">
        <v>0</v>
      </c>
      <c r="AE225" s="12">
        <v>99.999889049520519</v>
      </c>
      <c r="AF225" s="12"/>
      <c r="AG225" s="9">
        <v>0.91338336304159329</v>
      </c>
      <c r="AH225" s="9">
        <v>8.4694638717978249E-3</v>
      </c>
      <c r="AI225" s="9">
        <v>0.31678692146665871</v>
      </c>
      <c r="AJ225" s="9">
        <v>4.2730046321040438E-2</v>
      </c>
      <c r="AK225" s="9">
        <v>2.0440557449243985E-4</v>
      </c>
      <c r="AL225" s="9">
        <v>9.8624467800041693E-3</v>
      </c>
      <c r="AM225" s="9">
        <v>1.5540465839506129E-2</v>
      </c>
      <c r="AN225" s="9">
        <v>0.29074392043490899</v>
      </c>
      <c r="AO225" s="9">
        <v>0.10743555989638626</v>
      </c>
      <c r="AP225" s="9">
        <v>0</v>
      </c>
      <c r="AQ225" s="9">
        <v>0</v>
      </c>
      <c r="AR225" s="9">
        <v>1.7051565932263884</v>
      </c>
      <c r="AS225" s="9"/>
      <c r="AT225" s="12">
        <v>53.565952046277907</v>
      </c>
      <c r="AU225" s="12">
        <v>0.49669713065897636</v>
      </c>
      <c r="AV225" s="12">
        <v>18.578171806922128</v>
      </c>
      <c r="AW225" s="12">
        <v>2.5059309209947327</v>
      </c>
      <c r="AX225" s="12">
        <v>1.1987495770442799E-2</v>
      </c>
      <c r="AY225" s="12">
        <v>0.57838950505672193</v>
      </c>
      <c r="AZ225" s="12">
        <v>0.91138056769914921</v>
      </c>
      <c r="BA225" s="12">
        <v>17.050863339465025</v>
      </c>
      <c r="BB225" s="12">
        <v>6.3006271871549089</v>
      </c>
      <c r="BC225" s="12">
        <v>0</v>
      </c>
      <c r="BD225" s="12">
        <v>0</v>
      </c>
      <c r="BE225" s="12">
        <v>100</v>
      </c>
      <c r="BF225" s="12"/>
      <c r="BG225" s="12">
        <v>23.351490526619934</v>
      </c>
      <c r="BH225" s="12">
        <v>15.610732461780332</v>
      </c>
      <c r="BI225" s="12">
        <v>18.752575127130221</v>
      </c>
      <c r="BJ225" s="12">
        <v>1.256931562981848</v>
      </c>
      <c r="BK225" s="12">
        <v>107.84429532582776</v>
      </c>
      <c r="BL225" s="12">
        <v>3.1048301224927908</v>
      </c>
      <c r="BM225" s="12">
        <v>2.7062168309571826</v>
      </c>
    </row>
    <row r="226" spans="1:65" x14ac:dyDescent="0.25">
      <c r="A226" s="12" t="s">
        <v>267</v>
      </c>
      <c r="B226">
        <v>88</v>
      </c>
      <c r="C226" s="12" t="s">
        <v>477</v>
      </c>
      <c r="D226" s="86">
        <v>54.3</v>
      </c>
      <c r="E226" s="86">
        <v>0.60619999999999996</v>
      </c>
      <c r="F226" s="86">
        <v>16.09</v>
      </c>
      <c r="G226" s="86">
        <v>2.77</v>
      </c>
      <c r="H226" s="12">
        <v>3.0784618804178705</v>
      </c>
      <c r="I226" s="86">
        <v>0</v>
      </c>
      <c r="J226" s="86">
        <v>0.29670000000000002</v>
      </c>
      <c r="K226" s="86">
        <v>0.85250000000000004</v>
      </c>
      <c r="L226" s="86">
        <v>8.9600000000000009</v>
      </c>
      <c r="M226" s="86">
        <v>5.23</v>
      </c>
      <c r="N226" s="12"/>
      <c r="O226" s="12"/>
      <c r="P226" s="86">
        <v>89.105500000000006</v>
      </c>
      <c r="Q226" s="3">
        <v>89.413861880417883</v>
      </c>
      <c r="T226" s="12">
        <v>60.938999276138958</v>
      </c>
      <c r="U226" s="12">
        <v>0.68031715213987909</v>
      </c>
      <c r="V226" s="12">
        <v>18.057246746833808</v>
      </c>
      <c r="W226" s="12">
        <v>3.1086745487091143</v>
      </c>
      <c r="X226" s="12">
        <v>0</v>
      </c>
      <c r="Y226" s="12">
        <v>0.33297607891768743</v>
      </c>
      <c r="Z226" s="12">
        <v>0.95673106598358115</v>
      </c>
      <c r="AA226" s="12">
        <v>10.055496013152949</v>
      </c>
      <c r="AB226" s="12">
        <v>5.8694468916060174</v>
      </c>
      <c r="AC226" s="12">
        <v>0</v>
      </c>
      <c r="AD226" s="12">
        <v>0</v>
      </c>
      <c r="AE226" s="12">
        <v>99.999887773481987</v>
      </c>
      <c r="AF226" s="12"/>
      <c r="AG226" s="9">
        <v>0.90373025898612447</v>
      </c>
      <c r="AH226" s="9">
        <v>7.5870976785633827E-3</v>
      </c>
      <c r="AI226" s="9">
        <v>0.31561000411136464</v>
      </c>
      <c r="AJ226" s="9">
        <v>3.8554471761981117E-2</v>
      </c>
      <c r="AK226" s="9">
        <v>0</v>
      </c>
      <c r="AL226" s="9">
        <v>7.361479143716319E-3</v>
      </c>
      <c r="AM226" s="9">
        <v>1.520166050278712E-2</v>
      </c>
      <c r="AN226" s="9">
        <v>0.28913046915613594</v>
      </c>
      <c r="AO226" s="9">
        <v>0.11104505499171941</v>
      </c>
      <c r="AP226" s="9">
        <v>0</v>
      </c>
      <c r="AQ226" s="9">
        <v>0</v>
      </c>
      <c r="AR226" s="9">
        <v>1.6882204963323924</v>
      </c>
      <c r="AS226" s="9"/>
      <c r="AT226" s="12">
        <v>53.531529853443367</v>
      </c>
      <c r="AU226" s="12">
        <v>0.44941390624306016</v>
      </c>
      <c r="AV226" s="12">
        <v>18.694833097751022</v>
      </c>
      <c r="AW226" s="12">
        <v>2.2837343727160957</v>
      </c>
      <c r="AX226" s="12">
        <v>0</v>
      </c>
      <c r="AY226" s="12">
        <v>0.43604962501692807</v>
      </c>
      <c r="AZ226" s="12">
        <v>0.90045468206388113</v>
      </c>
      <c r="BA226" s="12">
        <v>17.126345153625554</v>
      </c>
      <c r="BB226" s="12">
        <v>6.5776393091400918</v>
      </c>
      <c r="BC226" s="12">
        <v>0</v>
      </c>
      <c r="BD226" s="12">
        <v>0</v>
      </c>
      <c r="BE226" s="12">
        <v>100.00000000000001</v>
      </c>
      <c r="BF226" s="12"/>
      <c r="BG226" s="12">
        <v>23.703984462765646</v>
      </c>
      <c r="BH226" s="12">
        <v>15.924942904758966</v>
      </c>
      <c r="BI226" s="12">
        <v>16.032509397083782</v>
      </c>
      <c r="BJ226" s="12">
        <v>1.2679430909504734</v>
      </c>
      <c r="BK226" s="12">
        <v>119.1140930661177</v>
      </c>
      <c r="BL226" s="12">
        <v>3.0259232746817375</v>
      </c>
      <c r="BM226" s="12">
        <v>2.6037221484351223</v>
      </c>
    </row>
    <row r="227" spans="1:65" x14ac:dyDescent="0.25">
      <c r="A227" s="12" t="s">
        <v>267</v>
      </c>
      <c r="B227">
        <v>89</v>
      </c>
      <c r="C227" s="12" t="s">
        <v>478</v>
      </c>
      <c r="D227" s="86">
        <v>54.74</v>
      </c>
      <c r="E227" s="86">
        <v>0.68559999999999999</v>
      </c>
      <c r="F227" s="86">
        <v>15.87</v>
      </c>
      <c r="G227" s="86">
        <v>2.7</v>
      </c>
      <c r="H227" s="12">
        <v>3.0006668148477438</v>
      </c>
      <c r="I227" s="86">
        <v>4.3200000000000002E-2</v>
      </c>
      <c r="J227" s="86">
        <v>0.33660000000000001</v>
      </c>
      <c r="K227" s="86">
        <v>0.81030000000000002</v>
      </c>
      <c r="L227" s="86">
        <v>8.76</v>
      </c>
      <c r="M227" s="86">
        <v>5.19</v>
      </c>
      <c r="N227" s="12"/>
      <c r="O227" s="12"/>
      <c r="P227" s="86">
        <v>89.135800000000003</v>
      </c>
      <c r="Q227" s="3">
        <v>89.436366814847759</v>
      </c>
      <c r="T227" s="12">
        <v>61.411913058501746</v>
      </c>
      <c r="U227" s="12">
        <v>0.76916345620951398</v>
      </c>
      <c r="V227" s="12">
        <v>17.804294122002606</v>
      </c>
      <c r="W227" s="12">
        <v>3.0290859564843755</v>
      </c>
      <c r="X227" s="12">
        <v>4.8465375303750009E-2</v>
      </c>
      <c r="Y227" s="12">
        <v>0.37762604924171883</v>
      </c>
      <c r="Z227" s="12">
        <v>0.9090623520515887</v>
      </c>
      <c r="AA227" s="12">
        <v>9.8277011032604182</v>
      </c>
      <c r="AB227" s="12">
        <v>5.822576338575522</v>
      </c>
      <c r="AC227" s="12">
        <v>0</v>
      </c>
      <c r="AD227" s="12">
        <v>0</v>
      </c>
      <c r="AE227" s="12">
        <v>99.99988781163124</v>
      </c>
      <c r="AF227" s="12"/>
      <c r="AG227" s="9">
        <v>0.91105330344199742</v>
      </c>
      <c r="AH227" s="9">
        <v>8.5808547812983426E-3</v>
      </c>
      <c r="AI227" s="9">
        <v>0.31129464047528632</v>
      </c>
      <c r="AJ227" s="9">
        <v>3.7580171031533938E-2</v>
      </c>
      <c r="AK227" s="9">
        <v>6.0898764262575173E-4</v>
      </c>
      <c r="AL227" s="9">
        <v>8.3514454997469251E-3</v>
      </c>
      <c r="AM227" s="9">
        <v>1.4449156018074373E-2</v>
      </c>
      <c r="AN227" s="9">
        <v>0.28267666404104358</v>
      </c>
      <c r="AO227" s="9">
        <v>0.11019576202811161</v>
      </c>
      <c r="AP227" s="9">
        <v>0</v>
      </c>
      <c r="AQ227" s="9">
        <v>0</v>
      </c>
      <c r="AR227" s="9">
        <v>1.6847909849597182</v>
      </c>
      <c r="AS227" s="9"/>
      <c r="AT227" s="12">
        <v>54.075153035305433</v>
      </c>
      <c r="AU227" s="12">
        <v>0.5093127193758995</v>
      </c>
      <c r="AV227" s="12">
        <v>18.476751315400058</v>
      </c>
      <c r="AW227" s="12">
        <v>2.2305539005737525</v>
      </c>
      <c r="AX227" s="12">
        <v>3.6146183595605598E-2</v>
      </c>
      <c r="AY227" s="12">
        <v>0.49569623616822717</v>
      </c>
      <c r="AZ227" s="12">
        <v>0.85762306108373676</v>
      </c>
      <c r="BA227" s="12">
        <v>16.778144384942927</v>
      </c>
      <c r="BB227" s="12">
        <v>6.5406191635543616</v>
      </c>
      <c r="BC227" s="12">
        <v>0</v>
      </c>
      <c r="BD227" s="12">
        <v>0</v>
      </c>
      <c r="BE227" s="12">
        <v>100.00000000000003</v>
      </c>
      <c r="BF227" s="12"/>
      <c r="BG227" s="12">
        <v>23.318763548497287</v>
      </c>
      <c r="BH227" s="12">
        <v>15.650277441835939</v>
      </c>
      <c r="BI227" s="12">
        <v>18.182346127659866</v>
      </c>
      <c r="BJ227" s="12">
        <v>1.2620597176659241</v>
      </c>
      <c r="BK227" s="12">
        <v>106.17279125007505</v>
      </c>
      <c r="BL227" s="12">
        <v>2.6764009939538385</v>
      </c>
      <c r="BM227" s="12">
        <v>2.5652226441242907</v>
      </c>
    </row>
    <row r="228" spans="1:65" x14ac:dyDescent="0.25">
      <c r="A228" s="12" t="s">
        <v>267</v>
      </c>
      <c r="B228">
        <v>90</v>
      </c>
      <c r="C228" s="12" t="s">
        <v>479</v>
      </c>
      <c r="D228" s="86">
        <v>54.44</v>
      </c>
      <c r="E228" s="86">
        <v>0.62360000000000004</v>
      </c>
      <c r="F228" s="86">
        <v>16.03</v>
      </c>
      <c r="G228" s="86">
        <v>2.67</v>
      </c>
      <c r="H228" s="12">
        <v>2.9673260724605464</v>
      </c>
      <c r="I228" s="86">
        <v>1.09E-2</v>
      </c>
      <c r="J228" s="86">
        <v>0.34420000000000001</v>
      </c>
      <c r="K228" s="86">
        <v>0.81069999999999998</v>
      </c>
      <c r="L228" s="86">
        <v>8.73</v>
      </c>
      <c r="M228" s="86">
        <v>5.25</v>
      </c>
      <c r="N228" s="12"/>
      <c r="O228" s="12"/>
      <c r="P228" s="86">
        <v>88.909499999999994</v>
      </c>
      <c r="Q228" s="3">
        <v>89.206726072460569</v>
      </c>
      <c r="T228" s="12">
        <v>61.230802107761264</v>
      </c>
      <c r="U228" s="12">
        <v>0.70138736580455419</v>
      </c>
      <c r="V228" s="12">
        <v>18.029569393596862</v>
      </c>
      <c r="W228" s="12">
        <v>3.0030536669309806</v>
      </c>
      <c r="X228" s="12">
        <v>1.2259657291965428E-2</v>
      </c>
      <c r="Y228" s="12">
        <v>0.38713523301784403</v>
      </c>
      <c r="Z228" s="12">
        <v>0.91182607032994223</v>
      </c>
      <c r="AA228" s="12">
        <v>9.8189732255833189</v>
      </c>
      <c r="AB228" s="12">
        <v>5.9048808057631641</v>
      </c>
      <c r="AC228" s="12">
        <v>0</v>
      </c>
      <c r="AD228" s="12">
        <v>0</v>
      </c>
      <c r="AE228" s="12">
        <v>99.999887526079902</v>
      </c>
      <c r="AF228" s="12"/>
      <c r="AG228" s="9">
        <v>0.90606031858572034</v>
      </c>
      <c r="AH228" s="9">
        <v>7.8048731645531605E-3</v>
      </c>
      <c r="AI228" s="9">
        <v>0.31443308675607062</v>
      </c>
      <c r="AJ228" s="9">
        <v>3.7162613575628001E-2</v>
      </c>
      <c r="AK228" s="9">
        <v>1.5365660427362718E-4</v>
      </c>
      <c r="AL228" s="9">
        <v>8.5400105199432315E-3</v>
      </c>
      <c r="AM228" s="9">
        <v>1.4456288762005299E-2</v>
      </c>
      <c r="AN228" s="9">
        <v>0.28170859327377978</v>
      </c>
      <c r="AO228" s="9">
        <v>0.11146970147352329</v>
      </c>
      <c r="AP228" s="9">
        <v>0</v>
      </c>
      <c r="AQ228" s="9">
        <v>0</v>
      </c>
      <c r="AR228" s="9">
        <v>1.6817891427154972</v>
      </c>
      <c r="AS228" s="9"/>
      <c r="AT228" s="12">
        <v>53.874787009431635</v>
      </c>
      <c r="AU228" s="12">
        <v>0.46408155257507727</v>
      </c>
      <c r="AV228" s="12">
        <v>18.696344194990576</v>
      </c>
      <c r="AW228" s="12">
        <v>2.209707069200332</v>
      </c>
      <c r="AX228" s="12">
        <v>9.1364963877413243E-3</v>
      </c>
      <c r="AY228" s="12">
        <v>0.50779317710150762</v>
      </c>
      <c r="AZ228" s="12">
        <v>0.85957795747589871</v>
      </c>
      <c r="BA228" s="12">
        <v>16.750529904059174</v>
      </c>
      <c r="BB228" s="12">
        <v>6.6280426387780684</v>
      </c>
      <c r="BC228" s="12">
        <v>0</v>
      </c>
      <c r="BD228" s="12">
        <v>0</v>
      </c>
      <c r="BE228" s="12">
        <v>100</v>
      </c>
      <c r="BF228" s="12"/>
      <c r="BG228" s="12">
        <v>23.378572542837244</v>
      </c>
      <c r="BH228" s="12">
        <v>15.723854031346484</v>
      </c>
      <c r="BI228" s="12">
        <v>18.686039782058799</v>
      </c>
      <c r="BJ228" s="12">
        <v>1.2504355022037519</v>
      </c>
      <c r="BK228" s="12">
        <v>116.08905096635141</v>
      </c>
      <c r="BL228" s="12">
        <v>2.9278261883316437</v>
      </c>
      <c r="BM228" s="12">
        <v>2.5272212049539964</v>
      </c>
    </row>
    <row r="229" spans="1:65" x14ac:dyDescent="0.25">
      <c r="A229" s="12" t="s">
        <v>267</v>
      </c>
      <c r="B229">
        <v>91</v>
      </c>
      <c r="C229" s="12" t="s">
        <v>480</v>
      </c>
      <c r="D229" s="86">
        <v>55.51</v>
      </c>
      <c r="E229" s="86">
        <v>0.51429999999999998</v>
      </c>
      <c r="F229" s="86">
        <v>15.79</v>
      </c>
      <c r="G229" s="86">
        <v>2.48</v>
      </c>
      <c r="H229" s="12">
        <v>2.7561680373416313</v>
      </c>
      <c r="I229" s="86">
        <v>0</v>
      </c>
      <c r="J229" s="86">
        <v>0.29149999999999998</v>
      </c>
      <c r="K229" s="86">
        <v>0.73350000000000004</v>
      </c>
      <c r="L229" s="86">
        <v>8.7200000000000006</v>
      </c>
      <c r="M229" s="86">
        <v>5.4</v>
      </c>
      <c r="N229" s="12"/>
      <c r="O229" s="12"/>
      <c r="P229" s="86">
        <v>89.439400000000006</v>
      </c>
      <c r="Q229" s="3">
        <v>89.715468037341651</v>
      </c>
      <c r="T229" s="12">
        <v>62.064369841479255</v>
      </c>
      <c r="U229" s="12">
        <v>0.5750262188699834</v>
      </c>
      <c r="V229" s="12">
        <v>17.654411814032741</v>
      </c>
      <c r="W229" s="12">
        <v>2.7728271880178084</v>
      </c>
      <c r="X229" s="12">
        <v>0</v>
      </c>
      <c r="Y229" s="12">
        <v>0.32591900213999642</v>
      </c>
      <c r="Z229" s="12">
        <v>0.82010836387542851</v>
      </c>
      <c r="AA229" s="12">
        <v>9.7496181772239083</v>
      </c>
      <c r="AB229" s="12">
        <v>6.0376075868129702</v>
      </c>
      <c r="AC229" s="12">
        <v>0</v>
      </c>
      <c r="AD229" s="12">
        <v>0</v>
      </c>
      <c r="AE229" s="12">
        <v>99.999888192452104</v>
      </c>
      <c r="AF229" s="12"/>
      <c r="AG229" s="9">
        <v>0.92386863123977481</v>
      </c>
      <c r="AH229" s="9">
        <v>6.4368926692265722E-3</v>
      </c>
      <c r="AI229" s="9">
        <v>0.30972541733489423</v>
      </c>
      <c r="AJ229" s="9">
        <v>3.4518083021557101E-2</v>
      </c>
      <c r="AK229" s="9">
        <v>0</v>
      </c>
      <c r="AL229" s="9">
        <v>7.2324609720030558E-3</v>
      </c>
      <c r="AM229" s="9">
        <v>1.3079669183336485E-2</v>
      </c>
      <c r="AN229" s="9">
        <v>0.28138590301802519</v>
      </c>
      <c r="AO229" s="9">
        <v>0.11465455008705254</v>
      </c>
      <c r="AP229" s="9">
        <v>0</v>
      </c>
      <c r="AQ229" s="9">
        <v>0</v>
      </c>
      <c r="AR229" s="9">
        <v>1.6909016075258703</v>
      </c>
      <c r="AS229" s="9"/>
      <c r="AT229" s="12">
        <v>54.637633977507463</v>
      </c>
      <c r="AU229" s="12">
        <v>0.38067813293081221</v>
      </c>
      <c r="AV229" s="12">
        <v>18.317175639100899</v>
      </c>
      <c r="AW229" s="12">
        <v>2.0414010411915102</v>
      </c>
      <c r="AX229" s="12">
        <v>0</v>
      </c>
      <c r="AY229" s="12">
        <v>0.42772807949396907</v>
      </c>
      <c r="AZ229" s="12">
        <v>0.77353224605863824</v>
      </c>
      <c r="BA229" s="12">
        <v>16.641175439518889</v>
      </c>
      <c r="BB229" s="12">
        <v>6.7806754441977999</v>
      </c>
      <c r="BC229" s="12">
        <v>0</v>
      </c>
      <c r="BD229" s="12">
        <v>0</v>
      </c>
      <c r="BE229" s="12">
        <v>99.999999999999972</v>
      </c>
      <c r="BF229" s="12"/>
      <c r="BG229" s="12">
        <v>23.42185088371669</v>
      </c>
      <c r="BH229" s="12">
        <v>15.787225764036879</v>
      </c>
      <c r="BI229" s="12">
        <v>17.323034097756025</v>
      </c>
      <c r="BJ229" s="12">
        <v>1.2786824423804213</v>
      </c>
      <c r="BK229" s="12">
        <v>143.52711451234785</v>
      </c>
      <c r="BL229" s="12">
        <v>3.2430666580134777</v>
      </c>
      <c r="BM229" s="12">
        <v>2.4542061593227684</v>
      </c>
    </row>
    <row r="230" spans="1:65" x14ac:dyDescent="0.25">
      <c r="A230" s="12" t="s">
        <v>481</v>
      </c>
      <c r="B230">
        <v>108</v>
      </c>
      <c r="C230" s="12" t="s">
        <v>482</v>
      </c>
      <c r="D230" s="86">
        <v>56.84</v>
      </c>
      <c r="E230" s="86">
        <v>0.31609999999999999</v>
      </c>
      <c r="F230" s="86">
        <v>17.399999999999999</v>
      </c>
      <c r="G230" s="86">
        <v>2.2999999999999998</v>
      </c>
      <c r="H230" s="12">
        <v>2.5561235830184481</v>
      </c>
      <c r="I230" s="86">
        <v>0</v>
      </c>
      <c r="J230" s="86">
        <v>5.9200000000000003E-2</v>
      </c>
      <c r="K230" s="86">
        <v>0.21240000000000001</v>
      </c>
      <c r="L230" s="86">
        <v>10.91</v>
      </c>
      <c r="M230" s="86">
        <v>4.3499999999999996</v>
      </c>
      <c r="N230" s="86">
        <v>9.6100000000000005E-2</v>
      </c>
      <c r="O230" s="86">
        <v>8.9999999999999998E-4</v>
      </c>
      <c r="P230" s="86">
        <v>92.484800000000007</v>
      </c>
      <c r="Q230" s="3">
        <v>92.740823583018454</v>
      </c>
      <c r="T230" s="12">
        <v>61.458747815857301</v>
      </c>
      <c r="U230" s="12">
        <v>0.34178589346573707</v>
      </c>
      <c r="V230" s="12">
        <v>18.813902392609375</v>
      </c>
      <c r="W230" s="12">
        <v>2.4868951438506648</v>
      </c>
      <c r="X230" s="12">
        <v>0</v>
      </c>
      <c r="Y230" s="12">
        <v>6.401051848519973E-2</v>
      </c>
      <c r="Z230" s="12">
        <v>0.22965936024081796</v>
      </c>
      <c r="AA230" s="12">
        <v>11.79653305191772</v>
      </c>
      <c r="AB230" s="12">
        <v>4.7034755981523437</v>
      </c>
      <c r="AC230" s="12">
        <v>0.10390896666262997</v>
      </c>
      <c r="AD230" s="12">
        <v>9.7313288237634715E-4</v>
      </c>
      <c r="AE230" s="12">
        <v>99.99989187412416</v>
      </c>
      <c r="AF230" s="12"/>
      <c r="AG230" s="9">
        <v>0.94600419743593589</v>
      </c>
      <c r="AH230" s="9">
        <v>3.9562546621476173E-3</v>
      </c>
      <c r="AI230" s="9">
        <v>0.34130603303528556</v>
      </c>
      <c r="AJ230" s="9">
        <v>3.20127382861215E-2</v>
      </c>
      <c r="AK230" s="9">
        <v>0</v>
      </c>
      <c r="AL230" s="9">
        <v>1.4688222625817528E-3</v>
      </c>
      <c r="AM230" s="9">
        <v>3.7874870273219758E-3</v>
      </c>
      <c r="AN230" s="9">
        <v>0.35205506902828604</v>
      </c>
      <c r="AO230" s="9">
        <v>9.2360609792347864E-2</v>
      </c>
      <c r="AP230" s="9">
        <v>5.0583207006905844E-3</v>
      </c>
      <c r="AQ230" s="9">
        <v>2.5385721941725661E-5</v>
      </c>
      <c r="AR230" s="9">
        <v>1.7729512115300283</v>
      </c>
      <c r="AS230" s="9"/>
      <c r="AT230" s="12">
        <v>53.357598973045036</v>
      </c>
      <c r="AU230" s="12">
        <v>0.22314515122688761</v>
      </c>
      <c r="AV230" s="12">
        <v>19.250729000080266</v>
      </c>
      <c r="AW230" s="12">
        <v>1.8056186813225967</v>
      </c>
      <c r="AX230" s="12">
        <v>0</v>
      </c>
      <c r="AY230" s="12">
        <v>8.2846174955608781E-2</v>
      </c>
      <c r="AZ230" s="12">
        <v>0.21362612815800133</v>
      </c>
      <c r="BA230" s="12">
        <v>19.857008288709093</v>
      </c>
      <c r="BB230" s="12">
        <v>5.2094276025025046</v>
      </c>
      <c r="BC230" s="12">
        <v>0.28530512671723973</v>
      </c>
      <c r="BD230" s="12">
        <v>1.431834208219311E-3</v>
      </c>
      <c r="BE230" s="12">
        <v>99.999999999999986</v>
      </c>
      <c r="BF230" s="12"/>
      <c r="BG230" s="12">
        <v>25.066435891211597</v>
      </c>
      <c r="BH230" s="12">
        <v>16.500008650070065</v>
      </c>
      <c r="BI230" s="12">
        <v>4.3869587871961979</v>
      </c>
      <c r="BJ230" s="12">
        <v>1.3021032030063424</v>
      </c>
      <c r="BK230" s="12">
        <v>239.11610303731206</v>
      </c>
      <c r="BL230" s="12">
        <v>4.2314718601213714</v>
      </c>
      <c r="BM230" s="12">
        <v>3.81174474507913</v>
      </c>
    </row>
    <row r="231" spans="1:65" x14ac:dyDescent="0.25">
      <c r="A231" s="12" t="s">
        <v>481</v>
      </c>
      <c r="B231">
        <v>109</v>
      </c>
      <c r="C231" s="12" t="s">
        <v>483</v>
      </c>
      <c r="D231" s="86">
        <v>56.98</v>
      </c>
      <c r="E231" s="86">
        <v>0.30220000000000002</v>
      </c>
      <c r="F231" s="86">
        <v>17.27</v>
      </c>
      <c r="G231" s="86">
        <v>2.21</v>
      </c>
      <c r="H231" s="12">
        <v>2.4561013558568567</v>
      </c>
      <c r="I231" s="86">
        <v>0</v>
      </c>
      <c r="J231" s="86">
        <v>5.8500000000000003E-2</v>
      </c>
      <c r="K231" s="86">
        <v>0.193</v>
      </c>
      <c r="L231" s="86">
        <v>10.75</v>
      </c>
      <c r="M231" s="86">
        <v>4.3499999999999996</v>
      </c>
      <c r="N231" s="86">
        <v>0.17630000000000001</v>
      </c>
      <c r="O231" s="86">
        <v>6.8999999999999999E-3</v>
      </c>
      <c r="P231" s="86">
        <v>92.296899999999994</v>
      </c>
      <c r="Q231" s="3">
        <v>92.543001355856845</v>
      </c>
      <c r="T231" s="12">
        <v>61.735551248200103</v>
      </c>
      <c r="U231" s="12">
        <v>0.32742161437708095</v>
      </c>
      <c r="V231" s="12">
        <v>18.711354335844433</v>
      </c>
      <c r="W231" s="12">
        <v>2.3944466173836827</v>
      </c>
      <c r="X231" s="12">
        <v>0</v>
      </c>
      <c r="Y231" s="12">
        <v>6.3382410460156316E-2</v>
      </c>
      <c r="Z231" s="12">
        <v>0.20910778151812251</v>
      </c>
      <c r="AA231" s="12">
        <v>11.647195084558637</v>
      </c>
      <c r="AB231" s="12">
        <v>4.7130510342167504</v>
      </c>
      <c r="AC231" s="12">
        <v>0.19101399938676167</v>
      </c>
      <c r="AD231" s="12">
        <v>7.4758740542748454E-3</v>
      </c>
      <c r="AE231" s="12">
        <v>100</v>
      </c>
      <c r="AF231" s="12"/>
      <c r="AG231" s="9">
        <v>0.94833425703553176</v>
      </c>
      <c r="AH231" s="9">
        <v>3.7822845900063588E-3</v>
      </c>
      <c r="AI231" s="9">
        <v>0.33875604543214838</v>
      </c>
      <c r="AJ231" s="9">
        <v>3.0760065918403703E-2</v>
      </c>
      <c r="AK231" s="9">
        <v>0</v>
      </c>
      <c r="AL231" s="9">
        <v>1.4514544317741985E-3</v>
      </c>
      <c r="AM231" s="9">
        <v>3.4415489466720402E-3</v>
      </c>
      <c r="AN231" s="9">
        <v>0.34689202493621218</v>
      </c>
      <c r="AO231" s="9">
        <v>9.2360609792347864E-2</v>
      </c>
      <c r="AP231" s="9">
        <v>9.2797288192689922E-3</v>
      </c>
      <c r="AQ231" s="9">
        <v>1.9462386821989674E-4</v>
      </c>
      <c r="AR231" s="9">
        <v>1.7657782910830968</v>
      </c>
      <c r="AS231" s="9"/>
      <c r="AT231" s="12">
        <v>53.706304003422787</v>
      </c>
      <c r="AU231" s="12">
        <v>0.2141992915592123</v>
      </c>
      <c r="AV231" s="12">
        <v>19.184517509520489</v>
      </c>
      <c r="AW231" s="12">
        <v>1.742011784476976</v>
      </c>
      <c r="AX231" s="12">
        <v>0</v>
      </c>
      <c r="AY231" s="12">
        <v>8.2199132195916971E-2</v>
      </c>
      <c r="AZ231" s="12">
        <v>0.19490266496373423</v>
      </c>
      <c r="BA231" s="12">
        <v>19.645276345731649</v>
      </c>
      <c r="BB231" s="12">
        <v>5.2305892681292123</v>
      </c>
      <c r="BC231" s="12">
        <v>0.5255319349054276</v>
      </c>
      <c r="BD231" s="12">
        <v>1.1021987822747438E-2</v>
      </c>
      <c r="BE231" s="12">
        <v>99.999999999999957</v>
      </c>
      <c r="BF231" s="12"/>
      <c r="BG231" s="12">
        <v>24.87586561386086</v>
      </c>
      <c r="BH231" s="12">
        <v>16.360246118775386</v>
      </c>
      <c r="BI231" s="12">
        <v>4.5060103217580103</v>
      </c>
      <c r="BJ231" s="12">
        <v>1.296663603946046</v>
      </c>
      <c r="BK231" s="12">
        <v>250.73053982802952</v>
      </c>
      <c r="BL231" s="12">
        <v>4.258209500587018</v>
      </c>
      <c r="BM231" s="12">
        <v>3.7558438138955679</v>
      </c>
    </row>
    <row r="232" spans="1:65" x14ac:dyDescent="0.25">
      <c r="A232" s="12" t="s">
        <v>481</v>
      </c>
      <c r="B232">
        <v>110</v>
      </c>
      <c r="C232" s="12" t="s">
        <v>484</v>
      </c>
      <c r="D232" s="86">
        <v>57.12</v>
      </c>
      <c r="E232" s="86">
        <v>0.31569999999999998</v>
      </c>
      <c r="F232" s="86">
        <v>17.45</v>
      </c>
      <c r="G232" s="86">
        <v>2.11</v>
      </c>
      <c r="H232" s="12">
        <v>2.344965547899533</v>
      </c>
      <c r="I232" s="86">
        <v>0</v>
      </c>
      <c r="J232" s="86">
        <v>6.0199999999999997E-2</v>
      </c>
      <c r="K232" s="86">
        <v>0.2064</v>
      </c>
      <c r="L232" s="86">
        <v>10.84</v>
      </c>
      <c r="M232" s="86">
        <v>4.13</v>
      </c>
      <c r="N232" s="86">
        <v>0</v>
      </c>
      <c r="O232" s="86">
        <v>6.4999999999999997E-3</v>
      </c>
      <c r="P232" s="86">
        <v>92.238900000000001</v>
      </c>
      <c r="Q232" s="3">
        <v>92.473765547899532</v>
      </c>
      <c r="T232" s="12">
        <v>61.926150463633022</v>
      </c>
      <c r="U232" s="12">
        <v>0.34226340513601089</v>
      </c>
      <c r="V232" s="12">
        <v>18.918265504033549</v>
      </c>
      <c r="W232" s="12">
        <v>2.2875381211180965</v>
      </c>
      <c r="X232" s="12">
        <v>0</v>
      </c>
      <c r="Y232" s="12">
        <v>6.5265305635691662E-2</v>
      </c>
      <c r="Z232" s="12">
        <v>0.2237667621795143</v>
      </c>
      <c r="AA232" s="12">
        <v>11.752091579583018</v>
      </c>
      <c r="AB232" s="12">
        <v>4.4775035261695448</v>
      </c>
      <c r="AC232" s="12">
        <v>0</v>
      </c>
      <c r="AD232" s="12">
        <v>7.046918382591293E-3</v>
      </c>
      <c r="AE232" s="12">
        <v>99.99989158587104</v>
      </c>
      <c r="AF232" s="12"/>
      <c r="AG232" s="9">
        <v>0.95066431663512763</v>
      </c>
      <c r="AH232" s="9">
        <v>3.9512483291363571E-3</v>
      </c>
      <c r="AI232" s="9">
        <v>0.34228679749803065</v>
      </c>
      <c r="AJ232" s="9">
        <v>2.9368207732050594E-2</v>
      </c>
      <c r="AK232" s="9">
        <v>0</v>
      </c>
      <c r="AL232" s="9">
        <v>1.4936334494496878E-3</v>
      </c>
      <c r="AM232" s="9">
        <v>3.6804958683580779E-3</v>
      </c>
      <c r="AN232" s="9">
        <v>0.34979623723800374</v>
      </c>
      <c r="AO232" s="9">
        <v>8.7689498492504986E-2</v>
      </c>
      <c r="AP232" s="9">
        <v>0</v>
      </c>
      <c r="AQ232" s="9">
        <v>1.8334132513468535E-4</v>
      </c>
      <c r="AR232" s="9">
        <v>1.7689304352426616</v>
      </c>
      <c r="AS232" s="9"/>
      <c r="AT232" s="12">
        <v>53.74232347948243</v>
      </c>
      <c r="AU232" s="12">
        <v>0.22336934513732448</v>
      </c>
      <c r="AV232" s="12">
        <v>19.349929803829497</v>
      </c>
      <c r="AW232" s="12">
        <v>1.6602240058141049</v>
      </c>
      <c r="AX232" s="12">
        <v>0</v>
      </c>
      <c r="AY232" s="12">
        <v>8.4437093720126505E-2</v>
      </c>
      <c r="AZ232" s="12">
        <v>0.20806334692597384</v>
      </c>
      <c r="BA232" s="12">
        <v>19.774448461565349</v>
      </c>
      <c r="BB232" s="12">
        <v>4.9572044635252013</v>
      </c>
      <c r="BC232" s="12">
        <v>0</v>
      </c>
      <c r="BD232" s="12">
        <v>1.0364529971442014E-2</v>
      </c>
      <c r="BE232" s="12">
        <v>99.999999999999986</v>
      </c>
      <c r="BF232" s="12"/>
      <c r="BG232" s="12">
        <v>24.73165292509055</v>
      </c>
      <c r="BH232" s="12">
        <v>16.229595105752562</v>
      </c>
      <c r="BI232" s="12">
        <v>4.8397418697917036</v>
      </c>
      <c r="BJ232" s="12">
        <v>1.2781262348660287</v>
      </c>
      <c r="BK232" s="12">
        <v>240.59847355706921</v>
      </c>
      <c r="BL232" s="12">
        <v>3.9053279635610632</v>
      </c>
      <c r="BM232" s="12">
        <v>3.9890322473209441</v>
      </c>
    </row>
    <row r="233" spans="1:65" x14ac:dyDescent="0.25">
      <c r="A233" s="12" t="s">
        <v>481</v>
      </c>
      <c r="B233">
        <v>111</v>
      </c>
      <c r="C233" s="12" t="s">
        <v>485</v>
      </c>
      <c r="D233" s="86">
        <v>56.56</v>
      </c>
      <c r="E233" s="86">
        <v>0.35120000000000001</v>
      </c>
      <c r="F233" s="86">
        <v>17.489999999999998</v>
      </c>
      <c r="G233" s="86">
        <v>2.06</v>
      </c>
      <c r="H233" s="12">
        <v>2.2893976439208714</v>
      </c>
      <c r="I233" s="86">
        <v>1.78E-2</v>
      </c>
      <c r="J233" s="86">
        <v>3.85E-2</v>
      </c>
      <c r="K233" s="86">
        <v>0.20419999999999999</v>
      </c>
      <c r="L233" s="86">
        <v>10.7</v>
      </c>
      <c r="M233" s="86">
        <v>4.25</v>
      </c>
      <c r="N233" s="86">
        <v>0</v>
      </c>
      <c r="O233" s="86">
        <v>8.3000000000000001E-3</v>
      </c>
      <c r="P233" s="86">
        <v>91.680099999999996</v>
      </c>
      <c r="Q233" s="3">
        <v>91.909397643920883</v>
      </c>
      <c r="T233" s="12">
        <v>61.692777385714024</v>
      </c>
      <c r="U233" s="12">
        <v>0.38307113539361332</v>
      </c>
      <c r="V233" s="12">
        <v>19.077204322421114</v>
      </c>
      <c r="W233" s="12">
        <v>2.2469434479238135</v>
      </c>
      <c r="X233" s="12">
        <v>1.9415336588856254E-2</v>
      </c>
      <c r="Y233" s="12">
        <v>4.1993845992750883E-2</v>
      </c>
      <c r="Z233" s="12">
        <v>0.2227309961485644</v>
      </c>
      <c r="AA233" s="12">
        <v>11.671016938245051</v>
      </c>
      <c r="AB233" s="12">
        <v>4.6356842979010713</v>
      </c>
      <c r="AC233" s="12">
        <v>0</v>
      </c>
      <c r="AD233" s="12">
        <v>9.05321874648915E-3</v>
      </c>
      <c r="AE233" s="12">
        <v>99.999890925075334</v>
      </c>
      <c r="AF233" s="12"/>
      <c r="AG233" s="9">
        <v>0.94134407823674404</v>
      </c>
      <c r="AH233" s="9">
        <v>4.3955603838856157E-3</v>
      </c>
      <c r="AI233" s="9">
        <v>0.3430714090682267</v>
      </c>
      <c r="AJ233" s="9">
        <v>2.8672278638874043E-2</v>
      </c>
      <c r="AK233" s="9">
        <v>2.5092546385968475E-4</v>
      </c>
      <c r="AL233" s="9">
        <v>9.5523069441549803E-4</v>
      </c>
      <c r="AM233" s="9">
        <v>3.641265776737982E-3</v>
      </c>
      <c r="AN233" s="9">
        <v>0.34527857365743908</v>
      </c>
      <c r="AO233" s="9">
        <v>9.0237377383328377E-2</v>
      </c>
      <c r="AP233" s="9">
        <v>0</v>
      </c>
      <c r="AQ233" s="9">
        <v>2.3411276901813668E-4</v>
      </c>
      <c r="AR233" s="9">
        <v>1.7578466993035109</v>
      </c>
      <c r="AS233" s="9"/>
      <c r="AT233" s="12">
        <v>53.550976806437149</v>
      </c>
      <c r="AU233" s="12">
        <v>0.25005368133792394</v>
      </c>
      <c r="AV233" s="12">
        <v>19.516571564753484</v>
      </c>
      <c r="AW233" s="12">
        <v>1.6311023395973321</v>
      </c>
      <c r="AX233" s="12">
        <v>1.4274593112078873E-2</v>
      </c>
      <c r="AY233" s="12">
        <v>5.4340955601758494E-2</v>
      </c>
      <c r="AZ233" s="12">
        <v>0.207143534085237</v>
      </c>
      <c r="BA233" s="12">
        <v>19.642132262969483</v>
      </c>
      <c r="BB233" s="12">
        <v>5.1334042621055618</v>
      </c>
      <c r="BC233" s="12">
        <v>0</v>
      </c>
      <c r="BD233" s="12">
        <v>1.3318156191373012E-2</v>
      </c>
      <c r="BE233" s="12">
        <v>100</v>
      </c>
      <c r="BF233" s="12"/>
      <c r="BG233" s="12">
        <v>24.775536525075044</v>
      </c>
      <c r="BH233" s="12">
        <v>16.306701236146122</v>
      </c>
      <c r="BI233" s="12">
        <v>3.2241343127084878</v>
      </c>
      <c r="BJ233" s="12">
        <v>1.2694615159672378</v>
      </c>
      <c r="BK233" s="12">
        <v>214.15792209060925</v>
      </c>
      <c r="BL233" s="12">
        <v>3.3701629309775547</v>
      </c>
      <c r="BM233" s="12">
        <v>3.8263365322630745</v>
      </c>
    </row>
    <row r="234" spans="1:65" x14ac:dyDescent="0.25">
      <c r="A234" s="12" t="s">
        <v>481</v>
      </c>
      <c r="B234">
        <v>112</v>
      </c>
      <c r="C234" s="12" t="s">
        <v>486</v>
      </c>
      <c r="D234" s="86">
        <v>57.05</v>
      </c>
      <c r="E234" s="86">
        <v>0.2792</v>
      </c>
      <c r="F234" s="86">
        <v>17.45</v>
      </c>
      <c r="G234" s="86">
        <v>2.2799999999999998</v>
      </c>
      <c r="H234" s="12">
        <v>2.5338964214269835</v>
      </c>
      <c r="I234" s="86">
        <v>0</v>
      </c>
      <c r="J234" s="86">
        <v>5.7799999999999997E-2</v>
      </c>
      <c r="K234" s="86">
        <v>0.1797</v>
      </c>
      <c r="L234" s="86">
        <v>10.72</v>
      </c>
      <c r="M234" s="86">
        <v>4.26</v>
      </c>
      <c r="N234" s="86">
        <v>0</v>
      </c>
      <c r="O234" s="86">
        <v>9.2999999999999992E-3</v>
      </c>
      <c r="P234" s="86">
        <v>92.286100000000005</v>
      </c>
      <c r="Q234" s="3">
        <v>92.539896421426988</v>
      </c>
      <c r="T234" s="12">
        <v>61.81862707384969</v>
      </c>
      <c r="U234" s="12">
        <v>0.30253743521505405</v>
      </c>
      <c r="V234" s="12">
        <v>18.908589700940876</v>
      </c>
      <c r="W234" s="12">
        <v>2.470577909349295</v>
      </c>
      <c r="X234" s="12">
        <v>0</v>
      </c>
      <c r="Y234" s="12">
        <v>6.2631317175609325E-2</v>
      </c>
      <c r="Z234" s="12">
        <v>0.1947205483816089</v>
      </c>
      <c r="AA234" s="12">
        <v>11.616050521151072</v>
      </c>
      <c r="AB234" s="12">
        <v>4.6160797779947353</v>
      </c>
      <c r="AC234" s="12">
        <v>0</v>
      </c>
      <c r="AD234" s="12">
        <v>1.0077357261819493E-2</v>
      </c>
      <c r="AE234" s="12">
        <v>99.999891641319763</v>
      </c>
      <c r="AF234" s="12"/>
      <c r="AG234" s="9">
        <v>0.94949928683532969</v>
      </c>
      <c r="AH234" s="9">
        <v>3.494420441858952E-3</v>
      </c>
      <c r="AI234" s="9">
        <v>0.34228679749803065</v>
      </c>
      <c r="AJ234" s="9">
        <v>3.1734366648850876E-2</v>
      </c>
      <c r="AK234" s="9">
        <v>0</v>
      </c>
      <c r="AL234" s="9">
        <v>1.4340866009666436E-3</v>
      </c>
      <c r="AM234" s="9">
        <v>3.2043852109687335E-3</v>
      </c>
      <c r="AN234" s="9">
        <v>0.34592395416894839</v>
      </c>
      <c r="AO234" s="9">
        <v>9.0449700624230328E-2</v>
      </c>
      <c r="AP234" s="9">
        <v>0</v>
      </c>
      <c r="AQ234" s="9">
        <v>2.6231912673116517E-4</v>
      </c>
      <c r="AR234" s="9">
        <v>1.7680269980291843</v>
      </c>
      <c r="AS234" s="9"/>
      <c r="AT234" s="12">
        <v>53.703890715115463</v>
      </c>
      <c r="AU234" s="12">
        <v>0.19764519692030577</v>
      </c>
      <c r="AV234" s="12">
        <v>19.359817348919272</v>
      </c>
      <c r="AW234" s="12">
        <v>1.7949028314740161</v>
      </c>
      <c r="AX234" s="12">
        <v>0</v>
      </c>
      <c r="AY234" s="12">
        <v>8.1112256914923631E-2</v>
      </c>
      <c r="AZ234" s="12">
        <v>0.18124073979303792</v>
      </c>
      <c r="BA234" s="12">
        <v>19.565535738682104</v>
      </c>
      <c r="BB234" s="12">
        <v>5.1158551721808783</v>
      </c>
      <c r="BC234" s="12">
        <v>0</v>
      </c>
      <c r="BD234" s="12">
        <v>1.4836828115383515E-2</v>
      </c>
      <c r="BE234" s="12">
        <v>100</v>
      </c>
      <c r="BF234" s="12"/>
      <c r="BG234" s="12">
        <v>24.681390910862984</v>
      </c>
      <c r="BH234" s="12">
        <v>16.232130299145808</v>
      </c>
      <c r="BI234" s="12">
        <v>4.3236462977800558</v>
      </c>
      <c r="BJ234" s="12">
        <v>1.2748772607733709</v>
      </c>
      <c r="BK234" s="12">
        <v>271.71867342048222</v>
      </c>
      <c r="BL234" s="12">
        <v>4.7459162115267191</v>
      </c>
      <c r="BM234" s="12">
        <v>3.8244897637204529</v>
      </c>
    </row>
    <row r="235" spans="1:65" x14ac:dyDescent="0.25">
      <c r="A235" s="12" t="s">
        <v>481</v>
      </c>
      <c r="B235">
        <v>71</v>
      </c>
      <c r="C235" s="12" t="s">
        <v>487</v>
      </c>
      <c r="D235" s="86">
        <v>55.74</v>
      </c>
      <c r="E235" s="86">
        <v>4.07E-2</v>
      </c>
      <c r="F235" s="86">
        <v>18.8</v>
      </c>
      <c r="G235" s="86">
        <v>2.76</v>
      </c>
      <c r="H235" s="12">
        <v>3.0673482996221377</v>
      </c>
      <c r="I235" s="86">
        <v>6.4000000000000001E-2</v>
      </c>
      <c r="J235" s="86">
        <v>7.7999999999999996E-3</v>
      </c>
      <c r="K235" s="86">
        <v>0.45889999999999997</v>
      </c>
      <c r="L235" s="86">
        <v>9.49</v>
      </c>
      <c r="M235" s="86">
        <v>4.93</v>
      </c>
      <c r="N235" s="86">
        <v>0.36880000000000002</v>
      </c>
      <c r="O235" s="86">
        <v>0.17899999999999999</v>
      </c>
      <c r="P235" s="86">
        <v>92.839299999999994</v>
      </c>
      <c r="Q235" s="3">
        <v>93.14654829962214</v>
      </c>
      <c r="T235" s="12">
        <v>60.039229076479465</v>
      </c>
      <c r="U235" s="12">
        <v>4.3839193100335745E-2</v>
      </c>
      <c r="V235" s="12">
        <v>20.250044970179655</v>
      </c>
      <c r="W235" s="12">
        <v>2.9728789424306301</v>
      </c>
      <c r="X235" s="12">
        <v>6.8936323302739258E-2</v>
      </c>
      <c r="Y235" s="12">
        <v>8.4016144025213461E-3</v>
      </c>
      <c r="Z235" s="12">
        <v>0.49429498068167255</v>
      </c>
      <c r="AA235" s="12">
        <v>10.221964189734305</v>
      </c>
      <c r="AB235" s="12">
        <v>5.3102511544141331</v>
      </c>
      <c r="AC235" s="12">
        <v>0.39724556303203495</v>
      </c>
      <c r="AD235" s="12">
        <v>0.19280627923734883</v>
      </c>
      <c r="AE235" s="12">
        <v>99.999892286994822</v>
      </c>
      <c r="AF235" s="12"/>
      <c r="AG235" s="9">
        <v>0.92769658629625384</v>
      </c>
      <c r="AH235" s="9">
        <v>5.09394383895628E-4</v>
      </c>
      <c r="AI235" s="9">
        <v>0.36876743799214767</v>
      </c>
      <c r="AJ235" s="9">
        <v>3.8415285943345798E-2</v>
      </c>
      <c r="AK235" s="9">
        <v>9.0220391500111369E-4</v>
      </c>
      <c r="AL235" s="9">
        <v>1.935272575698931E-4</v>
      </c>
      <c r="AM235" s="9">
        <v>8.1830404747554354E-3</v>
      </c>
      <c r="AN235" s="9">
        <v>0.3062330527111306</v>
      </c>
      <c r="AO235" s="9">
        <v>0.10467535776466091</v>
      </c>
      <c r="AP235" s="9">
        <v>1.9412161024086241E-2</v>
      </c>
      <c r="AQ235" s="9">
        <v>5.0489380306321038E-3</v>
      </c>
      <c r="AR235" s="9">
        <v>1.7555758867387607</v>
      </c>
      <c r="AS235" s="9"/>
      <c r="AT235" s="12">
        <v>52.84286445854449</v>
      </c>
      <c r="AU235" s="12">
        <v>2.9015799757987258E-2</v>
      </c>
      <c r="AV235" s="12">
        <v>21.005496873005423</v>
      </c>
      <c r="AW235" s="12">
        <v>2.1881871489308171</v>
      </c>
      <c r="AX235" s="12">
        <v>5.1390767087664296E-2</v>
      </c>
      <c r="AY235" s="12">
        <v>1.1023576880484404E-2</v>
      </c>
      <c r="AZ235" s="12">
        <v>0.46611716056072239</v>
      </c>
      <c r="BA235" s="12">
        <v>17.443452887701902</v>
      </c>
      <c r="BB235" s="12">
        <v>5.9624513275305189</v>
      </c>
      <c r="BC235" s="12">
        <v>1.1057432020296869</v>
      </c>
      <c r="BD235" s="12">
        <v>0.28759440527582353</v>
      </c>
      <c r="BE235" s="12">
        <v>100.00000000000003</v>
      </c>
      <c r="BF235" s="12"/>
      <c r="BG235" s="12">
        <v>23.405904215232422</v>
      </c>
      <c r="BH235" s="12">
        <v>15.532215344148437</v>
      </c>
      <c r="BI235" s="12">
        <v>0.5012515058745789</v>
      </c>
      <c r="BJ235" s="12">
        <v>1.1142751993318383</v>
      </c>
      <c r="BK235" s="12">
        <v>1821.1755284807648</v>
      </c>
      <c r="BL235" s="12">
        <v>37.896779412497821</v>
      </c>
      <c r="BM235" s="12">
        <v>2.9255505713161929</v>
      </c>
    </row>
    <row r="236" spans="1:65" x14ac:dyDescent="0.25">
      <c r="A236" s="12" t="s">
        <v>481</v>
      </c>
      <c r="B236">
        <v>72</v>
      </c>
      <c r="C236" s="12" t="s">
        <v>488</v>
      </c>
      <c r="D236" s="86">
        <v>56.64</v>
      </c>
      <c r="E236" s="86">
        <v>2.1600000000000001E-2</v>
      </c>
      <c r="F236" s="86">
        <v>18.690000000000001</v>
      </c>
      <c r="G236" s="86">
        <v>2.76</v>
      </c>
      <c r="H236" s="12">
        <v>3.0673482996221377</v>
      </c>
      <c r="I236" s="86">
        <v>6.4000000000000001E-2</v>
      </c>
      <c r="J236" s="86">
        <v>0</v>
      </c>
      <c r="K236" s="86">
        <v>0.51870000000000005</v>
      </c>
      <c r="L236" s="86">
        <v>9.81</v>
      </c>
      <c r="M236" s="86">
        <v>5.05</v>
      </c>
      <c r="N236" s="86">
        <v>8.0299999999999996E-2</v>
      </c>
      <c r="O236" s="86">
        <v>0.18779999999999999</v>
      </c>
      <c r="P236" s="86">
        <v>93.822500000000005</v>
      </c>
      <c r="Q236" s="3">
        <v>94.129748299622122</v>
      </c>
      <c r="T236" s="12">
        <v>60.369314396866422</v>
      </c>
      <c r="U236" s="12">
        <v>2.3022196168296517E-2</v>
      </c>
      <c r="V236" s="12">
        <v>19.920594740067681</v>
      </c>
      <c r="W236" s="12">
        <v>2.9417250659489991</v>
      </c>
      <c r="X236" s="12">
        <v>6.8213914572730419E-2</v>
      </c>
      <c r="Y236" s="12">
        <v>0</v>
      </c>
      <c r="Z236" s="12">
        <v>0.55285246076367611</v>
      </c>
      <c r="AA236" s="12">
        <v>10.455914093101335</v>
      </c>
      <c r="AB236" s="12">
        <v>5.3825041967545095</v>
      </c>
      <c r="AC236" s="12">
        <v>8.5587145940472689E-2</v>
      </c>
      <c r="AD236" s="12">
        <v>0.20016520557435583</v>
      </c>
      <c r="AE236" s="12">
        <v>99.999893415758464</v>
      </c>
      <c r="AF236" s="12"/>
      <c r="AG236" s="9">
        <v>0.94267554086508454</v>
      </c>
      <c r="AH236" s="9">
        <v>2.7034198260799915E-4</v>
      </c>
      <c r="AI236" s="9">
        <v>0.36660975617410851</v>
      </c>
      <c r="AJ236" s="9">
        <v>3.8415285943345798E-2</v>
      </c>
      <c r="AK236" s="9">
        <v>9.0220391500111369E-4</v>
      </c>
      <c r="AL236" s="9">
        <v>0</v>
      </c>
      <c r="AM236" s="9">
        <v>9.2493856924289498E-3</v>
      </c>
      <c r="AN236" s="9">
        <v>0.31655914089527831</v>
      </c>
      <c r="AO236" s="9">
        <v>0.10722323665548431</v>
      </c>
      <c r="AP236" s="9">
        <v>4.2266717197237662E-3</v>
      </c>
      <c r="AQ236" s="9">
        <v>5.2971539785067545E-3</v>
      </c>
      <c r="AR236" s="9">
        <v>1.7819048921233396</v>
      </c>
      <c r="AS236" s="9"/>
      <c r="AT236" s="12">
        <v>52.902685493038909</v>
      </c>
      <c r="AU236" s="12">
        <v>1.5171515820120812E-2</v>
      </c>
      <c r="AV236" s="12">
        <v>20.574036122503252</v>
      </c>
      <c r="AW236" s="12">
        <v>2.1558550129782557</v>
      </c>
      <c r="AX236" s="12">
        <v>5.0631429263659322E-2</v>
      </c>
      <c r="AY236" s="12">
        <v>0</v>
      </c>
      <c r="AZ236" s="12">
        <v>0.51907291647913201</v>
      </c>
      <c r="BA236" s="12">
        <v>17.765209708699018</v>
      </c>
      <c r="BB236" s="12">
        <v>6.0173378012176499</v>
      </c>
      <c r="BC236" s="12">
        <v>0.23719962487376151</v>
      </c>
      <c r="BD236" s="12">
        <v>0.29727478733135981</v>
      </c>
      <c r="BE236" s="12">
        <v>99.999999999999986</v>
      </c>
      <c r="BF236" s="12"/>
      <c r="BG236" s="12">
        <v>23.782547509916668</v>
      </c>
      <c r="BH236" s="12">
        <v>15.838418289855845</v>
      </c>
      <c r="BI236" s="12">
        <v>0</v>
      </c>
      <c r="BJ236" s="12">
        <v>1.1559495360224454</v>
      </c>
      <c r="BK236" s="12">
        <v>3486.9742826144079</v>
      </c>
      <c r="BL236" s="12">
        <v>71.049427049310111</v>
      </c>
      <c r="BM236" s="12">
        <v>2.9523371124526374</v>
      </c>
    </row>
    <row r="237" spans="1:65" x14ac:dyDescent="0.25">
      <c r="A237" s="12" t="s">
        <v>481</v>
      </c>
      <c r="B237">
        <v>73</v>
      </c>
      <c r="C237" s="12" t="s">
        <v>489</v>
      </c>
      <c r="D237" s="86">
        <v>56.26</v>
      </c>
      <c r="E237" s="86">
        <v>2.64E-2</v>
      </c>
      <c r="F237" s="86">
        <v>18.399999999999999</v>
      </c>
      <c r="G237" s="86">
        <v>2.58</v>
      </c>
      <c r="H237" s="12">
        <v>2.8673038452989554</v>
      </c>
      <c r="I237" s="86">
        <v>7.8200000000000006E-2</v>
      </c>
      <c r="J237" s="86">
        <v>1.1999999999999999E-3</v>
      </c>
      <c r="K237" s="86">
        <v>0.49490000000000001</v>
      </c>
      <c r="L237" s="86">
        <v>9.66</v>
      </c>
      <c r="M237" s="86">
        <v>5.01</v>
      </c>
      <c r="N237" s="86">
        <v>0.14480000000000001</v>
      </c>
      <c r="O237" s="86">
        <v>0.19520000000000001</v>
      </c>
      <c r="P237" s="86">
        <v>92.850800000000007</v>
      </c>
      <c r="Q237" s="3">
        <v>93.13800384529894</v>
      </c>
      <c r="T237" s="12">
        <v>60.591831195853992</v>
      </c>
      <c r="U237" s="12">
        <v>2.8432711403671266E-2</v>
      </c>
      <c r="V237" s="12">
        <v>19.816738251043606</v>
      </c>
      <c r="W237" s="12">
        <v>2.7786513417224188</v>
      </c>
      <c r="X237" s="12">
        <v>8.4221137566935333E-2</v>
      </c>
      <c r="Y237" s="12">
        <v>1.2923959728941483E-3</v>
      </c>
      <c r="Z237" s="12">
        <v>0.53300563915442833</v>
      </c>
      <c r="AA237" s="12">
        <v>10.403787581797895</v>
      </c>
      <c r="AB237" s="12">
        <v>5.395753186833069</v>
      </c>
      <c r="AC237" s="12">
        <v>0.15594911406256057</v>
      </c>
      <c r="AD237" s="12">
        <v>0.21022974492411481</v>
      </c>
      <c r="AE237" s="12">
        <v>99.999892300335617</v>
      </c>
      <c r="AF237" s="12"/>
      <c r="AG237" s="9">
        <v>0.93635109338046707</v>
      </c>
      <c r="AH237" s="9">
        <v>3.3041797874311005E-4</v>
      </c>
      <c r="AI237" s="9">
        <v>0.36092132229018703</v>
      </c>
      <c r="AJ237" s="9">
        <v>3.5909941207910211E-2</v>
      </c>
      <c r="AK237" s="9">
        <v>1.1023804086419859E-3</v>
      </c>
      <c r="AL237" s="9">
        <v>2.9773424241522013E-5</v>
      </c>
      <c r="AM237" s="9">
        <v>8.8249874285388219E-3</v>
      </c>
      <c r="AN237" s="9">
        <v>0.31171878705895906</v>
      </c>
      <c r="AO237" s="9">
        <v>0.10637394369187651</v>
      </c>
      <c r="AP237" s="9">
        <v>7.6216944584807144E-3</v>
      </c>
      <c r="AQ237" s="9">
        <v>5.5058810255831665E-3</v>
      </c>
      <c r="AR237" s="9">
        <v>1.7615626468695655</v>
      </c>
      <c r="AS237" s="9"/>
      <c r="AT237" s="12">
        <v>53.154572449889088</v>
      </c>
      <c r="AU237" s="12">
        <v>1.8757094976456761E-2</v>
      </c>
      <c r="AV237" s="12">
        <v>20.488702058457722</v>
      </c>
      <c r="AW237" s="12">
        <v>2.0385276261235998</v>
      </c>
      <c r="AX237" s="12">
        <v>6.2579688017397633E-2</v>
      </c>
      <c r="AY237" s="12">
        <v>1.6901711837743446E-3</v>
      </c>
      <c r="AZ237" s="12">
        <v>0.50097494086977346</v>
      </c>
      <c r="BA237" s="12">
        <v>17.695583385178363</v>
      </c>
      <c r="BB237" s="12">
        <v>6.0386125853038113</v>
      </c>
      <c r="BC237" s="12">
        <v>0.43266667081213722</v>
      </c>
      <c r="BD237" s="12">
        <v>0.3125566402856888</v>
      </c>
      <c r="BE237" s="12">
        <v>99.999999999999972</v>
      </c>
      <c r="BF237" s="12"/>
      <c r="BG237" s="12">
        <v>23.734195970482176</v>
      </c>
      <c r="BH237" s="12">
        <v>15.799540768630964</v>
      </c>
      <c r="BI237" s="12">
        <v>8.2842684050937518E-2</v>
      </c>
      <c r="BJ237" s="12">
        <v>1.1584040757078957</v>
      </c>
      <c r="BK237" s="12">
        <v>2833.8382098404268</v>
      </c>
      <c r="BL237" s="12">
        <v>54.385228625972807</v>
      </c>
      <c r="BM237" s="12">
        <v>2.9304054756293119</v>
      </c>
    </row>
    <row r="238" spans="1:65" x14ac:dyDescent="0.25">
      <c r="A238" s="12" t="s">
        <v>481</v>
      </c>
      <c r="B238">
        <v>74</v>
      </c>
      <c r="C238" s="12" t="s">
        <v>490</v>
      </c>
      <c r="D238" s="86">
        <v>55.23</v>
      </c>
      <c r="E238" s="86">
        <v>2.92E-2</v>
      </c>
      <c r="F238" s="86">
        <v>18.5</v>
      </c>
      <c r="G238" s="86">
        <v>2.73</v>
      </c>
      <c r="H238" s="12">
        <v>3.0340075572349408</v>
      </c>
      <c r="I238" s="86">
        <v>3.9100000000000003E-2</v>
      </c>
      <c r="J238" s="86">
        <v>0</v>
      </c>
      <c r="K238" s="86">
        <v>0.48970000000000002</v>
      </c>
      <c r="L238" s="86">
        <v>9.61</v>
      </c>
      <c r="M238" s="86">
        <v>5</v>
      </c>
      <c r="N238" s="86">
        <v>9.64E-2</v>
      </c>
      <c r="O238" s="86">
        <v>0.1938</v>
      </c>
      <c r="P238" s="86">
        <v>91.918199999999999</v>
      </c>
      <c r="Q238" s="3">
        <v>92.222207557234938</v>
      </c>
      <c r="T238" s="12">
        <v>60.086033016312328</v>
      </c>
      <c r="U238" s="12">
        <v>3.176737577541771E-2</v>
      </c>
      <c r="V238" s="12">
        <v>20.126590816617384</v>
      </c>
      <c r="W238" s="12">
        <v>2.9700320502359707</v>
      </c>
      <c r="X238" s="12">
        <v>4.2537821671877821E-2</v>
      </c>
      <c r="Y238" s="12">
        <v>0</v>
      </c>
      <c r="Z238" s="12">
        <v>0.53275629853500173</v>
      </c>
      <c r="AA238" s="12">
        <v>10.454947986361788</v>
      </c>
      <c r="AB238" s="12">
        <v>5.4396191396263198</v>
      </c>
      <c r="AC238" s="12">
        <v>0.10487585701199545</v>
      </c>
      <c r="AD238" s="12">
        <v>0.21083963785191615</v>
      </c>
      <c r="AE238" s="12">
        <v>99.999999999999986</v>
      </c>
      <c r="AF238" s="12"/>
      <c r="AG238" s="9">
        <v>0.91920851204058296</v>
      </c>
      <c r="AH238" s="9">
        <v>3.6546230982192478E-4</v>
      </c>
      <c r="AI238" s="9">
        <v>0.3628828512156772</v>
      </c>
      <c r="AJ238" s="9">
        <v>3.7997728487439868E-2</v>
      </c>
      <c r="AK238" s="9">
        <v>5.5119020432099297E-4</v>
      </c>
      <c r="AL238" s="9">
        <v>0</v>
      </c>
      <c r="AM238" s="9">
        <v>8.7322617574367781E-3</v>
      </c>
      <c r="AN238" s="9">
        <v>0.31010533578018595</v>
      </c>
      <c r="AO238" s="9">
        <v>0.10616162045097456</v>
      </c>
      <c r="AP238" s="9">
        <v>5.0741115041266632E-3</v>
      </c>
      <c r="AQ238" s="9">
        <v>5.4663921247849259E-3</v>
      </c>
      <c r="AR238" s="9">
        <v>1.74600496224644</v>
      </c>
      <c r="AS238" s="9"/>
      <c r="AT238" s="12">
        <v>52.646386002128736</v>
      </c>
      <c r="AU238" s="12">
        <v>2.0931344281617317E-2</v>
      </c>
      <c r="AV238" s="12">
        <v>20.78360938612602</v>
      </c>
      <c r="AW238" s="12">
        <v>2.1762669241530297</v>
      </c>
      <c r="AX238" s="12">
        <v>3.1568650504396174E-2</v>
      </c>
      <c r="AY238" s="12">
        <v>0</v>
      </c>
      <c r="AZ238" s="12">
        <v>0.50012811797520318</v>
      </c>
      <c r="BA238" s="12">
        <v>17.760850769931324</v>
      </c>
      <c r="BB238" s="12">
        <v>6.0802588048996835</v>
      </c>
      <c r="BC238" s="12">
        <v>0.29061266226862409</v>
      </c>
      <c r="BD238" s="12">
        <v>0.31307998791433972</v>
      </c>
      <c r="BE238" s="12">
        <v>100.00000000000001</v>
      </c>
      <c r="BF238" s="12"/>
      <c r="BG238" s="12">
        <v>23.841109574831009</v>
      </c>
      <c r="BH238" s="12">
        <v>15.894567125988107</v>
      </c>
      <c r="BI238" s="12">
        <v>0</v>
      </c>
      <c r="BJ238" s="12">
        <v>1.1471111264603542</v>
      </c>
      <c r="BK238" s="12">
        <v>2515.1937349941131</v>
      </c>
      <c r="BL238" s="12">
        <v>51.985837480689376</v>
      </c>
      <c r="BM238" s="12">
        <v>2.9210682209150396</v>
      </c>
    </row>
    <row r="239" spans="1:65" x14ac:dyDescent="0.25">
      <c r="A239" s="12" t="s">
        <v>481</v>
      </c>
      <c r="B239">
        <v>75</v>
      </c>
      <c r="C239" s="12" t="s">
        <v>491</v>
      </c>
      <c r="D239" s="86">
        <v>56.35</v>
      </c>
      <c r="E239" s="86">
        <v>1.4E-3</v>
      </c>
      <c r="F239" s="86">
        <v>18.899999999999999</v>
      </c>
      <c r="G239" s="86">
        <v>2.89</v>
      </c>
      <c r="H239" s="12">
        <v>3.2118248499666593</v>
      </c>
      <c r="I239" s="86">
        <v>6.0499999999999998E-2</v>
      </c>
      <c r="J239" s="86">
        <v>0</v>
      </c>
      <c r="K239" s="86">
        <v>0.50229999999999997</v>
      </c>
      <c r="L239" s="86">
        <v>9.64</v>
      </c>
      <c r="M239" s="86">
        <v>5.0199999999999996</v>
      </c>
      <c r="N239" s="86">
        <v>0.14449999999999999</v>
      </c>
      <c r="O239" s="86">
        <v>0.17949999999999999</v>
      </c>
      <c r="P239" s="86">
        <v>93.688299999999998</v>
      </c>
      <c r="Q239" s="3">
        <v>94.010024849966655</v>
      </c>
      <c r="T239" s="12">
        <v>60.146250919271672</v>
      </c>
      <c r="U239" s="12">
        <v>1.4943167930253831E-3</v>
      </c>
      <c r="V239" s="12">
        <v>20.173276705842671</v>
      </c>
      <c r="W239" s="12">
        <v>3.0846968084595408</v>
      </c>
      <c r="X239" s="12">
        <v>6.4575832841454059E-2</v>
      </c>
      <c r="Y239" s="12">
        <v>0</v>
      </c>
      <c r="Z239" s="12">
        <v>0.5361395179547499</v>
      </c>
      <c r="AA239" s="12">
        <v>10.289438489117638</v>
      </c>
      <c r="AB239" s="12">
        <v>5.3581930721338731</v>
      </c>
      <c r="AC239" s="12">
        <v>0.15423484042297703</v>
      </c>
      <c r="AD239" s="12">
        <v>0.1915927602486116</v>
      </c>
      <c r="AE239" s="12">
        <v>99.999893263086221</v>
      </c>
      <c r="AF239" s="12"/>
      <c r="AG239" s="9">
        <v>0.93784898883735024</v>
      </c>
      <c r="AH239" s="9">
        <v>1.7522165539407353E-5</v>
      </c>
      <c r="AI239" s="9">
        <v>0.37072896691763779</v>
      </c>
      <c r="AJ239" s="9">
        <v>4.0224701585604844E-2</v>
      </c>
      <c r="AK239" s="9">
        <v>8.5286463839949023E-4</v>
      </c>
      <c r="AL239" s="9">
        <v>0</v>
      </c>
      <c r="AM239" s="9">
        <v>8.9569431912609621E-3</v>
      </c>
      <c r="AN239" s="9">
        <v>0.31107340654744986</v>
      </c>
      <c r="AO239" s="9">
        <v>0.10658626693277845</v>
      </c>
      <c r="AP239" s="9">
        <v>7.6059036550446346E-3</v>
      </c>
      <c r="AQ239" s="9">
        <v>5.0630412094886182E-3</v>
      </c>
      <c r="AR239" s="9">
        <v>1.776289660816021</v>
      </c>
      <c r="AS239" s="9"/>
      <c r="AT239" s="12">
        <v>52.798201190142933</v>
      </c>
      <c r="AU239" s="12">
        <v>9.8644753307620633E-4</v>
      </c>
      <c r="AV239" s="12">
        <v>20.870974768120096</v>
      </c>
      <c r="AW239" s="12">
        <v>2.2645350289955388</v>
      </c>
      <c r="AX239" s="12">
        <v>4.8013826641747567E-2</v>
      </c>
      <c r="AY239" s="12">
        <v>0</v>
      </c>
      <c r="AZ239" s="12">
        <v>0.50425014505495547</v>
      </c>
      <c r="BA239" s="12">
        <v>17.51253826498905</v>
      </c>
      <c r="BB239" s="12">
        <v>6.000500328522608</v>
      </c>
      <c r="BC239" s="12">
        <v>0.42819050421936872</v>
      </c>
      <c r="BD239" s="12">
        <v>0.28503466079753431</v>
      </c>
      <c r="BE239" s="12">
        <v>100</v>
      </c>
      <c r="BF239" s="12"/>
      <c r="BG239" s="12">
        <v>23.513038593511659</v>
      </c>
      <c r="BH239" s="12">
        <v>15.647631561251512</v>
      </c>
      <c r="BI239" s="12">
        <v>0</v>
      </c>
      <c r="BJ239" s="12">
        <v>1.126590341598575</v>
      </c>
      <c r="BK239" s="12">
        <v>53523.57770665548</v>
      </c>
      <c r="BL239" s="12">
        <v>1147.8233525171156</v>
      </c>
      <c r="BM239" s="12">
        <v>2.9185130082812343</v>
      </c>
    </row>
    <row r="240" spans="1:65" x14ac:dyDescent="0.25">
      <c r="A240" s="12" t="s">
        <v>481</v>
      </c>
      <c r="B240">
        <v>76</v>
      </c>
      <c r="C240" s="12" t="s">
        <v>492</v>
      </c>
      <c r="D240" s="86">
        <v>56.35</v>
      </c>
      <c r="E240" s="86">
        <v>2.0500000000000001E-2</v>
      </c>
      <c r="F240" s="86">
        <v>19.57</v>
      </c>
      <c r="G240" s="86">
        <v>3.71</v>
      </c>
      <c r="H240" s="12">
        <v>4.1231384752167148</v>
      </c>
      <c r="I240" s="86">
        <v>7.46E-2</v>
      </c>
      <c r="J240" s="86">
        <v>7.3000000000000001E-3</v>
      </c>
      <c r="K240" s="86">
        <v>0.47410000000000002</v>
      </c>
      <c r="L240" s="86">
        <v>11.52</v>
      </c>
      <c r="M240" s="86">
        <v>4.6100000000000003</v>
      </c>
      <c r="N240" s="86">
        <v>9.5000000000000001E-2</v>
      </c>
      <c r="O240" s="86">
        <v>0.15310000000000001</v>
      </c>
      <c r="P240" s="86">
        <v>96.584699999999998</v>
      </c>
      <c r="Q240" s="3">
        <v>96.997738475216721</v>
      </c>
      <c r="T240" s="12">
        <v>58.34257392734046</v>
      </c>
      <c r="U240" s="12">
        <v>2.1224893797878962E-2</v>
      </c>
      <c r="V240" s="12">
        <v>20.262008371926402</v>
      </c>
      <c r="W240" s="12">
        <v>3.8411880970795584</v>
      </c>
      <c r="X240" s="12">
        <v>7.7237906210818066E-2</v>
      </c>
      <c r="Y240" s="12">
        <v>7.5581329133910446E-3</v>
      </c>
      <c r="Z240" s="12">
        <v>0.49086449510119101</v>
      </c>
      <c r="AA240" s="12">
        <v>11.927354953734909</v>
      </c>
      <c r="AB240" s="12">
        <v>4.7730127028400986</v>
      </c>
      <c r="AC240" s="12">
        <v>9.8359263941390301E-2</v>
      </c>
      <c r="AD240" s="12">
        <v>0.1585137190465985</v>
      </c>
      <c r="AE240" s="12">
        <v>99.999896463932672</v>
      </c>
      <c r="AF240" s="12"/>
      <c r="AG240" s="9">
        <v>0.93784898883735024</v>
      </c>
      <c r="AH240" s="9">
        <v>2.5657456682703624E-4</v>
      </c>
      <c r="AI240" s="9">
        <v>0.38387121071842178</v>
      </c>
      <c r="AJ240" s="9">
        <v>5.1637938713700336E-2</v>
      </c>
      <c r="AK240" s="9">
        <v>1.0516314384231731E-3</v>
      </c>
      <c r="AL240" s="9">
        <v>1.8112166413592561E-4</v>
      </c>
      <c r="AM240" s="9">
        <v>8.4540847441306431E-3</v>
      </c>
      <c r="AN240" s="9">
        <v>0.3717391746293176</v>
      </c>
      <c r="AO240" s="9">
        <v>9.7881014055798563E-2</v>
      </c>
      <c r="AP240" s="9">
        <v>5.0004210880916292E-3</v>
      </c>
      <c r="AQ240" s="9">
        <v>4.3183933658646661E-3</v>
      </c>
      <c r="AR240" s="9">
        <v>1.8529217393681054</v>
      </c>
      <c r="AS240" s="9"/>
      <c r="AT240" s="12">
        <v>50.614603353792006</v>
      </c>
      <c r="AU240" s="12">
        <v>1.3847026637753997E-2</v>
      </c>
      <c r="AV240" s="12">
        <v>20.717076310483133</v>
      </c>
      <c r="AW240" s="12">
        <v>2.7868386244585928</v>
      </c>
      <c r="AX240" s="12">
        <v>5.6755307905330468E-2</v>
      </c>
      <c r="AY240" s="12">
        <v>9.7749225068562706E-3</v>
      </c>
      <c r="AZ240" s="12">
        <v>0.45625697861441822</v>
      </c>
      <c r="BA240" s="12">
        <v>20.062324637417788</v>
      </c>
      <c r="BB240" s="12">
        <v>5.2825228381841178</v>
      </c>
      <c r="BC240" s="12">
        <v>0.26986682609687029</v>
      </c>
      <c r="BD240" s="12">
        <v>0.23305859465696327</v>
      </c>
      <c r="BE240" s="12">
        <v>100</v>
      </c>
      <c r="BF240" s="12"/>
      <c r="BG240" s="12">
        <v>25.344847475601906</v>
      </c>
      <c r="BH240" s="12">
        <v>16.700367656575008</v>
      </c>
      <c r="BI240" s="12">
        <v>0.34952710993847713</v>
      </c>
      <c r="BJ240" s="12">
        <v>1.2233795491102697</v>
      </c>
      <c r="BK240" s="12">
        <v>3655.26872143013</v>
      </c>
      <c r="BL240" s="12">
        <v>100.98245710528448</v>
      </c>
      <c r="BM240" s="12">
        <v>3.7978680361586981</v>
      </c>
    </row>
    <row r="241" spans="1:65" x14ac:dyDescent="0.25">
      <c r="A241" s="12" t="s">
        <v>481</v>
      </c>
      <c r="B241">
        <v>77</v>
      </c>
      <c r="C241" s="12" t="s">
        <v>493</v>
      </c>
      <c r="D241" s="86">
        <v>56.4</v>
      </c>
      <c r="E241" s="86">
        <v>3.1099999999999999E-2</v>
      </c>
      <c r="F241" s="86">
        <v>19.77</v>
      </c>
      <c r="G241" s="86">
        <v>3.34</v>
      </c>
      <c r="H241" s="12">
        <v>3.7119359857746161</v>
      </c>
      <c r="I241" s="86">
        <v>6.7500000000000004E-2</v>
      </c>
      <c r="J241" s="86">
        <v>0</v>
      </c>
      <c r="K241" s="86">
        <v>0.49199999999999999</v>
      </c>
      <c r="L241" s="86">
        <v>11.1</v>
      </c>
      <c r="M241" s="86">
        <v>5.09</v>
      </c>
      <c r="N241" s="86">
        <v>0</v>
      </c>
      <c r="O241" s="86">
        <v>8.6699999999999999E-2</v>
      </c>
      <c r="P241" s="86">
        <v>96.377399999999994</v>
      </c>
      <c r="Q241" s="3">
        <v>96.749235985774604</v>
      </c>
      <c r="T241" s="12">
        <v>58.519943472224817</v>
      </c>
      <c r="U241" s="12">
        <v>3.2268975921740987E-2</v>
      </c>
      <c r="V241" s="12">
        <v>20.513107844785189</v>
      </c>
      <c r="W241" s="12">
        <v>3.4655427517239521</v>
      </c>
      <c r="X241" s="12">
        <v>7.003716638963077E-2</v>
      </c>
      <c r="Y241" s="12">
        <v>0</v>
      </c>
      <c r="Z241" s="12">
        <v>0.51049312390664203</v>
      </c>
      <c r="AA241" s="12">
        <v>11.517222917405949</v>
      </c>
      <c r="AB241" s="12">
        <v>5.2813211396032687</v>
      </c>
      <c r="AC241" s="12">
        <v>0</v>
      </c>
      <c r="AD241" s="12">
        <v>8.9958849273792413E-2</v>
      </c>
      <c r="AE241" s="12">
        <v>99.999896241234978</v>
      </c>
      <c r="AF241" s="12"/>
      <c r="AG241" s="9">
        <v>0.93868115298006305</v>
      </c>
      <c r="AH241" s="9">
        <v>3.8924239162540613E-4</v>
      </c>
      <c r="AI241" s="9">
        <v>0.38779426856940208</v>
      </c>
      <c r="AJ241" s="9">
        <v>4.6488063424193829E-2</v>
      </c>
      <c r="AK241" s="9">
        <v>9.5154319160273716E-4</v>
      </c>
      <c r="AL241" s="9">
        <v>0</v>
      </c>
      <c r="AM241" s="9">
        <v>8.7732750350396037E-3</v>
      </c>
      <c r="AN241" s="9">
        <v>0.35818618388762374</v>
      </c>
      <c r="AO241" s="9">
        <v>0.10807252961909211</v>
      </c>
      <c r="AP241" s="9">
        <v>0</v>
      </c>
      <c r="AQ241" s="9">
        <v>2.4454912137195721E-3</v>
      </c>
      <c r="AR241" s="9">
        <v>1.8493362590986424</v>
      </c>
      <c r="AS241" s="9"/>
      <c r="AT241" s="12">
        <v>50.75773258442311</v>
      </c>
      <c r="AU241" s="12">
        <v>2.1047680740068384E-2</v>
      </c>
      <c r="AV241" s="12">
        <v>20.969375723937361</v>
      </c>
      <c r="AW241" s="12">
        <v>2.5137701808135144</v>
      </c>
      <c r="AX241" s="12">
        <v>5.1453227444235299E-2</v>
      </c>
      <c r="AY241" s="12">
        <v>0</v>
      </c>
      <c r="AZ241" s="12">
        <v>0.47440128813110793</v>
      </c>
      <c r="BA241" s="12">
        <v>19.368364305050829</v>
      </c>
      <c r="BB241" s="12">
        <v>5.8438550094597801</v>
      </c>
      <c r="BC241" s="12">
        <v>0</v>
      </c>
      <c r="BD241" s="12">
        <v>0.13223615779379641</v>
      </c>
      <c r="BE241" s="12">
        <v>100</v>
      </c>
      <c r="BF241" s="12"/>
      <c r="BG241" s="12">
        <v>25.212219314510609</v>
      </c>
      <c r="BH241" s="12">
        <v>16.798544057009217</v>
      </c>
      <c r="BI241" s="12">
        <v>0</v>
      </c>
      <c r="BJ241" s="12">
        <v>1.2023352362240272</v>
      </c>
      <c r="BK241" s="12">
        <v>2411.559411759597</v>
      </c>
      <c r="BL241" s="12">
        <v>59.716084918279392</v>
      </c>
      <c r="BM241" s="12">
        <v>3.3143129447424955</v>
      </c>
    </row>
    <row r="242" spans="1:65" x14ac:dyDescent="0.25">
      <c r="A242" s="12" t="s">
        <v>481</v>
      </c>
      <c r="B242">
        <v>113</v>
      </c>
      <c r="C242" s="12" t="s">
        <v>494</v>
      </c>
      <c r="D242" s="86">
        <v>52.67</v>
      </c>
      <c r="E242" s="86">
        <v>1.2800000000000001E-2</v>
      </c>
      <c r="F242" s="86">
        <v>17.62</v>
      </c>
      <c r="G242" s="86">
        <v>7.23</v>
      </c>
      <c r="H242" s="12">
        <v>8.0351189153145146</v>
      </c>
      <c r="I242" s="86">
        <v>0.1203</v>
      </c>
      <c r="J242" s="86">
        <v>0</v>
      </c>
      <c r="K242" s="86">
        <v>0.46860000000000002</v>
      </c>
      <c r="L242" s="86">
        <v>9.81</v>
      </c>
      <c r="M242" s="86">
        <v>4.78</v>
      </c>
      <c r="N242" s="86">
        <v>0.1404</v>
      </c>
      <c r="O242" s="86">
        <v>0.14649999999999999</v>
      </c>
      <c r="P242" s="86">
        <v>92.998599999999996</v>
      </c>
      <c r="Q242" s="3">
        <v>93.803718915314519</v>
      </c>
      <c r="T242" s="12">
        <v>56.635261175974698</v>
      </c>
      <c r="U242" s="12">
        <v>1.3763648054916956E-2</v>
      </c>
      <c r="V242" s="12">
        <v>18.946521775596622</v>
      </c>
      <c r="W242" s="12">
        <v>7.7743105810194999</v>
      </c>
      <c r="X242" s="12">
        <v>0.1293567860161336</v>
      </c>
      <c r="Y242" s="12">
        <v>0</v>
      </c>
      <c r="Z242" s="12">
        <v>0.50387855301047546</v>
      </c>
      <c r="AA242" s="12">
        <v>10.548545892088699</v>
      </c>
      <c r="AB242" s="12">
        <v>5.1398623205080511</v>
      </c>
      <c r="AC242" s="12">
        <v>0.15097001460237036</v>
      </c>
      <c r="AD242" s="12">
        <v>0.15752925312854171</v>
      </c>
      <c r="AE242" s="12">
        <v>100.00000000000001</v>
      </c>
      <c r="AF242" s="12"/>
      <c r="AG242" s="9">
        <v>0.87660170793368652</v>
      </c>
      <c r="AH242" s="9">
        <v>1.6020265636029578E-4</v>
      </c>
      <c r="AI242" s="9">
        <v>0.34562139667136393</v>
      </c>
      <c r="AJ242" s="9">
        <v>0.10063134687332977</v>
      </c>
      <c r="AK242" s="9">
        <v>1.6958614214786559E-3</v>
      </c>
      <c r="AL242" s="9">
        <v>0</v>
      </c>
      <c r="AM242" s="9">
        <v>8.3560095150804047E-3</v>
      </c>
      <c r="AN242" s="9">
        <v>0.31655914089527831</v>
      </c>
      <c r="AO242" s="9">
        <v>0.1014905091511317</v>
      </c>
      <c r="AP242" s="9">
        <v>7.3900960080848909E-3</v>
      </c>
      <c r="AQ242" s="9">
        <v>4.1322314049586769E-3</v>
      </c>
      <c r="AR242" s="9">
        <v>1.7511161751177096</v>
      </c>
      <c r="AS242" s="9"/>
      <c r="AT242" s="12">
        <v>50.059597437889096</v>
      </c>
      <c r="AU242" s="12">
        <v>9.1486023963845229E-3</v>
      </c>
      <c r="AV242" s="12">
        <v>19.737205422600322</v>
      </c>
      <c r="AW242" s="12">
        <v>5.7466973524223972</v>
      </c>
      <c r="AX242" s="12">
        <v>9.6844598066982091E-2</v>
      </c>
      <c r="AY242" s="12">
        <v>0</v>
      </c>
      <c r="AZ242" s="12">
        <v>0.47718190453690007</v>
      </c>
      <c r="BA242" s="12">
        <v>18.077563635890648</v>
      </c>
      <c r="BB242" s="12">
        <v>5.7957610461972653</v>
      </c>
      <c r="BC242" s="12">
        <v>0.42202202875478156</v>
      </c>
      <c r="BD242" s="12">
        <v>0.23597699933763155</v>
      </c>
      <c r="BE242" s="12">
        <v>100</v>
      </c>
      <c r="BF242" s="12"/>
      <c r="BG242" s="12">
        <v>23.873324682087912</v>
      </c>
      <c r="BH242" s="12">
        <v>15.68840821259675</v>
      </c>
      <c r="BI242" s="12">
        <v>0</v>
      </c>
      <c r="BJ242" s="12">
        <v>1.2095595182259935</v>
      </c>
      <c r="BK242" s="12">
        <v>5471.8300423321898</v>
      </c>
      <c r="BL242" s="12">
        <v>314.07515068604687</v>
      </c>
      <c r="BM242" s="12">
        <v>3.1191009242438938</v>
      </c>
    </row>
    <row r="243" spans="1:65" x14ac:dyDescent="0.25">
      <c r="A243" s="12" t="s">
        <v>481</v>
      </c>
      <c r="B243">
        <v>114</v>
      </c>
      <c r="C243" s="12" t="s">
        <v>495</v>
      </c>
      <c r="D243" s="86">
        <v>53.42</v>
      </c>
      <c r="E243" s="86">
        <v>0</v>
      </c>
      <c r="F243" s="86">
        <v>17.95</v>
      </c>
      <c r="G243" s="86">
        <v>6.98</v>
      </c>
      <c r="H243" s="12">
        <v>7.7572793954212047</v>
      </c>
      <c r="I243" s="86">
        <v>6.0100000000000001E-2</v>
      </c>
      <c r="J243" s="86">
        <v>6.1999999999999998E-3</v>
      </c>
      <c r="K243" s="86">
        <v>0.4667</v>
      </c>
      <c r="L243" s="86">
        <v>9.81</v>
      </c>
      <c r="M243" s="86">
        <v>4.76</v>
      </c>
      <c r="N243" s="86">
        <v>0</v>
      </c>
      <c r="O243" s="86">
        <v>0.16309999999999999</v>
      </c>
      <c r="P243" s="86">
        <v>93.616100000000003</v>
      </c>
      <c r="Q243" s="3">
        <v>94.393379395421235</v>
      </c>
      <c r="T243" s="12">
        <v>57.062834277437318</v>
      </c>
      <c r="U243" s="12">
        <v>0</v>
      </c>
      <c r="V243" s="12">
        <v>19.174052326469486</v>
      </c>
      <c r="W243" s="12">
        <v>7.4559824645547081</v>
      </c>
      <c r="X243" s="12">
        <v>6.4198359042942396E-2</v>
      </c>
      <c r="Y243" s="12">
        <v>6.6227924470256714E-3</v>
      </c>
      <c r="Z243" s="12">
        <v>0.49852536048820661</v>
      </c>
      <c r="AA243" s="12">
        <v>10.478966758922878</v>
      </c>
      <c r="AB243" s="12">
        <v>5.0845954915874509</v>
      </c>
      <c r="AC243" s="12">
        <v>0</v>
      </c>
      <c r="AD243" s="12">
        <v>0.17422216904998178</v>
      </c>
      <c r="AE243" s="12">
        <v>100.00000000000001</v>
      </c>
      <c r="AF243" s="12"/>
      <c r="AG243" s="9">
        <v>0.8890841700743789</v>
      </c>
      <c r="AH243" s="9">
        <v>0</v>
      </c>
      <c r="AI243" s="9">
        <v>0.35209444212548141</v>
      </c>
      <c r="AJ243" s="9">
        <v>9.7151701407447E-2</v>
      </c>
      <c r="AK243" s="9">
        <v>8.4722586393073333E-4</v>
      </c>
      <c r="AL243" s="9">
        <v>1.5382935858119709E-4</v>
      </c>
      <c r="AM243" s="9">
        <v>8.3221289814085029E-3</v>
      </c>
      <c r="AN243" s="9">
        <v>0.31655914089527831</v>
      </c>
      <c r="AO243" s="9">
        <v>0.10106586266932778</v>
      </c>
      <c r="AP243" s="9">
        <v>0</v>
      </c>
      <c r="AQ243" s="9">
        <v>4.6004569429949505E-3</v>
      </c>
      <c r="AR243" s="9">
        <v>1.7652785013758339</v>
      </c>
      <c r="AS243" s="9"/>
      <c r="AT243" s="12">
        <v>50.365093631483013</v>
      </c>
      <c r="AU243" s="12">
        <v>0</v>
      </c>
      <c r="AV243" s="12">
        <v>19.945546374187632</v>
      </c>
      <c r="AW243" s="12">
        <v>5.5034772888090062</v>
      </c>
      <c r="AX243" s="12">
        <v>4.7993892367148697E-2</v>
      </c>
      <c r="AY243" s="12">
        <v>8.7141693767473286E-3</v>
      </c>
      <c r="AZ243" s="12">
        <v>0.47143433599414197</v>
      </c>
      <c r="BA243" s="12">
        <v>17.93253249549895</v>
      </c>
      <c r="BB243" s="12">
        <v>5.7252078122833554</v>
      </c>
      <c r="BC243" s="12">
        <v>0</v>
      </c>
      <c r="BD243" s="12">
        <v>0.26060799694832387</v>
      </c>
      <c r="BE243" s="12">
        <v>100</v>
      </c>
      <c r="BF243" s="12"/>
      <c r="BG243" s="12">
        <v>23.657740307782305</v>
      </c>
      <c r="BH243" s="12">
        <v>15.56356225051033</v>
      </c>
      <c r="BI243" s="12">
        <v>0.15808901854826812</v>
      </c>
      <c r="BJ243" s="12">
        <v>1.1861164324081279</v>
      </c>
      <c r="BK243" s="12" t="e">
        <v>#DIV/0!</v>
      </c>
      <c r="BL243" s="12" t="e">
        <v>#DIV/0!</v>
      </c>
      <c r="BM243" s="12">
        <v>3.1322063903121466</v>
      </c>
    </row>
    <row r="244" spans="1:65" x14ac:dyDescent="0.25">
      <c r="A244" s="12" t="s">
        <v>481</v>
      </c>
      <c r="B244">
        <v>115</v>
      </c>
      <c r="C244" s="12" t="s">
        <v>496</v>
      </c>
      <c r="D244" s="86">
        <v>53.17</v>
      </c>
      <c r="E244" s="86">
        <v>5.7500000000000002E-2</v>
      </c>
      <c r="F244" s="86">
        <v>18.239999999999998</v>
      </c>
      <c r="G244" s="86">
        <v>6.75</v>
      </c>
      <c r="H244" s="12">
        <v>7.5016670371193594</v>
      </c>
      <c r="I244" s="86">
        <v>0.1133</v>
      </c>
      <c r="J244" s="86">
        <v>0</v>
      </c>
      <c r="K244" s="86">
        <v>0.4304</v>
      </c>
      <c r="L244" s="86">
        <v>10.02</v>
      </c>
      <c r="M244" s="86">
        <v>4.78</v>
      </c>
      <c r="N244" s="86">
        <v>0</v>
      </c>
      <c r="O244" s="86">
        <v>0.16220000000000001</v>
      </c>
      <c r="P244" s="86">
        <v>93.723399999999998</v>
      </c>
      <c r="Q244" s="3">
        <v>94.475067037119359</v>
      </c>
      <c r="T244" s="12">
        <v>56.730763075176533</v>
      </c>
      <c r="U244" s="12">
        <v>6.1350740583461551E-2</v>
      </c>
      <c r="V244" s="12">
        <v>19.461521882475452</v>
      </c>
      <c r="W244" s="12">
        <v>7.2020434597976601</v>
      </c>
      <c r="X244" s="12">
        <v>0.12088763318445554</v>
      </c>
      <c r="Y244" s="12">
        <v>0</v>
      </c>
      <c r="Z244" s="12">
        <v>0.45922363038472785</v>
      </c>
      <c r="AA244" s="12">
        <v>10.691033402544083</v>
      </c>
      <c r="AB244" s="12">
        <v>5.1001137389381945</v>
      </c>
      <c r="AC244" s="12">
        <v>0</v>
      </c>
      <c r="AD244" s="12">
        <v>0.17306243691543416</v>
      </c>
      <c r="AE244" s="12">
        <v>100</v>
      </c>
      <c r="AF244" s="12"/>
      <c r="AG244" s="9">
        <v>0.88492334936081474</v>
      </c>
      <c r="AH244" s="9">
        <v>7.1966037036851624E-4</v>
      </c>
      <c r="AI244" s="9">
        <v>0.35778287600940278</v>
      </c>
      <c r="AJ244" s="9">
        <v>9.3950427578834844E-2</v>
      </c>
      <c r="AK244" s="9">
        <v>1.597182868275409E-3</v>
      </c>
      <c r="AL244" s="9">
        <v>0</v>
      </c>
      <c r="AM244" s="9">
        <v>7.6748324696769227E-3</v>
      </c>
      <c r="AN244" s="9">
        <v>0.32333563626612521</v>
      </c>
      <c r="AO244" s="9">
        <v>0.1014905091511317</v>
      </c>
      <c r="AP244" s="9">
        <v>0</v>
      </c>
      <c r="AQ244" s="9">
        <v>4.5750712210532252E-3</v>
      </c>
      <c r="AR244" s="9">
        <v>1.7714744740746302</v>
      </c>
      <c r="AS244" s="9"/>
      <c r="AT244" s="12">
        <v>49.954055918478559</v>
      </c>
      <c r="AU244" s="12">
        <v>4.0624935944642789E-2</v>
      </c>
      <c r="AV244" s="12">
        <v>20.196897062053282</v>
      </c>
      <c r="AW244" s="12">
        <v>5.3035157409147526</v>
      </c>
      <c r="AX244" s="12">
        <v>9.0161212687511844E-2</v>
      </c>
      <c r="AY244" s="12">
        <v>0</v>
      </c>
      <c r="AZ244" s="12">
        <v>0.43324544507964452</v>
      </c>
      <c r="BA244" s="12">
        <v>18.252345207233478</v>
      </c>
      <c r="BB244" s="12">
        <v>5.7291544776081276</v>
      </c>
      <c r="BC244" s="12">
        <v>0</v>
      </c>
      <c r="BD244" s="12">
        <v>0.25826345725038558</v>
      </c>
      <c r="BE244" s="12">
        <v>100</v>
      </c>
      <c r="BF244" s="12"/>
      <c r="BG244" s="12">
        <v>23.981499684841605</v>
      </c>
      <c r="BH244" s="12">
        <v>15.791147141482277</v>
      </c>
      <c r="BI244" s="12">
        <v>0</v>
      </c>
      <c r="BJ244" s="12">
        <v>1.1873853498960978</v>
      </c>
      <c r="BK244" s="12">
        <v>1229.6402383636498</v>
      </c>
      <c r="BL244" s="12">
        <v>65.274142809007031</v>
      </c>
      <c r="BM244" s="12">
        <v>3.1858706687995739</v>
      </c>
    </row>
    <row r="245" spans="1:65" x14ac:dyDescent="0.25">
      <c r="A245" s="12" t="s">
        <v>481</v>
      </c>
      <c r="B245">
        <v>116</v>
      </c>
      <c r="C245" s="12" t="s">
        <v>497</v>
      </c>
      <c r="D245" s="86">
        <v>52.81</v>
      </c>
      <c r="E245" s="86">
        <v>1.7600000000000001E-2</v>
      </c>
      <c r="F245" s="86">
        <v>18.38</v>
      </c>
      <c r="G245" s="86">
        <v>6.46</v>
      </c>
      <c r="H245" s="12">
        <v>7.1793731940431202</v>
      </c>
      <c r="I245" s="86">
        <v>0</v>
      </c>
      <c r="J245" s="86">
        <v>1.0500000000000001E-2</v>
      </c>
      <c r="K245" s="86">
        <v>0.44629999999999997</v>
      </c>
      <c r="L245" s="86">
        <v>9.9</v>
      </c>
      <c r="M245" s="86">
        <v>4.84</v>
      </c>
      <c r="N245" s="86">
        <v>6.2700000000000006E-2</v>
      </c>
      <c r="O245" s="86">
        <v>0.14430000000000001</v>
      </c>
      <c r="P245" s="86">
        <v>93.0715</v>
      </c>
      <c r="Q245" s="3">
        <v>93.790773194043126</v>
      </c>
      <c r="T245" s="12">
        <v>56.741322531602044</v>
      </c>
      <c r="U245" s="12">
        <v>1.8910192701310283E-2</v>
      </c>
      <c r="V245" s="12">
        <v>19.748258059663808</v>
      </c>
      <c r="W245" s="12">
        <v>6.9409002755945695</v>
      </c>
      <c r="X245" s="12">
        <v>0</v>
      </c>
      <c r="Y245" s="12">
        <v>1.1281649054758976E-2</v>
      </c>
      <c r="Z245" s="12">
        <v>0.47952380696561242</v>
      </c>
      <c r="AA245" s="12">
        <v>10.636983394487034</v>
      </c>
      <c r="AB245" s="12">
        <v>5.2003029928603279</v>
      </c>
      <c r="AC245" s="12">
        <v>6.7367561498417883E-2</v>
      </c>
      <c r="AD245" s="12">
        <v>0.15504209129540195</v>
      </c>
      <c r="AE245" s="12">
        <v>99.999892555723292</v>
      </c>
      <c r="AF245" s="12"/>
      <c r="AG245" s="9">
        <v>0.8789317675332825</v>
      </c>
      <c r="AH245" s="9">
        <v>2.2027865249540671E-4</v>
      </c>
      <c r="AI245" s="9">
        <v>0.36052901650508901</v>
      </c>
      <c r="AJ245" s="9">
        <v>8.9914038838410829E-2</v>
      </c>
      <c r="AK245" s="9">
        <v>0</v>
      </c>
      <c r="AL245" s="9">
        <v>2.6051746211331765E-4</v>
      </c>
      <c r="AM245" s="9">
        <v>7.9583590409312514E-3</v>
      </c>
      <c r="AN245" s="9">
        <v>0.31946335319706987</v>
      </c>
      <c r="AO245" s="9">
        <v>0.10276444859654338</v>
      </c>
      <c r="AP245" s="9">
        <v>3.3002779181404754E-3</v>
      </c>
      <c r="AQ245" s="9">
        <v>4.0701774179900153E-3</v>
      </c>
      <c r="AR245" s="9">
        <v>1.7600417798259356</v>
      </c>
      <c r="AS245" s="9"/>
      <c r="AT245" s="12">
        <v>49.938119515560984</v>
      </c>
      <c r="AU245" s="12">
        <v>1.2515535427641484E-2</v>
      </c>
      <c r="AV245" s="12">
        <v>20.484116947538858</v>
      </c>
      <c r="AW245" s="12">
        <v>5.1086309353010435</v>
      </c>
      <c r="AX245" s="12">
        <v>0</v>
      </c>
      <c r="AY245" s="12">
        <v>1.4801777156624219E-2</v>
      </c>
      <c r="AZ245" s="12">
        <v>0.45216875713702182</v>
      </c>
      <c r="BA245" s="12">
        <v>18.150896010472213</v>
      </c>
      <c r="BB245" s="12">
        <v>5.8387505214056095</v>
      </c>
      <c r="BC245" s="12">
        <v>0.18751133955847721</v>
      </c>
      <c r="BD245" s="12">
        <v>0.23125459092184433</v>
      </c>
      <c r="BE245" s="12">
        <v>99.999999999999986</v>
      </c>
      <c r="BF245" s="12"/>
      <c r="BG245" s="12">
        <v>23.989646531877824</v>
      </c>
      <c r="BH245" s="12">
        <v>15.837286387347362</v>
      </c>
      <c r="BI245" s="12">
        <v>0.28890351425195027</v>
      </c>
      <c r="BJ245" s="12">
        <v>1.1711340348874619</v>
      </c>
      <c r="BK245" s="12">
        <v>3990.0905402152398</v>
      </c>
      <c r="BL245" s="12">
        <v>204.68292156091812</v>
      </c>
      <c r="BM245" s="12">
        <v>3.1086952497676852</v>
      </c>
    </row>
    <row r="246" spans="1:65" x14ac:dyDescent="0.25">
      <c r="A246" s="12" t="s">
        <v>481</v>
      </c>
      <c r="B246">
        <v>117</v>
      </c>
      <c r="C246" s="12" t="s">
        <v>498</v>
      </c>
      <c r="D246" s="86">
        <v>53.13</v>
      </c>
      <c r="E246" s="86">
        <v>3.5200000000000002E-2</v>
      </c>
      <c r="F246" s="86">
        <v>18.600000000000001</v>
      </c>
      <c r="G246" s="86">
        <v>6.25</v>
      </c>
      <c r="H246" s="12">
        <v>6.9459879973327405</v>
      </c>
      <c r="I246" s="86">
        <v>5.3199999999999997E-2</v>
      </c>
      <c r="J246" s="86">
        <v>1.7299999999999999E-2</v>
      </c>
      <c r="K246" s="86">
        <v>0.44340000000000002</v>
      </c>
      <c r="L246" s="86">
        <v>9.93</v>
      </c>
      <c r="M246" s="86">
        <v>4.76</v>
      </c>
      <c r="N246" s="86">
        <v>0</v>
      </c>
      <c r="O246" s="86">
        <v>0.18990000000000001</v>
      </c>
      <c r="P246" s="86">
        <v>93.409099999999995</v>
      </c>
      <c r="Q246" s="3">
        <v>94.104987997332742</v>
      </c>
      <c r="T246" s="12">
        <v>56.878826581136103</v>
      </c>
      <c r="U246" s="12">
        <v>3.7683694629324124E-2</v>
      </c>
      <c r="V246" s="12">
        <v>19.912406821176955</v>
      </c>
      <c r="W246" s="12">
        <v>6.6909969157180624</v>
      </c>
      <c r="X246" s="12">
        <v>5.6953765746592139E-2</v>
      </c>
      <c r="Y246" s="12">
        <v>1.8520679462707596E-2</v>
      </c>
      <c r="Z246" s="12">
        <v>0.47468608518870226</v>
      </c>
      <c r="AA246" s="12">
        <v>10.630655899692856</v>
      </c>
      <c r="AB246" s="12">
        <v>5.0958632510108757</v>
      </c>
      <c r="AC246" s="12">
        <v>0</v>
      </c>
      <c r="AD246" s="12">
        <v>0.20329925028717763</v>
      </c>
      <c r="AE246" s="12">
        <v>99.999892944049364</v>
      </c>
      <c r="AF246" s="12"/>
      <c r="AG246" s="9">
        <v>0.88425761804664449</v>
      </c>
      <c r="AH246" s="9">
        <v>4.4055730499081342E-4</v>
      </c>
      <c r="AI246" s="9">
        <v>0.36484438014116738</v>
      </c>
      <c r="AJ246" s="9">
        <v>8.6991136647069298E-2</v>
      </c>
      <c r="AK246" s="9">
        <v>7.4995700434467576E-4</v>
      </c>
      <c r="AL246" s="9">
        <v>4.2923353281527573E-4</v>
      </c>
      <c r="AM246" s="9">
        <v>7.9066466474320349E-3</v>
      </c>
      <c r="AN246" s="9">
        <v>0.32043142396433366</v>
      </c>
      <c r="AO246" s="9">
        <v>0.10106586266932778</v>
      </c>
      <c r="AP246" s="9">
        <v>0</v>
      </c>
      <c r="AQ246" s="9">
        <v>5.3563873297041154E-3</v>
      </c>
      <c r="AR246" s="9">
        <v>1.7671168159581256</v>
      </c>
      <c r="AS246" s="9"/>
      <c r="AT246" s="12">
        <v>50.039567846407628</v>
      </c>
      <c r="AU246" s="12">
        <v>2.4930853524357671E-2</v>
      </c>
      <c r="AV246" s="12">
        <v>20.646307977288409</v>
      </c>
      <c r="AW246" s="12">
        <v>4.9227722729752283</v>
      </c>
      <c r="AX246" s="12">
        <v>4.2439582803587957E-2</v>
      </c>
      <c r="AY246" s="12">
        <v>2.4290048566061921E-2</v>
      </c>
      <c r="AZ246" s="12">
        <v>0.44743203030101175</v>
      </c>
      <c r="BA246" s="12">
        <v>18.133007454325913</v>
      </c>
      <c r="BB246" s="12">
        <v>5.7192519338077918</v>
      </c>
      <c r="BC246" s="12">
        <v>0</v>
      </c>
      <c r="BD246" s="12">
        <v>0.30311450161827008</v>
      </c>
      <c r="BE246" s="12">
        <v>99.999999999999986</v>
      </c>
      <c r="BF246" s="12"/>
      <c r="BG246" s="12">
        <v>23.852259388133703</v>
      </c>
      <c r="BH246" s="12">
        <v>15.726519150703732</v>
      </c>
      <c r="BI246" s="12">
        <v>0.49099944547482866</v>
      </c>
      <c r="BJ246" s="12">
        <v>1.1552796468197579</v>
      </c>
      <c r="BK246" s="12">
        <v>2007.1341639995806</v>
      </c>
      <c r="BL246" s="12">
        <v>99.215662967735241</v>
      </c>
      <c r="BM246" s="12">
        <v>3.170520841569787</v>
      </c>
    </row>
    <row r="247" spans="1:65" x14ac:dyDescent="0.25">
      <c r="A247" s="12" t="s">
        <v>481</v>
      </c>
      <c r="B247">
        <v>118</v>
      </c>
      <c r="C247" s="12" t="s">
        <v>499</v>
      </c>
      <c r="D247" s="86">
        <v>56.96</v>
      </c>
      <c r="E247" s="86">
        <v>5.5500000000000001E-2</v>
      </c>
      <c r="F247" s="86">
        <v>18.010000000000002</v>
      </c>
      <c r="G247" s="86">
        <v>3.85</v>
      </c>
      <c r="H247" s="12">
        <v>4.2787286063569683</v>
      </c>
      <c r="I247" s="86">
        <v>6.4000000000000001E-2</v>
      </c>
      <c r="J247" s="86">
        <v>0</v>
      </c>
      <c r="K247" s="86">
        <v>0.47299999999999998</v>
      </c>
      <c r="L247" s="86">
        <v>9.06</v>
      </c>
      <c r="M247" s="86">
        <v>5.03</v>
      </c>
      <c r="N247" s="86">
        <v>0.3044</v>
      </c>
      <c r="O247" s="86">
        <v>0.16980000000000001</v>
      </c>
      <c r="P247" s="86">
        <v>93.976699999999994</v>
      </c>
      <c r="Q247" s="3">
        <v>94.405428606356963</v>
      </c>
      <c r="T247" s="12">
        <v>60.610768413872805</v>
      </c>
      <c r="U247" s="12">
        <v>5.9057191835848677E-2</v>
      </c>
      <c r="V247" s="12">
        <v>19.164324774119546</v>
      </c>
      <c r="W247" s="12">
        <v>4.0967601543786918</v>
      </c>
      <c r="X247" s="12">
        <v>6.8101986981879553E-2</v>
      </c>
      <c r="Y247" s="12">
        <v>0</v>
      </c>
      <c r="Z247" s="12">
        <v>0.50331624753795356</v>
      </c>
      <c r="AA247" s="12">
        <v>9.6406875321223247</v>
      </c>
      <c r="AB247" s="12">
        <v>5.3523905393570965</v>
      </c>
      <c r="AC247" s="12">
        <v>0.32391007558256463</v>
      </c>
      <c r="AD247" s="12">
        <v>0.18068308421129919</v>
      </c>
      <c r="AE247" s="12">
        <v>100</v>
      </c>
      <c r="AF247" s="12"/>
      <c r="AG247" s="9">
        <v>0.94800139137844663</v>
      </c>
      <c r="AH247" s="9">
        <v>6.9462870531222006E-4</v>
      </c>
      <c r="AI247" s="9">
        <v>0.35327135948077554</v>
      </c>
      <c r="AJ247" s="9">
        <v>5.3586540174594688E-2</v>
      </c>
      <c r="AK247" s="9">
        <v>9.0220391500111369E-4</v>
      </c>
      <c r="AL247" s="9">
        <v>0</v>
      </c>
      <c r="AM247" s="9">
        <v>8.4344696983205958E-3</v>
      </c>
      <c r="AN247" s="9">
        <v>0.29235737171368209</v>
      </c>
      <c r="AO247" s="9">
        <v>0.10679859017368042</v>
      </c>
      <c r="AP247" s="9">
        <v>1.6022401886474649E-2</v>
      </c>
      <c r="AQ247" s="9">
        <v>4.7894395396722422E-3</v>
      </c>
      <c r="AR247" s="9">
        <v>1.764046555239813</v>
      </c>
      <c r="AS247" s="9"/>
      <c r="AT247" s="12">
        <v>53.740157172301544</v>
      </c>
      <c r="AU247" s="12">
        <v>3.9377005286449988E-2</v>
      </c>
      <c r="AV247" s="12">
        <v>20.026192530545213</v>
      </c>
      <c r="AW247" s="12">
        <v>3.0377055534857966</v>
      </c>
      <c r="AX247" s="12">
        <v>5.1143996870222266E-2</v>
      </c>
      <c r="AY247" s="12">
        <v>0</v>
      </c>
      <c r="AZ247" s="12">
        <v>0.47813192193070964</v>
      </c>
      <c r="BA247" s="12">
        <v>16.573109754120839</v>
      </c>
      <c r="BB247" s="12">
        <v>6.0541820654592478</v>
      </c>
      <c r="BC247" s="12">
        <v>0.90827545559286482</v>
      </c>
      <c r="BD247" s="12">
        <v>0.27150301251664771</v>
      </c>
      <c r="BE247" s="12">
        <v>100.00000000000001</v>
      </c>
      <c r="BF247" s="12"/>
      <c r="BG247" s="12">
        <v>22.627291819580087</v>
      </c>
      <c r="BH247" s="12">
        <v>14.99307807147942</v>
      </c>
      <c r="BI247" s="12">
        <v>0</v>
      </c>
      <c r="BJ247" s="12">
        <v>1.1298848637886365</v>
      </c>
      <c r="BK247" s="12">
        <v>1364.7598841345625</v>
      </c>
      <c r="BL247" s="12">
        <v>38.572074379296446</v>
      </c>
      <c r="BM247" s="12">
        <v>2.7374647103322065</v>
      </c>
    </row>
    <row r="248" spans="1:65" x14ac:dyDescent="0.25">
      <c r="A248" s="12" t="s">
        <v>481</v>
      </c>
      <c r="B248">
        <v>129</v>
      </c>
      <c r="C248" s="12" t="s">
        <v>500</v>
      </c>
      <c r="D248" s="86">
        <v>57.53</v>
      </c>
      <c r="E248" s="86">
        <v>0</v>
      </c>
      <c r="F248" s="86">
        <v>18.75</v>
      </c>
      <c r="G248" s="86">
        <v>1.32</v>
      </c>
      <c r="H248" s="12">
        <v>1.4669926650366749</v>
      </c>
      <c r="I248" s="86">
        <v>7.4999999999999997E-2</v>
      </c>
      <c r="J248" s="86">
        <v>0</v>
      </c>
      <c r="K248" s="86">
        <v>0.23669999999999999</v>
      </c>
      <c r="L248" s="86">
        <v>10.96</v>
      </c>
      <c r="M248" s="86">
        <v>1.52</v>
      </c>
      <c r="N248" s="86">
        <v>7.9699999999999993E-2</v>
      </c>
      <c r="O248" s="86">
        <v>3.78E-2</v>
      </c>
      <c r="P248" s="86">
        <v>90.509299999999996</v>
      </c>
      <c r="Q248" s="3">
        <v>90.65619266503667</v>
      </c>
      <c r="T248" s="12">
        <v>63.562528933490817</v>
      </c>
      <c r="U248" s="12">
        <v>0</v>
      </c>
      <c r="V248" s="12">
        <v>20.716103207073751</v>
      </c>
      <c r="W248" s="12">
        <v>1.458413665777992</v>
      </c>
      <c r="X248" s="12">
        <v>8.2864412828295E-2</v>
      </c>
      <c r="Y248" s="12">
        <v>0</v>
      </c>
      <c r="Z248" s="12">
        <v>0.26152008688609901</v>
      </c>
      <c r="AA248" s="12">
        <v>12.109252861308175</v>
      </c>
      <c r="AB248" s="12">
        <v>1.6793854333201119</v>
      </c>
      <c r="AC248" s="12">
        <v>8.8057249365534801E-2</v>
      </c>
      <c r="AD248" s="12">
        <v>4.1763664065460684E-2</v>
      </c>
      <c r="AE248" s="12">
        <v>99.999889514116234</v>
      </c>
      <c r="AF248" s="12"/>
      <c r="AG248" s="9">
        <v>0.95748806260537278</v>
      </c>
      <c r="AH248" s="9">
        <v>0</v>
      </c>
      <c r="AI248" s="9">
        <v>0.36778667352940259</v>
      </c>
      <c r="AJ248" s="9">
        <v>1.8372528059861035E-2</v>
      </c>
      <c r="AK248" s="9">
        <v>1.0572702128919301E-3</v>
      </c>
      <c r="AL248" s="9">
        <v>0</v>
      </c>
      <c r="AM248" s="9">
        <v>4.2208012211257607E-3</v>
      </c>
      <c r="AN248" s="9">
        <v>0.35366852030705914</v>
      </c>
      <c r="AO248" s="9">
        <v>3.2273132617096266E-2</v>
      </c>
      <c r="AP248" s="9">
        <v>4.1950901128516085E-3</v>
      </c>
      <c r="AQ248" s="9">
        <v>1.0662003215524778E-3</v>
      </c>
      <c r="AR248" s="9">
        <v>1.7348669885528094</v>
      </c>
      <c r="AS248" s="9"/>
      <c r="AT248" s="12">
        <v>55.190862983916119</v>
      </c>
      <c r="AU248" s="12">
        <v>0</v>
      </c>
      <c r="AV248" s="12">
        <v>21.199704412855464</v>
      </c>
      <c r="AW248" s="12">
        <v>1.0590165229431809</v>
      </c>
      <c r="AX248" s="12">
        <v>6.0942436501940894E-2</v>
      </c>
      <c r="AY248" s="12">
        <v>0</v>
      </c>
      <c r="AZ248" s="12">
        <v>0.24329249729091143</v>
      </c>
      <c r="BA248" s="12">
        <v>20.385915614319355</v>
      </c>
      <c r="BB248" s="12">
        <v>1.8602655321730373</v>
      </c>
      <c r="BC248" s="12">
        <v>0.24181047541581657</v>
      </c>
      <c r="BD248" s="12">
        <v>6.1457179633228269E-2</v>
      </c>
      <c r="BE248" s="12">
        <v>100.00000000000001</v>
      </c>
      <c r="BF248" s="12"/>
      <c r="BG248" s="12">
        <v>22.246181146492393</v>
      </c>
      <c r="BH248" s="12">
        <v>13.788638294628287</v>
      </c>
      <c r="BI248" s="12">
        <v>0</v>
      </c>
      <c r="BJ248" s="12">
        <v>1.0493627983323366</v>
      </c>
      <c r="BK248" s="12" t="e">
        <v>#DIV/0!</v>
      </c>
      <c r="BL248" s="12" t="e">
        <v>#DIV/0!</v>
      </c>
      <c r="BM248" s="12">
        <v>10.958605243040706</v>
      </c>
    </row>
    <row r="249" spans="1:65" x14ac:dyDescent="0.25">
      <c r="A249" s="12" t="s">
        <v>481</v>
      </c>
      <c r="B249">
        <v>130</v>
      </c>
      <c r="C249" s="12" t="s">
        <v>501</v>
      </c>
      <c r="D249" s="86">
        <v>57.77</v>
      </c>
      <c r="E249" s="86">
        <v>0</v>
      </c>
      <c r="F249" s="86">
        <v>18.82</v>
      </c>
      <c r="G249" s="86">
        <v>1.7</v>
      </c>
      <c r="H249" s="12">
        <v>1.8893087352745053</v>
      </c>
      <c r="I249" s="86">
        <v>7.8600000000000003E-2</v>
      </c>
      <c r="J249" s="86">
        <v>0</v>
      </c>
      <c r="K249" s="86">
        <v>0.21879999999999999</v>
      </c>
      <c r="L249" s="86">
        <v>11.11</v>
      </c>
      <c r="M249" s="86">
        <v>1.52</v>
      </c>
      <c r="N249" s="86">
        <v>1.5900000000000001E-2</v>
      </c>
      <c r="O249" s="86">
        <v>4.7000000000000002E-3</v>
      </c>
      <c r="P249" s="86">
        <v>91.238</v>
      </c>
      <c r="Q249" s="3">
        <v>91.427308735274508</v>
      </c>
      <c r="T249" s="12">
        <v>63.317915780705405</v>
      </c>
      <c r="U249" s="12">
        <v>0</v>
      </c>
      <c r="V249" s="12">
        <v>20.627370174707906</v>
      </c>
      <c r="W249" s="12">
        <v>1.8632587299151668</v>
      </c>
      <c r="X249" s="12">
        <v>8.6148315394901254E-2</v>
      </c>
      <c r="Y249" s="12">
        <v>0</v>
      </c>
      <c r="Z249" s="12">
        <v>0.23981235888555205</v>
      </c>
      <c r="AA249" s="12">
        <v>12.17694381726912</v>
      </c>
      <c r="AB249" s="12">
        <v>1.6659725114535611</v>
      </c>
      <c r="AC249" s="12">
        <v>1.7426949297441856E-2</v>
      </c>
      <c r="AD249" s="12">
        <v>5.1513623709419322E-3</v>
      </c>
      <c r="AE249" s="12">
        <v>100.00000000000001</v>
      </c>
      <c r="AF249" s="12"/>
      <c r="AG249" s="9">
        <v>0.96148245049039438</v>
      </c>
      <c r="AH249" s="9">
        <v>0</v>
      </c>
      <c r="AI249" s="9">
        <v>0.3691597437772457</v>
      </c>
      <c r="AJ249" s="9">
        <v>2.3661589168002848E-2</v>
      </c>
      <c r="AK249" s="9">
        <v>1.1080191831107427E-3</v>
      </c>
      <c r="AL249" s="9">
        <v>0</v>
      </c>
      <c r="AM249" s="9">
        <v>3.9016109302167997E-3</v>
      </c>
      <c r="AN249" s="9">
        <v>0.35850887414337834</v>
      </c>
      <c r="AO249" s="9">
        <v>3.2273132617096266E-2</v>
      </c>
      <c r="AP249" s="9">
        <v>8.3691258211217789E-4</v>
      </c>
      <c r="AQ249" s="9">
        <v>1.3256988125123401E-4</v>
      </c>
      <c r="AR249" s="9">
        <v>1.750095420309445</v>
      </c>
      <c r="AS249" s="9"/>
      <c r="AT249" s="12">
        <v>54.938858723508275</v>
      </c>
      <c r="AU249" s="12">
        <v>0</v>
      </c>
      <c r="AV249" s="12">
        <v>21.093692349184725</v>
      </c>
      <c r="AW249" s="12">
        <v>1.3520170896635511</v>
      </c>
      <c r="AX249" s="12">
        <v>6.3311929752654691E-2</v>
      </c>
      <c r="AY249" s="12">
        <v>0</v>
      </c>
      <c r="AZ249" s="12">
        <v>0.22293704017161145</v>
      </c>
      <c r="BA249" s="12">
        <v>20.485104411049097</v>
      </c>
      <c r="BB249" s="12">
        <v>1.8440784566700859</v>
      </c>
      <c r="BC249" s="12">
        <v>4.7820968639766981E-2</v>
      </c>
      <c r="BD249" s="12">
        <v>7.5750087516824388E-3</v>
      </c>
      <c r="BE249" s="12">
        <v>100</v>
      </c>
      <c r="BF249" s="12"/>
      <c r="BG249" s="12">
        <v>22.329182867719183</v>
      </c>
      <c r="BH249" s="12">
        <v>13.84291632872268</v>
      </c>
      <c r="BI249" s="12">
        <v>0</v>
      </c>
      <c r="BJ249" s="12">
        <v>1.0585715624406653</v>
      </c>
      <c r="BK249" s="12" t="e">
        <v>#DIV/0!</v>
      </c>
      <c r="BL249" s="12" t="e">
        <v>#DIV/0!</v>
      </c>
      <c r="BM249" s="12">
        <v>11.108586154213707</v>
      </c>
    </row>
    <row r="250" spans="1:65" x14ac:dyDescent="0.25">
      <c r="A250" s="12" t="s">
        <v>481</v>
      </c>
      <c r="B250">
        <v>131</v>
      </c>
      <c r="C250" s="12" t="s">
        <v>502</v>
      </c>
      <c r="D250" s="86">
        <v>59.09</v>
      </c>
      <c r="E250" s="86">
        <v>0</v>
      </c>
      <c r="F250" s="86">
        <v>18.649999999999999</v>
      </c>
      <c r="G250" s="86">
        <v>1.4</v>
      </c>
      <c r="H250" s="12">
        <v>1.5559013114025337</v>
      </c>
      <c r="I250" s="86">
        <v>3.2099999999999997E-2</v>
      </c>
      <c r="J250" s="86">
        <v>8.9999999999999993E-3</v>
      </c>
      <c r="K250" s="86">
        <v>0.22259999999999999</v>
      </c>
      <c r="L250" s="86">
        <v>11.15</v>
      </c>
      <c r="M250" s="86">
        <v>1.54</v>
      </c>
      <c r="N250" s="86">
        <v>0.223</v>
      </c>
      <c r="O250" s="86">
        <v>2.8000000000000001E-2</v>
      </c>
      <c r="P250" s="86">
        <v>92.344700000000003</v>
      </c>
      <c r="Q250" s="3">
        <v>92.500601311402562</v>
      </c>
      <c r="T250" s="12">
        <v>63.988512605487912</v>
      </c>
      <c r="U250" s="12">
        <v>0</v>
      </c>
      <c r="V250" s="12">
        <v>20.196069725712462</v>
      </c>
      <c r="W250" s="12">
        <v>1.516058853404689</v>
      </c>
      <c r="X250" s="12">
        <v>3.4761063710207513E-2</v>
      </c>
      <c r="Y250" s="12">
        <v>9.7460926290301435E-3</v>
      </c>
      <c r="Z250" s="12">
        <v>0.24105335769134556</v>
      </c>
      <c r="AA250" s="12">
        <v>12.074325868187346</v>
      </c>
      <c r="AB250" s="12">
        <v>1.667664738745158</v>
      </c>
      <c r="AC250" s="12">
        <v>0.24148651736374691</v>
      </c>
      <c r="AD250" s="12">
        <v>3.0321177068093785E-2</v>
      </c>
      <c r="AE250" s="12">
        <v>99.999999999999986</v>
      </c>
      <c r="AF250" s="12"/>
      <c r="AG250" s="9">
        <v>0.9834515838580129</v>
      </c>
      <c r="AH250" s="9">
        <v>0</v>
      </c>
      <c r="AI250" s="9">
        <v>0.36582514460391241</v>
      </c>
      <c r="AJ250" s="9">
        <v>1.9486014608943523E-2</v>
      </c>
      <c r="AK250" s="9">
        <v>4.5251165111774604E-4</v>
      </c>
      <c r="AL250" s="9">
        <v>2.2330068181141511E-4</v>
      </c>
      <c r="AM250" s="9">
        <v>3.9693719975606011E-3</v>
      </c>
      <c r="AN250" s="9">
        <v>0.35979963516639685</v>
      </c>
      <c r="AO250" s="9">
        <v>3.2697779098900169E-2</v>
      </c>
      <c r="AP250" s="9">
        <v>1.1737830554151929E-2</v>
      </c>
      <c r="AQ250" s="9">
        <v>7.8977801596479837E-4</v>
      </c>
      <c r="AR250" s="9">
        <v>1.7659053416666557</v>
      </c>
      <c r="AS250" s="9"/>
      <c r="AT250" s="12">
        <v>55.691070220662816</v>
      </c>
      <c r="AU250" s="12">
        <v>0</v>
      </c>
      <c r="AV250" s="12">
        <v>20.716010987239429</v>
      </c>
      <c r="AW250" s="12">
        <v>1.1034574815064937</v>
      </c>
      <c r="AX250" s="12">
        <v>2.5624909809189831E-2</v>
      </c>
      <c r="AY250" s="12">
        <v>1.264511050182705E-2</v>
      </c>
      <c r="AZ250" s="12">
        <v>0.2247782994876906</v>
      </c>
      <c r="BA250" s="12">
        <v>20.374797373160394</v>
      </c>
      <c r="BB250" s="12">
        <v>1.8516156176321497</v>
      </c>
      <c r="BC250" s="12">
        <v>0.66469194453389002</v>
      </c>
      <c r="BD250" s="12">
        <v>4.4723689165547711E-2</v>
      </c>
      <c r="BE250" s="12">
        <v>100</v>
      </c>
      <c r="BF250" s="12"/>
      <c r="BG250" s="12">
        <v>22.226412990792543</v>
      </c>
      <c r="BH250" s="12">
        <v>13.741990606932504</v>
      </c>
      <c r="BI250" s="12">
        <v>1.1329702656700558</v>
      </c>
      <c r="BJ250" s="12">
        <v>1.0729098861978537</v>
      </c>
      <c r="BK250" s="12" t="e">
        <v>#DIV/0!</v>
      </c>
      <c r="BL250" s="12" t="e">
        <v>#DIV/0!</v>
      </c>
      <c r="BM250" s="12">
        <v>11.003794296796725</v>
      </c>
    </row>
    <row r="251" spans="1:65" x14ac:dyDescent="0.25">
      <c r="A251" s="12" t="s">
        <v>481</v>
      </c>
      <c r="B251">
        <v>132</v>
      </c>
      <c r="C251" s="12" t="s">
        <v>503</v>
      </c>
      <c r="D251" s="86">
        <v>57.33</v>
      </c>
      <c r="E251" s="86">
        <v>6.1999999999999998E-3</v>
      </c>
      <c r="F251" s="86">
        <v>18.59</v>
      </c>
      <c r="G251" s="86">
        <v>1.46</v>
      </c>
      <c r="H251" s="12">
        <v>1.6225827961769281</v>
      </c>
      <c r="I251" s="86">
        <v>7.4999999999999997E-2</v>
      </c>
      <c r="J251" s="86">
        <v>1.0800000000000001E-2</v>
      </c>
      <c r="K251" s="86">
        <v>0.22559999999999999</v>
      </c>
      <c r="L251" s="86">
        <v>11.19</v>
      </c>
      <c r="M251" s="86">
        <v>1.52</v>
      </c>
      <c r="N251" s="86">
        <v>1.5900000000000001E-2</v>
      </c>
      <c r="O251" s="86">
        <v>2.76E-2</v>
      </c>
      <c r="P251" s="86">
        <v>90.4512</v>
      </c>
      <c r="Q251" s="3">
        <v>90.613682796176931</v>
      </c>
      <c r="T251" s="12">
        <v>63.382243684992574</v>
      </c>
      <c r="U251" s="12">
        <v>6.8545248708695959E-3</v>
      </c>
      <c r="V251" s="12">
        <v>20.552518927333193</v>
      </c>
      <c r="W251" s="12">
        <v>1.6141300502370339</v>
      </c>
      <c r="X251" s="12">
        <v>8.2917639566970916E-2</v>
      </c>
      <c r="Y251" s="12">
        <v>1.1940140097643813E-2</v>
      </c>
      <c r="Z251" s="12">
        <v>0.2494162598174485</v>
      </c>
      <c r="AA251" s="12">
        <v>12.371311823392061</v>
      </c>
      <c r="AB251" s="12">
        <v>1.6804641618906107</v>
      </c>
      <c r="AC251" s="12">
        <v>1.7578539588197835E-2</v>
      </c>
      <c r="AD251" s="12">
        <v>3.0513691360645297E-2</v>
      </c>
      <c r="AE251" s="12">
        <v>99.999889443147254</v>
      </c>
      <c r="AF251" s="12"/>
      <c r="AG251" s="9">
        <v>0.95415940603452154</v>
      </c>
      <c r="AH251" s="9">
        <v>7.7598161674518267E-5</v>
      </c>
      <c r="AI251" s="9">
        <v>0.36464822724861834</v>
      </c>
      <c r="AJ251" s="9">
        <v>2.0321129520755387E-2</v>
      </c>
      <c r="AK251" s="9">
        <v>1.0572702128919301E-3</v>
      </c>
      <c r="AL251" s="9">
        <v>2.6796081817369815E-4</v>
      </c>
      <c r="AM251" s="9">
        <v>4.0228675770425503E-3</v>
      </c>
      <c r="AN251" s="9">
        <v>0.3610903961894153</v>
      </c>
      <c r="AO251" s="9">
        <v>3.2273132617096266E-2</v>
      </c>
      <c r="AP251" s="9">
        <v>8.3691258211217789E-4</v>
      </c>
      <c r="AQ251" s="9">
        <v>7.7849547287958698E-4</v>
      </c>
      <c r="AR251" s="9">
        <v>1.7379179883801894</v>
      </c>
      <c r="AS251" s="9"/>
      <c r="AT251" s="12">
        <v>54.902441450867144</v>
      </c>
      <c r="AU251" s="12">
        <v>4.4650071058210819E-3</v>
      </c>
      <c r="AV251" s="12">
        <v>20.981900739084089</v>
      </c>
      <c r="AW251" s="12">
        <v>1.1692801188907371</v>
      </c>
      <c r="AX251" s="12">
        <v>6.0835449081078283E-2</v>
      </c>
      <c r="AY251" s="12">
        <v>1.541849615259743E-2</v>
      </c>
      <c r="AZ251" s="12">
        <v>0.23147626090181778</v>
      </c>
      <c r="BA251" s="12">
        <v>20.777182732653934</v>
      </c>
      <c r="BB251" s="12">
        <v>1.8569997452627867</v>
      </c>
      <c r="BC251" s="12">
        <v>4.8156045780515487E-2</v>
      </c>
      <c r="BD251" s="12">
        <v>4.4794718627958773E-2</v>
      </c>
      <c r="BE251" s="12">
        <v>100</v>
      </c>
      <c r="BF251" s="12"/>
      <c r="BG251" s="12">
        <v>22.63418247791672</v>
      </c>
      <c r="BH251" s="12">
        <v>14.051775985282671</v>
      </c>
      <c r="BI251" s="12">
        <v>1.3014699229671542</v>
      </c>
      <c r="BJ251" s="12">
        <v>1.0787479532659707</v>
      </c>
      <c r="BK251" s="12">
        <v>12296.159927559844</v>
      </c>
      <c r="BL251" s="12">
        <v>132.66480735258284</v>
      </c>
      <c r="BM251" s="12">
        <v>11.188575973505976</v>
      </c>
    </row>
    <row r="252" spans="1:65" x14ac:dyDescent="0.25">
      <c r="A252" s="12" t="s">
        <v>481</v>
      </c>
      <c r="B252">
        <v>133</v>
      </c>
      <c r="C252" s="12" t="s">
        <v>504</v>
      </c>
      <c r="D252" s="86">
        <v>58.57</v>
      </c>
      <c r="E252" s="86">
        <v>3.8E-3</v>
      </c>
      <c r="F252" s="86">
        <v>18.28</v>
      </c>
      <c r="G252" s="86">
        <v>1.39</v>
      </c>
      <c r="H252" s="12">
        <v>1.5447877306068014</v>
      </c>
      <c r="I252" s="86">
        <v>5.3600000000000002E-2</v>
      </c>
      <c r="J252" s="86">
        <v>6.6E-3</v>
      </c>
      <c r="K252" s="86">
        <v>0.24129999999999999</v>
      </c>
      <c r="L252" s="86">
        <v>11.17</v>
      </c>
      <c r="M252" s="86">
        <v>1.47</v>
      </c>
      <c r="N252" s="86">
        <v>6.3799999999999996E-2</v>
      </c>
      <c r="O252" s="86">
        <v>2.9000000000000001E-2</v>
      </c>
      <c r="P252" s="86">
        <v>91.278099999999995</v>
      </c>
      <c r="Q252" s="3">
        <v>91.432887730606808</v>
      </c>
      <c r="T252" s="12">
        <v>64.166541591027865</v>
      </c>
      <c r="U252" s="12">
        <v>4.1631015544802098E-3</v>
      </c>
      <c r="V252" s="12">
        <v>20.026709583131115</v>
      </c>
      <c r="W252" s="12">
        <v>1.5228187265072346</v>
      </c>
      <c r="X252" s="12">
        <v>5.8721642978984009E-2</v>
      </c>
      <c r="Y252" s="12">
        <v>7.2306500683077327E-3</v>
      </c>
      <c r="Z252" s="12">
        <v>0.26435694870949328</v>
      </c>
      <c r="AA252" s="12">
        <v>12.237327464090511</v>
      </c>
      <c r="AB252" s="12">
        <v>1.6104629697594495</v>
      </c>
      <c r="AC252" s="12">
        <v>6.9896283993641409E-2</v>
      </c>
      <c r="AD252" s="12">
        <v>3.1771038178927923E-2</v>
      </c>
      <c r="AE252" s="12">
        <v>100.00000000000003</v>
      </c>
      <c r="AF252" s="12"/>
      <c r="AG252" s="9">
        <v>0.97479707677379945</v>
      </c>
      <c r="AH252" s="9">
        <v>4.7560163606962808E-5</v>
      </c>
      <c r="AI252" s="9">
        <v>0.35856748757959889</v>
      </c>
      <c r="AJ252" s="9">
        <v>1.9346828790308211E-2</v>
      </c>
      <c r="AK252" s="9">
        <v>7.5559577881343276E-4</v>
      </c>
      <c r="AL252" s="9">
        <v>1.6375383332837109E-4</v>
      </c>
      <c r="AM252" s="9">
        <v>4.3028277763314153E-3</v>
      </c>
      <c r="AN252" s="9">
        <v>0.36044501567790604</v>
      </c>
      <c r="AO252" s="9">
        <v>3.1211516412586522E-2</v>
      </c>
      <c r="AP252" s="9">
        <v>3.3581775307394302E-3</v>
      </c>
      <c r="AQ252" s="9">
        <v>8.1798437367782697E-4</v>
      </c>
      <c r="AR252" s="9">
        <v>1.7496376627862793</v>
      </c>
      <c r="AS252" s="9"/>
      <c r="AT252" s="12">
        <v>55.714225722681661</v>
      </c>
      <c r="AU252" s="12">
        <v>2.7182864554495105E-3</v>
      </c>
      <c r="AV252" s="12">
        <v>20.493813959662027</v>
      </c>
      <c r="AW252" s="12">
        <v>1.1057620215775759</v>
      </c>
      <c r="AX252" s="12">
        <v>4.3185843268265876E-2</v>
      </c>
      <c r="AY252" s="12">
        <v>9.3592997459596775E-3</v>
      </c>
      <c r="AZ252" s="12">
        <v>0.24592679203528392</v>
      </c>
      <c r="BA252" s="12">
        <v>20.601123497987647</v>
      </c>
      <c r="BB252" s="12">
        <v>1.7838845765861324</v>
      </c>
      <c r="BC252" s="12">
        <v>0.19193559913379826</v>
      </c>
      <c r="BD252" s="12">
        <v>4.6751644130430731E-2</v>
      </c>
      <c r="BE252" s="12">
        <v>99.999999999999986</v>
      </c>
      <c r="BF252" s="12"/>
      <c r="BG252" s="12">
        <v>22.385008074573779</v>
      </c>
      <c r="BH252" s="12">
        <v>13.84779043384996</v>
      </c>
      <c r="BI252" s="12">
        <v>0.83930775665298374</v>
      </c>
      <c r="BJ252" s="12">
        <v>1.0922812180609325</v>
      </c>
      <c r="BK252" s="12">
        <v>20496.083336245905</v>
      </c>
      <c r="BL252" s="12">
        <v>205.1147551222914</v>
      </c>
      <c r="BM252" s="12">
        <v>11.548462141767359</v>
      </c>
    </row>
    <row r="253" spans="1:65" x14ac:dyDescent="0.25">
      <c r="A253" s="12" t="s">
        <v>481</v>
      </c>
      <c r="B253">
        <v>134</v>
      </c>
      <c r="C253" s="12" t="s">
        <v>505</v>
      </c>
      <c r="D253" s="86">
        <v>58.32</v>
      </c>
      <c r="E253" s="86">
        <v>0</v>
      </c>
      <c r="F253" s="86">
        <v>18.5</v>
      </c>
      <c r="G253" s="86">
        <v>1.77</v>
      </c>
      <c r="H253" s="12">
        <v>1.967103800844632</v>
      </c>
      <c r="I253" s="86">
        <v>4.2799999999999998E-2</v>
      </c>
      <c r="J253" s="86">
        <v>0</v>
      </c>
      <c r="K253" s="86">
        <v>0.24929999999999999</v>
      </c>
      <c r="L253" s="86">
        <v>11.31</v>
      </c>
      <c r="M253" s="86">
        <v>1.51</v>
      </c>
      <c r="N253" s="86">
        <v>0.11119999999999999</v>
      </c>
      <c r="O253" s="86">
        <v>1.17E-2</v>
      </c>
      <c r="P253" s="86">
        <v>91.825000000000003</v>
      </c>
      <c r="Q253" s="3">
        <v>92.022103800844633</v>
      </c>
      <c r="T253" s="12">
        <v>63.512115436972501</v>
      </c>
      <c r="U253" s="12">
        <v>0</v>
      </c>
      <c r="V253" s="12">
        <v>20.147018785733732</v>
      </c>
      <c r="W253" s="12">
        <v>1.9275796351756058</v>
      </c>
      <c r="X253" s="12">
        <v>4.6610400217805603E-2</v>
      </c>
      <c r="Y253" s="12">
        <v>0</v>
      </c>
      <c r="Z253" s="12">
        <v>0.27149469098829293</v>
      </c>
      <c r="AA253" s="12">
        <v>12.31690716035938</v>
      </c>
      <c r="AB253" s="12">
        <v>1.6444323441328614</v>
      </c>
      <c r="AC253" s="12">
        <v>0.12109991832289681</v>
      </c>
      <c r="AD253" s="12">
        <v>1.2741628096923495E-2</v>
      </c>
      <c r="AE253" s="12">
        <v>99.999999999999986</v>
      </c>
      <c r="AF253" s="12"/>
      <c r="AG253" s="9">
        <v>0.9706362560602354</v>
      </c>
      <c r="AH253" s="9">
        <v>0</v>
      </c>
      <c r="AI253" s="9">
        <v>0.3628828512156772</v>
      </c>
      <c r="AJ253" s="9">
        <v>2.4635889898450027E-2</v>
      </c>
      <c r="AK253" s="9">
        <v>6.0334886815699472E-4</v>
      </c>
      <c r="AL253" s="9">
        <v>0</v>
      </c>
      <c r="AM253" s="9">
        <v>4.4454826549499456E-3</v>
      </c>
      <c r="AN253" s="9">
        <v>0.3649626792584707</v>
      </c>
      <c r="AO253" s="9">
        <v>3.2060809376194321E-2</v>
      </c>
      <c r="AP253" s="9">
        <v>5.8531244736398855E-3</v>
      </c>
      <c r="AQ253" s="9">
        <v>3.300143852424336E-4</v>
      </c>
      <c r="AR253" s="9">
        <v>1.7602273173321346</v>
      </c>
      <c r="AS253" s="9"/>
      <c r="AT253" s="12">
        <v>55.142665183231415</v>
      </c>
      <c r="AU253" s="12">
        <v>0</v>
      </c>
      <c r="AV253" s="12">
        <v>20.615681147686981</v>
      </c>
      <c r="AW253" s="12">
        <v>1.3995857044071494</v>
      </c>
      <c r="AX253" s="12">
        <v>3.4276758587717664E-2</v>
      </c>
      <c r="AY253" s="12">
        <v>0</v>
      </c>
      <c r="AZ253" s="12">
        <v>0.25255162280333671</v>
      </c>
      <c r="BA253" s="12">
        <v>20.733837934728886</v>
      </c>
      <c r="BB253" s="12">
        <v>1.8214016485545097</v>
      </c>
      <c r="BC253" s="12">
        <v>0.33252094294906737</v>
      </c>
      <c r="BD253" s="12">
        <v>1.8748395845976051E-2</v>
      </c>
      <c r="BE253" s="12">
        <v>100</v>
      </c>
      <c r="BF253" s="12"/>
      <c r="BG253" s="12">
        <v>22.555239583283395</v>
      </c>
      <c r="BH253" s="12">
        <v>13.961339504492241</v>
      </c>
      <c r="BI253" s="12">
        <v>0</v>
      </c>
      <c r="BJ253" s="12">
        <v>1.0940817051690783</v>
      </c>
      <c r="BK253" s="12" t="e">
        <v>#DIV/0!</v>
      </c>
      <c r="BL253" s="12" t="e">
        <v>#DIV/0!</v>
      </c>
      <c r="BM253" s="12">
        <v>11.383451832924141</v>
      </c>
    </row>
    <row r="254" spans="1:65" x14ac:dyDescent="0.25">
      <c r="A254" s="12" t="s">
        <v>481</v>
      </c>
      <c r="B254">
        <v>135</v>
      </c>
      <c r="C254" s="12" t="s">
        <v>506</v>
      </c>
      <c r="D254" s="86">
        <v>57.88</v>
      </c>
      <c r="E254" s="86">
        <v>1.6299999999999999E-2</v>
      </c>
      <c r="F254" s="86">
        <v>18.7</v>
      </c>
      <c r="G254" s="86">
        <v>1.43</v>
      </c>
      <c r="H254" s="12">
        <v>1.5892420537897309</v>
      </c>
      <c r="I254" s="86">
        <v>6.0699999999999997E-2</v>
      </c>
      <c r="J254" s="86">
        <v>0</v>
      </c>
      <c r="K254" s="86">
        <v>0.1749</v>
      </c>
      <c r="L254" s="86">
        <v>11.19</v>
      </c>
      <c r="M254" s="86">
        <v>1.52</v>
      </c>
      <c r="N254" s="86">
        <v>0.36530000000000001</v>
      </c>
      <c r="O254" s="86">
        <v>2.3400000000000001E-2</v>
      </c>
      <c r="P254" s="86">
        <v>91.360699999999994</v>
      </c>
      <c r="Q254" s="3">
        <v>91.519842053789716</v>
      </c>
      <c r="T254" s="12">
        <v>63.35327991138422</v>
      </c>
      <c r="U254" s="12">
        <v>1.7841369429087123E-2</v>
      </c>
      <c r="V254" s="12">
        <v>20.468319529075412</v>
      </c>
      <c r="W254" s="12">
        <v>1.5652244345763551</v>
      </c>
      <c r="X254" s="12">
        <v>6.6439946278870454E-2</v>
      </c>
      <c r="Y254" s="12">
        <v>0</v>
      </c>
      <c r="Z254" s="12">
        <v>0.19143898853664651</v>
      </c>
      <c r="AA254" s="12">
        <v>12.248154841195394</v>
      </c>
      <c r="AB254" s="12">
        <v>1.663735063325916</v>
      </c>
      <c r="AC254" s="12">
        <v>0.39984369646905071</v>
      </c>
      <c r="AD254" s="12">
        <v>2.5612763474885811E-2</v>
      </c>
      <c r="AE254" s="12">
        <v>99.999890543745835</v>
      </c>
      <c r="AF254" s="12"/>
      <c r="AG254" s="9">
        <v>0.96331321160436256</v>
      </c>
      <c r="AH254" s="9">
        <v>2.0400807020881415E-4</v>
      </c>
      <c r="AI254" s="9">
        <v>0.3668059090666575</v>
      </c>
      <c r="AJ254" s="9">
        <v>1.9903572064849454E-2</v>
      </c>
      <c r="AK254" s="9">
        <v>8.5568402563386873E-4</v>
      </c>
      <c r="AL254" s="9">
        <v>0</v>
      </c>
      <c r="AM254" s="9">
        <v>3.1187922837976156E-3</v>
      </c>
      <c r="AN254" s="9">
        <v>0.3610903961894153</v>
      </c>
      <c r="AO254" s="9">
        <v>3.2273132617096266E-2</v>
      </c>
      <c r="AP254" s="9">
        <v>1.9227934983998652E-2</v>
      </c>
      <c r="AQ254" s="9">
        <v>6.6002877048486721E-4</v>
      </c>
      <c r="AR254" s="9">
        <v>1.7475647059220216</v>
      </c>
      <c r="AS254" s="9"/>
      <c r="AT254" s="12">
        <v>55.123178463146807</v>
      </c>
      <c r="AU254" s="12">
        <v>1.1673849301115218E-2</v>
      </c>
      <c r="AV254" s="12">
        <v>20.989546643031414</v>
      </c>
      <c r="AW254" s="12">
        <v>1.1389319089245542</v>
      </c>
      <c r="AX254" s="12">
        <v>4.8964368685988462E-2</v>
      </c>
      <c r="AY254" s="12">
        <v>0</v>
      </c>
      <c r="AZ254" s="12">
        <v>0.17846505329553045</v>
      </c>
      <c r="BA254" s="12">
        <v>20.662490777353085</v>
      </c>
      <c r="BB254" s="12">
        <v>1.8467489362614955</v>
      </c>
      <c r="BC254" s="12">
        <v>1.100270274333214</v>
      </c>
      <c r="BD254" s="12">
        <v>3.776848824242153E-2</v>
      </c>
      <c r="BE254" s="12">
        <v>99.999999999999972</v>
      </c>
      <c r="BF254" s="12"/>
      <c r="BG254" s="12">
        <v>22.50923971361458</v>
      </c>
      <c r="BH254" s="12">
        <v>13.91188990452131</v>
      </c>
      <c r="BI254" s="12">
        <v>0</v>
      </c>
      <c r="BJ254" s="12">
        <v>1.0724023770702884</v>
      </c>
      <c r="BK254" s="12">
        <v>4721.936787198445</v>
      </c>
      <c r="BL254" s="12">
        <v>48.781335082668512</v>
      </c>
      <c r="BM254" s="12">
        <v>11.188575973505975</v>
      </c>
    </row>
    <row r="255" spans="1:65" x14ac:dyDescent="0.25">
      <c r="A255" s="12" t="s">
        <v>481</v>
      </c>
      <c r="B255">
        <v>136</v>
      </c>
      <c r="C255" s="12" t="s">
        <v>507</v>
      </c>
      <c r="D255" s="86">
        <v>58.84</v>
      </c>
      <c r="E255" s="86">
        <v>0</v>
      </c>
      <c r="F255" s="86">
        <v>18.12</v>
      </c>
      <c r="G255" s="86">
        <v>1.52</v>
      </c>
      <c r="H255" s="12">
        <v>1.6892642809513225</v>
      </c>
      <c r="I255" s="86">
        <v>8.5699999999999998E-2</v>
      </c>
      <c r="J255" s="86">
        <v>1.14E-2</v>
      </c>
      <c r="K255" s="86">
        <v>0.28589999999999999</v>
      </c>
      <c r="L255" s="86">
        <v>10.9</v>
      </c>
      <c r="M255" s="86">
        <v>1.48</v>
      </c>
      <c r="N255" s="86">
        <v>7.9899999999999999E-2</v>
      </c>
      <c r="O255" s="86">
        <v>4.1599999999999998E-2</v>
      </c>
      <c r="P255" s="86">
        <v>91.364599999999996</v>
      </c>
      <c r="Q255" s="3">
        <v>91.533764280951331</v>
      </c>
      <c r="T255" s="12">
        <v>64.401310792144884</v>
      </c>
      <c r="U255" s="12">
        <v>0</v>
      </c>
      <c r="V255" s="12">
        <v>19.832626640952842</v>
      </c>
      <c r="W255" s="12">
        <v>1.6636640449364415</v>
      </c>
      <c r="X255" s="12">
        <v>9.3800005691482266E-2</v>
      </c>
      <c r="Y255" s="12">
        <v>1.2477480337023313E-2</v>
      </c>
      <c r="Z255" s="12">
        <v>0.31292207266271621</v>
      </c>
      <c r="AA255" s="12">
        <v>11.930222427504745</v>
      </c>
      <c r="AB255" s="12">
        <v>1.6198834121749563</v>
      </c>
      <c r="AC255" s="12">
        <v>8.7451813941066894E-2</v>
      </c>
      <c r="AD255" s="12">
        <v>4.5531858071944716E-2</v>
      </c>
      <c r="AE255" s="12">
        <v>99.999890548418094</v>
      </c>
      <c r="AF255" s="12"/>
      <c r="AG255" s="9">
        <v>0.97929076314444874</v>
      </c>
      <c r="AH255" s="9">
        <v>0</v>
      </c>
      <c r="AI255" s="9">
        <v>0.3554290412988147</v>
      </c>
      <c r="AJ255" s="9">
        <v>2.1156244432567254E-2</v>
      </c>
      <c r="AK255" s="9">
        <v>1.2081074299311787E-3</v>
      </c>
      <c r="AL255" s="9">
        <v>2.8284753029445919E-4</v>
      </c>
      <c r="AM255" s="9">
        <v>5.0981287246297212E-3</v>
      </c>
      <c r="AN255" s="9">
        <v>0.35173237877253144</v>
      </c>
      <c r="AO255" s="9">
        <v>3.1423839653488474E-2</v>
      </c>
      <c r="AP255" s="9">
        <v>4.2056173151423281E-3</v>
      </c>
      <c r="AQ255" s="9">
        <v>1.1733844808619861E-3</v>
      </c>
      <c r="AR255" s="9">
        <v>1.745621350986706</v>
      </c>
      <c r="AS255" s="9"/>
      <c r="AT255" s="12">
        <v>56.099838753169934</v>
      </c>
      <c r="AU255" s="12">
        <v>0</v>
      </c>
      <c r="AV255" s="12">
        <v>20.361176328297642</v>
      </c>
      <c r="AW255" s="12">
        <v>1.2119606821152116</v>
      </c>
      <c r="AX255" s="12">
        <v>6.9207874276302844E-2</v>
      </c>
      <c r="AY255" s="12">
        <v>1.6203257947926718E-2</v>
      </c>
      <c r="AZ255" s="12">
        <v>0.29205238133390282</v>
      </c>
      <c r="BA255" s="12">
        <v>20.149408608786551</v>
      </c>
      <c r="BB255" s="12">
        <v>1.8001521140725201</v>
      </c>
      <c r="BC255" s="12">
        <v>0.2409238013023339</v>
      </c>
      <c r="BD255" s="12">
        <v>6.7218728746571227E-2</v>
      </c>
      <c r="BE255" s="12">
        <v>99.999999999999972</v>
      </c>
      <c r="BF255" s="12"/>
      <c r="BG255" s="12">
        <v>21.949560722859072</v>
      </c>
      <c r="BH255" s="12">
        <v>13.550105839679702</v>
      </c>
      <c r="BI255" s="12">
        <v>1.3193074164914604</v>
      </c>
      <c r="BJ255" s="12">
        <v>1.0780104434513402</v>
      </c>
      <c r="BK255" s="12" t="e">
        <v>#DIV/0!</v>
      </c>
      <c r="BL255" s="12" t="e">
        <v>#DIV/0!</v>
      </c>
      <c r="BM255" s="12">
        <v>11.193169983397759</v>
      </c>
    </row>
    <row r="256" spans="1:65" x14ac:dyDescent="0.25">
      <c r="A256" s="12" t="s">
        <v>481</v>
      </c>
      <c r="B256">
        <v>119</v>
      </c>
      <c r="C256" s="12" t="s">
        <v>508</v>
      </c>
      <c r="D256" s="86">
        <v>58.46</v>
      </c>
      <c r="E256" s="86">
        <v>0</v>
      </c>
      <c r="F256" s="86">
        <v>19.420000000000002</v>
      </c>
      <c r="G256" s="86">
        <v>1.72</v>
      </c>
      <c r="H256" s="12">
        <v>1.9115358968659701</v>
      </c>
      <c r="I256" s="86">
        <v>7.4899999999999994E-2</v>
      </c>
      <c r="J256" s="86">
        <v>5.3E-3</v>
      </c>
      <c r="K256" s="86">
        <v>0.2087</v>
      </c>
      <c r="L256" s="86">
        <v>9.39</v>
      </c>
      <c r="M256" s="86">
        <v>2.57</v>
      </c>
      <c r="N256" s="86">
        <v>6.4399999999999999E-2</v>
      </c>
      <c r="O256" s="86">
        <v>8.3999999999999995E-3</v>
      </c>
      <c r="P256" s="86">
        <v>91.921700000000001</v>
      </c>
      <c r="Q256" s="3">
        <v>92.113235896865959</v>
      </c>
      <c r="T256" s="12">
        <v>63.597605353251737</v>
      </c>
      <c r="U256" s="12">
        <v>0</v>
      </c>
      <c r="V256" s="12">
        <v>21.126676290799672</v>
      </c>
      <c r="W256" s="12">
        <v>1.8711577353334414</v>
      </c>
      <c r="X256" s="12">
        <v>8.1482392079345781E-2</v>
      </c>
      <c r="Y256" s="12">
        <v>5.7657767425972322E-3</v>
      </c>
      <c r="Z256" s="12">
        <v>0.22704105776981931</v>
      </c>
      <c r="AA256" s="12">
        <v>10.215215776035473</v>
      </c>
      <c r="AB256" s="12">
        <v>2.7958577789575259</v>
      </c>
      <c r="AC256" s="12">
        <v>7.0059626834577685E-2</v>
      </c>
      <c r="AD256" s="12">
        <v>9.1382121958144807E-3</v>
      </c>
      <c r="AE256" s="12">
        <v>100.00000000000001</v>
      </c>
      <c r="AF256" s="12"/>
      <c r="AG256" s="9">
        <v>0.97296631565983127</v>
      </c>
      <c r="AH256" s="9">
        <v>0</v>
      </c>
      <c r="AI256" s="9">
        <v>0.38092891733018658</v>
      </c>
      <c r="AJ256" s="9">
        <v>2.3939960805273473E-2</v>
      </c>
      <c r="AK256" s="9">
        <v>1.0558605192747409E-3</v>
      </c>
      <c r="AL256" s="9">
        <v>1.3149929040005557E-4</v>
      </c>
      <c r="AM256" s="9">
        <v>3.7215091459609053E-3</v>
      </c>
      <c r="AN256" s="9">
        <v>0.30300615015358445</v>
      </c>
      <c r="AO256" s="9">
        <v>5.4567072911800921E-2</v>
      </c>
      <c r="AP256" s="9">
        <v>3.3897591376115884E-3</v>
      </c>
      <c r="AQ256" s="9">
        <v>2.3693340478943951E-4</v>
      </c>
      <c r="AR256" s="9">
        <v>1.7403172858163123</v>
      </c>
      <c r="AS256" s="9"/>
      <c r="AT256" s="12">
        <v>55.907409734395202</v>
      </c>
      <c r="AU256" s="12">
        <v>0</v>
      </c>
      <c r="AV256" s="12">
        <v>21.888475189827716</v>
      </c>
      <c r="AW256" s="12">
        <v>1.375608976615101</v>
      </c>
      <c r="AX256" s="12">
        <v>6.0670575870277556E-2</v>
      </c>
      <c r="AY256" s="12">
        <v>7.5560526503863686E-3</v>
      </c>
      <c r="AZ256" s="12">
        <v>0.21384084248840268</v>
      </c>
      <c r="BA256" s="12">
        <v>17.410971701717976</v>
      </c>
      <c r="BB256" s="12">
        <v>3.1354669264349528</v>
      </c>
      <c r="BC256" s="12">
        <v>0.19477822608775558</v>
      </c>
      <c r="BD256" s="12">
        <v>1.3614379786976813E-2</v>
      </c>
      <c r="BE256" s="12">
        <v>100.00000000000003</v>
      </c>
      <c r="BF256" s="12"/>
      <c r="BG256" s="12">
        <v>20.546438628152927</v>
      </c>
      <c r="BH256" s="12">
        <v>13.011073554992999</v>
      </c>
      <c r="BI256" s="12">
        <v>0.54628713786950767</v>
      </c>
      <c r="BJ256" s="12">
        <v>0.93868752619650375</v>
      </c>
      <c r="BK256" s="12" t="e">
        <v>#DIV/0!</v>
      </c>
      <c r="BL256" s="12" t="e">
        <v>#DIV/0!</v>
      </c>
      <c r="BM256" s="12">
        <v>5.552911929935223</v>
      </c>
    </row>
    <row r="257" spans="1:65" x14ac:dyDescent="0.25">
      <c r="A257" s="12" t="s">
        <v>481</v>
      </c>
      <c r="B257">
        <v>120</v>
      </c>
      <c r="C257" s="12" t="s">
        <v>509</v>
      </c>
      <c r="D257" s="86">
        <v>58.57</v>
      </c>
      <c r="E257" s="86">
        <v>0</v>
      </c>
      <c r="F257" s="86">
        <v>19.86</v>
      </c>
      <c r="G257" s="86">
        <v>1.57</v>
      </c>
      <c r="H257" s="12">
        <v>1.7448321849299844</v>
      </c>
      <c r="I257" s="86">
        <v>2.1399999999999999E-2</v>
      </c>
      <c r="J257" s="86">
        <v>0</v>
      </c>
      <c r="K257" s="86">
        <v>0.25640000000000002</v>
      </c>
      <c r="L257" s="86">
        <v>9.2799999999999994</v>
      </c>
      <c r="M257" s="86">
        <v>2.57</v>
      </c>
      <c r="N257" s="86">
        <v>3.2199999999999999E-2</v>
      </c>
      <c r="O257" s="86">
        <v>2.1000000000000001E-2</v>
      </c>
      <c r="P257" s="86">
        <v>92.180999999999997</v>
      </c>
      <c r="Q257" s="3">
        <v>92.355832184929994</v>
      </c>
      <c r="T257" s="12">
        <v>63.538039292261963</v>
      </c>
      <c r="U257" s="12">
        <v>0</v>
      </c>
      <c r="V257" s="12">
        <v>21.544569922218244</v>
      </c>
      <c r="W257" s="12">
        <v>1.7031709354422278</v>
      </c>
      <c r="X257" s="12">
        <v>2.3215196190104249E-2</v>
      </c>
      <c r="Y257" s="12">
        <v>0</v>
      </c>
      <c r="Z257" s="12">
        <v>0.27814842538050144</v>
      </c>
      <c r="AA257" s="12">
        <v>10.067150497391001</v>
      </c>
      <c r="AB257" s="12">
        <v>2.7879931873162582</v>
      </c>
      <c r="AC257" s="12">
        <v>3.4931276510343778E-2</v>
      </c>
      <c r="AD257" s="12">
        <v>2.2781267289354642E-2</v>
      </c>
      <c r="AE257" s="12">
        <v>100.00000000000003</v>
      </c>
      <c r="AF257" s="12"/>
      <c r="AG257" s="9">
        <v>0.97479707677379945</v>
      </c>
      <c r="AH257" s="9">
        <v>0</v>
      </c>
      <c r="AI257" s="9">
        <v>0.38955964460234321</v>
      </c>
      <c r="AJ257" s="9">
        <v>2.1852173525743809E-2</v>
      </c>
      <c r="AK257" s="9">
        <v>3.0167443407849736E-4</v>
      </c>
      <c r="AL257" s="9">
        <v>0</v>
      </c>
      <c r="AM257" s="9">
        <v>4.5720888597238921E-3</v>
      </c>
      <c r="AN257" s="9">
        <v>0.29945655734028365</v>
      </c>
      <c r="AO257" s="9">
        <v>5.4567072911800921E-2</v>
      </c>
      <c r="AP257" s="9">
        <v>1.6948795688057942E-3</v>
      </c>
      <c r="AQ257" s="9">
        <v>5.9233351197359883E-4</v>
      </c>
      <c r="AR257" s="9">
        <v>1.7451062884477733</v>
      </c>
      <c r="AS257" s="9"/>
      <c r="AT257" s="12">
        <v>55.858894282070132</v>
      </c>
      <c r="AU257" s="12">
        <v>0</v>
      </c>
      <c r="AV257" s="12">
        <v>22.322975235442328</v>
      </c>
      <c r="AW257" s="12">
        <v>1.2521972827901933</v>
      </c>
      <c r="AX257" s="12">
        <v>1.7286880236207787E-2</v>
      </c>
      <c r="AY257" s="12">
        <v>0</v>
      </c>
      <c r="AZ257" s="12">
        <v>0.2619948647248671</v>
      </c>
      <c r="BA257" s="12">
        <v>17.159789023890486</v>
      </c>
      <c r="BB257" s="12">
        <v>3.1268624308457977</v>
      </c>
      <c r="BC257" s="12">
        <v>9.7121853266218264E-2</v>
      </c>
      <c r="BD257" s="12">
        <v>3.3942546416497306E-2</v>
      </c>
      <c r="BE257" s="12">
        <v>100.00000000000003</v>
      </c>
      <c r="BF257" s="12"/>
      <c r="BG257" s="12">
        <v>20.286651454736283</v>
      </c>
      <c r="BH257" s="12">
        <v>12.85514368470726</v>
      </c>
      <c r="BI257" s="12">
        <v>0</v>
      </c>
      <c r="BJ257" s="12">
        <v>0.90877901537636607</v>
      </c>
      <c r="BK257" s="12" t="e">
        <v>#DIV/0!</v>
      </c>
      <c r="BL257" s="12" t="e">
        <v>#DIV/0!</v>
      </c>
      <c r="BM257" s="12">
        <v>5.4878618434290587</v>
      </c>
    </row>
    <row r="258" spans="1:65" x14ac:dyDescent="0.25">
      <c r="A258" s="12" t="s">
        <v>481</v>
      </c>
      <c r="B258">
        <v>121</v>
      </c>
      <c r="C258" s="12" t="s">
        <v>510</v>
      </c>
      <c r="D258" s="86">
        <v>58.92</v>
      </c>
      <c r="E258" s="86">
        <v>1E-3</v>
      </c>
      <c r="F258" s="86">
        <v>19.59</v>
      </c>
      <c r="G258" s="86">
        <v>1.85</v>
      </c>
      <c r="H258" s="12">
        <v>2.0560124472104913</v>
      </c>
      <c r="I258" s="86">
        <v>6.4199999999999993E-2</v>
      </c>
      <c r="J258" s="86">
        <v>4.1999999999999997E-3</v>
      </c>
      <c r="K258" s="86">
        <v>0.19520000000000001</v>
      </c>
      <c r="L258" s="86">
        <v>9.43</v>
      </c>
      <c r="M258" s="86">
        <v>2.5</v>
      </c>
      <c r="N258" s="86">
        <v>0.27279999999999999</v>
      </c>
      <c r="O258" s="86">
        <v>1.03E-2</v>
      </c>
      <c r="P258" s="86">
        <v>92.837699999999998</v>
      </c>
      <c r="Q258" s="3">
        <v>93.043712447210495</v>
      </c>
      <c r="T258" s="12">
        <v>63.465596411802537</v>
      </c>
      <c r="U258" s="12">
        <v>1.0771486152715978E-3</v>
      </c>
      <c r="V258" s="12">
        <v>21.101341373170598</v>
      </c>
      <c r="W258" s="12">
        <v>1.9927249382524557</v>
      </c>
      <c r="X258" s="12">
        <v>6.9152941100436557E-2</v>
      </c>
      <c r="Y258" s="12">
        <v>4.5240241841407102E-3</v>
      </c>
      <c r="Z258" s="12">
        <v>0.21025940970101586</v>
      </c>
      <c r="AA258" s="12">
        <v>10.157511442011167</v>
      </c>
      <c r="AB258" s="12">
        <v>2.6928715381789941</v>
      </c>
      <c r="AC258" s="12">
        <v>0.29384614224609179</v>
      </c>
      <c r="AD258" s="12">
        <v>1.1094630737297457E-2</v>
      </c>
      <c r="AE258" s="12">
        <v>100.00000000000001</v>
      </c>
      <c r="AF258" s="12"/>
      <c r="AG258" s="9">
        <v>0.98062222577278924</v>
      </c>
      <c r="AH258" s="9">
        <v>1.2515832528148108E-5</v>
      </c>
      <c r="AI258" s="9">
        <v>0.38426351650351981</v>
      </c>
      <c r="AJ258" s="9">
        <v>2.5749376447532515E-2</v>
      </c>
      <c r="AK258" s="9">
        <v>9.0502330223549208E-4</v>
      </c>
      <c r="AL258" s="9">
        <v>1.0420698484532705E-4</v>
      </c>
      <c r="AM258" s="9">
        <v>3.4807790382921362E-3</v>
      </c>
      <c r="AN258" s="9">
        <v>0.3042969111766029</v>
      </c>
      <c r="AO258" s="9">
        <v>5.3080810225487281E-2</v>
      </c>
      <c r="AP258" s="9">
        <v>1.4359103924541013E-2</v>
      </c>
      <c r="AQ258" s="9">
        <v>2.9052548444419372E-4</v>
      </c>
      <c r="AR258" s="9">
        <v>1.7525153652838328</v>
      </c>
      <c r="AS258" s="9"/>
      <c r="AT258" s="12">
        <v>55.955128565390368</v>
      </c>
      <c r="AU258" s="12">
        <v>7.141639255254734E-4</v>
      </c>
      <c r="AV258" s="12">
        <v>21.926399283882201</v>
      </c>
      <c r="AW258" s="12">
        <v>1.4692810663809623</v>
      </c>
      <c r="AX258" s="12">
        <v>5.1641390435907361E-2</v>
      </c>
      <c r="AY258" s="12">
        <v>5.946138157165313E-3</v>
      </c>
      <c r="AZ258" s="12">
        <v>0.19861617805150589</v>
      </c>
      <c r="BA258" s="12">
        <v>17.363437559779669</v>
      </c>
      <c r="BB258" s="12">
        <v>3.0288356539967025</v>
      </c>
      <c r="BC258" s="12">
        <v>0.81934254095486625</v>
      </c>
      <c r="BD258" s="12">
        <v>1.6577628373440307E-2</v>
      </c>
      <c r="BE258" s="12">
        <v>100.00000000000001</v>
      </c>
      <c r="BF258" s="12"/>
      <c r="BG258" s="12">
        <v>20.39227321377637</v>
      </c>
      <c r="BH258" s="12">
        <v>12.850382980190162</v>
      </c>
      <c r="BI258" s="12">
        <v>0.40306592359967786</v>
      </c>
      <c r="BJ258" s="12">
        <v>0.9300329228596349</v>
      </c>
      <c r="BK258" s="12">
        <v>78350.539092574923</v>
      </c>
      <c r="BL258" s="12">
        <v>1032.8351459734351</v>
      </c>
      <c r="BM258" s="12">
        <v>5.7327103690382577</v>
      </c>
    </row>
    <row r="259" spans="1:65" x14ac:dyDescent="0.25">
      <c r="A259" s="12" t="s">
        <v>481</v>
      </c>
      <c r="B259">
        <v>122</v>
      </c>
      <c r="C259" s="12" t="s">
        <v>511</v>
      </c>
      <c r="D259" s="86">
        <v>58.55</v>
      </c>
      <c r="E259" s="86">
        <v>1.4E-3</v>
      </c>
      <c r="F259" s="86">
        <v>19.739999999999998</v>
      </c>
      <c r="G259" s="86">
        <v>1.71</v>
      </c>
      <c r="H259" s="12">
        <v>1.9004223160702376</v>
      </c>
      <c r="I259" s="86">
        <v>5.7099999999999998E-2</v>
      </c>
      <c r="J259" s="86">
        <v>0</v>
      </c>
      <c r="K259" s="86">
        <v>0.23250000000000001</v>
      </c>
      <c r="L259" s="86">
        <v>9.27</v>
      </c>
      <c r="M259" s="86">
        <v>2.5099999999999998</v>
      </c>
      <c r="N259" s="86">
        <v>6.4399999999999999E-2</v>
      </c>
      <c r="O259" s="86">
        <v>1.12E-2</v>
      </c>
      <c r="P259" s="86">
        <v>92.146600000000007</v>
      </c>
      <c r="Q259" s="3">
        <v>92.337022316070247</v>
      </c>
      <c r="T259" s="12">
        <v>63.540054652043587</v>
      </c>
      <c r="U259" s="12">
        <v>1.5193181300232454E-3</v>
      </c>
      <c r="V259" s="12">
        <v>21.42238563332776</v>
      </c>
      <c r="W259" s="12">
        <v>1.8557385730998213</v>
      </c>
      <c r="X259" s="12">
        <v>6.1966475160233798E-2</v>
      </c>
      <c r="Y259" s="12">
        <v>0</v>
      </c>
      <c r="Z259" s="12">
        <v>0.25231533230743186</v>
      </c>
      <c r="AA259" s="12">
        <v>10.060056475225347</v>
      </c>
      <c r="AB259" s="12">
        <v>2.7239203616845327</v>
      </c>
      <c r="AC259" s="12">
        <v>6.9888633981069287E-2</v>
      </c>
      <c r="AD259" s="12">
        <v>1.2154545040185963E-2</v>
      </c>
      <c r="AE259" s="12">
        <v>100</v>
      </c>
      <c r="AF259" s="12"/>
      <c r="AG259" s="9">
        <v>0.97446421111671433</v>
      </c>
      <c r="AH259" s="9">
        <v>1.7522165539407353E-5</v>
      </c>
      <c r="AI259" s="9">
        <v>0.38720580989175502</v>
      </c>
      <c r="AJ259" s="9">
        <v>2.380077498663816E-2</v>
      </c>
      <c r="AK259" s="9">
        <v>8.0493505541505612E-4</v>
      </c>
      <c r="AL259" s="9">
        <v>0</v>
      </c>
      <c r="AM259" s="9">
        <v>4.1459074098510332E-3</v>
      </c>
      <c r="AN259" s="9">
        <v>0.29913386708452899</v>
      </c>
      <c r="AO259" s="9">
        <v>5.3293133466389225E-2</v>
      </c>
      <c r="AP259" s="9">
        <v>3.3897591376115884E-3</v>
      </c>
      <c r="AQ259" s="9">
        <v>3.1591120638591936E-4</v>
      </c>
      <c r="AR259" s="9">
        <v>1.7428661611768315</v>
      </c>
      <c r="AS259" s="9"/>
      <c r="AT259" s="12">
        <v>55.911591654216814</v>
      </c>
      <c r="AU259" s="12">
        <v>1.0053649516940475E-3</v>
      </c>
      <c r="AV259" s="12">
        <v>22.216611838415805</v>
      </c>
      <c r="AW259" s="12">
        <v>1.3656111706573739</v>
      </c>
      <c r="AX259" s="12">
        <v>4.6184559282024369E-2</v>
      </c>
      <c r="AY259" s="12">
        <v>0</v>
      </c>
      <c r="AZ259" s="12">
        <v>0.23787870246167395</v>
      </c>
      <c r="BA259" s="12">
        <v>17.163329792492245</v>
      </c>
      <c r="BB259" s="12">
        <v>3.0577869175223547</v>
      </c>
      <c r="BC259" s="12">
        <v>0.19449337035281752</v>
      </c>
      <c r="BD259" s="12">
        <v>1.8125959033630408E-2</v>
      </c>
      <c r="BE259" s="12">
        <v>99.999999999999986</v>
      </c>
      <c r="BF259" s="12"/>
      <c r="BG259" s="12">
        <v>20.221116710014599</v>
      </c>
      <c r="BH259" s="12">
        <v>12.783976836909879</v>
      </c>
      <c r="BI259" s="12">
        <v>0</v>
      </c>
      <c r="BJ259" s="12">
        <v>0.91018004262239938</v>
      </c>
      <c r="BK259" s="12">
        <v>55613.229365122948</v>
      </c>
      <c r="BL259" s="12">
        <v>679.1619144651446</v>
      </c>
      <c r="BM259" s="12">
        <v>5.6129907856363142</v>
      </c>
    </row>
    <row r="260" spans="1:65" x14ac:dyDescent="0.25">
      <c r="A260" s="12" t="s">
        <v>481</v>
      </c>
      <c r="B260">
        <v>123</v>
      </c>
      <c r="C260" s="12" t="s">
        <v>512</v>
      </c>
      <c r="D260" s="86">
        <v>58.27</v>
      </c>
      <c r="E260" s="86">
        <v>7.1999999999999998E-3</v>
      </c>
      <c r="F260" s="86">
        <v>19.739999999999998</v>
      </c>
      <c r="G260" s="86">
        <v>1.83</v>
      </c>
      <c r="H260" s="12">
        <v>2.0337852856190266</v>
      </c>
      <c r="I260" s="86">
        <v>4.2799999999999998E-2</v>
      </c>
      <c r="J260" s="86">
        <v>0</v>
      </c>
      <c r="K260" s="86">
        <v>0.2198</v>
      </c>
      <c r="L260" s="86">
        <v>9.16</v>
      </c>
      <c r="M260" s="86">
        <v>2.5</v>
      </c>
      <c r="N260" s="86">
        <v>0.1447</v>
      </c>
      <c r="O260" s="86">
        <v>0.02</v>
      </c>
      <c r="P260" s="86">
        <v>91.934600000000003</v>
      </c>
      <c r="Q260" s="3">
        <v>92.138285285619034</v>
      </c>
      <c r="T260" s="12">
        <v>63.382012865667548</v>
      </c>
      <c r="U260" s="12">
        <v>7.8316542411670902E-3</v>
      </c>
      <c r="V260" s="12">
        <v>21.471785377866436</v>
      </c>
      <c r="W260" s="12">
        <v>1.9905454529633022</v>
      </c>
      <c r="X260" s="12">
        <v>4.6554833544715471E-2</v>
      </c>
      <c r="Y260" s="12">
        <v>0</v>
      </c>
      <c r="Z260" s="12">
        <v>0.23908300030673979</v>
      </c>
      <c r="AA260" s="12">
        <v>9.9636045623736873</v>
      </c>
      <c r="AB260" s="12">
        <v>2.7193243892941283</v>
      </c>
      <c r="AC260" s="12">
        <v>0.15739449565234415</v>
      </c>
      <c r="AD260" s="12">
        <v>2.1754595114353029E-2</v>
      </c>
      <c r="AE260" s="12">
        <v>99.99989122702442</v>
      </c>
      <c r="AF260" s="12"/>
      <c r="AG260" s="9">
        <v>0.96980409191752259</v>
      </c>
      <c r="AH260" s="9">
        <v>9.0113994202666383E-5</v>
      </c>
      <c r="AI260" s="9">
        <v>0.38720580989175502</v>
      </c>
      <c r="AJ260" s="9">
        <v>2.5471004810261891E-2</v>
      </c>
      <c r="AK260" s="9">
        <v>6.0334886815699472E-4</v>
      </c>
      <c r="AL260" s="9">
        <v>0</v>
      </c>
      <c r="AM260" s="9">
        <v>3.9194427900441156E-3</v>
      </c>
      <c r="AN260" s="9">
        <v>0.29558427427122824</v>
      </c>
      <c r="AO260" s="9">
        <v>5.3080810225487281E-2</v>
      </c>
      <c r="AP260" s="9">
        <v>7.6164308573353542E-3</v>
      </c>
      <c r="AQ260" s="9">
        <v>5.6412715426057034E-4</v>
      </c>
      <c r="AR260" s="9">
        <v>1.735758896768659</v>
      </c>
      <c r="AS260" s="9"/>
      <c r="AT260" s="12">
        <v>55.872050762518867</v>
      </c>
      <c r="AU260" s="12">
        <v>5.1916193182374179E-3</v>
      </c>
      <c r="AV260" s="12">
        <v>22.307580310409989</v>
      </c>
      <c r="AW260" s="12">
        <v>1.4674275821186618</v>
      </c>
      <c r="AX260" s="12">
        <v>3.4759946746072114E-2</v>
      </c>
      <c r="AY260" s="12">
        <v>0</v>
      </c>
      <c r="AZ260" s="12">
        <v>0.22580571514515455</v>
      </c>
      <c r="BA260" s="12">
        <v>17.02910898636307</v>
      </c>
      <c r="BB260" s="12">
        <v>3.058075077379935</v>
      </c>
      <c r="BC260" s="12">
        <v>0.43879543820943862</v>
      </c>
      <c r="BD260" s="12">
        <v>3.2500317602333274E-2</v>
      </c>
      <c r="BE260" s="12">
        <v>100</v>
      </c>
      <c r="BF260" s="12"/>
      <c r="BG260" s="12">
        <v>20.087184063743006</v>
      </c>
      <c r="BH260" s="12">
        <v>12.682928951667815</v>
      </c>
      <c r="BI260" s="12">
        <v>0</v>
      </c>
      <c r="BJ260" s="12">
        <v>0.90046449611431767</v>
      </c>
      <c r="BK260" s="12">
        <v>10761.969886013854</v>
      </c>
      <c r="BL260" s="12">
        <v>141.32657771764949</v>
      </c>
      <c r="BM260" s="12">
        <v>5.5685712598505228</v>
      </c>
    </row>
    <row r="261" spans="1:65" x14ac:dyDescent="0.25">
      <c r="A261" s="12" t="s">
        <v>481</v>
      </c>
      <c r="B261">
        <v>124</v>
      </c>
      <c r="C261" s="12" t="s">
        <v>513</v>
      </c>
      <c r="D261" s="86">
        <v>58.1</v>
      </c>
      <c r="E261" s="86">
        <v>1.5800000000000002E-2</v>
      </c>
      <c r="F261" s="86">
        <v>19.3</v>
      </c>
      <c r="G261" s="86">
        <v>1.76</v>
      </c>
      <c r="H261" s="12">
        <v>1.9559902200488997</v>
      </c>
      <c r="I261" s="86">
        <v>1.7899999999999999E-2</v>
      </c>
      <c r="J261" s="86">
        <v>0</v>
      </c>
      <c r="K261" s="86">
        <v>0.21820000000000001</v>
      </c>
      <c r="L261" s="86">
        <v>10.24</v>
      </c>
      <c r="M261" s="86">
        <v>2.46</v>
      </c>
      <c r="N261" s="86">
        <v>0.12790000000000001</v>
      </c>
      <c r="O261" s="86">
        <v>8.8000000000000005E-3</v>
      </c>
      <c r="P261" s="86">
        <v>92.248599999999996</v>
      </c>
      <c r="Q261" s="3">
        <v>92.44459022004888</v>
      </c>
      <c r="T261" s="12">
        <v>62.981985634470334</v>
      </c>
      <c r="U261" s="12">
        <v>1.7127631205243226E-2</v>
      </c>
      <c r="V261" s="12">
        <v>20.921726725392038</v>
      </c>
      <c r="W261" s="12">
        <v>1.9078880329891186</v>
      </c>
      <c r="X261" s="12">
        <v>1.9404088517332514E-2</v>
      </c>
      <c r="Y261" s="12">
        <v>0</v>
      </c>
      <c r="Z261" s="12">
        <v>0.23653475499899188</v>
      </c>
      <c r="AA261" s="12">
        <v>11.100439464663962</v>
      </c>
      <c r="AB261" s="12">
        <v>2.6667071370188817</v>
      </c>
      <c r="AC261" s="12">
        <v>0.13864709057915245</v>
      </c>
      <c r="AD261" s="12">
        <v>9.5394401649455934E-3</v>
      </c>
      <c r="AE261" s="12">
        <v>99.999999999999986</v>
      </c>
      <c r="AF261" s="12"/>
      <c r="AG261" s="9">
        <v>0.96697473383229904</v>
      </c>
      <c r="AH261" s="9">
        <v>1.9775015394474013E-4</v>
      </c>
      <c r="AI261" s="9">
        <v>0.37857508261959838</v>
      </c>
      <c r="AJ261" s="9">
        <v>2.4496704079814715E-2</v>
      </c>
      <c r="AK261" s="9">
        <v>2.5233515747687395E-4</v>
      </c>
      <c r="AL261" s="9">
        <v>0</v>
      </c>
      <c r="AM261" s="9">
        <v>3.8909118143204101E-3</v>
      </c>
      <c r="AN261" s="9">
        <v>0.33043482189272677</v>
      </c>
      <c r="AO261" s="9">
        <v>5.2231517261879488E-2</v>
      </c>
      <c r="AP261" s="9">
        <v>6.732145864914941E-3</v>
      </c>
      <c r="AQ261" s="9">
        <v>2.4821594787465093E-4</v>
      </c>
      <c r="AR261" s="9">
        <v>1.7570538568120604</v>
      </c>
      <c r="AS261" s="9"/>
      <c r="AT261" s="12">
        <v>55.033869911463363</v>
      </c>
      <c r="AU261" s="12">
        <v>1.125464385613833E-2</v>
      </c>
      <c r="AV261" s="12">
        <v>21.546014719575659</v>
      </c>
      <c r="AW261" s="12">
        <v>1.3941919870493165</v>
      </c>
      <c r="AX261" s="12">
        <v>1.4361264823987946E-2</v>
      </c>
      <c r="AY261" s="12">
        <v>0</v>
      </c>
      <c r="AZ261" s="12">
        <v>0.22144522202523434</v>
      </c>
      <c r="BA261" s="12">
        <v>18.806186310774599</v>
      </c>
      <c r="BB261" s="12">
        <v>2.9726759404317065</v>
      </c>
      <c r="BC261" s="12">
        <v>0.38314965923295718</v>
      </c>
      <c r="BD261" s="12">
        <v>1.4126826386813528E-2</v>
      </c>
      <c r="BE261" s="12">
        <v>100.00000000000003</v>
      </c>
      <c r="BF261" s="12"/>
      <c r="BG261" s="12">
        <v>21.778862251206306</v>
      </c>
      <c r="BH261" s="12">
        <v>13.767146601682844</v>
      </c>
      <c r="BI261" s="12">
        <v>0</v>
      </c>
      <c r="BJ261" s="12">
        <v>1.0108069884227404</v>
      </c>
      <c r="BK261" s="12">
        <v>4889.8810673113976</v>
      </c>
      <c r="BL261" s="12">
        <v>61.938520883933535</v>
      </c>
      <c r="BM261" s="12">
        <v>6.3263492851640848</v>
      </c>
    </row>
    <row r="262" spans="1:65" x14ac:dyDescent="0.25">
      <c r="A262" s="12" t="s">
        <v>481</v>
      </c>
      <c r="B262">
        <v>125</v>
      </c>
      <c r="C262" s="12" t="s">
        <v>514</v>
      </c>
      <c r="D262" s="86">
        <v>58.78</v>
      </c>
      <c r="E262" s="86">
        <v>0</v>
      </c>
      <c r="F262" s="86">
        <v>19.55</v>
      </c>
      <c r="G262" s="86">
        <v>1.65</v>
      </c>
      <c r="H262" s="12">
        <v>1.8337408312958434</v>
      </c>
      <c r="I262" s="86">
        <v>2.1399999999999999E-2</v>
      </c>
      <c r="J262" s="86">
        <v>1.01E-2</v>
      </c>
      <c r="K262" s="86">
        <v>0.24970000000000001</v>
      </c>
      <c r="L262" s="86">
        <v>9.65</v>
      </c>
      <c r="M262" s="86">
        <v>2.5</v>
      </c>
      <c r="N262" s="86">
        <v>1.61E-2</v>
      </c>
      <c r="O262" s="86">
        <v>2.6100000000000002E-2</v>
      </c>
      <c r="P262" s="86">
        <v>92.453400000000002</v>
      </c>
      <c r="Q262" s="3">
        <v>92.637140831295838</v>
      </c>
      <c r="T262" s="12">
        <v>63.577975499008147</v>
      </c>
      <c r="U262" s="12">
        <v>0</v>
      </c>
      <c r="V262" s="12">
        <v>21.14578804024514</v>
      </c>
      <c r="W262" s="12">
        <v>1.7846828780769555</v>
      </c>
      <c r="X262" s="12">
        <v>2.3146796115664753E-2</v>
      </c>
      <c r="Y262" s="12">
        <v>1.0924422465804395E-2</v>
      </c>
      <c r="Z262" s="12">
        <v>0.2700820088823126</v>
      </c>
      <c r="AA262" s="12">
        <v>10.437690771783407</v>
      </c>
      <c r="AB262" s="12">
        <v>2.7040649667832657</v>
      </c>
      <c r="AC262" s="12">
        <v>1.7414178386084229E-2</v>
      </c>
      <c r="AD262" s="12">
        <v>2.8230438253217298E-2</v>
      </c>
      <c r="AE262" s="12">
        <v>100</v>
      </c>
      <c r="AF262" s="12"/>
      <c r="AG262" s="9">
        <v>0.97829216617319337</v>
      </c>
      <c r="AH262" s="9">
        <v>0</v>
      </c>
      <c r="AI262" s="9">
        <v>0.38347890493332376</v>
      </c>
      <c r="AJ262" s="9">
        <v>2.2965660074826293E-2</v>
      </c>
      <c r="AK262" s="9">
        <v>3.0167443407849736E-4</v>
      </c>
      <c r="AL262" s="9">
        <v>2.5059298736614365E-4</v>
      </c>
      <c r="AM262" s="9">
        <v>4.4526153988808728E-3</v>
      </c>
      <c r="AN262" s="9">
        <v>0.31139609680320446</v>
      </c>
      <c r="AO262" s="9">
        <v>5.3080810225487281E-2</v>
      </c>
      <c r="AP262" s="9">
        <v>8.4743978440289709E-4</v>
      </c>
      <c r="AQ262" s="9">
        <v>7.3618593631004424E-4</v>
      </c>
      <c r="AR262" s="9">
        <v>1.7542185210303607</v>
      </c>
      <c r="AS262" s="9"/>
      <c r="AT262" s="12">
        <v>55.767976135526261</v>
      </c>
      <c r="AU262" s="12">
        <v>0</v>
      </c>
      <c r="AV262" s="12">
        <v>21.860384002107274</v>
      </c>
      <c r="AW262" s="12">
        <v>1.3091675751625942</v>
      </c>
      <c r="AX262" s="12">
        <v>1.7197084083988883E-2</v>
      </c>
      <c r="AY262" s="12">
        <v>1.4285163698930447E-2</v>
      </c>
      <c r="AZ262" s="12">
        <v>0.25382330339697801</v>
      </c>
      <c r="BA262" s="12">
        <v>17.751271752637884</v>
      </c>
      <c r="BB262" s="12">
        <v>3.025894983386086</v>
      </c>
      <c r="BC262" s="12">
        <v>4.8308678436774423E-2</v>
      </c>
      <c r="BD262" s="12">
        <v>4.1966603788770672E-2</v>
      </c>
      <c r="BE262" s="12">
        <v>100</v>
      </c>
      <c r="BF262" s="12"/>
      <c r="BG262" s="12">
        <v>20.777166736023968</v>
      </c>
      <c r="BH262" s="12">
        <v>13.141755738566673</v>
      </c>
      <c r="BI262" s="12">
        <v>1.0793860089948502</v>
      </c>
      <c r="BJ262" s="12">
        <v>0.95044838800732467</v>
      </c>
      <c r="BK262" s="12" t="e">
        <v>#DIV/0!</v>
      </c>
      <c r="BL262" s="12" t="e">
        <v>#DIV/0!</v>
      </c>
      <c r="BM262" s="12">
        <v>5.8664533468949305</v>
      </c>
    </row>
    <row r="263" spans="1:65" x14ac:dyDescent="0.25">
      <c r="A263" s="12" t="s">
        <v>481</v>
      </c>
      <c r="B263">
        <v>126</v>
      </c>
      <c r="C263" s="12" t="s">
        <v>515</v>
      </c>
      <c r="D263" s="86">
        <v>58.15</v>
      </c>
      <c r="E263" s="86">
        <v>1.49E-2</v>
      </c>
      <c r="F263" s="86">
        <v>18.989999999999998</v>
      </c>
      <c r="G263" s="86">
        <v>1.66</v>
      </c>
      <c r="H263" s="12">
        <v>1.8448544120915757</v>
      </c>
      <c r="I263" s="86">
        <v>7.1999999999999998E-3</v>
      </c>
      <c r="J263" s="86">
        <v>0</v>
      </c>
      <c r="K263" s="86">
        <v>0.20200000000000001</v>
      </c>
      <c r="L263" s="86">
        <v>10.15</v>
      </c>
      <c r="M263" s="86">
        <v>2.52</v>
      </c>
      <c r="N263" s="86">
        <v>6.4100000000000004E-2</v>
      </c>
      <c r="O263" s="86">
        <v>3.3099999999999997E-2</v>
      </c>
      <c r="P263" s="86">
        <v>91.791300000000007</v>
      </c>
      <c r="Q263" s="3">
        <v>91.976154412091574</v>
      </c>
      <c r="T263" s="12">
        <v>63.350230359522087</v>
      </c>
      <c r="U263" s="12">
        <v>1.6232475191003938E-2</v>
      </c>
      <c r="V263" s="12">
        <v>20.688235159541261</v>
      </c>
      <c r="W263" s="12">
        <v>1.8084502561789624</v>
      </c>
      <c r="X263" s="12">
        <v>7.8438806292099577E-3</v>
      </c>
      <c r="Y263" s="12">
        <v>0</v>
      </c>
      <c r="Z263" s="12">
        <v>0.22006442876394605</v>
      </c>
      <c r="AA263" s="12">
        <v>11.057692831455704</v>
      </c>
      <c r="AB263" s="12">
        <v>2.7453582202234852</v>
      </c>
      <c r="AC263" s="12">
        <v>6.9832326157271987E-2</v>
      </c>
      <c r="AD263" s="12">
        <v>3.6060062337062437E-2</v>
      </c>
      <c r="AE263" s="12">
        <v>99.999999999999972</v>
      </c>
      <c r="AF263" s="12"/>
      <c r="AG263" s="9">
        <v>0.96780689797501174</v>
      </c>
      <c r="AH263" s="9">
        <v>1.8648590466940681E-4</v>
      </c>
      <c r="AI263" s="9">
        <v>0.37249434295057893</v>
      </c>
      <c r="AJ263" s="9">
        <v>2.3104845893461606E-2</v>
      </c>
      <c r="AK263" s="9">
        <v>1.0149794043762528E-4</v>
      </c>
      <c r="AL263" s="9">
        <v>0</v>
      </c>
      <c r="AM263" s="9">
        <v>3.6020356851178869E-3</v>
      </c>
      <c r="AN263" s="9">
        <v>0.32753060959093527</v>
      </c>
      <c r="AO263" s="9">
        <v>5.3505456707291184E-2</v>
      </c>
      <c r="AP263" s="9">
        <v>3.3739683341755095E-3</v>
      </c>
      <c r="AQ263" s="9">
        <v>9.3363044030124378E-4</v>
      </c>
      <c r="AR263" s="9">
        <v>1.7483321726475036</v>
      </c>
      <c r="AS263" s="9"/>
      <c r="AT263" s="12">
        <v>55.356008035329999</v>
      </c>
      <c r="AU263" s="12">
        <v>1.0666503058569856E-2</v>
      </c>
      <c r="AV263" s="12">
        <v>21.305696296059683</v>
      </c>
      <c r="AW263" s="12">
        <v>1.3215363907920246</v>
      </c>
      <c r="AX263" s="12">
        <v>5.8054151279460075E-3</v>
      </c>
      <c r="AY263" s="12">
        <v>0</v>
      </c>
      <c r="AZ263" s="12">
        <v>0.20602696338095269</v>
      </c>
      <c r="BA263" s="12">
        <v>18.733889058104722</v>
      </c>
      <c r="BB263" s="12">
        <v>3.0603713381461</v>
      </c>
      <c r="BC263" s="12">
        <v>0.19298211100618831</v>
      </c>
      <c r="BD263" s="12">
        <v>5.3401204582733557E-2</v>
      </c>
      <c r="BE263" s="12">
        <v>100</v>
      </c>
      <c r="BF263" s="12"/>
      <c r="BG263" s="12">
        <v>21.794260396250824</v>
      </c>
      <c r="BH263" s="12">
        <v>13.803051051679189</v>
      </c>
      <c r="BI263" s="12">
        <v>0</v>
      </c>
      <c r="BJ263" s="12">
        <v>1.0229311491819912</v>
      </c>
      <c r="BK263" s="12">
        <v>5189.7053543574402</v>
      </c>
      <c r="BL263" s="12">
        <v>61.947968492366115</v>
      </c>
      <c r="BM263" s="12">
        <v>6.12144311528328</v>
      </c>
    </row>
    <row r="264" spans="1:65" x14ac:dyDescent="0.25">
      <c r="A264" s="12" t="s">
        <v>481</v>
      </c>
      <c r="B264">
        <v>127</v>
      </c>
      <c r="C264" s="12" t="s">
        <v>516</v>
      </c>
      <c r="D264" s="86">
        <v>57.41</v>
      </c>
      <c r="E264" s="86">
        <v>0</v>
      </c>
      <c r="F264" s="86">
        <v>18.899999999999999</v>
      </c>
      <c r="G264" s="86">
        <v>1.58</v>
      </c>
      <c r="H264" s="12">
        <v>1.7559457657257169</v>
      </c>
      <c r="I264" s="86">
        <v>5.3499999999999999E-2</v>
      </c>
      <c r="J264" s="86">
        <v>0</v>
      </c>
      <c r="K264" s="86">
        <v>0.24959999999999999</v>
      </c>
      <c r="L264" s="86">
        <v>10.49</v>
      </c>
      <c r="M264" s="86">
        <v>2.5099999999999998</v>
      </c>
      <c r="N264" s="86">
        <v>0.19189999999999999</v>
      </c>
      <c r="O264" s="86">
        <v>1.6799999999999999E-2</v>
      </c>
      <c r="P264" s="86">
        <v>91.401899999999998</v>
      </c>
      <c r="Q264" s="3">
        <v>91.577745765725723</v>
      </c>
      <c r="T264" s="12">
        <v>62.810510503610978</v>
      </c>
      <c r="U264" s="12">
        <v>0</v>
      </c>
      <c r="V264" s="12">
        <v>20.677907133221517</v>
      </c>
      <c r="W264" s="12">
        <v>1.7286292735708995</v>
      </c>
      <c r="X264" s="12">
        <v>5.8532700086103243E-2</v>
      </c>
      <c r="Y264" s="12">
        <v>0</v>
      </c>
      <c r="Z264" s="12">
        <v>0.27307966245778259</v>
      </c>
      <c r="AA264" s="12">
        <v>11.476785493518188</v>
      </c>
      <c r="AB264" s="12">
        <v>2.7461135928246567</v>
      </c>
      <c r="AC264" s="12">
        <v>0.20995187189763012</v>
      </c>
      <c r="AD264" s="12">
        <v>1.8380361896196906E-2</v>
      </c>
      <c r="AE264" s="12">
        <v>99.999890593083961</v>
      </c>
      <c r="AF264" s="12"/>
      <c r="AG264" s="9">
        <v>0.95549086866286193</v>
      </c>
      <c r="AH264" s="9">
        <v>0</v>
      </c>
      <c r="AI264" s="9">
        <v>0.37072896691763779</v>
      </c>
      <c r="AJ264" s="9">
        <v>2.1991359344379121E-2</v>
      </c>
      <c r="AK264" s="9">
        <v>7.5418608519624351E-4</v>
      </c>
      <c r="AL264" s="9">
        <v>0</v>
      </c>
      <c r="AM264" s="9">
        <v>4.450832212898141E-3</v>
      </c>
      <c r="AN264" s="9">
        <v>0.33850207828659218</v>
      </c>
      <c r="AO264" s="9">
        <v>5.3293133466389225E-2</v>
      </c>
      <c r="AP264" s="9">
        <v>1.0100850597945089E-2</v>
      </c>
      <c r="AQ264" s="9">
        <v>4.7386680957887901E-4</v>
      </c>
      <c r="AR264" s="9">
        <v>1.7452114249759547</v>
      </c>
      <c r="AS264" s="9"/>
      <c r="AT264" s="12">
        <v>54.749290257255019</v>
      </c>
      <c r="AU264" s="12">
        <v>0</v>
      </c>
      <c r="AV264" s="12">
        <v>21.242639236260196</v>
      </c>
      <c r="AW264" s="12">
        <v>1.2600971452316796</v>
      </c>
      <c r="AX264" s="12">
        <v>4.3214597062738953E-2</v>
      </c>
      <c r="AY264" s="12">
        <v>0</v>
      </c>
      <c r="AZ264" s="12">
        <v>0.25503111824743319</v>
      </c>
      <c r="BA264" s="12">
        <v>19.396049867783553</v>
      </c>
      <c r="BB264" s="12">
        <v>3.0536777781593707</v>
      </c>
      <c r="BC264" s="12">
        <v>0.57877518181410348</v>
      </c>
      <c r="BD264" s="12">
        <v>2.7152401296330494E-2</v>
      </c>
      <c r="BE264" s="12">
        <v>100</v>
      </c>
      <c r="BF264" s="12"/>
      <c r="BG264" s="12">
        <v>22.449727645942925</v>
      </c>
      <c r="BH264" s="12">
        <v>14.222899086342844</v>
      </c>
      <c r="BI264" s="12">
        <v>0</v>
      </c>
      <c r="BJ264" s="12">
        <v>1.0568238436033073</v>
      </c>
      <c r="BK264" s="12" t="e">
        <v>#DIV/0!</v>
      </c>
      <c r="BL264" s="12" t="e">
        <v>#DIV/0!</v>
      </c>
      <c r="BM264" s="12">
        <v>6.351701547068493</v>
      </c>
    </row>
    <row r="265" spans="1:65" x14ac:dyDescent="0.25">
      <c r="A265" s="12" t="s">
        <v>481</v>
      </c>
      <c r="B265">
        <v>128</v>
      </c>
      <c r="C265" s="12" t="s">
        <v>517</v>
      </c>
      <c r="D265" s="86">
        <v>56.14</v>
      </c>
      <c r="E265" s="86">
        <v>0</v>
      </c>
      <c r="F265" s="86">
        <v>19.03</v>
      </c>
      <c r="G265" s="86">
        <v>1.87</v>
      </c>
      <c r="H265" s="12">
        <v>2.0782396088019559</v>
      </c>
      <c r="I265" s="86">
        <v>8.9099999999999999E-2</v>
      </c>
      <c r="J265" s="86">
        <v>0</v>
      </c>
      <c r="K265" s="86">
        <v>0.24340000000000001</v>
      </c>
      <c r="L265" s="86">
        <v>10.95</v>
      </c>
      <c r="M265" s="86">
        <v>2.42</v>
      </c>
      <c r="N265" s="86">
        <v>0.19089999999999999</v>
      </c>
      <c r="O265" s="86">
        <v>1.8599999999999998E-2</v>
      </c>
      <c r="P265" s="86">
        <v>90.952100000000002</v>
      </c>
      <c r="Q265" s="3">
        <v>91.160239608801959</v>
      </c>
      <c r="T265" s="12">
        <v>61.72479799806711</v>
      </c>
      <c r="U265" s="12">
        <v>0</v>
      </c>
      <c r="V265" s="12">
        <v>20.92310128078406</v>
      </c>
      <c r="W265" s="12">
        <v>2.0560272934874511</v>
      </c>
      <c r="X265" s="12">
        <v>9.7963653395578554E-2</v>
      </c>
      <c r="Y265" s="12">
        <v>0</v>
      </c>
      <c r="Z265" s="12">
        <v>0.26761339210419549</v>
      </c>
      <c r="AA265" s="12">
        <v>12.039304205180528</v>
      </c>
      <c r="AB265" s="12">
        <v>2.6607412033367015</v>
      </c>
      <c r="AC265" s="12">
        <v>0.20989070070949434</v>
      </c>
      <c r="AD265" s="12">
        <v>2.0450324951265555E-2</v>
      </c>
      <c r="AE265" s="12">
        <v>99.999890052016383</v>
      </c>
      <c r="AF265" s="12"/>
      <c r="AG265" s="9">
        <v>0.93435389943795633</v>
      </c>
      <c r="AH265" s="9">
        <v>0</v>
      </c>
      <c r="AI265" s="9">
        <v>0.37327895452077503</v>
      </c>
      <c r="AJ265" s="9">
        <v>2.6027748084803137E-2</v>
      </c>
      <c r="AK265" s="9">
        <v>1.256037012915613E-3</v>
      </c>
      <c r="AL265" s="9">
        <v>0</v>
      </c>
      <c r="AM265" s="9">
        <v>4.3402746819687799E-3</v>
      </c>
      <c r="AN265" s="9">
        <v>0.35334583005130449</v>
      </c>
      <c r="AO265" s="9">
        <v>5.1382224298271689E-2</v>
      </c>
      <c r="AP265" s="9">
        <v>1.0048214586491494E-2</v>
      </c>
      <c r="AQ265" s="9">
        <v>5.2463825346233035E-4</v>
      </c>
      <c r="AR265" s="9">
        <v>1.7439849680879953</v>
      </c>
      <c r="AS265" s="9"/>
      <c r="AT265" s="12">
        <v>53.57580005189655</v>
      </c>
      <c r="AU265" s="12">
        <v>0</v>
      </c>
      <c r="AV265" s="12">
        <v>21.403794261484755</v>
      </c>
      <c r="AW265" s="12">
        <v>1.4924296115544196</v>
      </c>
      <c r="AX265" s="12">
        <v>7.2021091689377328E-2</v>
      </c>
      <c r="AY265" s="12">
        <v>0</v>
      </c>
      <c r="AZ265" s="12">
        <v>0.24887110619578373</v>
      </c>
      <c r="BA265" s="12">
        <v>20.260830025312231</v>
      </c>
      <c r="BB265" s="12">
        <v>2.9462538518668659</v>
      </c>
      <c r="BC265" s="12">
        <v>0.57616405934437487</v>
      </c>
      <c r="BD265" s="12">
        <v>3.0082727951348889E-2</v>
      </c>
      <c r="BE265" s="12">
        <v>99.999999999999986</v>
      </c>
      <c r="BF265" s="12"/>
      <c r="BG265" s="12">
        <v>23.207083877179098</v>
      </c>
      <c r="BH265" s="12">
        <v>14.70004540851723</v>
      </c>
      <c r="BI265" s="12">
        <v>0</v>
      </c>
      <c r="BJ265" s="12">
        <v>1.0842509320386848</v>
      </c>
      <c r="BK265" s="12" t="e">
        <v>#DIV/0!</v>
      </c>
      <c r="BL265" s="12" t="e">
        <v>#DIV/0!</v>
      </c>
      <c r="BM265" s="12">
        <v>6.876810704031544</v>
      </c>
    </row>
    <row r="266" spans="1:65" x14ac:dyDescent="0.25">
      <c r="A266" s="12"/>
      <c r="C266" s="12"/>
      <c r="D266" s="86"/>
      <c r="E266" s="86"/>
      <c r="F266" s="86"/>
      <c r="G266" s="86"/>
      <c r="H266" s="12"/>
      <c r="I266" s="86"/>
      <c r="J266" s="86"/>
      <c r="K266" s="86"/>
      <c r="L266" s="86"/>
      <c r="M266" s="86"/>
      <c r="N266" s="86"/>
      <c r="O266" s="86"/>
      <c r="P266" s="86"/>
      <c r="Q266" s="3"/>
      <c r="T266" s="12"/>
      <c r="U266" s="12"/>
      <c r="V266" s="12"/>
      <c r="W266" s="12"/>
      <c r="X266" s="12"/>
      <c r="Y266" s="12"/>
      <c r="Z266" s="12"/>
      <c r="AA266" s="12"/>
      <c r="AB266" s="12"/>
      <c r="AC266" s="12"/>
      <c r="AD266" s="12"/>
      <c r="AE266" s="12"/>
      <c r="AF266" s="12"/>
      <c r="AG266" s="9"/>
      <c r="AH266" s="9"/>
      <c r="AI266" s="9"/>
      <c r="AJ266" s="9"/>
      <c r="AK266" s="9"/>
      <c r="AL266" s="9"/>
      <c r="AM266" s="9"/>
      <c r="AN266" s="9"/>
      <c r="AO266" s="9"/>
      <c r="AP266" s="9"/>
      <c r="AQ266" s="9"/>
      <c r="AR266" s="9"/>
      <c r="AS266" s="9"/>
      <c r="AT266" s="12"/>
      <c r="AU266" s="12"/>
      <c r="AV266" s="12"/>
      <c r="AW266" s="12"/>
      <c r="AX266" s="12"/>
      <c r="AY266" s="12"/>
      <c r="AZ266" s="12"/>
      <c r="BA266" s="12"/>
      <c r="BB266" s="12"/>
      <c r="BC266" s="12"/>
      <c r="BD266" s="12"/>
      <c r="BE266" s="12"/>
      <c r="BF266" s="12"/>
      <c r="BG266" s="12"/>
      <c r="BH266" s="12"/>
      <c r="BI266" s="12"/>
      <c r="BJ266" s="12"/>
      <c r="BK266" s="12"/>
      <c r="BL266" s="12"/>
      <c r="BM266" s="12"/>
    </row>
    <row r="267" spans="1:65" ht="16.5" thickBot="1" x14ac:dyDescent="0.3">
      <c r="A267" s="90" t="s">
        <v>574</v>
      </c>
      <c r="B267" s="34"/>
      <c r="C267" s="55"/>
      <c r="D267" s="91"/>
      <c r="E267" s="91"/>
      <c r="F267" s="91"/>
      <c r="G267" s="91"/>
      <c r="H267" s="55"/>
      <c r="I267" s="91"/>
      <c r="J267" s="91"/>
      <c r="K267" s="91"/>
      <c r="L267" s="91"/>
      <c r="M267" s="91"/>
      <c r="N267" s="91"/>
      <c r="O267" s="91"/>
      <c r="P267" s="91"/>
      <c r="Q267" s="92"/>
      <c r="R267" s="34"/>
      <c r="T267" s="12"/>
      <c r="U267" s="12"/>
      <c r="V267" s="12"/>
      <c r="W267" s="12"/>
      <c r="X267" s="12"/>
      <c r="Y267" s="12"/>
      <c r="Z267" s="12"/>
      <c r="AA267" s="12"/>
      <c r="AB267" s="12"/>
      <c r="AC267" s="12"/>
      <c r="AD267" s="12"/>
      <c r="AE267" s="12"/>
      <c r="AF267" s="12"/>
      <c r="AG267" s="9"/>
      <c r="AH267" s="9"/>
      <c r="AI267" s="9"/>
      <c r="AJ267" s="9"/>
      <c r="AK267" s="9"/>
      <c r="AL267" s="9"/>
      <c r="AM267" s="9"/>
      <c r="AN267" s="9"/>
      <c r="AO267" s="9"/>
      <c r="AP267" s="9"/>
      <c r="AQ267" s="9"/>
      <c r="AR267" s="9"/>
      <c r="AS267" s="9"/>
      <c r="AT267" s="12"/>
      <c r="AU267" s="12"/>
      <c r="AV267" s="12"/>
      <c r="AW267" s="12"/>
      <c r="AX267" s="12"/>
      <c r="AY267" s="12"/>
      <c r="AZ267" s="12"/>
      <c r="BA267" s="12"/>
      <c r="BB267" s="12"/>
      <c r="BC267" s="12"/>
      <c r="BD267" s="12"/>
      <c r="BE267" s="12"/>
      <c r="BF267" s="12"/>
      <c r="BG267" s="12"/>
      <c r="BH267" s="12"/>
      <c r="BI267" s="12"/>
      <c r="BJ267" s="12"/>
      <c r="BK267" s="12"/>
      <c r="BL267" s="12"/>
      <c r="BM267" s="12"/>
    </row>
    <row r="268" spans="1:65" x14ac:dyDescent="0.25">
      <c r="A268" s="12" t="s">
        <v>417</v>
      </c>
      <c r="B268">
        <v>8</v>
      </c>
      <c r="C268" t="s">
        <v>522</v>
      </c>
      <c r="D268" s="87">
        <v>35.26</v>
      </c>
      <c r="E268" s="87">
        <v>1.11E-2</v>
      </c>
      <c r="F268" s="87">
        <v>28.12</v>
      </c>
      <c r="G268" s="12">
        <v>0.50199841999999995</v>
      </c>
      <c r="H268" s="87">
        <v>0.55789999999999995</v>
      </c>
      <c r="I268" s="87">
        <v>1.8100000000000002E-2</v>
      </c>
      <c r="J268" s="87">
        <v>4.0599999999999997E-2</v>
      </c>
      <c r="K268" s="87">
        <v>7.52</v>
      </c>
      <c r="L268" s="87">
        <v>16.18</v>
      </c>
      <c r="M268" s="87">
        <v>0.26290000000000002</v>
      </c>
      <c r="N268" s="87">
        <v>0</v>
      </c>
      <c r="O268" s="87">
        <v>0.55649999999999999</v>
      </c>
      <c r="P268" s="12">
        <v>88.471198419999979</v>
      </c>
      <c r="Q268" s="87"/>
      <c r="R268" t="s">
        <v>573</v>
      </c>
    </row>
    <row r="269" spans="1:65" x14ac:dyDescent="0.25">
      <c r="A269" s="12" t="s">
        <v>417</v>
      </c>
      <c r="B269">
        <v>9</v>
      </c>
      <c r="C269" t="s">
        <v>522</v>
      </c>
      <c r="D269" s="87">
        <v>35.700000000000003</v>
      </c>
      <c r="E269" s="87">
        <v>1.9699999999999999E-2</v>
      </c>
      <c r="F269" s="87">
        <v>28.34</v>
      </c>
      <c r="G269" s="12">
        <v>0.42812484000000001</v>
      </c>
      <c r="H269" s="87">
        <v>0.4758</v>
      </c>
      <c r="I269" s="87">
        <v>0</v>
      </c>
      <c r="J269" s="87">
        <v>4.2799999999999998E-2</v>
      </c>
      <c r="K269" s="87">
        <v>7.6</v>
      </c>
      <c r="L269" s="87">
        <v>15.13</v>
      </c>
      <c r="M269" s="87">
        <v>0.25440000000000002</v>
      </c>
      <c r="N269" s="87">
        <v>0</v>
      </c>
      <c r="O269" s="87">
        <v>0.54449999999999998</v>
      </c>
      <c r="P269" s="12">
        <v>88.059524839999995</v>
      </c>
      <c r="Q269" s="87"/>
      <c r="R269" t="s">
        <v>573</v>
      </c>
    </row>
    <row r="270" spans="1:65" x14ac:dyDescent="0.25">
      <c r="A270" s="12" t="s">
        <v>417</v>
      </c>
      <c r="B270">
        <v>20</v>
      </c>
      <c r="C270" t="s">
        <v>567</v>
      </c>
      <c r="D270" s="87">
        <v>61.25</v>
      </c>
      <c r="E270" s="87">
        <v>0.65229999999999999</v>
      </c>
      <c r="F270" s="87">
        <v>20.21</v>
      </c>
      <c r="G270" s="12">
        <v>3.6531879999999997</v>
      </c>
      <c r="H270" s="87">
        <v>4.0599999999999996</v>
      </c>
      <c r="I270" s="87">
        <v>0.16270000000000001</v>
      </c>
      <c r="J270" s="87">
        <v>0.29730000000000001</v>
      </c>
      <c r="K270" s="87">
        <v>0.75480000000000003</v>
      </c>
      <c r="L270" s="87">
        <v>5.82</v>
      </c>
      <c r="M270" s="87">
        <v>5.68</v>
      </c>
      <c r="N270" s="87">
        <v>0.18740000000000001</v>
      </c>
      <c r="O270" s="87">
        <v>0.40529999999999999</v>
      </c>
      <c r="P270" s="12">
        <v>99.072988000000024</v>
      </c>
      <c r="Q270" s="87"/>
      <c r="R270" t="s">
        <v>573</v>
      </c>
    </row>
    <row r="271" spans="1:65" x14ac:dyDescent="0.25">
      <c r="A271" s="12" t="s">
        <v>267</v>
      </c>
      <c r="B271">
        <v>32</v>
      </c>
      <c r="C271" s="12" t="s">
        <v>568</v>
      </c>
      <c r="D271" s="87">
        <v>53.83</v>
      </c>
      <c r="E271" s="87">
        <v>0.86170000000000002</v>
      </c>
      <c r="F271" s="87">
        <v>14.51</v>
      </c>
      <c r="G271" s="87">
        <v>5.16</v>
      </c>
      <c r="H271" s="12">
        <v>5.7346076905979109</v>
      </c>
      <c r="I271" s="87">
        <v>0</v>
      </c>
      <c r="J271" s="87">
        <v>2.81</v>
      </c>
      <c r="K271" s="87">
        <v>6.57</v>
      </c>
      <c r="L271" s="87">
        <v>6.41</v>
      </c>
      <c r="M271" s="87">
        <v>3.29</v>
      </c>
      <c r="N271" s="12"/>
      <c r="O271" s="12"/>
      <c r="P271" s="87">
        <v>93.441800000000001</v>
      </c>
      <c r="Q271" s="12"/>
      <c r="R271" t="s">
        <v>572</v>
      </c>
    </row>
    <row r="272" spans="1:65" x14ac:dyDescent="0.25">
      <c r="A272" s="12" t="s">
        <v>267</v>
      </c>
      <c r="B272">
        <v>29</v>
      </c>
      <c r="C272" s="12" t="s">
        <v>569</v>
      </c>
      <c r="D272" s="86">
        <v>58.47</v>
      </c>
      <c r="E272" s="86">
        <v>0.29780000000000001</v>
      </c>
      <c r="F272" s="86">
        <v>18.88</v>
      </c>
      <c r="G272" s="86">
        <v>1.94</v>
      </c>
      <c r="H272" s="12">
        <v>2.1560346743720826</v>
      </c>
      <c r="I272" s="86">
        <v>4.3400000000000001E-2</v>
      </c>
      <c r="J272" s="86">
        <v>0.15279999999999999</v>
      </c>
      <c r="K272" s="86">
        <v>0.49690000000000001</v>
      </c>
      <c r="L272" s="86">
        <v>4.8499999999999996</v>
      </c>
      <c r="M272" s="86">
        <v>4.78</v>
      </c>
      <c r="N272" s="12"/>
      <c r="O272" s="12"/>
      <c r="P272" s="86">
        <v>89.911000000000001</v>
      </c>
      <c r="Q272" s="3"/>
      <c r="R272" t="s">
        <v>570</v>
      </c>
    </row>
    <row r="273" spans="1:65" x14ac:dyDescent="0.25">
      <c r="A273" s="12" t="s">
        <v>267</v>
      </c>
      <c r="B273">
        <v>44</v>
      </c>
      <c r="C273" s="12" t="s">
        <v>571</v>
      </c>
      <c r="D273" s="86">
        <v>58.51</v>
      </c>
      <c r="E273" s="86">
        <v>0.26550000000000001</v>
      </c>
      <c r="F273" s="86">
        <v>19.59</v>
      </c>
      <c r="G273" s="86">
        <v>1.33</v>
      </c>
      <c r="H273" s="12">
        <v>1.4781062458324072</v>
      </c>
      <c r="I273" s="86">
        <v>1.09E-2</v>
      </c>
      <c r="J273" s="86">
        <v>0.1358</v>
      </c>
      <c r="K273" s="86">
        <v>1.0135000000000001</v>
      </c>
      <c r="L273" s="86">
        <v>4.67</v>
      </c>
      <c r="M273" s="86">
        <v>4.29</v>
      </c>
      <c r="N273" s="12"/>
      <c r="O273" s="12"/>
      <c r="P273" s="86">
        <v>89.815700000000007</v>
      </c>
      <c r="Q273" s="3"/>
      <c r="R273" t="s">
        <v>570</v>
      </c>
    </row>
    <row r="274" spans="1:65" x14ac:dyDescent="0.25">
      <c r="BG274" s="12"/>
      <c r="BH274" s="12"/>
      <c r="BI274" s="12"/>
      <c r="BJ274" s="12"/>
      <c r="BK274" s="12"/>
      <c r="BL274" s="12"/>
      <c r="BM274" s="12"/>
    </row>
    <row r="275" spans="1:65" s="63" customFormat="1" ht="16.5" thickBot="1" x14ac:dyDescent="0.3">
      <c r="A275" s="90" t="s">
        <v>564</v>
      </c>
      <c r="B275" s="34"/>
      <c r="C275" s="34"/>
      <c r="D275" s="91"/>
      <c r="E275" s="91"/>
      <c r="F275" s="91"/>
      <c r="G275" s="55"/>
      <c r="H275" s="91"/>
      <c r="I275" s="91"/>
      <c r="J275" s="91"/>
      <c r="K275" s="91"/>
      <c r="L275" s="91"/>
      <c r="M275" s="91"/>
      <c r="N275" s="91"/>
      <c r="O275" s="91"/>
      <c r="P275" s="55"/>
      <c r="Q275" s="84"/>
      <c r="R275" s="95"/>
      <c r="S275" s="95"/>
      <c r="T275" s="64"/>
      <c r="U275" s="64"/>
      <c r="V275" s="64"/>
      <c r="W275" s="64"/>
      <c r="X275" s="64"/>
      <c r="Y275" s="64"/>
      <c r="Z275" s="64"/>
      <c r="AA275" s="64"/>
      <c r="AB275" s="64"/>
      <c r="AC275" s="64"/>
      <c r="AD275" s="64"/>
      <c r="AE275" s="64"/>
      <c r="AF275" s="64"/>
      <c r="AG275" s="96"/>
      <c r="AH275" s="96"/>
      <c r="AI275" s="96"/>
      <c r="AJ275" s="96"/>
      <c r="AK275" s="96"/>
      <c r="AL275" s="96"/>
      <c r="AM275" s="96"/>
      <c r="AN275" s="96"/>
      <c r="AO275" s="96"/>
      <c r="AP275" s="96"/>
      <c r="AQ275" s="96"/>
      <c r="AR275" s="96"/>
      <c r="AS275" s="96"/>
      <c r="AT275" s="64"/>
      <c r="AU275" s="64"/>
      <c r="AV275" s="64"/>
      <c r="AW275" s="64"/>
      <c r="AX275" s="64"/>
      <c r="AY275" s="64"/>
      <c r="AZ275" s="64"/>
      <c r="BA275" s="64"/>
      <c r="BB275" s="64"/>
      <c r="BC275" s="64"/>
      <c r="BD275" s="64"/>
      <c r="BE275" s="64"/>
      <c r="BF275" s="64"/>
      <c r="BG275" s="64"/>
      <c r="BH275" s="64"/>
      <c r="BI275" s="64"/>
      <c r="BJ275" s="64"/>
      <c r="BK275" s="64"/>
      <c r="BL275" s="64"/>
      <c r="BM275" s="64"/>
    </row>
    <row r="276" spans="1:65" x14ac:dyDescent="0.25">
      <c r="A276" s="12" t="s">
        <v>47</v>
      </c>
      <c r="B276">
        <v>7</v>
      </c>
      <c r="C276" s="12" t="s">
        <v>366</v>
      </c>
      <c r="D276" s="12">
        <v>76.05</v>
      </c>
      <c r="E276" s="12">
        <v>6.9000000000000006E-2</v>
      </c>
      <c r="F276" s="12">
        <v>13.946</v>
      </c>
      <c r="G276" s="12">
        <v>0.50800000000000001</v>
      </c>
      <c r="H276" s="12">
        <v>0.56456990442320509</v>
      </c>
      <c r="I276" s="12"/>
      <c r="J276" s="12">
        <v>0.06</v>
      </c>
      <c r="K276" s="12">
        <v>0.63600000000000001</v>
      </c>
      <c r="L276" s="12">
        <v>4.6260000000000003</v>
      </c>
      <c r="M276" s="12">
        <v>3.64</v>
      </c>
      <c r="N276" s="12"/>
      <c r="O276" s="12"/>
      <c r="P276" s="12">
        <v>99.534999999999997</v>
      </c>
      <c r="Q276" s="12"/>
      <c r="R276" s="12"/>
      <c r="S276" s="12"/>
      <c r="T276" s="12"/>
      <c r="U276" s="12"/>
      <c r="V276" s="12"/>
      <c r="W276" s="12"/>
      <c r="X276" s="12"/>
      <c r="Y276" s="12"/>
      <c r="Z276" s="12"/>
      <c r="AA276" s="12"/>
      <c r="AB276" s="12"/>
      <c r="AC276" s="12"/>
      <c r="AD276" s="12"/>
      <c r="AE276" s="12"/>
      <c r="AF276" s="12"/>
      <c r="AG276" s="9"/>
      <c r="AH276" s="9"/>
      <c r="AI276" s="9"/>
      <c r="AJ276" s="9"/>
      <c r="AK276" s="9"/>
      <c r="AL276" s="9"/>
      <c r="AM276" s="9"/>
      <c r="AN276" s="9"/>
      <c r="AO276" s="9"/>
      <c r="AP276" s="9"/>
      <c r="AQ276" s="9"/>
      <c r="AR276" s="9"/>
      <c r="AS276" s="9"/>
      <c r="AT276" s="12"/>
      <c r="AU276" s="12"/>
      <c r="AV276" s="12"/>
      <c r="AW276" s="12"/>
      <c r="AX276" s="12"/>
      <c r="AY276" s="12"/>
      <c r="AZ276" s="12"/>
      <c r="BA276" s="12"/>
      <c r="BB276" s="12"/>
      <c r="BC276" s="12"/>
      <c r="BD276" s="12"/>
      <c r="BE276" s="12"/>
      <c r="BF276" s="12"/>
      <c r="BG276" s="12"/>
      <c r="BH276" s="12"/>
      <c r="BI276" s="12"/>
      <c r="BJ276" s="12"/>
      <c r="BK276" s="12"/>
      <c r="BL276" s="12"/>
      <c r="BM276" s="12"/>
    </row>
    <row r="277" spans="1:65" x14ac:dyDescent="0.25">
      <c r="A277" s="12" t="s">
        <v>47</v>
      </c>
      <c r="B277">
        <v>21</v>
      </c>
      <c r="C277" s="12" t="s">
        <v>367</v>
      </c>
      <c r="D277" s="12">
        <v>73.918000000000006</v>
      </c>
      <c r="E277" s="12">
        <v>0.106</v>
      </c>
      <c r="F277" s="12">
        <v>9.77</v>
      </c>
      <c r="G277" s="12">
        <v>3.6309999999999998</v>
      </c>
      <c r="H277" s="12">
        <v>4.0353411869304283</v>
      </c>
      <c r="I277" s="12"/>
      <c r="J277" s="12">
        <v>1.4E-2</v>
      </c>
      <c r="K277" s="12">
        <v>0.21299999999999999</v>
      </c>
      <c r="L277" s="12">
        <v>5.5270000000000001</v>
      </c>
      <c r="M277" s="12">
        <v>4.2590000000000003</v>
      </c>
      <c r="N277" s="12"/>
      <c r="O277" s="12"/>
      <c r="P277" s="12">
        <v>97.438000000000002</v>
      </c>
      <c r="Q277" s="12"/>
      <c r="R277" s="12"/>
      <c r="S277" s="12"/>
      <c r="T277" s="12"/>
      <c r="U277" s="12"/>
      <c r="V277" s="12"/>
      <c r="W277" s="12"/>
      <c r="X277" s="12"/>
      <c r="Y277" s="12"/>
      <c r="Z277" s="12"/>
      <c r="AA277" s="12"/>
      <c r="AB277" s="12"/>
      <c r="AC277" s="12"/>
      <c r="AD277" s="12"/>
      <c r="AE277" s="12"/>
      <c r="AF277" s="12"/>
      <c r="AG277" s="9"/>
      <c r="AH277" s="9"/>
      <c r="AI277" s="9"/>
      <c r="AJ277" s="9"/>
      <c r="AK277" s="9"/>
      <c r="AL277" s="9"/>
      <c r="AM277" s="9"/>
      <c r="AN277" s="9"/>
      <c r="AO277" s="9"/>
      <c r="AP277" s="9"/>
      <c r="AQ277" s="9"/>
      <c r="AR277" s="9"/>
      <c r="AS277" s="9"/>
      <c r="AT277" s="12"/>
      <c r="AU277" s="12"/>
      <c r="AV277" s="12"/>
      <c r="AW277" s="12"/>
      <c r="AX277" s="12"/>
      <c r="AY277" s="12"/>
      <c r="AZ277" s="12"/>
      <c r="BA277" s="12"/>
      <c r="BB277" s="12"/>
      <c r="BC277" s="12"/>
      <c r="BD277" s="12"/>
      <c r="BE277" s="12"/>
      <c r="BF277" s="12"/>
      <c r="BG277" s="12"/>
      <c r="BH277" s="12"/>
      <c r="BI277" s="12"/>
      <c r="BJ277" s="12"/>
      <c r="BK277" s="12"/>
      <c r="BL277" s="12"/>
      <c r="BM277" s="12"/>
    </row>
    <row r="278" spans="1:65" x14ac:dyDescent="0.25">
      <c r="A278" s="12" t="s">
        <v>47</v>
      </c>
      <c r="B278">
        <v>22</v>
      </c>
      <c r="C278" s="12" t="s">
        <v>368</v>
      </c>
      <c r="D278" s="12">
        <v>74.268000000000001</v>
      </c>
      <c r="E278" s="12">
        <v>0.151</v>
      </c>
      <c r="F278" s="12">
        <v>10.519</v>
      </c>
      <c r="G278" s="12">
        <v>3.53</v>
      </c>
      <c r="H278" s="12">
        <v>3.9230940208935317</v>
      </c>
      <c r="I278" s="12"/>
      <c r="J278" s="12">
        <v>4.0000000000000001E-3</v>
      </c>
      <c r="K278" s="12">
        <v>0.245</v>
      </c>
      <c r="L278" s="12">
        <v>5.6139999999999999</v>
      </c>
      <c r="M278" s="12">
        <v>4.4669999999999996</v>
      </c>
      <c r="N278" s="12"/>
      <c r="O278" s="12"/>
      <c r="P278" s="12">
        <v>98.798000000000002</v>
      </c>
      <c r="Q278" s="12"/>
      <c r="R278" s="12"/>
      <c r="S278" s="12"/>
      <c r="T278" s="12"/>
      <c r="U278" s="12"/>
      <c r="V278" s="12"/>
      <c r="W278" s="12"/>
      <c r="X278" s="12"/>
      <c r="Y278" s="12"/>
      <c r="Z278" s="12"/>
      <c r="AA278" s="12"/>
      <c r="AB278" s="12"/>
      <c r="AC278" s="12"/>
      <c r="AD278" s="12"/>
      <c r="AE278" s="12"/>
      <c r="AF278" s="12"/>
      <c r="AG278" s="9"/>
      <c r="AH278" s="9"/>
      <c r="AI278" s="9"/>
      <c r="AJ278" s="9"/>
      <c r="AK278" s="9"/>
      <c r="AL278" s="9"/>
      <c r="AM278" s="9"/>
      <c r="AN278" s="9"/>
      <c r="AO278" s="9"/>
      <c r="AP278" s="9"/>
      <c r="AQ278" s="9"/>
      <c r="AR278" s="9"/>
      <c r="AS278" s="9"/>
      <c r="AT278" s="12"/>
      <c r="AU278" s="12"/>
      <c r="AV278" s="12"/>
      <c r="AW278" s="12"/>
      <c r="AX278" s="12"/>
      <c r="AY278" s="12"/>
      <c r="AZ278" s="12"/>
      <c r="BA278" s="12"/>
      <c r="BB278" s="12"/>
      <c r="BC278" s="12"/>
      <c r="BD278" s="12"/>
      <c r="BE278" s="12"/>
      <c r="BF278" s="12"/>
      <c r="BG278" s="12"/>
      <c r="BH278" s="12"/>
      <c r="BI278" s="12"/>
      <c r="BJ278" s="12"/>
      <c r="BK278" s="12"/>
      <c r="BL278" s="12"/>
      <c r="BM278" s="12"/>
    </row>
    <row r="279" spans="1:65" x14ac:dyDescent="0.25">
      <c r="A279" s="12" t="s">
        <v>47</v>
      </c>
      <c r="B279">
        <v>23</v>
      </c>
      <c r="C279" s="12" t="s">
        <v>369</v>
      </c>
      <c r="D279" s="12">
        <v>74.459000000000003</v>
      </c>
      <c r="E279" s="12">
        <v>9.9000000000000005E-2</v>
      </c>
      <c r="F279" s="12">
        <v>10.428000000000001</v>
      </c>
      <c r="G279" s="12">
        <v>3.4750000000000001</v>
      </c>
      <c r="H279" s="12">
        <v>3.8619693265170039</v>
      </c>
      <c r="I279" s="12"/>
      <c r="J279" s="12">
        <v>3.5000000000000003E-2</v>
      </c>
      <c r="K279" s="12">
        <v>0.109</v>
      </c>
      <c r="L279" s="12">
        <v>5.5629999999999997</v>
      </c>
      <c r="M279" s="12">
        <v>4.5069999999999997</v>
      </c>
      <c r="N279" s="12"/>
      <c r="O279" s="12"/>
      <c r="P279" s="12">
        <v>98.674999999999997</v>
      </c>
      <c r="Q279" s="12"/>
      <c r="R279" s="12"/>
      <c r="S279" s="12"/>
      <c r="T279" s="12"/>
      <c r="U279" s="12"/>
      <c r="V279" s="12"/>
      <c r="W279" s="12"/>
      <c r="X279" s="12"/>
      <c r="Y279" s="12"/>
      <c r="Z279" s="12"/>
      <c r="AA279" s="12"/>
      <c r="AB279" s="12"/>
      <c r="AC279" s="12"/>
      <c r="AD279" s="12"/>
      <c r="AE279" s="12"/>
      <c r="AF279" s="12"/>
      <c r="AG279" s="9"/>
      <c r="AH279" s="9"/>
      <c r="AI279" s="9"/>
      <c r="AJ279" s="9"/>
      <c r="AK279" s="9"/>
      <c r="AL279" s="9"/>
      <c r="AM279" s="9"/>
      <c r="AN279" s="9"/>
      <c r="AO279" s="9"/>
      <c r="AP279" s="9"/>
      <c r="AQ279" s="9"/>
      <c r="AR279" s="9"/>
      <c r="AS279" s="9"/>
      <c r="AT279" s="12"/>
      <c r="AU279" s="12"/>
      <c r="AV279" s="12"/>
      <c r="AW279" s="12"/>
      <c r="AX279" s="12"/>
      <c r="AY279" s="12"/>
      <c r="AZ279" s="12"/>
      <c r="BA279" s="12"/>
      <c r="BB279" s="12"/>
      <c r="BC279" s="12"/>
      <c r="BD279" s="12"/>
      <c r="BE279" s="12"/>
      <c r="BF279" s="12"/>
      <c r="BG279" s="12"/>
      <c r="BH279" s="12"/>
      <c r="BI279" s="12"/>
      <c r="BJ279" s="12"/>
      <c r="BK279" s="12"/>
      <c r="BL279" s="12"/>
      <c r="BM279" s="12"/>
    </row>
    <row r="280" spans="1:65" x14ac:dyDescent="0.25">
      <c r="A280" s="12" t="s">
        <v>47</v>
      </c>
      <c r="B280">
        <v>144</v>
      </c>
      <c r="C280" s="12" t="s">
        <v>370</v>
      </c>
      <c r="D280" s="12">
        <v>73.653999999999996</v>
      </c>
      <c r="E280" s="12">
        <v>9.5000000000000001E-2</v>
      </c>
      <c r="F280" s="12">
        <v>10.083</v>
      </c>
      <c r="G280" s="12">
        <v>3.4239999999999999</v>
      </c>
      <c r="H280" s="12">
        <v>3.8052900644587684</v>
      </c>
      <c r="I280" s="12"/>
      <c r="J280" s="12">
        <v>0</v>
      </c>
      <c r="K280" s="12">
        <v>0.105</v>
      </c>
      <c r="L280" s="12">
        <v>5.5090000000000003</v>
      </c>
      <c r="M280" s="12">
        <v>4.391</v>
      </c>
      <c r="N280" s="12"/>
      <c r="O280" s="12"/>
      <c r="P280" s="12">
        <v>97.260999999999996</v>
      </c>
      <c r="Q280" s="12"/>
      <c r="R280" s="12"/>
      <c r="S280" s="12"/>
      <c r="T280" s="12"/>
      <c r="U280" s="12"/>
      <c r="V280" s="12"/>
      <c r="W280" s="12"/>
      <c r="X280" s="12"/>
      <c r="Y280" s="12"/>
      <c r="Z280" s="12"/>
      <c r="AA280" s="12"/>
      <c r="AB280" s="12"/>
      <c r="AC280" s="12"/>
      <c r="AD280" s="12"/>
      <c r="AE280" s="12"/>
      <c r="AF280" s="12"/>
      <c r="AG280" s="9"/>
      <c r="AH280" s="9"/>
      <c r="AI280" s="9"/>
      <c r="AJ280" s="9"/>
      <c r="AK280" s="9"/>
      <c r="AL280" s="9"/>
      <c r="AM280" s="9"/>
      <c r="AN280" s="9"/>
      <c r="AO280" s="9"/>
      <c r="AP280" s="9"/>
      <c r="AQ280" s="9"/>
      <c r="AR280" s="9"/>
      <c r="AS280" s="9"/>
      <c r="AT280" s="12"/>
      <c r="AU280" s="12"/>
      <c r="AV280" s="12"/>
      <c r="AW280" s="12"/>
      <c r="AX280" s="12"/>
      <c r="AY280" s="12"/>
      <c r="AZ280" s="12"/>
      <c r="BA280" s="12"/>
      <c r="BB280" s="12"/>
      <c r="BC280" s="12"/>
      <c r="BD280" s="12"/>
      <c r="BE280" s="12"/>
      <c r="BF280" s="12"/>
      <c r="BG280" s="12"/>
      <c r="BH280" s="12"/>
      <c r="BI280" s="12"/>
      <c r="BJ280" s="12"/>
      <c r="BK280" s="12"/>
      <c r="BL280" s="12"/>
      <c r="BM280" s="12"/>
    </row>
    <row r="281" spans="1:65" x14ac:dyDescent="0.25">
      <c r="A281" s="12" t="s">
        <v>47</v>
      </c>
      <c r="B281">
        <v>4</v>
      </c>
      <c r="C281" s="12" t="s">
        <v>371</v>
      </c>
      <c r="D281" s="12">
        <v>71.849000000000004</v>
      </c>
      <c r="E281" s="12">
        <v>0.25700000000000001</v>
      </c>
      <c r="F281" s="12">
        <v>13.153</v>
      </c>
      <c r="G281" s="12">
        <v>1.5980000000000001</v>
      </c>
      <c r="H281" s="12">
        <v>1.7759502111580352</v>
      </c>
      <c r="I281" s="12"/>
      <c r="J281" s="12">
        <v>0.27600000000000002</v>
      </c>
      <c r="K281" s="12">
        <v>1.2110000000000001</v>
      </c>
      <c r="L281" s="12">
        <v>4.2270000000000003</v>
      </c>
      <c r="M281" s="12">
        <v>4.2309999999999999</v>
      </c>
      <c r="N281" s="12"/>
      <c r="O281" s="12"/>
      <c r="P281" s="12">
        <v>96.802000000000007</v>
      </c>
      <c r="Q281" s="12"/>
      <c r="R281" s="12"/>
      <c r="S281" s="12"/>
      <c r="T281" s="12"/>
      <c r="U281" s="12"/>
      <c r="V281" s="12"/>
      <c r="W281" s="12"/>
      <c r="X281" s="12"/>
      <c r="Y281" s="12"/>
      <c r="Z281" s="12"/>
      <c r="AA281" s="12"/>
      <c r="AB281" s="12"/>
      <c r="AC281" s="12"/>
      <c r="AD281" s="12"/>
      <c r="AE281" s="12"/>
      <c r="AF281" s="12"/>
      <c r="AG281" s="9"/>
      <c r="AH281" s="9"/>
      <c r="AI281" s="9"/>
      <c r="AJ281" s="9"/>
      <c r="AK281" s="9"/>
      <c r="AL281" s="9"/>
      <c r="AM281" s="9"/>
      <c r="AN281" s="9"/>
      <c r="AO281" s="9"/>
      <c r="AP281" s="9"/>
      <c r="AQ281" s="9"/>
      <c r="AR281" s="9"/>
      <c r="AS281" s="9"/>
      <c r="AT281" s="12"/>
      <c r="AU281" s="12"/>
      <c r="AV281" s="12"/>
      <c r="AW281" s="12"/>
      <c r="AX281" s="12"/>
      <c r="AY281" s="12"/>
      <c r="AZ281" s="12"/>
      <c r="BA281" s="12"/>
      <c r="BB281" s="12"/>
      <c r="BC281" s="12"/>
      <c r="BD281" s="12"/>
      <c r="BE281" s="12"/>
      <c r="BF281" s="12"/>
      <c r="BG281" s="12"/>
      <c r="BH281" s="12"/>
      <c r="BI281" s="12"/>
      <c r="BJ281" s="12"/>
      <c r="BK281" s="12"/>
      <c r="BL281" s="12"/>
      <c r="BM281" s="12"/>
    </row>
    <row r="282" spans="1:65" x14ac:dyDescent="0.25">
      <c r="A282" s="12" t="s">
        <v>47</v>
      </c>
      <c r="B282">
        <v>5</v>
      </c>
      <c r="C282" s="12" t="s">
        <v>372</v>
      </c>
      <c r="D282" s="12">
        <v>72.027000000000001</v>
      </c>
      <c r="E282" s="12">
        <v>0.218</v>
      </c>
      <c r="F282" s="12">
        <v>13.214</v>
      </c>
      <c r="G282" s="12">
        <v>1.504</v>
      </c>
      <c r="H282" s="12">
        <v>1.6714825516781506</v>
      </c>
      <c r="I282" s="12"/>
      <c r="J282" s="12">
        <v>0.25600000000000001</v>
      </c>
      <c r="K282" s="12">
        <v>1.079</v>
      </c>
      <c r="L282" s="12">
        <v>3.9769999999999999</v>
      </c>
      <c r="M282" s="12">
        <v>4.149</v>
      </c>
      <c r="N282" s="12"/>
      <c r="O282" s="12"/>
      <c r="P282" s="12">
        <v>96.424000000000007</v>
      </c>
      <c r="Q282" s="12"/>
      <c r="R282" s="12"/>
      <c r="S282" s="12"/>
      <c r="T282" s="12"/>
      <c r="U282" s="12"/>
      <c r="V282" s="12"/>
      <c r="W282" s="12"/>
      <c r="X282" s="12"/>
      <c r="Y282" s="12"/>
      <c r="Z282" s="12"/>
      <c r="AA282" s="12"/>
      <c r="AB282" s="12"/>
      <c r="AC282" s="12"/>
      <c r="AD282" s="12"/>
      <c r="AE282" s="12"/>
      <c r="AF282" s="12"/>
      <c r="AG282" s="9"/>
      <c r="AH282" s="9"/>
      <c r="AI282" s="9"/>
      <c r="AJ282" s="9"/>
      <c r="AK282" s="9"/>
      <c r="AL282" s="9"/>
      <c r="AM282" s="9"/>
      <c r="AN282" s="9"/>
      <c r="AO282" s="9"/>
      <c r="AP282" s="9"/>
      <c r="AQ282" s="9"/>
      <c r="AR282" s="9"/>
      <c r="AS282" s="9"/>
      <c r="AT282" s="12"/>
      <c r="AU282" s="12"/>
      <c r="AV282" s="12"/>
      <c r="AW282" s="12"/>
      <c r="AX282" s="12"/>
      <c r="AY282" s="12"/>
      <c r="AZ282" s="12"/>
      <c r="BA282" s="12"/>
      <c r="BB282" s="12"/>
      <c r="BC282" s="12"/>
      <c r="BD282" s="12"/>
      <c r="BE282" s="12"/>
      <c r="BF282" s="12"/>
      <c r="BG282" s="12"/>
      <c r="BH282" s="12"/>
      <c r="BI282" s="12"/>
      <c r="BJ282" s="12"/>
      <c r="BK282" s="12"/>
      <c r="BL282" s="12"/>
      <c r="BM282" s="12"/>
    </row>
    <row r="283" spans="1:65" x14ac:dyDescent="0.25">
      <c r="A283" s="12" t="s">
        <v>47</v>
      </c>
      <c r="B283">
        <v>6</v>
      </c>
      <c r="C283" s="12" t="s">
        <v>373</v>
      </c>
      <c r="D283" s="12">
        <v>71.831999999999994</v>
      </c>
      <c r="E283" s="12">
        <v>0.313</v>
      </c>
      <c r="F283" s="12">
        <v>12.718</v>
      </c>
      <c r="G283" s="12">
        <v>1.4259999999999999</v>
      </c>
      <c r="H283" s="12">
        <v>1.584796621471438</v>
      </c>
      <c r="I283" s="12"/>
      <c r="J283" s="12">
        <v>0.26800000000000002</v>
      </c>
      <c r="K283" s="12">
        <v>1.179</v>
      </c>
      <c r="L283" s="12">
        <v>3.952</v>
      </c>
      <c r="M283" s="12">
        <v>3.9729999999999999</v>
      </c>
      <c r="N283" s="12"/>
      <c r="O283" s="12"/>
      <c r="P283" s="12">
        <v>95.661000000000001</v>
      </c>
      <c r="Q283" s="12"/>
      <c r="R283" s="12"/>
      <c r="S283" s="12"/>
      <c r="T283" s="12"/>
      <c r="U283" s="12"/>
      <c r="V283" s="12"/>
      <c r="W283" s="12"/>
      <c r="X283" s="12"/>
      <c r="Y283" s="12"/>
      <c r="Z283" s="12"/>
      <c r="AA283" s="12"/>
      <c r="AB283" s="12"/>
      <c r="AC283" s="12"/>
      <c r="AD283" s="12"/>
      <c r="AE283" s="12"/>
      <c r="AF283" s="12"/>
      <c r="AG283" s="9"/>
      <c r="AH283" s="9"/>
      <c r="AI283" s="9"/>
      <c r="AJ283" s="9"/>
      <c r="AK283" s="9"/>
      <c r="AL283" s="9"/>
      <c r="AM283" s="9"/>
      <c r="AN283" s="9"/>
      <c r="AO283" s="9"/>
      <c r="AP283" s="9"/>
      <c r="AQ283" s="9"/>
      <c r="AR283" s="9"/>
      <c r="AS283" s="9"/>
      <c r="AT283" s="12"/>
      <c r="AU283" s="12"/>
      <c r="AV283" s="12"/>
      <c r="AW283" s="12"/>
      <c r="AX283" s="12"/>
      <c r="AY283" s="12"/>
      <c r="AZ283" s="12"/>
      <c r="BA283" s="12"/>
      <c r="BB283" s="12"/>
      <c r="BC283" s="12"/>
      <c r="BD283" s="12"/>
      <c r="BE283" s="12"/>
      <c r="BF283" s="12"/>
      <c r="BG283" s="12"/>
      <c r="BH283" s="12"/>
      <c r="BI283" s="12"/>
      <c r="BJ283" s="12"/>
      <c r="BK283" s="12"/>
      <c r="BL283" s="12"/>
      <c r="BM283" s="12"/>
    </row>
    <row r="284" spans="1:65" x14ac:dyDescent="0.25">
      <c r="A284" s="12" t="s">
        <v>47</v>
      </c>
      <c r="B284">
        <v>149</v>
      </c>
      <c r="C284" s="12" t="s">
        <v>374</v>
      </c>
      <c r="D284" s="12">
        <v>70.384</v>
      </c>
      <c r="E284" s="12">
        <v>0.317</v>
      </c>
      <c r="F284" s="12">
        <v>13.032999999999999</v>
      </c>
      <c r="G284" s="12">
        <v>1.617</v>
      </c>
      <c r="H284" s="12">
        <v>1.7970660146699267</v>
      </c>
      <c r="I284" s="12"/>
      <c r="J284" s="12">
        <v>0.251</v>
      </c>
      <c r="K284" s="12">
        <v>1.373</v>
      </c>
      <c r="L284" s="12">
        <v>4.1070000000000002</v>
      </c>
      <c r="M284" s="12">
        <v>4.2119999999999997</v>
      </c>
      <c r="N284" s="12"/>
      <c r="O284" s="12"/>
      <c r="P284" s="12">
        <v>95.293999999999997</v>
      </c>
      <c r="Q284" s="12"/>
      <c r="R284" s="12"/>
      <c r="S284" s="12"/>
      <c r="T284" s="12"/>
      <c r="U284" s="12"/>
      <c r="V284" s="12"/>
      <c r="W284" s="12"/>
      <c r="X284" s="12"/>
      <c r="Y284" s="12"/>
      <c r="Z284" s="12"/>
      <c r="AA284" s="12"/>
      <c r="AB284" s="12"/>
      <c r="AC284" s="12"/>
      <c r="AD284" s="12"/>
      <c r="AE284" s="12"/>
      <c r="AF284" s="12"/>
      <c r="AG284" s="9"/>
      <c r="AH284" s="9"/>
      <c r="AI284" s="9"/>
      <c r="AJ284" s="9"/>
      <c r="AK284" s="9"/>
      <c r="AL284" s="9"/>
      <c r="AM284" s="9"/>
      <c r="AN284" s="9"/>
      <c r="AO284" s="9"/>
      <c r="AP284" s="9"/>
      <c r="AQ284" s="9"/>
      <c r="AR284" s="9"/>
      <c r="AS284" s="9"/>
      <c r="AT284" s="12"/>
      <c r="AU284" s="12"/>
      <c r="AV284" s="12"/>
      <c r="AW284" s="12"/>
      <c r="AX284" s="12"/>
      <c r="AY284" s="12"/>
      <c r="AZ284" s="12"/>
      <c r="BA284" s="12"/>
      <c r="BB284" s="12"/>
      <c r="BC284" s="12"/>
      <c r="BD284" s="12"/>
      <c r="BE284" s="12"/>
      <c r="BF284" s="12"/>
      <c r="BG284" s="12"/>
      <c r="BH284" s="12"/>
      <c r="BI284" s="12"/>
      <c r="BJ284" s="12"/>
      <c r="BK284" s="12"/>
      <c r="BL284" s="12"/>
      <c r="BM284" s="12"/>
    </row>
    <row r="285" spans="1:65" x14ac:dyDescent="0.25">
      <c r="A285" s="12" t="s">
        <v>47</v>
      </c>
      <c r="B285">
        <v>1</v>
      </c>
      <c r="C285" s="12" t="s">
        <v>375</v>
      </c>
      <c r="D285" s="12">
        <v>69.289000000000001</v>
      </c>
      <c r="E285" s="12">
        <v>0.28699999999999998</v>
      </c>
      <c r="F285" s="12">
        <v>12.276999999999999</v>
      </c>
      <c r="G285" s="12">
        <v>1.5269999999999999</v>
      </c>
      <c r="H285" s="12">
        <v>1.6970437875083351</v>
      </c>
      <c r="I285" s="12"/>
      <c r="J285" s="12">
        <v>0.28599999999999998</v>
      </c>
      <c r="K285" s="12">
        <v>1.1459999999999999</v>
      </c>
      <c r="L285" s="12">
        <v>4.0620000000000003</v>
      </c>
      <c r="M285" s="12">
        <v>3.8479999999999999</v>
      </c>
      <c r="N285" s="12"/>
      <c r="O285" s="12"/>
      <c r="P285" s="12">
        <v>92.721999999999994</v>
      </c>
      <c r="Q285" s="12"/>
      <c r="R285" s="12"/>
      <c r="S285" s="12"/>
      <c r="T285" s="12"/>
      <c r="U285" s="12"/>
      <c r="V285" s="12"/>
      <c r="W285" s="12"/>
      <c r="X285" s="12"/>
      <c r="Y285" s="12"/>
      <c r="Z285" s="12"/>
      <c r="AA285" s="12"/>
      <c r="AB285" s="12"/>
      <c r="AC285" s="12"/>
      <c r="AD285" s="12"/>
      <c r="AE285" s="12"/>
      <c r="AF285" s="12"/>
      <c r="AG285" s="9"/>
      <c r="AH285" s="9"/>
      <c r="AI285" s="9"/>
      <c r="AJ285" s="9"/>
      <c r="AK285" s="9"/>
      <c r="AL285" s="9"/>
      <c r="AM285" s="9"/>
      <c r="AN285" s="9"/>
      <c r="AO285" s="9"/>
      <c r="AP285" s="9"/>
      <c r="AQ285" s="9"/>
      <c r="AR285" s="9"/>
      <c r="AS285" s="9"/>
      <c r="AT285" s="12"/>
      <c r="AU285" s="12"/>
      <c r="AV285" s="12"/>
      <c r="AW285" s="12"/>
      <c r="AX285" s="12"/>
      <c r="AY285" s="12"/>
      <c r="AZ285" s="12"/>
      <c r="BA285" s="12"/>
      <c r="BB285" s="12"/>
      <c r="BC285" s="12"/>
      <c r="BD285" s="12"/>
      <c r="BE285" s="12"/>
      <c r="BF285" s="12"/>
      <c r="BG285" s="12"/>
      <c r="BH285" s="12"/>
      <c r="BI285" s="12"/>
      <c r="BJ285" s="12"/>
      <c r="BK285" s="12"/>
      <c r="BL285" s="12"/>
      <c r="BM285" s="12"/>
    </row>
    <row r="286" spans="1:65" x14ac:dyDescent="0.25">
      <c r="A286" s="12" t="s">
        <v>47</v>
      </c>
      <c r="B286">
        <v>2</v>
      </c>
      <c r="C286" s="12" t="s">
        <v>376</v>
      </c>
      <c r="D286" s="12">
        <v>69.251000000000005</v>
      </c>
      <c r="E286" s="12">
        <v>0.189</v>
      </c>
      <c r="F286" s="12">
        <v>12.507999999999999</v>
      </c>
      <c r="G286" s="12">
        <v>1.472</v>
      </c>
      <c r="H286" s="12">
        <v>1.6359190931318071</v>
      </c>
      <c r="I286" s="12"/>
      <c r="J286" s="12">
        <v>0.27700000000000002</v>
      </c>
      <c r="K286" s="12">
        <v>1.095</v>
      </c>
      <c r="L286" s="12">
        <v>3.85</v>
      </c>
      <c r="M286" s="12">
        <v>3.7850000000000001</v>
      </c>
      <c r="N286" s="12"/>
      <c r="O286" s="12"/>
      <c r="P286" s="12">
        <v>92.427000000000007</v>
      </c>
      <c r="Q286" s="12"/>
      <c r="R286" s="12"/>
      <c r="S286" s="12"/>
      <c r="T286" s="12"/>
      <c r="U286" s="12"/>
      <c r="V286" s="12"/>
      <c r="W286" s="12"/>
      <c r="X286" s="12"/>
      <c r="Y286" s="12"/>
      <c r="Z286" s="12"/>
      <c r="AA286" s="12"/>
      <c r="AB286" s="12"/>
      <c r="AC286" s="12"/>
      <c r="AD286" s="12"/>
      <c r="AE286" s="12"/>
      <c r="AF286" s="12"/>
      <c r="AG286" s="9"/>
      <c r="AH286" s="9"/>
      <c r="AI286" s="9"/>
      <c r="AJ286" s="9"/>
      <c r="AK286" s="9"/>
      <c r="AL286" s="9"/>
      <c r="AM286" s="9"/>
      <c r="AN286" s="9"/>
      <c r="AO286" s="9"/>
      <c r="AP286" s="9"/>
      <c r="AQ286" s="9"/>
      <c r="AR286" s="9"/>
      <c r="AS286" s="9"/>
      <c r="AT286" s="12"/>
      <c r="AU286" s="12"/>
      <c r="AV286" s="12"/>
      <c r="AW286" s="12"/>
      <c r="AX286" s="12"/>
      <c r="AY286" s="12"/>
      <c r="AZ286" s="12"/>
      <c r="BA286" s="12"/>
      <c r="BB286" s="12"/>
      <c r="BC286" s="12"/>
      <c r="BD286" s="12"/>
      <c r="BE286" s="12"/>
      <c r="BF286" s="12"/>
      <c r="BG286" s="12"/>
      <c r="BH286" s="12"/>
      <c r="BI286" s="12"/>
      <c r="BJ286" s="12"/>
      <c r="BK286" s="12"/>
      <c r="BL286" s="12"/>
      <c r="BM286" s="12"/>
    </row>
    <row r="287" spans="1:65" x14ac:dyDescent="0.25">
      <c r="A287" s="12" t="s">
        <v>47</v>
      </c>
      <c r="B287">
        <v>3</v>
      </c>
      <c r="C287" s="12" t="s">
        <v>377</v>
      </c>
      <c r="D287" s="12">
        <v>69.266999999999996</v>
      </c>
      <c r="E287" s="12">
        <v>0.219</v>
      </c>
      <c r="F287" s="12">
        <v>12.617000000000001</v>
      </c>
      <c r="G287" s="12">
        <v>1.486</v>
      </c>
      <c r="H287" s="12">
        <v>1.6514781062458324</v>
      </c>
      <c r="I287" s="12"/>
      <c r="J287" s="12">
        <v>0.19500000000000001</v>
      </c>
      <c r="K287" s="12">
        <v>1.246</v>
      </c>
      <c r="L287" s="12">
        <v>3.8450000000000002</v>
      </c>
      <c r="M287" s="12">
        <v>4.1340000000000003</v>
      </c>
      <c r="N287" s="12"/>
      <c r="O287" s="12"/>
      <c r="P287" s="12">
        <v>93.009</v>
      </c>
      <c r="Q287" s="12"/>
      <c r="R287" s="12"/>
      <c r="S287" s="12"/>
      <c r="T287" s="12"/>
      <c r="U287" s="12"/>
      <c r="V287" s="12"/>
      <c r="W287" s="12"/>
      <c r="X287" s="12"/>
      <c r="Y287" s="12"/>
      <c r="Z287" s="12"/>
      <c r="AA287" s="12"/>
      <c r="AB287" s="12"/>
      <c r="AC287" s="12"/>
      <c r="AD287" s="12"/>
      <c r="AE287" s="12"/>
      <c r="AF287" s="12"/>
      <c r="AG287" s="9"/>
      <c r="AH287" s="9"/>
      <c r="AI287" s="9"/>
      <c r="AJ287" s="9"/>
      <c r="AK287" s="9"/>
      <c r="AL287" s="9"/>
      <c r="AM287" s="9"/>
      <c r="AN287" s="9"/>
      <c r="AO287" s="9"/>
      <c r="AP287" s="9"/>
      <c r="AQ287" s="9"/>
      <c r="AR287" s="9"/>
      <c r="AS287" s="9"/>
      <c r="AT287" s="12"/>
      <c r="AU287" s="12"/>
      <c r="AV287" s="12"/>
      <c r="AW287" s="12"/>
      <c r="AX287" s="12"/>
      <c r="AY287" s="12"/>
      <c r="AZ287" s="12"/>
      <c r="BA287" s="12"/>
      <c r="BB287" s="12"/>
      <c r="BC287" s="12"/>
      <c r="BD287" s="12"/>
      <c r="BE287" s="12"/>
      <c r="BF287" s="12"/>
      <c r="BG287" s="12"/>
      <c r="BH287" s="12"/>
      <c r="BI287" s="12"/>
      <c r="BJ287" s="12"/>
      <c r="BK287" s="12"/>
      <c r="BL287" s="12"/>
      <c r="BM287" s="12"/>
    </row>
    <row r="288" spans="1:65" x14ac:dyDescent="0.25">
      <c r="A288" s="12" t="s">
        <v>47</v>
      </c>
      <c r="B288">
        <v>148</v>
      </c>
      <c r="C288" s="12" t="s">
        <v>378</v>
      </c>
      <c r="D288" s="12">
        <v>67.771000000000001</v>
      </c>
      <c r="E288" s="12">
        <v>0.27400000000000002</v>
      </c>
      <c r="F288" s="12">
        <v>12.379</v>
      </c>
      <c r="G288" s="12">
        <v>1.5049999999999999</v>
      </c>
      <c r="H288" s="12">
        <v>1.6725939097577238</v>
      </c>
      <c r="I288" s="12"/>
      <c r="J288" s="12">
        <v>0.317</v>
      </c>
      <c r="K288" s="12">
        <v>1.1779999999999999</v>
      </c>
      <c r="L288" s="12">
        <v>3.9169999999999998</v>
      </c>
      <c r="M288" s="12">
        <v>4.0039999999999996</v>
      </c>
      <c r="N288" s="12"/>
      <c r="O288" s="12"/>
      <c r="P288" s="12">
        <v>91.344999999999999</v>
      </c>
      <c r="Q288" s="12"/>
      <c r="R288" s="12"/>
      <c r="S288" s="12"/>
      <c r="T288" s="12"/>
      <c r="U288" s="12"/>
      <c r="V288" s="12"/>
      <c r="W288" s="12"/>
      <c r="X288" s="12"/>
      <c r="Y288" s="12"/>
      <c r="Z288" s="12"/>
      <c r="AA288" s="12"/>
      <c r="AB288" s="12"/>
      <c r="AC288" s="12"/>
      <c r="AD288" s="12"/>
      <c r="AE288" s="12"/>
      <c r="AF288" s="12"/>
      <c r="AG288" s="9"/>
      <c r="AH288" s="9"/>
      <c r="AI288" s="9"/>
      <c r="AJ288" s="9"/>
      <c r="AK288" s="9"/>
      <c r="AL288" s="9"/>
      <c r="AM288" s="9"/>
      <c r="AN288" s="9"/>
      <c r="AO288" s="9"/>
      <c r="AP288" s="9"/>
      <c r="AQ288" s="9"/>
      <c r="AR288" s="9"/>
      <c r="AS288" s="9"/>
      <c r="AT288" s="12"/>
      <c r="AU288" s="12"/>
      <c r="AV288" s="12"/>
      <c r="AW288" s="12"/>
      <c r="AX288" s="12"/>
      <c r="AY288" s="12"/>
      <c r="AZ288" s="12"/>
      <c r="BA288" s="12"/>
      <c r="BB288" s="12"/>
      <c r="BC288" s="12"/>
      <c r="BD288" s="12"/>
      <c r="BE288" s="12"/>
      <c r="BF288" s="12"/>
      <c r="BG288" s="12"/>
      <c r="BH288" s="12"/>
      <c r="BI288" s="12"/>
      <c r="BJ288" s="12"/>
      <c r="BK288" s="12"/>
      <c r="BL288" s="12"/>
      <c r="BM288" s="12"/>
    </row>
    <row r="289" spans="1:65" x14ac:dyDescent="0.25">
      <c r="A289" s="12" t="s">
        <v>47</v>
      </c>
      <c r="B289">
        <v>12</v>
      </c>
      <c r="C289" s="12" t="s">
        <v>379</v>
      </c>
      <c r="D289" s="12">
        <v>68.584999999999994</v>
      </c>
      <c r="E289" s="12">
        <v>0.17</v>
      </c>
      <c r="F289" s="12">
        <v>1.8160000000000001</v>
      </c>
      <c r="G289" s="12">
        <v>6.6000000000000003E-2</v>
      </c>
      <c r="H289" s="12">
        <v>7.3349633251833746E-2</v>
      </c>
      <c r="I289" s="12"/>
      <c r="J289" s="12">
        <v>7.1999999999999995E-2</v>
      </c>
      <c r="K289" s="12">
        <v>11.401999999999999</v>
      </c>
      <c r="L289" s="12">
        <v>13.881</v>
      </c>
      <c r="M289" s="12">
        <v>4.9000000000000002E-2</v>
      </c>
      <c r="N289" s="12"/>
      <c r="O289" s="12"/>
      <c r="P289" s="12">
        <v>96.040999999999997</v>
      </c>
      <c r="Q289" s="12"/>
      <c r="R289" s="12"/>
      <c r="S289" s="12"/>
      <c r="T289" s="12"/>
      <c r="U289" s="12"/>
      <c r="V289" s="12"/>
      <c r="W289" s="12"/>
      <c r="X289" s="12"/>
      <c r="Y289" s="12"/>
      <c r="Z289" s="12"/>
      <c r="AA289" s="12"/>
      <c r="AB289" s="12"/>
      <c r="AC289" s="12"/>
      <c r="AD289" s="12"/>
      <c r="AE289" s="12"/>
      <c r="AF289" s="12"/>
      <c r="AG289" s="9"/>
      <c r="AH289" s="9"/>
      <c r="AI289" s="9"/>
      <c r="AJ289" s="9"/>
      <c r="AK289" s="9"/>
      <c r="AL289" s="9"/>
      <c r="AM289" s="9"/>
      <c r="AN289" s="9"/>
      <c r="AO289" s="9"/>
      <c r="AP289" s="9"/>
      <c r="AQ289" s="9"/>
      <c r="AR289" s="9"/>
      <c r="AS289" s="9"/>
      <c r="AT289" s="12"/>
      <c r="AU289" s="12"/>
      <c r="AV289" s="12"/>
      <c r="AW289" s="12"/>
      <c r="AX289" s="12"/>
      <c r="AY289" s="12"/>
      <c r="AZ289" s="12"/>
      <c r="BA289" s="12"/>
      <c r="BB289" s="12"/>
      <c r="BC289" s="12"/>
      <c r="BD289" s="12"/>
      <c r="BE289" s="12"/>
      <c r="BF289" s="12"/>
      <c r="BG289" s="12"/>
      <c r="BH289" s="12"/>
      <c r="BI289" s="12"/>
      <c r="BJ289" s="12"/>
      <c r="BK289" s="12"/>
      <c r="BL289" s="12"/>
      <c r="BM289" s="12"/>
    </row>
    <row r="290" spans="1:65" x14ac:dyDescent="0.25">
      <c r="A290" s="12" t="s">
        <v>47</v>
      </c>
      <c r="B290">
        <v>13</v>
      </c>
      <c r="C290" s="12" t="s">
        <v>380</v>
      </c>
      <c r="D290" s="12">
        <v>69.260000000000005</v>
      </c>
      <c r="E290" s="12">
        <v>3.4000000000000002E-2</v>
      </c>
      <c r="F290" s="12">
        <v>1.8280000000000001</v>
      </c>
      <c r="G290" s="12">
        <v>1.2999999999999999E-2</v>
      </c>
      <c r="H290" s="12">
        <v>1.4447655034452099E-2</v>
      </c>
      <c r="I290" s="12"/>
      <c r="J290" s="12">
        <v>0.11700000000000001</v>
      </c>
      <c r="K290" s="12">
        <v>11.455</v>
      </c>
      <c r="L290" s="12">
        <v>13.573</v>
      </c>
      <c r="M290" s="12">
        <v>9.9000000000000005E-2</v>
      </c>
      <c r="N290" s="12"/>
      <c r="O290" s="12"/>
      <c r="P290" s="12">
        <v>96.379000000000005</v>
      </c>
      <c r="Q290" s="12"/>
      <c r="R290" s="12"/>
      <c r="S290" s="12"/>
      <c r="T290" s="12"/>
      <c r="U290" s="12"/>
      <c r="V290" s="12"/>
      <c r="W290" s="12"/>
      <c r="X290" s="12"/>
      <c r="Y290" s="12"/>
      <c r="Z290" s="12"/>
      <c r="AA290" s="12"/>
      <c r="AB290" s="12"/>
      <c r="AC290" s="12"/>
      <c r="AD290" s="12"/>
      <c r="AE290" s="12"/>
      <c r="AF290" s="12"/>
      <c r="AG290" s="9"/>
      <c r="AH290" s="9"/>
      <c r="AI290" s="9"/>
      <c r="AJ290" s="9"/>
      <c r="AK290" s="9"/>
      <c r="AL290" s="9"/>
      <c r="AM290" s="9"/>
      <c r="AN290" s="9"/>
      <c r="AO290" s="9"/>
      <c r="AP290" s="9"/>
      <c r="AQ290" s="9"/>
      <c r="AR290" s="9"/>
      <c r="AS290" s="9"/>
      <c r="AT290" s="12"/>
      <c r="AU290" s="12"/>
      <c r="AV290" s="12"/>
      <c r="AW290" s="12"/>
      <c r="AX290" s="12"/>
      <c r="AY290" s="12"/>
      <c r="AZ290" s="12"/>
      <c r="BA290" s="12"/>
      <c r="BB290" s="12"/>
      <c r="BC290" s="12"/>
      <c r="BD290" s="12"/>
      <c r="BE290" s="12"/>
      <c r="BF290" s="12"/>
      <c r="BG290" s="12"/>
      <c r="BH290" s="12"/>
      <c r="BI290" s="12"/>
      <c r="BJ290" s="12"/>
      <c r="BK290" s="12"/>
      <c r="BL290" s="12"/>
      <c r="BM290" s="12"/>
    </row>
    <row r="291" spans="1:65" x14ac:dyDescent="0.25">
      <c r="A291" s="12" t="s">
        <v>47</v>
      </c>
      <c r="B291">
        <v>14</v>
      </c>
      <c r="C291" s="12" t="s">
        <v>381</v>
      </c>
      <c r="D291" s="12">
        <v>69.528999999999996</v>
      </c>
      <c r="E291" s="12">
        <v>0.11</v>
      </c>
      <c r="F291" s="12">
        <v>1.802</v>
      </c>
      <c r="G291" s="12">
        <v>0.111</v>
      </c>
      <c r="H291" s="12">
        <v>0.12336074683262947</v>
      </c>
      <c r="I291" s="12"/>
      <c r="J291" s="12">
        <v>0.108</v>
      </c>
      <c r="K291" s="12">
        <v>11.685</v>
      </c>
      <c r="L291" s="12">
        <v>14.271000000000001</v>
      </c>
      <c r="M291" s="12">
        <v>8.5000000000000006E-2</v>
      </c>
      <c r="N291" s="12"/>
      <c r="O291" s="12"/>
      <c r="P291" s="12">
        <v>97.700999999999993</v>
      </c>
      <c r="Q291" s="12"/>
      <c r="R291" s="12"/>
      <c r="S291" s="12"/>
      <c r="T291" s="12"/>
      <c r="U291" s="12"/>
      <c r="V291" s="12"/>
      <c r="W291" s="12"/>
      <c r="X291" s="12"/>
      <c r="Y291" s="12"/>
      <c r="Z291" s="12"/>
      <c r="AA291" s="12"/>
      <c r="AB291" s="12"/>
      <c r="AC291" s="12"/>
      <c r="AD291" s="12"/>
      <c r="AE291" s="12"/>
      <c r="AF291" s="12"/>
      <c r="AG291" s="9"/>
      <c r="AH291" s="9"/>
      <c r="AI291" s="9"/>
      <c r="AJ291" s="9"/>
      <c r="AK291" s="9"/>
      <c r="AL291" s="9"/>
      <c r="AM291" s="9"/>
      <c r="AN291" s="9"/>
      <c r="AO291" s="9"/>
      <c r="AP291" s="9"/>
      <c r="AQ291" s="9"/>
      <c r="AR291" s="9"/>
      <c r="AS291" s="9"/>
      <c r="AT291" s="12"/>
      <c r="AU291" s="12"/>
      <c r="AV291" s="12"/>
      <c r="AW291" s="12"/>
      <c r="AX291" s="12"/>
      <c r="AY291" s="12"/>
      <c r="AZ291" s="12"/>
      <c r="BA291" s="12"/>
      <c r="BB291" s="12"/>
      <c r="BC291" s="12"/>
      <c r="BD291" s="12"/>
      <c r="BE291" s="12"/>
      <c r="BF291" s="12"/>
      <c r="BG291" s="12"/>
      <c r="BH291" s="12"/>
      <c r="BI291" s="12"/>
      <c r="BJ291" s="12"/>
      <c r="BK291" s="12"/>
      <c r="BL291" s="12"/>
      <c r="BM291" s="12"/>
    </row>
    <row r="292" spans="1:65" x14ac:dyDescent="0.25">
      <c r="A292" s="12" t="s">
        <v>47</v>
      </c>
      <c r="B292">
        <v>147</v>
      </c>
      <c r="C292" s="12" t="s">
        <v>382</v>
      </c>
      <c r="D292" s="12">
        <v>68.55</v>
      </c>
      <c r="E292" s="12">
        <v>2.7E-2</v>
      </c>
      <c r="F292" s="12">
        <v>1.9590000000000001</v>
      </c>
      <c r="G292" s="12">
        <v>5.0000000000000001E-3</v>
      </c>
      <c r="H292" s="12">
        <v>5.5567903978661921E-3</v>
      </c>
      <c r="I292" s="12"/>
      <c r="J292" s="12">
        <v>4.5999999999999999E-2</v>
      </c>
      <c r="K292" s="12">
        <v>11.679</v>
      </c>
      <c r="L292" s="12">
        <v>13.696</v>
      </c>
      <c r="M292" s="12">
        <v>5.8000000000000003E-2</v>
      </c>
      <c r="N292" s="12"/>
      <c r="O292" s="12"/>
      <c r="P292" s="12">
        <v>96.02</v>
      </c>
      <c r="Q292" s="12"/>
      <c r="R292" s="12"/>
      <c r="S292" s="12"/>
      <c r="T292" s="12"/>
      <c r="U292" s="12"/>
      <c r="V292" s="12"/>
      <c r="W292" s="12"/>
      <c r="X292" s="12"/>
      <c r="Y292" s="12"/>
      <c r="Z292" s="12"/>
      <c r="AA292" s="12"/>
      <c r="AB292" s="12"/>
      <c r="AC292" s="12"/>
      <c r="AD292" s="12"/>
      <c r="AE292" s="12"/>
      <c r="AF292" s="12"/>
      <c r="AG292" s="9"/>
      <c r="AH292" s="9"/>
      <c r="AI292" s="9"/>
      <c r="AJ292" s="9"/>
      <c r="AK292" s="9"/>
      <c r="AL292" s="9"/>
      <c r="AM292" s="9"/>
      <c r="AN292" s="9"/>
      <c r="AO292" s="9"/>
      <c r="AP292" s="9"/>
      <c r="AQ292" s="9"/>
      <c r="AR292" s="9"/>
      <c r="AS292" s="9"/>
      <c r="AT292" s="12"/>
      <c r="AU292" s="12"/>
      <c r="AV292" s="12"/>
      <c r="AW292" s="12"/>
      <c r="AX292" s="12"/>
      <c r="AY292" s="12"/>
      <c r="AZ292" s="12"/>
      <c r="BA292" s="12"/>
      <c r="BB292" s="12"/>
      <c r="BC292" s="12"/>
      <c r="BD292" s="12"/>
      <c r="BE292" s="12"/>
      <c r="BF292" s="12"/>
      <c r="BG292" s="12"/>
      <c r="BH292" s="12"/>
      <c r="BI292" s="12"/>
      <c r="BJ292" s="12"/>
      <c r="BK292" s="12"/>
      <c r="BL292" s="12"/>
      <c r="BM292" s="12"/>
    </row>
    <row r="293" spans="1:65" x14ac:dyDescent="0.25">
      <c r="A293" s="12" t="s">
        <v>47</v>
      </c>
      <c r="B293">
        <v>15</v>
      </c>
      <c r="C293" s="12" t="s">
        <v>383</v>
      </c>
      <c r="D293" s="12">
        <v>71.799000000000007</v>
      </c>
      <c r="E293" s="12">
        <v>0.08</v>
      </c>
      <c r="F293" s="12">
        <v>1.9850000000000001</v>
      </c>
      <c r="G293" s="12">
        <v>0</v>
      </c>
      <c r="H293" s="12">
        <v>0</v>
      </c>
      <c r="I293" s="12"/>
      <c r="J293" s="12">
        <v>0</v>
      </c>
      <c r="K293" s="12">
        <v>11.994</v>
      </c>
      <c r="L293" s="12">
        <v>14.26</v>
      </c>
      <c r="M293" s="12">
        <v>2.1999999999999999E-2</v>
      </c>
      <c r="N293" s="12"/>
      <c r="O293" s="12"/>
      <c r="P293" s="12">
        <v>100.14</v>
      </c>
      <c r="Q293" s="12"/>
      <c r="R293" s="12"/>
      <c r="S293" s="12"/>
      <c r="T293" s="12"/>
      <c r="U293" s="12"/>
      <c r="V293" s="12"/>
      <c r="W293" s="12"/>
      <c r="X293" s="12"/>
      <c r="Y293" s="12"/>
      <c r="Z293" s="12"/>
      <c r="AA293" s="12"/>
      <c r="AB293" s="12"/>
      <c r="AC293" s="12"/>
      <c r="AD293" s="12"/>
      <c r="AE293" s="12"/>
      <c r="AF293" s="12"/>
      <c r="AG293" s="9"/>
      <c r="AH293" s="9"/>
      <c r="AI293" s="9"/>
      <c r="AJ293" s="9"/>
      <c r="AK293" s="9"/>
      <c r="AL293" s="9"/>
      <c r="AM293" s="9"/>
      <c r="AN293" s="9"/>
      <c r="AO293" s="9"/>
      <c r="AP293" s="9"/>
      <c r="AQ293" s="9"/>
      <c r="AR293" s="9"/>
      <c r="AS293" s="9"/>
      <c r="AT293" s="12"/>
      <c r="AU293" s="12"/>
      <c r="AV293" s="12"/>
      <c r="AW293" s="12"/>
      <c r="AX293" s="12"/>
      <c r="AY293" s="12"/>
      <c r="AZ293" s="12"/>
      <c r="BA293" s="12"/>
      <c r="BB293" s="12"/>
      <c r="BC293" s="12"/>
      <c r="BD293" s="12"/>
      <c r="BE293" s="12"/>
      <c r="BF293" s="12"/>
      <c r="BG293" s="12"/>
      <c r="BH293" s="12"/>
      <c r="BI293" s="12"/>
      <c r="BJ293" s="12"/>
      <c r="BK293" s="12"/>
      <c r="BL293" s="12"/>
      <c r="BM293" s="12"/>
    </row>
    <row r="294" spans="1:65" x14ac:dyDescent="0.25">
      <c r="A294" s="12" t="s">
        <v>47</v>
      </c>
      <c r="B294">
        <v>16</v>
      </c>
      <c r="C294" s="12" t="s">
        <v>384</v>
      </c>
      <c r="D294" s="12">
        <v>72.05</v>
      </c>
      <c r="E294" s="12">
        <v>5.2999999999999999E-2</v>
      </c>
      <c r="F294" s="12">
        <v>2.145</v>
      </c>
      <c r="G294" s="12">
        <v>0</v>
      </c>
      <c r="H294" s="12">
        <v>0</v>
      </c>
      <c r="I294" s="12"/>
      <c r="J294" s="12">
        <v>0.02</v>
      </c>
      <c r="K294" s="12">
        <v>12.209</v>
      </c>
      <c r="L294" s="12">
        <v>14.19</v>
      </c>
      <c r="M294" s="12">
        <v>0.01</v>
      </c>
      <c r="N294" s="12"/>
      <c r="O294" s="12"/>
      <c r="P294" s="12">
        <v>100.67700000000001</v>
      </c>
      <c r="Q294" s="12"/>
      <c r="R294" s="12"/>
      <c r="S294" s="12"/>
      <c r="T294" s="12"/>
      <c r="U294" s="12"/>
      <c r="V294" s="12"/>
      <c r="W294" s="12"/>
      <c r="X294" s="12"/>
      <c r="Y294" s="12"/>
      <c r="Z294" s="12"/>
      <c r="AA294" s="12"/>
      <c r="AB294" s="12"/>
      <c r="AC294" s="12"/>
      <c r="AD294" s="12"/>
      <c r="AE294" s="12"/>
      <c r="AF294" s="12"/>
      <c r="AG294" s="9"/>
      <c r="AH294" s="9"/>
      <c r="AI294" s="9"/>
      <c r="AJ294" s="9"/>
      <c r="AK294" s="9"/>
      <c r="AL294" s="9"/>
      <c r="AM294" s="9"/>
      <c r="AN294" s="9"/>
      <c r="AO294" s="9"/>
      <c r="AP294" s="9"/>
      <c r="AQ294" s="9"/>
      <c r="AR294" s="9"/>
      <c r="AS294" s="9"/>
      <c r="AT294" s="12"/>
      <c r="AU294" s="12"/>
      <c r="AV294" s="12"/>
      <c r="AW294" s="12"/>
      <c r="AX294" s="12"/>
      <c r="AY294" s="12"/>
      <c r="AZ294" s="12"/>
      <c r="BA294" s="12"/>
      <c r="BB294" s="12"/>
      <c r="BC294" s="12"/>
      <c r="BD294" s="12"/>
      <c r="BE294" s="12"/>
      <c r="BF294" s="12"/>
      <c r="BG294" s="12"/>
      <c r="BH294" s="12"/>
      <c r="BI294" s="12"/>
      <c r="BJ294" s="12"/>
      <c r="BK294" s="12"/>
      <c r="BL294" s="12"/>
      <c r="BM294" s="12"/>
    </row>
    <row r="295" spans="1:65" x14ac:dyDescent="0.25">
      <c r="A295" s="12" t="s">
        <v>47</v>
      </c>
      <c r="B295">
        <v>17</v>
      </c>
      <c r="C295" s="12" t="s">
        <v>385</v>
      </c>
      <c r="D295" s="12">
        <v>72.271000000000001</v>
      </c>
      <c r="E295" s="12">
        <v>8.3000000000000004E-2</v>
      </c>
      <c r="F295" s="12">
        <v>1.889</v>
      </c>
      <c r="G295" s="12">
        <v>6.0999999999999999E-2</v>
      </c>
      <c r="H295" s="12">
        <v>6.7792842853967542E-2</v>
      </c>
      <c r="I295" s="12"/>
      <c r="J295" s="12">
        <v>0</v>
      </c>
      <c r="K295" s="12">
        <v>12.023999999999999</v>
      </c>
      <c r="L295" s="12">
        <v>13.956</v>
      </c>
      <c r="M295" s="12">
        <v>1.4E-2</v>
      </c>
      <c r="N295" s="12"/>
      <c r="O295" s="12"/>
      <c r="P295" s="12">
        <v>100.298</v>
      </c>
      <c r="Q295" s="12"/>
      <c r="R295" s="12"/>
      <c r="S295" s="12"/>
      <c r="T295" s="12"/>
      <c r="U295" s="12"/>
      <c r="V295" s="12"/>
      <c r="W295" s="12"/>
      <c r="X295" s="12"/>
      <c r="Y295" s="12"/>
      <c r="Z295" s="12"/>
      <c r="AA295" s="12"/>
      <c r="AB295" s="12"/>
      <c r="AC295" s="12"/>
      <c r="AD295" s="12"/>
      <c r="AE295" s="12"/>
      <c r="AF295" s="12"/>
      <c r="AG295" s="9"/>
      <c r="AH295" s="9"/>
      <c r="AI295" s="9"/>
      <c r="AJ295" s="9"/>
      <c r="AK295" s="9"/>
      <c r="AL295" s="9"/>
      <c r="AM295" s="9"/>
      <c r="AN295" s="9"/>
      <c r="AO295" s="9"/>
      <c r="AP295" s="9"/>
      <c r="AQ295" s="9"/>
      <c r="AR295" s="9"/>
      <c r="AS295" s="9"/>
      <c r="AT295" s="12"/>
      <c r="AU295" s="12"/>
      <c r="AV295" s="12"/>
      <c r="AW295" s="12"/>
      <c r="AX295" s="12"/>
      <c r="AY295" s="12"/>
      <c r="AZ295" s="12"/>
      <c r="BA295" s="12"/>
      <c r="BB295" s="12"/>
      <c r="BC295" s="12"/>
      <c r="BD295" s="12"/>
      <c r="BE295" s="12"/>
      <c r="BF295" s="12"/>
      <c r="BG295" s="12"/>
      <c r="BH295" s="12"/>
      <c r="BI295" s="12"/>
      <c r="BJ295" s="12"/>
      <c r="BK295" s="12"/>
      <c r="BL295" s="12"/>
      <c r="BM295" s="12"/>
    </row>
    <row r="296" spans="1:65" x14ac:dyDescent="0.25">
      <c r="A296" s="12" t="s">
        <v>47</v>
      </c>
      <c r="B296">
        <v>146</v>
      </c>
      <c r="C296" s="12" t="s">
        <v>386</v>
      </c>
      <c r="D296" s="12">
        <v>71.688000000000002</v>
      </c>
      <c r="E296" s="12">
        <v>9.9000000000000005E-2</v>
      </c>
      <c r="F296" s="12">
        <v>1.946</v>
      </c>
      <c r="G296" s="12">
        <v>3.0000000000000001E-3</v>
      </c>
      <c r="H296" s="12">
        <v>3.3340742387197152E-3</v>
      </c>
      <c r="I296" s="12"/>
      <c r="J296" s="12">
        <v>0</v>
      </c>
      <c r="K296" s="12">
        <v>12.250999999999999</v>
      </c>
      <c r="L296" s="12">
        <v>14.332000000000001</v>
      </c>
      <c r="M296" s="12">
        <v>0.04</v>
      </c>
      <c r="N296" s="12"/>
      <c r="O296" s="12"/>
      <c r="P296" s="12">
        <v>100.35899999999999</v>
      </c>
      <c r="Q296" s="12"/>
      <c r="R296" s="12"/>
      <c r="S296" s="12"/>
      <c r="T296" s="12"/>
      <c r="U296" s="12"/>
      <c r="V296" s="12"/>
      <c r="W296" s="12"/>
      <c r="X296" s="12"/>
      <c r="Y296" s="12"/>
      <c r="Z296" s="12"/>
      <c r="AA296" s="12"/>
      <c r="AB296" s="12"/>
      <c r="AC296" s="12"/>
      <c r="AD296" s="12"/>
      <c r="AE296" s="12"/>
      <c r="AF296" s="12"/>
      <c r="AG296" s="9"/>
      <c r="AH296" s="9"/>
      <c r="AI296" s="9"/>
      <c r="AJ296" s="9"/>
      <c r="AK296" s="9"/>
      <c r="AL296" s="9"/>
      <c r="AM296" s="9"/>
      <c r="AN296" s="9"/>
      <c r="AO296" s="9"/>
      <c r="AP296" s="9"/>
      <c r="AQ296" s="9"/>
      <c r="AR296" s="9"/>
      <c r="AS296" s="9"/>
      <c r="AT296" s="12"/>
      <c r="AU296" s="12"/>
      <c r="AV296" s="12"/>
      <c r="AW296" s="12"/>
      <c r="AX296" s="12"/>
      <c r="AY296" s="12"/>
      <c r="AZ296" s="12"/>
      <c r="BA296" s="12"/>
      <c r="BB296" s="12"/>
      <c r="BC296" s="12"/>
      <c r="BD296" s="12"/>
      <c r="BE296" s="12"/>
      <c r="BF296" s="12"/>
      <c r="BG296" s="12"/>
      <c r="BH296" s="12"/>
      <c r="BI296" s="12"/>
      <c r="BJ296" s="12"/>
      <c r="BK296" s="12"/>
      <c r="BL296" s="12"/>
      <c r="BM296" s="12"/>
    </row>
    <row r="297" spans="1:65" x14ac:dyDescent="0.25">
      <c r="A297" s="12" t="s">
        <v>47</v>
      </c>
      <c r="B297">
        <v>18</v>
      </c>
      <c r="C297" s="12" t="s">
        <v>387</v>
      </c>
      <c r="D297" s="12">
        <v>71.864999999999995</v>
      </c>
      <c r="E297" s="12">
        <v>1.7999999999999999E-2</v>
      </c>
      <c r="F297" s="12">
        <v>1.871</v>
      </c>
      <c r="G297" s="12">
        <v>5.2999999999999999E-2</v>
      </c>
      <c r="H297" s="12">
        <v>5.8901978217381634E-2</v>
      </c>
      <c r="I297" s="12"/>
      <c r="J297" s="12">
        <v>3.754</v>
      </c>
      <c r="K297" s="12">
        <v>7.4059999999999997</v>
      </c>
      <c r="L297" s="12">
        <v>14.746</v>
      </c>
      <c r="M297" s="12">
        <v>0.372</v>
      </c>
      <c r="N297" s="12"/>
      <c r="O297" s="12"/>
      <c r="P297" s="12">
        <v>100.08499999999999</v>
      </c>
      <c r="Q297" s="12"/>
      <c r="R297" s="12"/>
      <c r="S297" s="12"/>
      <c r="T297" s="12"/>
      <c r="U297" s="12"/>
      <c r="V297" s="12"/>
      <c r="W297" s="12"/>
      <c r="X297" s="12"/>
      <c r="Y297" s="12"/>
      <c r="Z297" s="12"/>
      <c r="AA297" s="12"/>
      <c r="AB297" s="12"/>
      <c r="AC297" s="12"/>
      <c r="AD297" s="12"/>
      <c r="AE297" s="12"/>
      <c r="AF297" s="12"/>
      <c r="AG297" s="9"/>
      <c r="AH297" s="9"/>
      <c r="AI297" s="9"/>
      <c r="AJ297" s="9"/>
      <c r="AK297" s="9"/>
      <c r="AL297" s="9"/>
      <c r="AM297" s="9"/>
      <c r="AN297" s="9"/>
      <c r="AO297" s="9"/>
      <c r="AP297" s="9"/>
      <c r="AQ297" s="9"/>
      <c r="AR297" s="9"/>
      <c r="AS297" s="9"/>
      <c r="AT297" s="12"/>
      <c r="AU297" s="12"/>
      <c r="AV297" s="12"/>
      <c r="AW297" s="12"/>
      <c r="AX297" s="12"/>
      <c r="AY297" s="12"/>
      <c r="AZ297" s="12"/>
      <c r="BA297" s="12"/>
      <c r="BB297" s="12"/>
      <c r="BC297" s="12"/>
      <c r="BD297" s="12"/>
      <c r="BE297" s="12"/>
      <c r="BF297" s="12"/>
      <c r="BG297" s="12"/>
      <c r="BH297" s="12"/>
      <c r="BI297" s="12"/>
      <c r="BJ297" s="12"/>
      <c r="BK297" s="12"/>
      <c r="BL297" s="12"/>
      <c r="BM297" s="12"/>
    </row>
    <row r="298" spans="1:65" x14ac:dyDescent="0.25">
      <c r="A298" s="12" t="s">
        <v>47</v>
      </c>
      <c r="B298">
        <v>19</v>
      </c>
      <c r="C298" s="12" t="s">
        <v>388</v>
      </c>
      <c r="D298" s="12">
        <v>71.463999999999999</v>
      </c>
      <c r="E298" s="12">
        <v>8.0000000000000002E-3</v>
      </c>
      <c r="F298" s="12">
        <v>1.629</v>
      </c>
      <c r="G298" s="12">
        <v>7.9000000000000001E-2</v>
      </c>
      <c r="H298" s="12">
        <v>8.7797288286285843E-2</v>
      </c>
      <c r="I298" s="12"/>
      <c r="J298" s="12">
        <v>3.6880000000000002</v>
      </c>
      <c r="K298" s="12">
        <v>7.1580000000000004</v>
      </c>
      <c r="L298" s="12">
        <v>14.484999999999999</v>
      </c>
      <c r="M298" s="12">
        <v>0.34799999999999998</v>
      </c>
      <c r="N298" s="12"/>
      <c r="O298" s="12"/>
      <c r="P298" s="12">
        <v>98.858999999999995</v>
      </c>
      <c r="Q298" s="12"/>
      <c r="R298" s="12"/>
      <c r="S298" s="12"/>
      <c r="T298" s="12"/>
      <c r="U298" s="12"/>
      <c r="V298" s="12"/>
      <c r="W298" s="12"/>
      <c r="X298" s="12"/>
      <c r="Y298" s="12"/>
      <c r="Z298" s="12"/>
      <c r="AA298" s="12"/>
      <c r="AB298" s="12"/>
      <c r="AC298" s="12"/>
      <c r="AD298" s="12"/>
      <c r="AE298" s="12"/>
      <c r="AF298" s="12"/>
      <c r="AG298" s="9"/>
      <c r="AH298" s="9"/>
      <c r="AI298" s="9"/>
      <c r="AJ298" s="9"/>
      <c r="AK298" s="9"/>
      <c r="AL298" s="9"/>
      <c r="AM298" s="9"/>
      <c r="AN298" s="9"/>
      <c r="AO298" s="9"/>
      <c r="AP298" s="9"/>
      <c r="AQ298" s="9"/>
      <c r="AR298" s="9"/>
      <c r="AS298" s="9"/>
      <c r="AT298" s="12"/>
      <c r="AU298" s="12"/>
      <c r="AV298" s="12"/>
      <c r="AW298" s="12"/>
      <c r="AX298" s="12"/>
      <c r="AY298" s="12"/>
      <c r="AZ298" s="12"/>
      <c r="BA298" s="12"/>
      <c r="BB298" s="12"/>
      <c r="BC298" s="12"/>
      <c r="BD298" s="12"/>
      <c r="BE298" s="12"/>
      <c r="BF298" s="12"/>
      <c r="BG298" s="12"/>
      <c r="BH298" s="12"/>
      <c r="BI298" s="12"/>
      <c r="BJ298" s="12"/>
      <c r="BK298" s="12"/>
      <c r="BL298" s="12"/>
      <c r="BM298" s="12"/>
    </row>
    <row r="299" spans="1:65" x14ac:dyDescent="0.25">
      <c r="A299" s="12" t="s">
        <v>47</v>
      </c>
      <c r="B299">
        <v>20</v>
      </c>
      <c r="C299" s="12" t="s">
        <v>389</v>
      </c>
      <c r="D299" s="12">
        <v>72.433000000000007</v>
      </c>
      <c r="E299" s="12">
        <v>0</v>
      </c>
      <c r="F299" s="12">
        <v>1.865</v>
      </c>
      <c r="G299" s="12">
        <v>2.4E-2</v>
      </c>
      <c r="H299" s="12">
        <v>2.6672593909757722E-2</v>
      </c>
      <c r="I299" s="12"/>
      <c r="J299" s="12">
        <v>3.8740000000000001</v>
      </c>
      <c r="K299" s="12">
        <v>7.2610000000000001</v>
      </c>
      <c r="L299" s="12">
        <v>15.132</v>
      </c>
      <c r="M299" s="12">
        <v>0.41199999999999998</v>
      </c>
      <c r="N299" s="12"/>
      <c r="O299" s="12"/>
      <c r="P299" s="12">
        <v>101.001</v>
      </c>
      <c r="Q299" s="12"/>
      <c r="R299" s="12"/>
      <c r="S299" s="12"/>
      <c r="T299" s="12"/>
      <c r="U299" s="12"/>
      <c r="V299" s="12"/>
      <c r="W299" s="12"/>
      <c r="X299" s="12"/>
      <c r="Y299" s="12"/>
      <c r="Z299" s="12"/>
      <c r="AA299" s="12"/>
      <c r="AB299" s="12"/>
      <c r="AC299" s="12"/>
      <c r="AD299" s="12"/>
      <c r="AE299" s="12"/>
      <c r="AF299" s="12"/>
      <c r="AG299" s="9"/>
      <c r="AH299" s="9"/>
      <c r="AI299" s="9"/>
      <c r="AJ299" s="9"/>
      <c r="AK299" s="9"/>
      <c r="AL299" s="9"/>
      <c r="AM299" s="9"/>
      <c r="AN299" s="9"/>
      <c r="AO299" s="9"/>
      <c r="AP299" s="9"/>
      <c r="AQ299" s="9"/>
      <c r="AR299" s="9"/>
      <c r="AS299" s="9"/>
      <c r="AT299" s="12"/>
      <c r="AU299" s="12"/>
      <c r="AV299" s="12"/>
      <c r="AW299" s="12"/>
      <c r="AX299" s="12"/>
      <c r="AY299" s="12"/>
      <c r="AZ299" s="12"/>
      <c r="BA299" s="12"/>
      <c r="BB299" s="12"/>
      <c r="BC299" s="12"/>
      <c r="BD299" s="12"/>
      <c r="BE299" s="12"/>
      <c r="BF299" s="12"/>
      <c r="BG299" s="12"/>
      <c r="BH299" s="12"/>
      <c r="BI299" s="12"/>
      <c r="BJ299" s="12"/>
      <c r="BK299" s="12"/>
      <c r="BL299" s="12"/>
      <c r="BM299" s="12"/>
    </row>
    <row r="300" spans="1:65" x14ac:dyDescent="0.25">
      <c r="A300" s="12" t="s">
        <v>47</v>
      </c>
      <c r="B300">
        <v>145</v>
      </c>
      <c r="C300" s="12" t="s">
        <v>390</v>
      </c>
      <c r="D300" s="12">
        <v>71.906999999999996</v>
      </c>
      <c r="E300" s="12">
        <v>3.4000000000000002E-2</v>
      </c>
      <c r="F300" s="12">
        <v>1.631</v>
      </c>
      <c r="G300" s="12">
        <v>0</v>
      </c>
      <c r="H300" s="12">
        <v>0</v>
      </c>
      <c r="I300" s="12"/>
      <c r="J300" s="12">
        <v>3.859</v>
      </c>
      <c r="K300" s="12">
        <v>7.2619999999999996</v>
      </c>
      <c r="L300" s="12">
        <v>14.332000000000001</v>
      </c>
      <c r="M300" s="12">
        <v>0.38800000000000001</v>
      </c>
      <c r="N300" s="12"/>
      <c r="O300" s="12"/>
      <c r="P300" s="12">
        <v>99.412999999999997</v>
      </c>
      <c r="Q300" s="12"/>
      <c r="R300" s="12"/>
      <c r="S300" s="12"/>
      <c r="T300" s="12"/>
      <c r="U300" s="12"/>
      <c r="V300" s="12"/>
      <c r="W300" s="12"/>
      <c r="X300" s="12"/>
      <c r="Y300" s="12"/>
      <c r="Z300" s="12"/>
      <c r="AA300" s="12"/>
      <c r="AB300" s="12"/>
      <c r="AC300" s="12"/>
      <c r="AD300" s="12"/>
      <c r="AE300" s="12"/>
      <c r="AF300" s="12"/>
      <c r="AG300" s="9"/>
      <c r="AH300" s="9"/>
      <c r="AI300" s="9"/>
      <c r="AJ300" s="9"/>
      <c r="AK300" s="9"/>
      <c r="AL300" s="9"/>
      <c r="AM300" s="9"/>
      <c r="AN300" s="9"/>
      <c r="AO300" s="9"/>
      <c r="AP300" s="9"/>
      <c r="AQ300" s="9"/>
      <c r="AR300" s="9"/>
      <c r="AS300" s="9"/>
      <c r="AT300" s="12"/>
      <c r="AU300" s="12"/>
      <c r="AV300" s="12"/>
      <c r="AW300" s="12"/>
      <c r="AX300" s="12"/>
      <c r="AY300" s="12"/>
      <c r="AZ300" s="12"/>
      <c r="BA300" s="12"/>
      <c r="BB300" s="12"/>
      <c r="BC300" s="12"/>
      <c r="BD300" s="12"/>
      <c r="BE300" s="12"/>
      <c r="BF300" s="12"/>
      <c r="BG300" s="12"/>
      <c r="BH300" s="12"/>
      <c r="BI300" s="12"/>
      <c r="BJ300" s="12"/>
      <c r="BK300" s="12"/>
      <c r="BL300" s="12"/>
      <c r="BM300" s="12"/>
    </row>
    <row r="301" spans="1:65" x14ac:dyDescent="0.25">
      <c r="A301" s="12" t="s">
        <v>47</v>
      </c>
      <c r="B301">
        <v>8</v>
      </c>
      <c r="C301" s="12" t="s">
        <v>391</v>
      </c>
      <c r="D301" s="12">
        <v>76.774000000000001</v>
      </c>
      <c r="E301" s="12">
        <v>8.5000000000000006E-2</v>
      </c>
      <c r="F301" s="12">
        <v>12.377000000000001</v>
      </c>
      <c r="G301" s="12">
        <v>0.93500000000000005</v>
      </c>
      <c r="H301" s="12">
        <v>1.039119804400978</v>
      </c>
      <c r="I301" s="12"/>
      <c r="J301" s="12">
        <v>1.7000000000000001E-2</v>
      </c>
      <c r="K301" s="12">
        <v>0.48699999999999999</v>
      </c>
      <c r="L301" s="12">
        <v>4.07</v>
      </c>
      <c r="M301" s="12">
        <v>4.6260000000000003</v>
      </c>
      <c r="N301" s="12"/>
      <c r="O301" s="12"/>
      <c r="P301" s="12">
        <v>99.370999999999995</v>
      </c>
      <c r="Q301" s="12"/>
      <c r="R301" s="12"/>
      <c r="S301" s="12"/>
      <c r="T301" s="12"/>
      <c r="U301" s="12"/>
      <c r="V301" s="12"/>
      <c r="W301" s="12"/>
      <c r="X301" s="12"/>
      <c r="Y301" s="12"/>
      <c r="Z301" s="12"/>
      <c r="AA301" s="12"/>
      <c r="AB301" s="12"/>
      <c r="AC301" s="12"/>
      <c r="AD301" s="12"/>
      <c r="AE301" s="12"/>
      <c r="AF301" s="12"/>
      <c r="AG301" s="9"/>
      <c r="AH301" s="9"/>
      <c r="AI301" s="9"/>
      <c r="AJ301" s="9"/>
      <c r="AK301" s="9"/>
      <c r="AL301" s="9"/>
      <c r="AM301" s="9"/>
      <c r="AN301" s="9"/>
      <c r="AO301" s="9"/>
      <c r="AP301" s="9"/>
      <c r="AQ301" s="9"/>
      <c r="AR301" s="9"/>
      <c r="AS301" s="9"/>
      <c r="AT301" s="12"/>
      <c r="AU301" s="12"/>
      <c r="AV301" s="12"/>
      <c r="AW301" s="12"/>
      <c r="AX301" s="12"/>
      <c r="AY301" s="12"/>
      <c r="AZ301" s="12"/>
      <c r="BA301" s="12"/>
      <c r="BB301" s="12"/>
      <c r="BC301" s="12"/>
      <c r="BD301" s="12"/>
      <c r="BE301" s="12"/>
      <c r="BF301" s="12"/>
      <c r="BG301" s="12"/>
      <c r="BH301" s="12"/>
      <c r="BI301" s="12"/>
      <c r="BJ301" s="12"/>
      <c r="BK301" s="12"/>
      <c r="BL301" s="12"/>
      <c r="BM301" s="12"/>
    </row>
    <row r="302" spans="1:65" x14ac:dyDescent="0.25">
      <c r="A302" s="12" t="s">
        <v>47</v>
      </c>
      <c r="B302">
        <v>9</v>
      </c>
      <c r="C302" s="12" t="s">
        <v>392</v>
      </c>
      <c r="D302" s="12">
        <v>76.712000000000003</v>
      </c>
      <c r="E302" s="12">
        <v>5.8999999999999997E-2</v>
      </c>
      <c r="F302" s="12">
        <v>12.103</v>
      </c>
      <c r="G302" s="12">
        <v>1.032</v>
      </c>
      <c r="H302" s="12">
        <v>1.1469215381195821</v>
      </c>
      <c r="I302" s="12"/>
      <c r="J302" s="12">
        <v>2.1999999999999999E-2</v>
      </c>
      <c r="K302" s="12">
        <v>0.53900000000000003</v>
      </c>
      <c r="L302" s="12">
        <v>4.2460000000000004</v>
      </c>
      <c r="M302" s="12">
        <v>4.4669999999999996</v>
      </c>
      <c r="N302" s="12"/>
      <c r="O302" s="12"/>
      <c r="P302" s="12">
        <v>99.18</v>
      </c>
      <c r="Q302" s="12"/>
      <c r="R302" s="12"/>
      <c r="S302" s="12"/>
      <c r="T302" s="12"/>
      <c r="U302" s="12"/>
      <c r="V302" s="12"/>
      <c r="W302" s="12"/>
      <c r="X302" s="12"/>
      <c r="Y302" s="12"/>
      <c r="Z302" s="12"/>
      <c r="AA302" s="12"/>
      <c r="AB302" s="12"/>
      <c r="AC302" s="12"/>
      <c r="AD302" s="12"/>
      <c r="AE302" s="12"/>
      <c r="AF302" s="12"/>
      <c r="AG302" s="9"/>
      <c r="AH302" s="9"/>
      <c r="AI302" s="9"/>
      <c r="AJ302" s="9"/>
      <c r="AK302" s="9"/>
      <c r="AL302" s="9"/>
      <c r="AM302" s="9"/>
      <c r="AN302" s="9"/>
      <c r="AO302" s="9"/>
      <c r="AP302" s="9"/>
      <c r="AQ302" s="9"/>
      <c r="AR302" s="9"/>
      <c r="AS302" s="9"/>
      <c r="AT302" s="12"/>
      <c r="AU302" s="12"/>
      <c r="AV302" s="12"/>
      <c r="AW302" s="12"/>
      <c r="AX302" s="12"/>
      <c r="AY302" s="12"/>
      <c r="AZ302" s="12"/>
      <c r="BA302" s="12"/>
      <c r="BB302" s="12"/>
      <c r="BC302" s="12"/>
      <c r="BD302" s="12"/>
      <c r="BE302" s="12"/>
      <c r="BF302" s="12"/>
      <c r="BG302" s="12"/>
      <c r="BH302" s="12"/>
      <c r="BI302" s="12"/>
      <c r="BJ302" s="12"/>
      <c r="BK302" s="12"/>
      <c r="BL302" s="12"/>
      <c r="BM302" s="12"/>
    </row>
    <row r="303" spans="1:65" x14ac:dyDescent="0.25">
      <c r="A303" s="12" t="s">
        <v>47</v>
      </c>
      <c r="B303">
        <v>10</v>
      </c>
      <c r="C303" s="12" t="s">
        <v>393</v>
      </c>
      <c r="D303" s="12">
        <v>76.625</v>
      </c>
      <c r="E303" s="12">
        <v>9.5000000000000001E-2</v>
      </c>
      <c r="F303" s="12">
        <v>12.006</v>
      </c>
      <c r="G303" s="12">
        <v>0.97099999999999997</v>
      </c>
      <c r="H303" s="12">
        <v>1.0791286952656145</v>
      </c>
      <c r="I303" s="12"/>
      <c r="J303" s="12">
        <v>1.2999999999999999E-2</v>
      </c>
      <c r="K303" s="12">
        <v>0.46100000000000002</v>
      </c>
      <c r="L303" s="12">
        <v>4.1420000000000003</v>
      </c>
      <c r="M303" s="12">
        <v>4.6710000000000003</v>
      </c>
      <c r="N303" s="12"/>
      <c r="O303" s="12"/>
      <c r="P303" s="12">
        <v>98.983999999999995</v>
      </c>
      <c r="Q303" s="12"/>
      <c r="R303" s="12"/>
      <c r="S303" s="12"/>
      <c r="T303" s="12"/>
      <c r="U303" s="12"/>
      <c r="V303" s="12"/>
      <c r="W303" s="12"/>
      <c r="X303" s="12"/>
      <c r="Y303" s="12"/>
      <c r="Z303" s="12"/>
      <c r="AA303" s="12"/>
      <c r="AB303" s="12"/>
      <c r="AC303" s="12"/>
      <c r="AD303" s="12"/>
      <c r="AE303" s="12"/>
      <c r="AF303" s="12"/>
      <c r="AG303" s="9"/>
      <c r="AH303" s="9"/>
      <c r="AI303" s="9"/>
      <c r="AJ303" s="9"/>
      <c r="AK303" s="9"/>
      <c r="AL303" s="9"/>
      <c r="AM303" s="9"/>
      <c r="AN303" s="9"/>
      <c r="AO303" s="9"/>
      <c r="AP303" s="9"/>
      <c r="AQ303" s="9"/>
      <c r="AR303" s="9"/>
      <c r="AS303" s="9"/>
      <c r="AT303" s="12"/>
      <c r="AU303" s="12"/>
      <c r="AV303" s="12"/>
      <c r="AW303" s="12"/>
      <c r="AX303" s="12"/>
      <c r="AY303" s="12"/>
      <c r="AZ303" s="12"/>
      <c r="BA303" s="12"/>
      <c r="BB303" s="12"/>
      <c r="BC303" s="12"/>
      <c r="BD303" s="12"/>
      <c r="BE303" s="12"/>
      <c r="BF303" s="12"/>
      <c r="BG303" s="12"/>
      <c r="BH303" s="12"/>
      <c r="BI303" s="12"/>
      <c r="BJ303" s="12"/>
      <c r="BK303" s="12"/>
      <c r="BL303" s="12"/>
      <c r="BM303" s="12"/>
    </row>
    <row r="304" spans="1:65" x14ac:dyDescent="0.25">
      <c r="A304" s="12" t="s">
        <v>47</v>
      </c>
      <c r="B304">
        <v>150</v>
      </c>
      <c r="C304" s="12" t="s">
        <v>394</v>
      </c>
      <c r="D304" s="12">
        <v>76.477999999999994</v>
      </c>
      <c r="E304" s="12">
        <v>3.4000000000000002E-2</v>
      </c>
      <c r="F304" s="12">
        <v>12.547000000000001</v>
      </c>
      <c r="G304" s="12">
        <v>1.0309999999999999</v>
      </c>
      <c r="H304" s="12">
        <v>1.1458101800400087</v>
      </c>
      <c r="I304" s="12"/>
      <c r="J304" s="12">
        <v>3.9E-2</v>
      </c>
      <c r="K304" s="12">
        <v>0.67300000000000004</v>
      </c>
      <c r="L304" s="12">
        <v>4.0129999999999999</v>
      </c>
      <c r="M304" s="12">
        <v>4.6029999999999998</v>
      </c>
      <c r="N304" s="12"/>
      <c r="O304" s="12"/>
      <c r="P304" s="12">
        <v>99.418000000000006</v>
      </c>
      <c r="Q304" s="12"/>
      <c r="R304" s="12"/>
      <c r="S304" s="12"/>
      <c r="T304" s="12"/>
      <c r="U304" s="12"/>
      <c r="V304" s="12"/>
      <c r="W304" s="12"/>
      <c r="X304" s="12"/>
      <c r="Y304" s="12"/>
      <c r="Z304" s="12"/>
      <c r="AA304" s="12"/>
      <c r="AB304" s="12"/>
      <c r="AC304" s="12"/>
      <c r="AD304" s="12"/>
      <c r="AE304" s="12"/>
      <c r="AF304" s="12"/>
      <c r="AG304" s="9"/>
      <c r="AH304" s="9"/>
      <c r="AI304" s="9"/>
      <c r="AJ304" s="9"/>
      <c r="AK304" s="9"/>
      <c r="AL304" s="9"/>
      <c r="AM304" s="9"/>
      <c r="AN304" s="9"/>
      <c r="AO304" s="9"/>
      <c r="AP304" s="9"/>
      <c r="AQ304" s="9"/>
      <c r="AR304" s="9"/>
      <c r="AS304" s="9"/>
      <c r="AT304" s="12"/>
      <c r="AU304" s="12"/>
      <c r="AV304" s="12"/>
      <c r="AW304" s="12"/>
      <c r="AX304" s="12"/>
      <c r="AY304" s="12"/>
      <c r="AZ304" s="12"/>
      <c r="BA304" s="12"/>
      <c r="BB304" s="12"/>
      <c r="BC304" s="12"/>
      <c r="BD304" s="12"/>
      <c r="BE304" s="12"/>
      <c r="BF304" s="12"/>
      <c r="BG304" s="12"/>
      <c r="BH304" s="12"/>
      <c r="BI304" s="12"/>
      <c r="BJ304" s="12"/>
      <c r="BK304" s="12"/>
      <c r="BL304" s="12"/>
      <c r="BM304" s="12"/>
    </row>
    <row r="305" spans="1:65" x14ac:dyDescent="0.25">
      <c r="A305" s="12" t="s">
        <v>47</v>
      </c>
      <c r="B305">
        <v>11</v>
      </c>
      <c r="C305" s="12" t="s">
        <v>395</v>
      </c>
      <c r="D305" s="12">
        <v>101.095</v>
      </c>
      <c r="E305" s="12">
        <v>0.04</v>
      </c>
      <c r="F305" s="12">
        <v>0</v>
      </c>
      <c r="G305" s="12">
        <v>0</v>
      </c>
      <c r="H305" s="12">
        <v>0</v>
      </c>
      <c r="I305" s="12"/>
      <c r="J305" s="12">
        <v>8.0000000000000002E-3</v>
      </c>
      <c r="K305" s="12">
        <v>2.3E-2</v>
      </c>
      <c r="L305" s="12">
        <v>1.4999999999999999E-2</v>
      </c>
      <c r="M305" s="12">
        <v>0</v>
      </c>
      <c r="N305" s="12"/>
      <c r="O305" s="12"/>
      <c r="P305" s="12">
        <v>101.181</v>
      </c>
      <c r="Q305" s="12"/>
      <c r="R305" s="12"/>
      <c r="S305" s="12"/>
      <c r="T305" s="12"/>
      <c r="U305" s="12"/>
      <c r="V305" s="12"/>
      <c r="W305" s="12"/>
      <c r="X305" s="12"/>
      <c r="Y305" s="12"/>
      <c r="Z305" s="12"/>
      <c r="AA305" s="12"/>
      <c r="AB305" s="12"/>
      <c r="AC305" s="12"/>
      <c r="AD305" s="12"/>
      <c r="AE305" s="12"/>
      <c r="AF305" s="12"/>
      <c r="AG305" s="9"/>
      <c r="AH305" s="9"/>
      <c r="AI305" s="9"/>
      <c r="AJ305" s="9"/>
      <c r="AK305" s="9"/>
      <c r="AL305" s="9"/>
      <c r="AM305" s="9"/>
      <c r="AN305" s="9"/>
      <c r="AO305" s="9"/>
      <c r="AP305" s="9"/>
      <c r="AQ305" s="9"/>
      <c r="AR305" s="9"/>
      <c r="AS305" s="9"/>
      <c r="AT305" s="12"/>
      <c r="AU305" s="12"/>
      <c r="AV305" s="12"/>
      <c r="AW305" s="12"/>
      <c r="AX305" s="12"/>
      <c r="AY305" s="12"/>
      <c r="AZ305" s="12"/>
      <c r="BA305" s="12"/>
      <c r="BB305" s="12"/>
      <c r="BC305" s="12"/>
      <c r="BD305" s="12"/>
      <c r="BE305" s="12"/>
      <c r="BF305" s="12"/>
      <c r="BG305" s="12"/>
      <c r="BH305" s="12"/>
      <c r="BI305" s="12"/>
      <c r="BJ305" s="12"/>
      <c r="BK305" s="12"/>
      <c r="BL305" s="12"/>
      <c r="BM305" s="12"/>
    </row>
    <row r="306" spans="1:65" x14ac:dyDescent="0.25">
      <c r="A306" s="12" t="s">
        <v>47</v>
      </c>
      <c r="B306">
        <v>24</v>
      </c>
      <c r="C306" s="12" t="s">
        <v>396</v>
      </c>
      <c r="D306" s="12">
        <v>74.578999999999994</v>
      </c>
      <c r="E306" s="12">
        <v>0.26</v>
      </c>
      <c r="F306" s="12">
        <v>10.069000000000001</v>
      </c>
      <c r="G306" s="12">
        <v>3.9409999999999998</v>
      </c>
      <c r="H306" s="12">
        <v>4.3798621915981322</v>
      </c>
      <c r="I306" s="12"/>
      <c r="J306" s="12">
        <v>2.1000000000000001E-2</v>
      </c>
      <c r="K306" s="12">
        <v>0.19500000000000001</v>
      </c>
      <c r="L306" s="12">
        <v>5.4729999999999999</v>
      </c>
      <c r="M306" s="12">
        <v>4.3730000000000002</v>
      </c>
      <c r="N306" s="12"/>
      <c r="O306" s="12"/>
      <c r="P306" s="12">
        <v>98.911000000000001</v>
      </c>
      <c r="Q306" s="12"/>
      <c r="R306" s="12"/>
      <c r="S306" s="12"/>
      <c r="T306" s="12"/>
      <c r="U306" s="12"/>
      <c r="V306" s="12"/>
      <c r="W306" s="12"/>
      <c r="X306" s="12"/>
      <c r="Y306" s="12"/>
      <c r="Z306" s="12"/>
      <c r="AA306" s="12"/>
      <c r="AB306" s="12"/>
      <c r="AC306" s="12"/>
      <c r="AD306" s="12"/>
      <c r="AE306" s="12"/>
      <c r="AF306" s="12"/>
      <c r="AG306" s="9"/>
      <c r="AH306" s="9"/>
      <c r="AI306" s="9"/>
      <c r="AJ306" s="9"/>
      <c r="AK306" s="9"/>
      <c r="AL306" s="9"/>
      <c r="AM306" s="9"/>
      <c r="AN306" s="9"/>
      <c r="AO306" s="9"/>
      <c r="AP306" s="9"/>
      <c r="AQ306" s="9"/>
      <c r="AR306" s="9"/>
      <c r="AS306" s="9"/>
      <c r="AT306" s="12"/>
      <c r="AU306" s="12"/>
      <c r="AV306" s="12"/>
      <c r="AW306" s="12"/>
      <c r="AX306" s="12"/>
      <c r="AY306" s="12"/>
      <c r="AZ306" s="12"/>
      <c r="BA306" s="12"/>
      <c r="BB306" s="12"/>
      <c r="BC306" s="12"/>
      <c r="BD306" s="12"/>
      <c r="BE306" s="12"/>
      <c r="BF306" s="12"/>
      <c r="BG306" s="12"/>
      <c r="BH306" s="12"/>
      <c r="BI306" s="12"/>
      <c r="BJ306" s="12"/>
      <c r="BK306" s="12"/>
      <c r="BL306" s="12"/>
      <c r="BM306" s="12"/>
    </row>
    <row r="307" spans="1:65" x14ac:dyDescent="0.25">
      <c r="A307" s="12" t="s">
        <v>47</v>
      </c>
      <c r="B307">
        <v>25</v>
      </c>
      <c r="C307" s="12" t="s">
        <v>397</v>
      </c>
      <c r="D307" s="12">
        <v>74.673000000000002</v>
      </c>
      <c r="E307" s="12">
        <v>0.105</v>
      </c>
      <c r="F307" s="12">
        <v>10.084</v>
      </c>
      <c r="G307" s="12">
        <v>4.04</v>
      </c>
      <c r="H307" s="12">
        <v>4.4898866414758833</v>
      </c>
      <c r="I307" s="12"/>
      <c r="J307" s="12">
        <v>1.9E-2</v>
      </c>
      <c r="K307" s="12">
        <v>0.14000000000000001</v>
      </c>
      <c r="L307" s="12">
        <v>5.5979999999999999</v>
      </c>
      <c r="M307" s="12">
        <v>4.4269999999999996</v>
      </c>
      <c r="N307" s="12"/>
      <c r="O307" s="12"/>
      <c r="P307" s="12">
        <v>99.085999999999999</v>
      </c>
      <c r="Q307" s="12"/>
      <c r="R307" s="12"/>
      <c r="S307" s="12"/>
      <c r="T307" s="12"/>
      <c r="U307" s="12"/>
      <c r="V307" s="12"/>
      <c r="W307" s="12"/>
      <c r="X307" s="12"/>
      <c r="Y307" s="12"/>
      <c r="Z307" s="12"/>
      <c r="AA307" s="12"/>
      <c r="AB307" s="12"/>
      <c r="AC307" s="12"/>
      <c r="AD307" s="12"/>
      <c r="AE307" s="12"/>
      <c r="AF307" s="12"/>
      <c r="AG307" s="9"/>
      <c r="AH307" s="9"/>
      <c r="AI307" s="9"/>
      <c r="AJ307" s="9"/>
      <c r="AK307" s="9"/>
      <c r="AL307" s="9"/>
      <c r="AM307" s="9"/>
      <c r="AN307" s="9"/>
      <c r="AO307" s="9"/>
      <c r="AP307" s="9"/>
      <c r="AQ307" s="9"/>
      <c r="AR307" s="9"/>
      <c r="AS307" s="9"/>
      <c r="AT307" s="12"/>
      <c r="AU307" s="12"/>
      <c r="AV307" s="12"/>
      <c r="AW307" s="12"/>
      <c r="AX307" s="12"/>
      <c r="AY307" s="12"/>
      <c r="AZ307" s="12"/>
      <c r="BA307" s="12"/>
      <c r="BB307" s="12"/>
      <c r="BC307" s="12"/>
      <c r="BD307" s="12"/>
      <c r="BE307" s="12"/>
      <c r="BF307" s="12"/>
      <c r="BG307" s="12"/>
      <c r="BH307" s="12"/>
      <c r="BI307" s="12"/>
      <c r="BJ307" s="12"/>
      <c r="BK307" s="12"/>
      <c r="BL307" s="12"/>
      <c r="BM307" s="12"/>
    </row>
    <row r="308" spans="1:65" x14ac:dyDescent="0.25">
      <c r="A308" s="12" t="s">
        <v>47</v>
      </c>
      <c r="B308">
        <v>26</v>
      </c>
      <c r="C308" s="12" t="s">
        <v>398</v>
      </c>
      <c r="D308" s="12">
        <v>73.346000000000004</v>
      </c>
      <c r="E308" s="12">
        <v>0.11</v>
      </c>
      <c r="F308" s="12">
        <v>9.9749999999999996</v>
      </c>
      <c r="G308" s="12">
        <v>3.968</v>
      </c>
      <c r="H308" s="12">
        <v>4.4098688597466102</v>
      </c>
      <c r="I308" s="12"/>
      <c r="J308" s="12">
        <v>1.2E-2</v>
      </c>
      <c r="K308" s="12">
        <v>0.186</v>
      </c>
      <c r="L308" s="12">
        <v>5.4139999999999997</v>
      </c>
      <c r="M308" s="12">
        <v>4.4589999999999996</v>
      </c>
      <c r="N308" s="12"/>
      <c r="O308" s="12"/>
      <c r="P308" s="12">
        <v>97.47</v>
      </c>
      <c r="Q308" s="12"/>
      <c r="R308" s="12"/>
      <c r="S308" s="12"/>
      <c r="T308" s="12"/>
      <c r="U308" s="12"/>
      <c r="V308" s="12"/>
      <c r="W308" s="12"/>
      <c r="X308" s="12"/>
      <c r="Y308" s="12"/>
      <c r="Z308" s="12"/>
      <c r="AA308" s="12"/>
      <c r="AB308" s="12"/>
      <c r="AC308" s="12"/>
      <c r="AD308" s="12"/>
      <c r="AE308" s="12"/>
      <c r="AF308" s="12"/>
      <c r="AG308" s="9"/>
      <c r="AH308" s="9"/>
      <c r="AI308" s="9"/>
      <c r="AJ308" s="9"/>
      <c r="AK308" s="9"/>
      <c r="AL308" s="9"/>
      <c r="AM308" s="9"/>
      <c r="AN308" s="9"/>
      <c r="AO308" s="9"/>
      <c r="AP308" s="9"/>
      <c r="AQ308" s="9"/>
      <c r="AR308" s="9"/>
      <c r="AS308" s="9"/>
      <c r="AT308" s="12"/>
      <c r="AU308" s="12"/>
      <c r="AV308" s="12"/>
      <c r="AW308" s="12"/>
      <c r="AX308" s="12"/>
      <c r="AY308" s="12"/>
      <c r="AZ308" s="12"/>
      <c r="BA308" s="12"/>
      <c r="BB308" s="12"/>
      <c r="BC308" s="12"/>
      <c r="BD308" s="12"/>
      <c r="BE308" s="12"/>
      <c r="BF308" s="12"/>
      <c r="BG308" s="12"/>
      <c r="BH308" s="12"/>
      <c r="BI308" s="12"/>
      <c r="BJ308" s="12"/>
      <c r="BK308" s="12"/>
      <c r="BL308" s="12"/>
      <c r="BM308" s="12"/>
    </row>
    <row r="309" spans="1:65" x14ac:dyDescent="0.25">
      <c r="A309" s="12" t="s">
        <v>47</v>
      </c>
      <c r="B309">
        <v>143</v>
      </c>
      <c r="C309" s="12" t="s">
        <v>399</v>
      </c>
      <c r="D309" s="12">
        <v>73.575000000000003</v>
      </c>
      <c r="E309" s="12">
        <v>0.17699999999999999</v>
      </c>
      <c r="F309" s="12">
        <v>9.9909999999999997</v>
      </c>
      <c r="G309" s="12">
        <v>3.875</v>
      </c>
      <c r="H309" s="12">
        <v>4.3065125583462986</v>
      </c>
      <c r="I309" s="12"/>
      <c r="J309" s="12">
        <v>0</v>
      </c>
      <c r="K309" s="12">
        <v>0.20399999999999999</v>
      </c>
      <c r="L309" s="12">
        <v>5.4130000000000003</v>
      </c>
      <c r="M309" s="12">
        <v>4.3650000000000002</v>
      </c>
      <c r="N309" s="12"/>
      <c r="O309" s="12"/>
      <c r="P309" s="12">
        <v>97.6</v>
      </c>
      <c r="Q309" s="12"/>
      <c r="R309" s="12"/>
      <c r="S309" s="12"/>
      <c r="T309" s="12"/>
      <c r="U309" s="12"/>
      <c r="V309" s="12"/>
      <c r="W309" s="12"/>
      <c r="X309" s="12"/>
      <c r="Y309" s="12"/>
      <c r="Z309" s="12"/>
      <c r="AA309" s="12"/>
      <c r="AB309" s="12"/>
      <c r="AC309" s="12"/>
      <c r="AD309" s="12"/>
      <c r="AE309" s="12"/>
      <c r="AF309" s="12"/>
      <c r="AG309" s="9"/>
      <c r="AH309" s="9"/>
      <c r="AI309" s="9"/>
      <c r="AJ309" s="9"/>
      <c r="AK309" s="9"/>
      <c r="AL309" s="9"/>
      <c r="AM309" s="9"/>
      <c r="AN309" s="9"/>
      <c r="AO309" s="9"/>
      <c r="AP309" s="9"/>
      <c r="AQ309" s="9"/>
      <c r="AR309" s="9"/>
      <c r="AS309" s="9"/>
      <c r="AT309" s="12"/>
      <c r="AU309" s="12"/>
      <c r="AV309" s="12"/>
      <c r="AW309" s="12"/>
      <c r="AX309" s="12"/>
      <c r="AY309" s="12"/>
      <c r="AZ309" s="12"/>
      <c r="BA309" s="12"/>
      <c r="BB309" s="12"/>
      <c r="BC309" s="12"/>
      <c r="BD309" s="12"/>
      <c r="BE309" s="12"/>
      <c r="BF309" s="12"/>
      <c r="BG309" s="12"/>
      <c r="BH309" s="12"/>
      <c r="BI309" s="12"/>
      <c r="BJ309" s="12"/>
      <c r="BK309" s="12"/>
      <c r="BL309" s="12"/>
      <c r="BM309" s="12"/>
    </row>
    <row r="310" spans="1:65" x14ac:dyDescent="0.25">
      <c r="A310" s="12"/>
      <c r="C310" s="12"/>
      <c r="D310" s="86"/>
      <c r="E310" s="86"/>
      <c r="F310" s="86"/>
      <c r="G310" s="86"/>
      <c r="H310" s="12"/>
      <c r="I310" s="86"/>
      <c r="J310" s="86"/>
      <c r="K310" s="86"/>
      <c r="L310" s="86"/>
      <c r="M310" s="86"/>
      <c r="N310" s="86"/>
      <c r="O310" s="86"/>
      <c r="P310" s="86"/>
      <c r="Q310" s="3"/>
    </row>
    <row r="311" spans="1:65" x14ac:dyDescent="0.25">
      <c r="A311" s="12" t="s">
        <v>417</v>
      </c>
      <c r="B311">
        <v>22</v>
      </c>
      <c r="C311" t="s">
        <v>418</v>
      </c>
      <c r="D311" s="86">
        <v>77.069999999999993</v>
      </c>
      <c r="E311" s="86">
        <v>7.6300000000000007E-2</v>
      </c>
      <c r="F311" s="86">
        <v>12.3</v>
      </c>
      <c r="G311" s="12">
        <v>1.2404642800000001</v>
      </c>
      <c r="H311" s="86">
        <v>1.3786</v>
      </c>
      <c r="I311" s="86">
        <v>0</v>
      </c>
      <c r="J311" s="86">
        <v>2.9700000000000001E-2</v>
      </c>
      <c r="K311" s="86">
        <v>0.39889999999999998</v>
      </c>
      <c r="L311" s="86">
        <v>3.77</v>
      </c>
      <c r="M311" s="86">
        <v>4.83</v>
      </c>
      <c r="N311" s="86">
        <v>0.54479999999999995</v>
      </c>
      <c r="O311" s="86">
        <v>0.1076</v>
      </c>
      <c r="P311" s="12">
        <v>100.36776427999999</v>
      </c>
      <c r="Q311" s="3"/>
      <c r="R311" s="86"/>
      <c r="S311" s="86"/>
      <c r="T311" s="12"/>
      <c r="U311" s="12"/>
      <c r="V311" s="12"/>
      <c r="W311" s="12"/>
      <c r="X311" s="12"/>
      <c r="Y311" s="12"/>
      <c r="Z311" s="12"/>
      <c r="AA311" s="12"/>
      <c r="AB311" s="12"/>
      <c r="AC311" s="12"/>
      <c r="AD311" s="12"/>
      <c r="AE311" s="12"/>
      <c r="AF311" s="12"/>
      <c r="AG311" s="9"/>
      <c r="AH311" s="9"/>
      <c r="AI311" s="9"/>
      <c r="AJ311" s="9"/>
      <c r="AK311" s="9"/>
      <c r="AL311" s="9"/>
      <c r="AM311" s="9"/>
      <c r="AN311" s="9"/>
      <c r="AO311" s="9"/>
      <c r="AP311" s="9"/>
      <c r="AQ311" s="9"/>
      <c r="AR311" s="9"/>
      <c r="AS311" s="9"/>
      <c r="AT311" s="12"/>
      <c r="AU311" s="12"/>
      <c r="AV311" s="12"/>
      <c r="AW311" s="12"/>
      <c r="AX311" s="12"/>
      <c r="AY311" s="12"/>
      <c r="AZ311" s="12"/>
      <c r="BA311" s="12"/>
      <c r="BB311" s="12"/>
      <c r="BC311" s="12"/>
      <c r="BD311" s="12"/>
      <c r="BE311" s="12"/>
      <c r="BF311" s="12"/>
      <c r="BG311" s="12"/>
      <c r="BH311" s="12"/>
      <c r="BI311" s="12"/>
      <c r="BJ311" s="12"/>
      <c r="BK311" s="12"/>
      <c r="BL311" s="12"/>
      <c r="BM311" s="12"/>
    </row>
    <row r="312" spans="1:65" x14ac:dyDescent="0.25">
      <c r="A312" s="12" t="s">
        <v>417</v>
      </c>
      <c r="B312">
        <v>23</v>
      </c>
      <c r="C312" t="s">
        <v>419</v>
      </c>
      <c r="D312" s="86">
        <v>77.290000000000006</v>
      </c>
      <c r="E312" s="86">
        <v>7.2400000000000006E-2</v>
      </c>
      <c r="F312" s="86">
        <v>12.26</v>
      </c>
      <c r="G312" s="12">
        <v>1.2366851200000002</v>
      </c>
      <c r="H312" s="86">
        <v>1.3744000000000001</v>
      </c>
      <c r="I312" s="86">
        <v>2.5499999999999998E-2</v>
      </c>
      <c r="J312" s="86">
        <v>2.1399999999999999E-2</v>
      </c>
      <c r="K312" s="86">
        <v>0.43509999999999999</v>
      </c>
      <c r="L312" s="86">
        <v>3.88</v>
      </c>
      <c r="M312" s="86">
        <v>4.88</v>
      </c>
      <c r="N312" s="86">
        <v>0.1938</v>
      </c>
      <c r="O312" s="86">
        <v>9.3600000000000003E-2</v>
      </c>
      <c r="P312" s="12">
        <v>100.38848512</v>
      </c>
      <c r="Q312" s="3"/>
      <c r="R312" s="86"/>
      <c r="S312" s="86"/>
      <c r="T312" s="12"/>
      <c r="U312" s="12"/>
      <c r="V312" s="12"/>
      <c r="W312" s="12"/>
      <c r="X312" s="12"/>
      <c r="Y312" s="12"/>
      <c r="Z312" s="12"/>
      <c r="AA312" s="12"/>
      <c r="AB312" s="12"/>
      <c r="AC312" s="12"/>
      <c r="AD312" s="12"/>
      <c r="AE312" s="12"/>
      <c r="AF312" s="12"/>
      <c r="AG312" s="9"/>
      <c r="AH312" s="9"/>
      <c r="AI312" s="9"/>
      <c r="AJ312" s="9"/>
      <c r="AK312" s="9"/>
      <c r="AL312" s="9"/>
      <c r="AM312" s="9"/>
      <c r="AN312" s="9"/>
      <c r="AO312" s="9"/>
      <c r="AP312" s="9"/>
      <c r="AQ312" s="9"/>
      <c r="AR312" s="9"/>
      <c r="AS312" s="9"/>
      <c r="AT312" s="12"/>
      <c r="AU312" s="12"/>
      <c r="AV312" s="12"/>
      <c r="AW312" s="12"/>
      <c r="AX312" s="12"/>
      <c r="AY312" s="12"/>
      <c r="AZ312" s="12"/>
      <c r="BA312" s="12"/>
      <c r="BB312" s="12"/>
      <c r="BC312" s="12"/>
      <c r="BD312" s="12"/>
      <c r="BE312" s="12"/>
      <c r="BF312" s="12"/>
      <c r="BG312" s="12"/>
      <c r="BH312" s="12"/>
      <c r="BI312" s="12"/>
      <c r="BJ312" s="12"/>
      <c r="BK312" s="12"/>
      <c r="BL312" s="12"/>
      <c r="BM312" s="12"/>
    </row>
    <row r="313" spans="1:65" x14ac:dyDescent="0.25">
      <c r="A313" s="12" t="s">
        <v>417</v>
      </c>
      <c r="B313">
        <v>24</v>
      </c>
      <c r="C313" t="s">
        <v>420</v>
      </c>
      <c r="D313" s="86">
        <v>76.680000000000007</v>
      </c>
      <c r="E313" s="86">
        <v>0.10780000000000001</v>
      </c>
      <c r="F313" s="86">
        <v>12.32</v>
      </c>
      <c r="G313" s="12">
        <v>0.99094974000000002</v>
      </c>
      <c r="H313" s="86">
        <v>1.1012999999999999</v>
      </c>
      <c r="I313" s="86">
        <v>3.2800000000000003E-2</v>
      </c>
      <c r="J313" s="86">
        <v>3.7400000000000003E-2</v>
      </c>
      <c r="K313" s="86">
        <v>0.39429999999999998</v>
      </c>
      <c r="L313" s="86">
        <v>3.78</v>
      </c>
      <c r="M313" s="86">
        <v>4.92</v>
      </c>
      <c r="N313" s="86">
        <v>0.2823</v>
      </c>
      <c r="O313" s="86">
        <v>8.3299999999999999E-2</v>
      </c>
      <c r="P313" s="12">
        <v>99.628849740000007</v>
      </c>
      <c r="Q313" s="3"/>
      <c r="R313" s="86"/>
      <c r="S313" s="86"/>
      <c r="T313" s="12"/>
      <c r="U313" s="12"/>
      <c r="V313" s="12"/>
      <c r="W313" s="12"/>
      <c r="X313" s="12"/>
      <c r="Y313" s="12"/>
      <c r="Z313" s="12"/>
      <c r="AA313" s="12"/>
      <c r="AB313" s="12"/>
      <c r="AC313" s="12"/>
      <c r="AD313" s="12"/>
      <c r="AE313" s="12"/>
      <c r="AF313" s="12"/>
      <c r="AG313" s="9"/>
      <c r="AH313" s="9"/>
      <c r="AI313" s="9"/>
      <c r="AJ313" s="9"/>
      <c r="AK313" s="9"/>
      <c r="AL313" s="9"/>
      <c r="AM313" s="9"/>
      <c r="AN313" s="9"/>
      <c r="AO313" s="9"/>
      <c r="AP313" s="9"/>
      <c r="AQ313" s="9"/>
      <c r="AR313" s="9"/>
      <c r="AS313" s="9"/>
      <c r="AT313" s="12"/>
      <c r="AU313" s="12"/>
      <c r="AV313" s="12"/>
      <c r="AW313" s="12"/>
      <c r="AX313" s="12"/>
      <c r="AY313" s="12"/>
      <c r="AZ313" s="12"/>
      <c r="BA313" s="12"/>
      <c r="BB313" s="12"/>
      <c r="BC313" s="12"/>
      <c r="BD313" s="12"/>
      <c r="BE313" s="12"/>
      <c r="BF313" s="12"/>
      <c r="BG313" s="12"/>
      <c r="BH313" s="12"/>
      <c r="BI313" s="12"/>
      <c r="BJ313" s="12"/>
      <c r="BK313" s="12"/>
      <c r="BL313" s="12"/>
      <c r="BM313" s="12"/>
    </row>
    <row r="314" spans="1:65" x14ac:dyDescent="0.25">
      <c r="A314" s="12" t="s">
        <v>417</v>
      </c>
      <c r="B314">
        <v>25</v>
      </c>
      <c r="C314" t="s">
        <v>421</v>
      </c>
      <c r="D314" s="86">
        <v>78.3</v>
      </c>
      <c r="E314" s="86">
        <v>0.10199999999999999</v>
      </c>
      <c r="F314" s="86">
        <v>12.37</v>
      </c>
      <c r="G314" s="12">
        <v>1.1467951000000001</v>
      </c>
      <c r="H314" s="86">
        <v>1.2745</v>
      </c>
      <c r="I314" s="86">
        <v>0</v>
      </c>
      <c r="J314" s="86">
        <v>1.24E-2</v>
      </c>
      <c r="K314" s="86">
        <v>0.41560000000000002</v>
      </c>
      <c r="L314" s="86">
        <v>3.34</v>
      </c>
      <c r="M314" s="86">
        <v>4.79</v>
      </c>
      <c r="N314" s="86">
        <v>0.15920000000000001</v>
      </c>
      <c r="O314" s="86">
        <v>9.5500000000000002E-2</v>
      </c>
      <c r="P314" s="12">
        <v>100.73149510000002</v>
      </c>
      <c r="Q314" s="3"/>
      <c r="R314" s="86"/>
      <c r="S314" s="86"/>
      <c r="T314" s="12"/>
      <c r="U314" s="12"/>
      <c r="V314" s="12"/>
      <c r="W314" s="12"/>
      <c r="X314" s="12"/>
      <c r="Y314" s="12"/>
      <c r="Z314" s="12"/>
      <c r="AA314" s="12"/>
      <c r="AB314" s="12"/>
      <c r="AC314" s="12"/>
      <c r="AD314" s="12"/>
      <c r="AE314" s="12"/>
      <c r="AF314" s="12"/>
      <c r="AG314" s="9"/>
      <c r="AH314" s="9"/>
      <c r="AI314" s="9"/>
      <c r="AJ314" s="9"/>
      <c r="AK314" s="9"/>
      <c r="AL314" s="9"/>
      <c r="AM314" s="9"/>
      <c r="AN314" s="9"/>
      <c r="AO314" s="9"/>
      <c r="AP314" s="9"/>
      <c r="AQ314" s="9"/>
      <c r="AR314" s="9"/>
      <c r="AS314" s="9"/>
      <c r="AT314" s="12"/>
      <c r="AU314" s="12"/>
      <c r="AV314" s="12"/>
      <c r="AW314" s="12"/>
      <c r="AX314" s="12"/>
      <c r="AY314" s="12"/>
      <c r="AZ314" s="12"/>
      <c r="BA314" s="12"/>
      <c r="BB314" s="12"/>
      <c r="BC314" s="12"/>
      <c r="BD314" s="12"/>
      <c r="BE314" s="12"/>
      <c r="BF314" s="12"/>
      <c r="BG314" s="12"/>
      <c r="BH314" s="12"/>
      <c r="BI314" s="12"/>
      <c r="BJ314" s="12"/>
      <c r="BK314" s="12"/>
      <c r="BL314" s="12"/>
      <c r="BM314" s="12"/>
    </row>
    <row r="315" spans="1:65" x14ac:dyDescent="0.25">
      <c r="A315" s="12" t="s">
        <v>417</v>
      </c>
      <c r="B315">
        <v>26</v>
      </c>
      <c r="C315" t="s">
        <v>422</v>
      </c>
      <c r="D315" s="86">
        <v>50.89</v>
      </c>
      <c r="E315" s="86">
        <v>4.1399999999999997</v>
      </c>
      <c r="F315" s="86">
        <v>12.51</v>
      </c>
      <c r="G315" s="12">
        <v>13.541990000000002</v>
      </c>
      <c r="H315" s="86">
        <v>15.05</v>
      </c>
      <c r="I315" s="86">
        <v>0.1784</v>
      </c>
      <c r="J315" s="86">
        <v>5.07</v>
      </c>
      <c r="K315" s="86">
        <v>9.5</v>
      </c>
      <c r="L315" s="86">
        <v>2.83</v>
      </c>
      <c r="M315" s="86">
        <v>0.84179999999999999</v>
      </c>
      <c r="N315" s="86">
        <v>0</v>
      </c>
      <c r="O315" s="86">
        <v>2.1100000000000001E-2</v>
      </c>
      <c r="P315" s="12">
        <v>99.523290000000003</v>
      </c>
      <c r="Q315" s="3"/>
      <c r="R315" s="86"/>
      <c r="S315" s="86"/>
      <c r="T315" s="12"/>
      <c r="U315" s="12"/>
      <c r="V315" s="12"/>
      <c r="W315" s="12"/>
      <c r="X315" s="12"/>
      <c r="Y315" s="12"/>
      <c r="Z315" s="12"/>
      <c r="AA315" s="12"/>
      <c r="AB315" s="12"/>
      <c r="AC315" s="12"/>
      <c r="AD315" s="12"/>
      <c r="AE315" s="12"/>
      <c r="AF315" s="12"/>
      <c r="AG315" s="9"/>
      <c r="AH315" s="9"/>
      <c r="AI315" s="9"/>
      <c r="AJ315" s="9"/>
      <c r="AK315" s="9"/>
      <c r="AL315" s="9"/>
      <c r="AM315" s="9"/>
      <c r="AN315" s="9"/>
      <c r="AO315" s="9"/>
      <c r="AP315" s="9"/>
      <c r="AQ315" s="9"/>
      <c r="AR315" s="9"/>
      <c r="AS315" s="9"/>
      <c r="AT315" s="12"/>
      <c r="AU315" s="12"/>
      <c r="AV315" s="12"/>
      <c r="AW315" s="12"/>
      <c r="AX315" s="12"/>
      <c r="AY315" s="12"/>
      <c r="AZ315" s="12"/>
      <c r="BA315" s="12"/>
      <c r="BB315" s="12"/>
      <c r="BC315" s="12"/>
      <c r="BD315" s="12"/>
      <c r="BE315" s="12"/>
      <c r="BF315" s="12"/>
      <c r="BG315" s="12"/>
      <c r="BH315" s="12"/>
      <c r="BI315" s="12"/>
      <c r="BJ315" s="12"/>
      <c r="BK315" s="12"/>
      <c r="BL315" s="12"/>
      <c r="BM315" s="12"/>
    </row>
    <row r="316" spans="1:65" x14ac:dyDescent="0.25">
      <c r="A316" s="12" t="s">
        <v>417</v>
      </c>
      <c r="B316">
        <v>27</v>
      </c>
      <c r="C316" t="s">
        <v>423</v>
      </c>
      <c r="D316" s="86">
        <v>50.74</v>
      </c>
      <c r="E316" s="86">
        <v>4.09</v>
      </c>
      <c r="F316" s="86">
        <v>12.63</v>
      </c>
      <c r="G316" s="12">
        <v>13.281048</v>
      </c>
      <c r="H316" s="86">
        <v>14.76</v>
      </c>
      <c r="I316" s="86">
        <v>0.14990000000000001</v>
      </c>
      <c r="J316" s="86">
        <v>5.18</v>
      </c>
      <c r="K316" s="86">
        <v>9.48</v>
      </c>
      <c r="L316" s="86">
        <v>2.81</v>
      </c>
      <c r="M316" s="86">
        <v>0.86629999999999996</v>
      </c>
      <c r="N316" s="86">
        <v>8.43E-2</v>
      </c>
      <c r="O316" s="86">
        <v>2.5100000000000001E-2</v>
      </c>
      <c r="P316" s="12">
        <v>99.336647999999983</v>
      </c>
      <c r="Q316" s="3"/>
      <c r="R316" s="86"/>
      <c r="S316" s="86"/>
      <c r="T316" s="12"/>
      <c r="U316" s="12"/>
      <c r="V316" s="12"/>
      <c r="W316" s="12"/>
      <c r="X316" s="12"/>
      <c r="Y316" s="12"/>
      <c r="Z316" s="12"/>
      <c r="AA316" s="12"/>
      <c r="AB316" s="12"/>
      <c r="AC316" s="12"/>
      <c r="AD316" s="12"/>
      <c r="AE316" s="12"/>
      <c r="AF316" s="12"/>
      <c r="AG316" s="9"/>
      <c r="AH316" s="9"/>
      <c r="AI316" s="9"/>
      <c r="AJ316" s="9"/>
      <c r="AK316" s="9"/>
      <c r="AL316" s="9"/>
      <c r="AM316" s="9"/>
      <c r="AN316" s="9"/>
      <c r="AO316" s="9"/>
      <c r="AP316" s="9"/>
      <c r="AQ316" s="9"/>
      <c r="AR316" s="9"/>
      <c r="AS316" s="9"/>
      <c r="AT316" s="12"/>
      <c r="AU316" s="12"/>
      <c r="AV316" s="12"/>
      <c r="AW316" s="12"/>
      <c r="AX316" s="12"/>
      <c r="AY316" s="12"/>
      <c r="AZ316" s="12"/>
      <c r="BA316" s="12"/>
      <c r="BB316" s="12"/>
      <c r="BC316" s="12"/>
      <c r="BD316" s="12"/>
      <c r="BE316" s="12"/>
      <c r="BF316" s="12"/>
      <c r="BG316" s="12"/>
      <c r="BH316" s="12"/>
      <c r="BI316" s="12"/>
      <c r="BJ316" s="12"/>
      <c r="BK316" s="12"/>
      <c r="BL316" s="12"/>
      <c r="BM316" s="12"/>
    </row>
    <row r="317" spans="1:65" x14ac:dyDescent="0.25">
      <c r="A317" s="12" t="s">
        <v>417</v>
      </c>
      <c r="B317">
        <v>28</v>
      </c>
      <c r="C317" t="s">
        <v>424</v>
      </c>
      <c r="D317" s="86">
        <v>50.87</v>
      </c>
      <c r="E317" s="86">
        <v>4.0599999999999996</v>
      </c>
      <c r="F317" s="86">
        <v>12.48</v>
      </c>
      <c r="G317" s="12">
        <v>13.676959999999999</v>
      </c>
      <c r="H317" s="86">
        <v>15.2</v>
      </c>
      <c r="I317" s="86">
        <v>6.4299999999999996E-2</v>
      </c>
      <c r="J317" s="86">
        <v>5.12</v>
      </c>
      <c r="K317" s="86">
        <v>9.52</v>
      </c>
      <c r="L317" s="86">
        <v>2.79</v>
      </c>
      <c r="M317" s="86">
        <v>0.84930000000000005</v>
      </c>
      <c r="N317" s="86">
        <v>0</v>
      </c>
      <c r="O317" s="86">
        <v>1.5699999999999999E-2</v>
      </c>
      <c r="P317" s="12">
        <v>99.446259999999995</v>
      </c>
      <c r="Q317" s="3"/>
      <c r="R317" s="86"/>
      <c r="S317" s="86"/>
      <c r="T317" s="12"/>
      <c r="U317" s="12"/>
      <c r="V317" s="12"/>
      <c r="W317" s="12"/>
      <c r="X317" s="12"/>
      <c r="Y317" s="12"/>
      <c r="Z317" s="12"/>
      <c r="AA317" s="12"/>
      <c r="AB317" s="12"/>
      <c r="AC317" s="12"/>
      <c r="AD317" s="12"/>
      <c r="AE317" s="12"/>
      <c r="AF317" s="12"/>
      <c r="AG317" s="9"/>
      <c r="AH317" s="9"/>
      <c r="AI317" s="9"/>
      <c r="AJ317" s="9"/>
      <c r="AK317" s="9"/>
      <c r="AL317" s="9"/>
      <c r="AM317" s="9"/>
      <c r="AN317" s="9"/>
      <c r="AO317" s="9"/>
      <c r="AP317" s="9"/>
      <c r="AQ317" s="9"/>
      <c r="AR317" s="9"/>
      <c r="AS317" s="9"/>
      <c r="AT317" s="12"/>
      <c r="AU317" s="12"/>
      <c r="AV317" s="12"/>
      <c r="AW317" s="12"/>
      <c r="AX317" s="12"/>
      <c r="AY317" s="12"/>
      <c r="AZ317" s="12"/>
      <c r="BA317" s="12"/>
      <c r="BB317" s="12"/>
      <c r="BC317" s="12"/>
      <c r="BD317" s="12"/>
      <c r="BE317" s="12"/>
      <c r="BF317" s="12"/>
      <c r="BG317" s="12"/>
      <c r="BH317" s="12"/>
      <c r="BI317" s="12"/>
      <c r="BJ317" s="12"/>
      <c r="BK317" s="12"/>
      <c r="BL317" s="12"/>
      <c r="BM317" s="12"/>
    </row>
    <row r="319" spans="1:65" x14ac:dyDescent="0.25">
      <c r="A319" s="12" t="s">
        <v>267</v>
      </c>
      <c r="B319">
        <v>1</v>
      </c>
      <c r="C319" t="s">
        <v>565</v>
      </c>
      <c r="D319" s="86">
        <v>77</v>
      </c>
      <c r="E319" s="86">
        <v>6.9199999999999998E-2</v>
      </c>
      <c r="F319" s="86">
        <v>12.19</v>
      </c>
      <c r="G319" s="86">
        <v>1.1309</v>
      </c>
      <c r="H319" s="12">
        <v>1.2568348521893753</v>
      </c>
      <c r="I319" s="86">
        <v>0</v>
      </c>
      <c r="J319" s="86">
        <v>1.89E-2</v>
      </c>
      <c r="K319" s="86">
        <v>0.49540000000000001</v>
      </c>
      <c r="L319" s="86">
        <v>3.68</v>
      </c>
      <c r="M319" s="86">
        <v>4.93</v>
      </c>
      <c r="N319" s="12"/>
      <c r="O319" s="12"/>
      <c r="P319" s="86">
        <v>99.514399999999995</v>
      </c>
      <c r="Q319" s="3"/>
    </row>
    <row r="320" spans="1:65" x14ac:dyDescent="0.25">
      <c r="A320" s="12" t="s">
        <v>267</v>
      </c>
      <c r="B320">
        <v>2</v>
      </c>
      <c r="C320" t="s">
        <v>566</v>
      </c>
      <c r="D320" s="86">
        <v>50.16</v>
      </c>
      <c r="E320" s="86">
        <v>4.09</v>
      </c>
      <c r="F320" s="86">
        <v>12.21</v>
      </c>
      <c r="G320" s="86">
        <v>13.53</v>
      </c>
      <c r="H320" s="12">
        <v>15.036674816625915</v>
      </c>
      <c r="I320" s="86">
        <v>0.1071</v>
      </c>
      <c r="J320" s="86">
        <v>4.95</v>
      </c>
      <c r="K320" s="86">
        <v>9.4</v>
      </c>
      <c r="L320" s="86">
        <v>2.72</v>
      </c>
      <c r="M320" s="86">
        <v>0.87519999999999998</v>
      </c>
      <c r="N320" s="12"/>
      <c r="O320" s="12"/>
      <c r="P320" s="86">
        <v>98.042299999999997</v>
      </c>
      <c r="Q320" s="3"/>
    </row>
    <row r="321" spans="1:65" x14ac:dyDescent="0.25">
      <c r="A321" s="12" t="s">
        <v>267</v>
      </c>
      <c r="B321">
        <v>92</v>
      </c>
      <c r="C321" t="s">
        <v>565</v>
      </c>
      <c r="D321" s="86">
        <v>76.66</v>
      </c>
      <c r="E321" s="86">
        <v>5.7299999999999997E-2</v>
      </c>
      <c r="F321" s="86">
        <v>12.03</v>
      </c>
      <c r="G321" s="86">
        <v>1.1950000000000001</v>
      </c>
      <c r="H321" s="12">
        <v>1.32807290509002</v>
      </c>
      <c r="I321" s="86">
        <v>2.18E-2</v>
      </c>
      <c r="J321" s="86">
        <v>3.1099999999999999E-2</v>
      </c>
      <c r="K321" s="86">
        <v>0.41849999999999998</v>
      </c>
      <c r="L321" s="86">
        <v>3.95</v>
      </c>
      <c r="M321" s="86">
        <v>4.8499999999999996</v>
      </c>
      <c r="N321" s="12"/>
      <c r="O321" s="12"/>
      <c r="P321" s="86">
        <v>99.213800000000006</v>
      </c>
      <c r="Q321" s="3"/>
    </row>
    <row r="322" spans="1:65" x14ac:dyDescent="0.25">
      <c r="A322" s="12" t="s">
        <v>267</v>
      </c>
      <c r="B322">
        <v>93</v>
      </c>
      <c r="C322" t="s">
        <v>566</v>
      </c>
      <c r="D322" s="86">
        <v>50.41</v>
      </c>
      <c r="E322" s="86">
        <v>4.03</v>
      </c>
      <c r="F322" s="86">
        <v>12.34</v>
      </c>
      <c r="G322" s="86">
        <v>13.36</v>
      </c>
      <c r="H322" s="12">
        <v>14.847743943098465</v>
      </c>
      <c r="I322" s="86">
        <v>0.2104</v>
      </c>
      <c r="J322" s="86">
        <v>5.0999999999999996</v>
      </c>
      <c r="K322" s="86">
        <v>9.34</v>
      </c>
      <c r="L322" s="86">
        <v>2.77</v>
      </c>
      <c r="M322" s="86">
        <v>0.81840000000000002</v>
      </c>
      <c r="N322" s="12"/>
      <c r="O322" s="12"/>
      <c r="P322" s="86">
        <v>98.378799999999998</v>
      </c>
      <c r="Q322" s="3"/>
    </row>
    <row r="323" spans="1:65" x14ac:dyDescent="0.25">
      <c r="A323" s="12" t="s">
        <v>252</v>
      </c>
      <c r="B323">
        <v>92</v>
      </c>
      <c r="C323" s="12" t="s">
        <v>565</v>
      </c>
      <c r="D323" s="86">
        <v>79.08</v>
      </c>
      <c r="E323" s="86">
        <v>0.1021</v>
      </c>
      <c r="F323" s="86">
        <v>11.91</v>
      </c>
      <c r="G323" s="86">
        <v>1.1617999999999999</v>
      </c>
      <c r="H323" s="12">
        <v>1.2911758168481884</v>
      </c>
      <c r="I323" s="86">
        <v>4.6600000000000003E-2</v>
      </c>
      <c r="J323" s="86">
        <v>3.2199999999999999E-2</v>
      </c>
      <c r="K323" s="86">
        <v>0.42459999999999998</v>
      </c>
      <c r="L323" s="86">
        <v>3.44</v>
      </c>
      <c r="M323" s="86">
        <v>4.8</v>
      </c>
      <c r="N323" s="12"/>
      <c r="O323" s="12"/>
      <c r="P323" s="86">
        <v>100.99720000000001</v>
      </c>
      <c r="Q323" s="3"/>
    </row>
    <row r="324" spans="1:65" x14ac:dyDescent="0.25">
      <c r="A324" s="12" t="s">
        <v>252</v>
      </c>
      <c r="B324">
        <v>93</v>
      </c>
      <c r="C324" s="12" t="s">
        <v>566</v>
      </c>
      <c r="D324" s="86">
        <v>52.59</v>
      </c>
      <c r="E324" s="86">
        <v>4.1399999999999997</v>
      </c>
      <c r="F324" s="86">
        <v>12.45</v>
      </c>
      <c r="G324" s="86">
        <v>13.99</v>
      </c>
      <c r="H324" s="12">
        <v>15.547899533229605</v>
      </c>
      <c r="I324" s="86">
        <v>0.19020000000000001</v>
      </c>
      <c r="J324" s="86">
        <v>5.03</v>
      </c>
      <c r="K324" s="86">
        <v>9.49</v>
      </c>
      <c r="L324" s="86">
        <v>2.77</v>
      </c>
      <c r="M324" s="86">
        <v>0.84030000000000005</v>
      </c>
      <c r="N324" s="12"/>
      <c r="O324" s="12"/>
      <c r="P324" s="86">
        <v>101.4905</v>
      </c>
      <c r="Q324" s="3"/>
    </row>
    <row r="325" spans="1:65" x14ac:dyDescent="0.25">
      <c r="A325" s="12" t="s">
        <v>252</v>
      </c>
      <c r="B325">
        <v>110</v>
      </c>
      <c r="C325" s="12" t="s">
        <v>565</v>
      </c>
      <c r="D325" s="86">
        <v>77.11</v>
      </c>
      <c r="E325" s="86">
        <v>7.0199999999999999E-2</v>
      </c>
      <c r="F325" s="86">
        <v>11.85</v>
      </c>
      <c r="G325" s="86">
        <v>1.2276</v>
      </c>
      <c r="H325" s="12">
        <v>1.3643031784841075</v>
      </c>
      <c r="I325" s="86">
        <v>0</v>
      </c>
      <c r="J325" s="86">
        <v>0.01</v>
      </c>
      <c r="K325" s="86">
        <v>0.45569999999999999</v>
      </c>
      <c r="L325" s="86">
        <v>3.73</v>
      </c>
      <c r="M325" s="86">
        <v>4.91</v>
      </c>
      <c r="N325" s="12"/>
      <c r="O325" s="12"/>
      <c r="P325" s="86">
        <v>99.363600000000005</v>
      </c>
      <c r="Q325" s="3"/>
    </row>
    <row r="326" spans="1:65" x14ac:dyDescent="0.25">
      <c r="A326" s="12" t="s">
        <v>252</v>
      </c>
      <c r="B326">
        <v>111</v>
      </c>
      <c r="C326" s="12" t="s">
        <v>566</v>
      </c>
      <c r="D326" s="86">
        <v>52.6</v>
      </c>
      <c r="E326" s="86">
        <v>4.12</v>
      </c>
      <c r="F326" s="86">
        <v>12.27</v>
      </c>
      <c r="G326" s="86">
        <v>13.64</v>
      </c>
      <c r="H326" s="12">
        <v>15.158924205378973</v>
      </c>
      <c r="I326" s="86">
        <v>0.22170000000000001</v>
      </c>
      <c r="J326" s="86">
        <v>4.99</v>
      </c>
      <c r="K326" s="86">
        <v>9.51</v>
      </c>
      <c r="L326" s="86">
        <v>2.95</v>
      </c>
      <c r="M326" s="86">
        <v>0.82099999999999995</v>
      </c>
      <c r="N326" s="12"/>
      <c r="O326" s="12"/>
      <c r="P326" s="86">
        <v>101.12260000000001</v>
      </c>
      <c r="Q326" s="3"/>
    </row>
    <row r="327" spans="1:65" x14ac:dyDescent="0.25">
      <c r="A327" s="12"/>
      <c r="C327" s="12"/>
      <c r="D327" s="86"/>
      <c r="E327" s="86"/>
      <c r="F327" s="86"/>
      <c r="G327" s="86"/>
      <c r="H327" s="12"/>
      <c r="I327" s="86"/>
      <c r="J327" s="86"/>
      <c r="K327" s="86"/>
      <c r="L327" s="86"/>
      <c r="M327" s="86"/>
      <c r="N327" s="12"/>
      <c r="O327" s="12"/>
      <c r="P327" s="86"/>
      <c r="Q327" s="3"/>
    </row>
    <row r="328" spans="1:65" x14ac:dyDescent="0.25">
      <c r="A328" s="12" t="s">
        <v>481</v>
      </c>
      <c r="B328">
        <v>149</v>
      </c>
      <c r="C328" s="12" t="s">
        <v>565</v>
      </c>
      <c r="D328" s="86">
        <v>77.010000000000005</v>
      </c>
      <c r="E328" s="86">
        <v>8.3799999999999999E-2</v>
      </c>
      <c r="F328" s="86">
        <v>12.09</v>
      </c>
      <c r="G328" s="86">
        <v>1.0072000000000001</v>
      </c>
      <c r="H328" s="12">
        <v>1.1193598577461659</v>
      </c>
      <c r="I328" s="86">
        <v>0</v>
      </c>
      <c r="J328" s="86">
        <v>2.2700000000000001E-2</v>
      </c>
      <c r="K328" s="86">
        <v>0.44080000000000003</v>
      </c>
      <c r="L328" s="86">
        <v>3.84</v>
      </c>
      <c r="M328" s="86">
        <v>4.87</v>
      </c>
      <c r="N328" s="86">
        <v>8.5099999999999995E-2</v>
      </c>
      <c r="O328" s="86">
        <v>8.5599999999999996E-2</v>
      </c>
      <c r="P328" s="86">
        <v>99.535300000000007</v>
      </c>
      <c r="Q328" s="3"/>
    </row>
    <row r="329" spans="1:65" x14ac:dyDescent="0.25">
      <c r="A329" s="12" t="s">
        <v>481</v>
      </c>
      <c r="B329">
        <v>150</v>
      </c>
      <c r="C329" s="12" t="s">
        <v>566</v>
      </c>
      <c r="D329" s="86">
        <v>51.21</v>
      </c>
      <c r="E329" s="86">
        <v>4.1100000000000003</v>
      </c>
      <c r="F329" s="86">
        <v>12.32</v>
      </c>
      <c r="G329" s="86">
        <v>12.8</v>
      </c>
      <c r="H329" s="12">
        <v>14.225383418537453</v>
      </c>
      <c r="I329" s="86">
        <v>0.1658</v>
      </c>
      <c r="J329" s="86">
        <v>5.09</v>
      </c>
      <c r="K329" s="86">
        <v>9.4600000000000009</v>
      </c>
      <c r="L329" s="86">
        <v>2.98</v>
      </c>
      <c r="M329" s="86">
        <v>0.85399999999999998</v>
      </c>
      <c r="N329" s="86">
        <v>0</v>
      </c>
      <c r="O329" s="86">
        <v>2.6200000000000001E-2</v>
      </c>
      <c r="P329" s="86">
        <v>99.016000000000005</v>
      </c>
      <c r="Q329" s="3"/>
    </row>
    <row r="331" spans="1:65" x14ac:dyDescent="0.25">
      <c r="A331" s="12" t="s">
        <v>53</v>
      </c>
      <c r="B331">
        <v>1</v>
      </c>
      <c r="C331" s="12" t="s">
        <v>536</v>
      </c>
      <c r="D331" s="12">
        <v>50.38</v>
      </c>
      <c r="E331" s="12">
        <v>4.1399999999999997</v>
      </c>
      <c r="F331" s="12">
        <v>12.8</v>
      </c>
      <c r="G331" s="12">
        <v>13.76</v>
      </c>
      <c r="H331" s="12">
        <v>15.292287174927761</v>
      </c>
      <c r="I331" s="12"/>
      <c r="J331" s="12">
        <v>5.31</v>
      </c>
      <c r="K331" s="12">
        <v>9.4</v>
      </c>
      <c r="L331" s="12">
        <v>2.96</v>
      </c>
      <c r="M331" s="12">
        <v>0.85799999999999998</v>
      </c>
      <c r="N331" s="12">
        <v>0</v>
      </c>
      <c r="O331" s="12">
        <v>2.1999999999999999E-2</v>
      </c>
      <c r="P331" s="12">
        <v>99.631</v>
      </c>
      <c r="Q331" s="3"/>
      <c r="R331" s="12"/>
      <c r="S331" s="12"/>
      <c r="T331" s="12"/>
      <c r="U331" s="12"/>
      <c r="V331" s="12"/>
      <c r="W331" s="12"/>
      <c r="X331" s="12"/>
      <c r="Y331" s="12"/>
      <c r="Z331" s="12"/>
      <c r="AA331" s="12"/>
      <c r="AB331" s="12"/>
      <c r="AC331" s="12"/>
      <c r="AD331" s="12"/>
      <c r="AE331" s="12"/>
      <c r="AF331" s="12"/>
      <c r="AG331" s="9"/>
      <c r="AH331" s="9"/>
      <c r="AI331" s="9"/>
      <c r="AJ331" s="9"/>
      <c r="AK331" s="9"/>
      <c r="AL331" s="9"/>
      <c r="AM331" s="9"/>
      <c r="AN331" s="9"/>
      <c r="AO331" s="9"/>
      <c r="AP331" s="9"/>
      <c r="AQ331" s="9"/>
      <c r="AR331" s="9"/>
      <c r="AS331" s="9"/>
      <c r="AT331" s="12"/>
      <c r="AU331" s="12"/>
      <c r="AV331" s="12"/>
      <c r="AW331" s="12"/>
      <c r="AX331" s="12"/>
      <c r="AY331" s="12"/>
      <c r="AZ331" s="12"/>
      <c r="BA331" s="12"/>
      <c r="BB331" s="12"/>
      <c r="BC331" s="12"/>
      <c r="BD331" s="12"/>
      <c r="BE331" s="12"/>
      <c r="BF331" s="12"/>
      <c r="BG331" s="12"/>
      <c r="BH331" s="12"/>
      <c r="BI331" s="12"/>
      <c r="BJ331" s="12"/>
      <c r="BK331" s="12"/>
      <c r="BL331" s="12"/>
      <c r="BM331" s="12"/>
    </row>
    <row r="332" spans="1:65" x14ac:dyDescent="0.25">
      <c r="A332" s="12" t="s">
        <v>53</v>
      </c>
      <c r="B332">
        <v>2</v>
      </c>
      <c r="C332" s="12" t="s">
        <v>537</v>
      </c>
      <c r="D332" s="12">
        <v>74.06</v>
      </c>
      <c r="E332" s="12">
        <v>0.254</v>
      </c>
      <c r="F332" s="12">
        <v>10.39</v>
      </c>
      <c r="G332" s="12">
        <v>3.68</v>
      </c>
      <c r="H332" s="12">
        <v>4.0897977328295179</v>
      </c>
      <c r="I332" s="12"/>
      <c r="J332" s="12">
        <v>0</v>
      </c>
      <c r="K332" s="12">
        <v>0.128</v>
      </c>
      <c r="L332" s="12">
        <v>5.65</v>
      </c>
      <c r="M332" s="12">
        <v>4.46</v>
      </c>
      <c r="N332" s="12">
        <v>0</v>
      </c>
      <c r="O332" s="12">
        <v>0.20300000000000001</v>
      </c>
      <c r="P332" s="12">
        <v>98.825999999999993</v>
      </c>
      <c r="Q332" s="3"/>
      <c r="R332" s="12"/>
      <c r="S332" s="12"/>
      <c r="T332" s="12"/>
      <c r="U332" s="12"/>
      <c r="V332" s="12"/>
      <c r="W332" s="12"/>
      <c r="X332" s="12"/>
      <c r="Y332" s="12"/>
      <c r="Z332" s="12"/>
      <c r="AA332" s="12"/>
      <c r="AB332" s="12"/>
      <c r="AC332" s="12"/>
      <c r="AD332" s="12"/>
      <c r="AE332" s="12"/>
      <c r="AF332" s="12"/>
      <c r="AG332" s="9"/>
      <c r="AH332" s="9"/>
      <c r="AI332" s="9"/>
      <c r="AJ332" s="9"/>
      <c r="AK332" s="9"/>
      <c r="AL332" s="9"/>
      <c r="AM332" s="9"/>
      <c r="AN332" s="9"/>
      <c r="AO332" s="9"/>
      <c r="AP332" s="9"/>
      <c r="AQ332" s="9"/>
      <c r="AR332" s="9"/>
      <c r="AS332" s="9"/>
      <c r="AT332" s="12"/>
      <c r="AU332" s="12"/>
      <c r="AV332" s="12"/>
      <c r="AW332" s="12"/>
      <c r="AX332" s="12"/>
      <c r="AY332" s="12"/>
      <c r="AZ332" s="12"/>
      <c r="BA332" s="12"/>
      <c r="BB332" s="12"/>
      <c r="BC332" s="12"/>
      <c r="BD332" s="12"/>
      <c r="BE332" s="12"/>
      <c r="BF332" s="12"/>
      <c r="BG332" s="12"/>
      <c r="BH332" s="12"/>
      <c r="BI332" s="12"/>
      <c r="BJ332" s="12"/>
      <c r="BK332" s="12"/>
      <c r="BL332" s="12"/>
      <c r="BM332" s="12"/>
    </row>
    <row r="333" spans="1:65" x14ac:dyDescent="0.25">
      <c r="A333" s="12" t="s">
        <v>53</v>
      </c>
      <c r="B333">
        <v>3</v>
      </c>
      <c r="C333" s="12" t="s">
        <v>538</v>
      </c>
      <c r="D333" s="12">
        <v>74.040000000000006</v>
      </c>
      <c r="E333" s="12">
        <v>0.254</v>
      </c>
      <c r="F333" s="12">
        <v>10.220000000000001</v>
      </c>
      <c r="G333" s="12">
        <v>3.92</v>
      </c>
      <c r="H333" s="12">
        <v>4.3565236719270946</v>
      </c>
      <c r="I333" s="12"/>
      <c r="J333" s="12">
        <v>0</v>
      </c>
      <c r="K333" s="12">
        <v>0.192</v>
      </c>
      <c r="L333" s="12">
        <v>5.28</v>
      </c>
      <c r="M333" s="12">
        <v>4.62</v>
      </c>
      <c r="N333" s="12">
        <v>0</v>
      </c>
      <c r="O333" s="12">
        <v>0.16200000000000001</v>
      </c>
      <c r="P333" s="12">
        <v>98.688000000000002</v>
      </c>
      <c r="Q333" s="3"/>
      <c r="R333" s="12"/>
      <c r="S333" s="12"/>
      <c r="T333" s="12"/>
      <c r="U333" s="12"/>
      <c r="V333" s="12"/>
      <c r="W333" s="12"/>
      <c r="X333" s="12"/>
      <c r="Y333" s="12"/>
      <c r="Z333" s="12"/>
      <c r="AA333" s="12"/>
      <c r="AB333" s="12"/>
      <c r="AC333" s="12"/>
      <c r="AD333" s="12"/>
      <c r="AE333" s="12"/>
      <c r="AF333" s="12"/>
      <c r="AG333" s="9"/>
      <c r="AH333" s="9"/>
      <c r="AI333" s="9"/>
      <c r="AJ333" s="9"/>
      <c r="AK333" s="9"/>
      <c r="AL333" s="9"/>
      <c r="AM333" s="9"/>
      <c r="AN333" s="9"/>
      <c r="AO333" s="9"/>
      <c r="AP333" s="9"/>
      <c r="AQ333" s="9"/>
      <c r="AR333" s="9"/>
      <c r="AS333" s="9"/>
      <c r="AT333" s="12"/>
      <c r="AU333" s="12"/>
      <c r="AV333" s="12"/>
      <c r="AW333" s="12"/>
      <c r="AX333" s="12"/>
      <c r="AY333" s="12"/>
      <c r="AZ333" s="12"/>
      <c r="BA333" s="12"/>
      <c r="BB333" s="12"/>
      <c r="BC333" s="12"/>
      <c r="BD333" s="12"/>
      <c r="BE333" s="12"/>
      <c r="BF333" s="12"/>
      <c r="BG333" s="12"/>
      <c r="BH333" s="12"/>
      <c r="BI333" s="12"/>
      <c r="BJ333" s="12"/>
      <c r="BK333" s="12"/>
      <c r="BL333" s="12"/>
      <c r="BM333" s="12"/>
    </row>
    <row r="334" spans="1:65" x14ac:dyDescent="0.25">
      <c r="A334" s="12" t="s">
        <v>53</v>
      </c>
      <c r="B334">
        <v>4</v>
      </c>
      <c r="C334" s="12" t="s">
        <v>539</v>
      </c>
      <c r="D334" s="12">
        <v>75.040000000000006</v>
      </c>
      <c r="E334" s="12">
        <v>0.189</v>
      </c>
      <c r="F334" s="12">
        <v>10.51</v>
      </c>
      <c r="G334" s="12">
        <v>3.92</v>
      </c>
      <c r="H334" s="12">
        <v>4.3565236719270946</v>
      </c>
      <c r="I334" s="12"/>
      <c r="J334" s="12">
        <v>1.7999999999999999E-2</v>
      </c>
      <c r="K334" s="12">
        <v>0.16500000000000001</v>
      </c>
      <c r="L334" s="12">
        <v>5.41</v>
      </c>
      <c r="M334" s="12">
        <v>4.58</v>
      </c>
      <c r="N334" s="12">
        <v>0</v>
      </c>
      <c r="O334" s="12">
        <v>0.20399999999999999</v>
      </c>
      <c r="P334" s="12">
        <v>100.035</v>
      </c>
      <c r="Q334" s="3"/>
      <c r="R334" s="12"/>
      <c r="S334" s="12"/>
      <c r="T334" s="12"/>
      <c r="U334" s="12"/>
      <c r="V334" s="12"/>
      <c r="W334" s="12"/>
      <c r="X334" s="12"/>
      <c r="Y334" s="12"/>
      <c r="Z334" s="12"/>
      <c r="AA334" s="12"/>
      <c r="AB334" s="12"/>
      <c r="AC334" s="12"/>
      <c r="AD334" s="12"/>
      <c r="AE334" s="12"/>
      <c r="AF334" s="12"/>
      <c r="AG334" s="9"/>
      <c r="AH334" s="9"/>
      <c r="AI334" s="9"/>
      <c r="AJ334" s="9"/>
      <c r="AK334" s="9"/>
      <c r="AL334" s="9"/>
      <c r="AM334" s="9"/>
      <c r="AN334" s="9"/>
      <c r="AO334" s="9"/>
      <c r="AP334" s="9"/>
      <c r="AQ334" s="9"/>
      <c r="AR334" s="9"/>
      <c r="AS334" s="9"/>
      <c r="AT334" s="12"/>
      <c r="AU334" s="12"/>
      <c r="AV334" s="12"/>
      <c r="AW334" s="12"/>
      <c r="AX334" s="12"/>
      <c r="AY334" s="12"/>
      <c r="AZ334" s="12"/>
      <c r="BA334" s="12"/>
      <c r="BB334" s="12"/>
      <c r="BC334" s="12"/>
      <c r="BD334" s="12"/>
      <c r="BE334" s="12"/>
      <c r="BF334" s="12"/>
      <c r="BG334" s="12"/>
      <c r="BH334" s="12"/>
      <c r="BI334" s="12"/>
      <c r="BJ334" s="12"/>
      <c r="BK334" s="12"/>
      <c r="BL334" s="12"/>
      <c r="BM334" s="12"/>
    </row>
    <row r="335" spans="1:65" x14ac:dyDescent="0.25">
      <c r="A335" s="12" t="s">
        <v>53</v>
      </c>
      <c r="B335">
        <v>5</v>
      </c>
      <c r="C335" s="12" t="s">
        <v>540</v>
      </c>
      <c r="D335" s="12">
        <v>70.72</v>
      </c>
      <c r="E335" s="12">
        <v>1.2999999999999999E-2</v>
      </c>
      <c r="F335" s="12">
        <v>3.25</v>
      </c>
      <c r="G335" s="12">
        <v>0.14199999999999999</v>
      </c>
      <c r="H335" s="12">
        <v>0.15781284729939984</v>
      </c>
      <c r="I335" s="12"/>
      <c r="J335" s="12">
        <v>2.8000000000000001E-2</v>
      </c>
      <c r="K335" s="12">
        <v>4.3099999999999996</v>
      </c>
      <c r="L335" s="12">
        <v>13.67</v>
      </c>
      <c r="M335" s="12">
        <v>0.5</v>
      </c>
      <c r="N335" s="12">
        <v>5.44</v>
      </c>
      <c r="O335" s="12">
        <v>5.7000000000000002E-2</v>
      </c>
      <c r="P335" s="12">
        <v>98.13</v>
      </c>
      <c r="Q335" s="3"/>
      <c r="R335" s="12"/>
      <c r="S335" s="12"/>
      <c r="T335" s="12"/>
      <c r="U335" s="12"/>
      <c r="V335" s="12"/>
      <c r="W335" s="12"/>
      <c r="X335" s="12"/>
      <c r="Y335" s="12"/>
      <c r="Z335" s="12"/>
      <c r="AA335" s="12"/>
      <c r="AB335" s="12"/>
      <c r="AC335" s="12"/>
      <c r="AD335" s="12"/>
      <c r="AE335" s="12"/>
      <c r="AF335" s="12"/>
      <c r="AG335" s="9"/>
      <c r="AH335" s="9"/>
      <c r="AI335" s="9"/>
      <c r="AJ335" s="9"/>
      <c r="AK335" s="9"/>
      <c r="AL335" s="9"/>
      <c r="AM335" s="9"/>
      <c r="AN335" s="9"/>
      <c r="AO335" s="9"/>
      <c r="AP335" s="9"/>
      <c r="AQ335" s="9"/>
      <c r="AR335" s="9"/>
      <c r="AS335" s="9"/>
      <c r="AT335" s="12"/>
      <c r="AU335" s="12"/>
      <c r="AV335" s="12"/>
      <c r="AW335" s="12"/>
      <c r="AX335" s="12"/>
      <c r="AY335" s="12"/>
      <c r="AZ335" s="12"/>
      <c r="BA335" s="12"/>
      <c r="BB335" s="12"/>
      <c r="BC335" s="12"/>
      <c r="BD335" s="12"/>
      <c r="BE335" s="12"/>
      <c r="BF335" s="12"/>
      <c r="BG335" s="12"/>
      <c r="BH335" s="12"/>
      <c r="BI335" s="12"/>
      <c r="BJ335" s="12"/>
      <c r="BK335" s="12"/>
      <c r="BL335" s="12"/>
      <c r="BM335" s="12"/>
    </row>
    <row r="336" spans="1:65" x14ac:dyDescent="0.25">
      <c r="A336" s="12" t="s">
        <v>53</v>
      </c>
      <c r="B336">
        <v>6</v>
      </c>
      <c r="C336" s="12" t="s">
        <v>541</v>
      </c>
      <c r="D336" s="12">
        <v>70.45</v>
      </c>
      <c r="E336" s="12">
        <v>4.8000000000000001E-2</v>
      </c>
      <c r="F336" s="12">
        <v>3.1</v>
      </c>
      <c r="G336" s="12">
        <v>7.1999999999999995E-2</v>
      </c>
      <c r="H336" s="12">
        <v>8.0017781729273166E-2</v>
      </c>
      <c r="I336" s="12"/>
      <c r="J336" s="12">
        <v>0.01</v>
      </c>
      <c r="K336" s="12">
        <v>4.38</v>
      </c>
      <c r="L336" s="12">
        <v>13.56</v>
      </c>
      <c r="M336" s="12">
        <v>0.57499999999999996</v>
      </c>
      <c r="N336" s="12">
        <v>5.16</v>
      </c>
      <c r="O336" s="12">
        <v>8.6999999999999994E-2</v>
      </c>
      <c r="P336" s="12">
        <v>97.442999999999998</v>
      </c>
      <c r="Q336" s="3"/>
      <c r="R336" s="12"/>
      <c r="S336" s="12"/>
      <c r="T336" s="12"/>
      <c r="U336" s="12"/>
      <c r="V336" s="12"/>
      <c r="W336" s="12"/>
      <c r="X336" s="12"/>
      <c r="Y336" s="12"/>
      <c r="Z336" s="12"/>
      <c r="AA336" s="12"/>
      <c r="AB336" s="12"/>
      <c r="AC336" s="12"/>
      <c r="AD336" s="12"/>
      <c r="AE336" s="12"/>
      <c r="AF336" s="12"/>
      <c r="AG336" s="9"/>
      <c r="AH336" s="9"/>
      <c r="AI336" s="9"/>
      <c r="AJ336" s="9"/>
      <c r="AK336" s="9"/>
      <c r="AL336" s="9"/>
      <c r="AM336" s="9"/>
      <c r="AN336" s="9"/>
      <c r="AO336" s="9"/>
      <c r="AP336" s="9"/>
      <c r="AQ336" s="9"/>
      <c r="AR336" s="9"/>
      <c r="AS336" s="9"/>
      <c r="AT336" s="12"/>
      <c r="AU336" s="12"/>
      <c r="AV336" s="12"/>
      <c r="AW336" s="12"/>
      <c r="AX336" s="12"/>
      <c r="AY336" s="12"/>
      <c r="AZ336" s="12"/>
      <c r="BA336" s="12"/>
      <c r="BB336" s="12"/>
      <c r="BC336" s="12"/>
      <c r="BD336" s="12"/>
      <c r="BE336" s="12"/>
      <c r="BF336" s="12"/>
      <c r="BG336" s="12"/>
      <c r="BH336" s="12"/>
      <c r="BI336" s="12"/>
      <c r="BJ336" s="12"/>
      <c r="BK336" s="12"/>
      <c r="BL336" s="12"/>
      <c r="BM336" s="12"/>
    </row>
    <row r="337" spans="1:65" x14ac:dyDescent="0.25">
      <c r="A337" s="12" t="s">
        <v>53</v>
      </c>
      <c r="B337">
        <v>7</v>
      </c>
      <c r="C337" s="12" t="s">
        <v>542</v>
      </c>
      <c r="D337" s="12">
        <v>70.760000000000005</v>
      </c>
      <c r="E337" s="12">
        <v>8.3000000000000004E-2</v>
      </c>
      <c r="F337" s="12">
        <v>3.27</v>
      </c>
      <c r="G337" s="12">
        <v>0.107</v>
      </c>
      <c r="H337" s="12">
        <v>0.11891531451433651</v>
      </c>
      <c r="I337" s="12"/>
      <c r="J337" s="12">
        <v>8.9999999999999993E-3</v>
      </c>
      <c r="K337" s="12">
        <v>4.4000000000000004</v>
      </c>
      <c r="L337" s="12">
        <v>13.61</v>
      </c>
      <c r="M337" s="12">
        <v>0.54400000000000004</v>
      </c>
      <c r="N337" s="12">
        <v>5.53</v>
      </c>
      <c r="O337" s="12">
        <v>7.1999999999999995E-2</v>
      </c>
      <c r="P337" s="12">
        <v>98.385999999999996</v>
      </c>
      <c r="Q337" s="3"/>
      <c r="R337" s="12"/>
      <c r="S337" s="12"/>
      <c r="T337" s="12"/>
      <c r="U337" s="12"/>
      <c r="V337" s="12"/>
      <c r="W337" s="12"/>
      <c r="X337" s="12"/>
      <c r="Y337" s="12"/>
      <c r="Z337" s="12"/>
      <c r="AA337" s="12"/>
      <c r="AB337" s="12"/>
      <c r="AC337" s="12"/>
      <c r="AD337" s="12"/>
      <c r="AE337" s="12"/>
      <c r="AF337" s="12"/>
      <c r="AG337" s="9"/>
      <c r="AH337" s="9"/>
      <c r="AI337" s="9"/>
      <c r="AJ337" s="9"/>
      <c r="AK337" s="9"/>
      <c r="AL337" s="9"/>
      <c r="AM337" s="9"/>
      <c r="AN337" s="9"/>
      <c r="AO337" s="9"/>
      <c r="AP337" s="9"/>
      <c r="AQ337" s="9"/>
      <c r="AR337" s="9"/>
      <c r="AS337" s="9"/>
      <c r="AT337" s="12"/>
      <c r="AU337" s="12"/>
      <c r="AV337" s="12"/>
      <c r="AW337" s="12"/>
      <c r="AX337" s="12"/>
      <c r="AY337" s="12"/>
      <c r="AZ337" s="12"/>
      <c r="BA337" s="12"/>
      <c r="BB337" s="12"/>
      <c r="BC337" s="12"/>
      <c r="BD337" s="12"/>
      <c r="BE337" s="12"/>
      <c r="BF337" s="12"/>
      <c r="BG337" s="12"/>
      <c r="BH337" s="12"/>
      <c r="BI337" s="12"/>
      <c r="BJ337" s="12"/>
      <c r="BK337" s="12"/>
      <c r="BL337" s="12"/>
      <c r="BM337" s="12"/>
    </row>
    <row r="338" spans="1:65" x14ac:dyDescent="0.25">
      <c r="A338" s="12" t="s">
        <v>53</v>
      </c>
      <c r="B338">
        <v>8</v>
      </c>
      <c r="C338" s="12" t="s">
        <v>543</v>
      </c>
      <c r="D338" s="12">
        <v>73.91</v>
      </c>
      <c r="E338" s="12">
        <v>0.14299999999999999</v>
      </c>
      <c r="F338" s="12">
        <v>10.49</v>
      </c>
      <c r="G338" s="12">
        <v>3.42</v>
      </c>
      <c r="H338" s="12">
        <v>3.8008446321404752</v>
      </c>
      <c r="I338" s="12"/>
      <c r="J338" s="12">
        <v>3.6999999999999998E-2</v>
      </c>
      <c r="K338" s="12">
        <v>9.9000000000000005E-2</v>
      </c>
      <c r="L338" s="12">
        <v>5.63</v>
      </c>
      <c r="M338" s="12">
        <v>4.3899999999999997</v>
      </c>
      <c r="N338" s="12">
        <v>0.61499999999999999</v>
      </c>
      <c r="O338" s="12">
        <v>0.28599999999999998</v>
      </c>
      <c r="P338" s="12">
        <v>99.02</v>
      </c>
      <c r="Q338" s="3"/>
      <c r="R338" s="12"/>
      <c r="S338" s="12"/>
      <c r="T338" s="12"/>
      <c r="U338" s="12"/>
      <c r="V338" s="12"/>
      <c r="W338" s="12"/>
      <c r="X338" s="12"/>
      <c r="Y338" s="12"/>
      <c r="Z338" s="12"/>
      <c r="AA338" s="12"/>
      <c r="AB338" s="12"/>
      <c r="AC338" s="12"/>
      <c r="AD338" s="12"/>
      <c r="AE338" s="12"/>
      <c r="AF338" s="12"/>
      <c r="AG338" s="9"/>
      <c r="AH338" s="9"/>
      <c r="AI338" s="9"/>
      <c r="AJ338" s="9"/>
      <c r="AK338" s="9"/>
      <c r="AL338" s="9"/>
      <c r="AM338" s="9"/>
      <c r="AN338" s="9"/>
      <c r="AO338" s="9"/>
      <c r="AP338" s="9"/>
      <c r="AQ338" s="9"/>
      <c r="AR338" s="9"/>
      <c r="AS338" s="9"/>
      <c r="AT338" s="12"/>
      <c r="AU338" s="12"/>
      <c r="AV338" s="12"/>
      <c r="AW338" s="12"/>
      <c r="AX338" s="12"/>
      <c r="AY338" s="12"/>
      <c r="AZ338" s="12"/>
      <c r="BA338" s="12"/>
      <c r="BB338" s="12"/>
      <c r="BC338" s="12"/>
      <c r="BD338" s="12"/>
      <c r="BE338" s="12"/>
      <c r="BF338" s="12"/>
      <c r="BG338" s="12"/>
      <c r="BH338" s="12"/>
      <c r="BI338" s="12"/>
      <c r="BJ338" s="12"/>
      <c r="BK338" s="12"/>
      <c r="BL338" s="12"/>
      <c r="BM338" s="12"/>
    </row>
    <row r="339" spans="1:65" x14ac:dyDescent="0.25">
      <c r="A339" s="12" t="s">
        <v>547</v>
      </c>
      <c r="B339" s="4">
        <v>26</v>
      </c>
      <c r="C339" s="12" t="s">
        <v>548</v>
      </c>
      <c r="D339" s="12">
        <v>70.84</v>
      </c>
      <c r="E339" s="12">
        <v>2.7E-2</v>
      </c>
      <c r="F339" s="12">
        <v>3.25</v>
      </c>
      <c r="G339" s="12">
        <v>0.12</v>
      </c>
      <c r="H339" s="12"/>
      <c r="I339" s="12"/>
      <c r="J339" s="12">
        <v>0.06</v>
      </c>
      <c r="K339" s="12">
        <v>4.43</v>
      </c>
      <c r="L339" s="12">
        <v>13.27</v>
      </c>
      <c r="M339" s="12">
        <v>0.45</v>
      </c>
      <c r="N339" s="12">
        <v>5.12</v>
      </c>
      <c r="O339" s="12">
        <v>7.1999999999999995E-2</v>
      </c>
      <c r="P339" s="12">
        <v>97.638999999999996</v>
      </c>
      <c r="Q339" s="12"/>
      <c r="R339" s="12"/>
      <c r="S339" s="12"/>
      <c r="T339" s="12"/>
      <c r="U339" s="12"/>
      <c r="V339" s="12"/>
      <c r="W339" s="12"/>
      <c r="X339" s="12"/>
      <c r="Y339" s="12"/>
      <c r="Z339" s="12"/>
      <c r="AA339" s="12"/>
      <c r="AB339" s="12"/>
      <c r="AC339" s="12"/>
      <c r="AD339" s="12"/>
      <c r="AE339" s="12"/>
      <c r="AF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row>
    <row r="340" spans="1:65" x14ac:dyDescent="0.25">
      <c r="A340" s="12" t="s">
        <v>549</v>
      </c>
      <c r="B340" s="4">
        <v>27</v>
      </c>
      <c r="C340" s="12" t="s">
        <v>548</v>
      </c>
      <c r="D340" s="12">
        <v>70.31</v>
      </c>
      <c r="E340" s="12">
        <v>0.10199999999999999</v>
      </c>
      <c r="F340" s="12">
        <v>3.32</v>
      </c>
      <c r="G340" s="12">
        <v>0</v>
      </c>
      <c r="H340" s="12"/>
      <c r="I340" s="12"/>
      <c r="J340" s="12">
        <v>0.01</v>
      </c>
      <c r="K340" s="12">
        <v>4.29</v>
      </c>
      <c r="L340" s="12">
        <v>13.24</v>
      </c>
      <c r="M340" s="12">
        <v>0.56699999999999995</v>
      </c>
      <c r="N340" s="12">
        <v>5.12</v>
      </c>
      <c r="O340" s="12">
        <v>0.105</v>
      </c>
      <c r="P340" s="12">
        <v>97.063999999999993</v>
      </c>
      <c r="Q340" s="12"/>
      <c r="R340" s="12"/>
      <c r="S340" s="12"/>
      <c r="T340" s="12"/>
      <c r="U340" s="12"/>
      <c r="V340" s="12"/>
      <c r="W340" s="12"/>
      <c r="X340" s="12"/>
      <c r="Y340" s="12"/>
      <c r="Z340" s="12"/>
      <c r="AA340" s="12"/>
      <c r="AB340" s="12"/>
      <c r="AC340" s="12"/>
      <c r="AD340" s="12"/>
      <c r="AE340" s="12"/>
      <c r="AF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row>
    <row r="341" spans="1:65" x14ac:dyDescent="0.25">
      <c r="A341" s="12" t="s">
        <v>550</v>
      </c>
      <c r="B341" s="4">
        <v>28</v>
      </c>
      <c r="C341" s="12" t="s">
        <v>551</v>
      </c>
      <c r="D341" s="12">
        <v>77.39</v>
      </c>
      <c r="E341" s="12">
        <v>4.1000000000000002E-2</v>
      </c>
      <c r="F341" s="12">
        <v>12.33</v>
      </c>
      <c r="G341" s="12">
        <v>0.98799999999999999</v>
      </c>
      <c r="H341" s="12"/>
      <c r="I341" s="12"/>
      <c r="J341" s="12">
        <v>8.5999999999999993E-2</v>
      </c>
      <c r="K341" s="12">
        <v>0.42199999999999999</v>
      </c>
      <c r="L341" s="12">
        <v>3.76</v>
      </c>
      <c r="M341" s="12">
        <v>4.88</v>
      </c>
      <c r="N341" s="12">
        <v>0.08</v>
      </c>
      <c r="O341" s="12">
        <v>5.6000000000000001E-2</v>
      </c>
      <c r="P341" s="12">
        <v>100.032</v>
      </c>
      <c r="Q341" s="12"/>
      <c r="R341" s="12"/>
      <c r="S341" s="12"/>
      <c r="T341" s="12"/>
      <c r="U341" s="12"/>
      <c r="V341" s="12"/>
      <c r="W341" s="12"/>
      <c r="X341" s="12"/>
      <c r="Y341" s="12"/>
      <c r="Z341" s="12"/>
      <c r="AA341" s="12"/>
      <c r="AB341" s="12"/>
      <c r="AC341" s="12"/>
      <c r="AD341" s="12"/>
      <c r="AE341" s="12"/>
      <c r="AF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row>
    <row r="342" spans="1:65" x14ac:dyDescent="0.25">
      <c r="A342" s="12" t="s">
        <v>552</v>
      </c>
      <c r="B342" s="4">
        <v>29</v>
      </c>
      <c r="C342" s="12" t="s">
        <v>553</v>
      </c>
      <c r="D342" s="12">
        <v>51.19</v>
      </c>
      <c r="E342" s="12">
        <v>4.25</v>
      </c>
      <c r="F342" s="12">
        <v>12.78</v>
      </c>
      <c r="G342" s="12">
        <v>13.39</v>
      </c>
      <c r="H342" s="12"/>
      <c r="I342" s="12"/>
      <c r="J342" s="12">
        <v>5.24</v>
      </c>
      <c r="K342" s="12">
        <v>9.4</v>
      </c>
      <c r="L342" s="12">
        <v>2.65</v>
      </c>
      <c r="M342" s="12">
        <v>0.78800000000000003</v>
      </c>
      <c r="N342" s="12">
        <v>7.6999999999999999E-2</v>
      </c>
      <c r="O342" s="12">
        <v>2.1999999999999999E-2</v>
      </c>
      <c r="P342" s="12">
        <v>99.787000000000006</v>
      </c>
      <c r="Q342" s="12"/>
      <c r="R342" s="12"/>
      <c r="S342" s="12"/>
      <c r="T342" s="12"/>
      <c r="U342" s="12"/>
      <c r="V342" s="12"/>
      <c r="W342" s="12"/>
      <c r="X342" s="12"/>
      <c r="Y342" s="12"/>
      <c r="Z342" s="12"/>
      <c r="AA342" s="12"/>
      <c r="AB342" s="12"/>
      <c r="AC342" s="12"/>
      <c r="AD342" s="12"/>
      <c r="AE342" s="12"/>
      <c r="AF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row>
    <row r="343" spans="1:65" x14ac:dyDescent="0.25">
      <c r="A343" s="12" t="s">
        <v>554</v>
      </c>
      <c r="B343" s="4">
        <v>30</v>
      </c>
      <c r="C343" s="12" t="s">
        <v>537</v>
      </c>
      <c r="D343" s="12">
        <v>75.19</v>
      </c>
      <c r="E343" s="12">
        <v>0.17599999999999999</v>
      </c>
      <c r="F343" s="12">
        <v>10.24</v>
      </c>
      <c r="G343" s="12">
        <v>4.05</v>
      </c>
      <c r="H343" s="12"/>
      <c r="I343" s="12"/>
      <c r="J343" s="12">
        <v>0</v>
      </c>
      <c r="K343" s="12">
        <v>0.19</v>
      </c>
      <c r="L343" s="12">
        <v>5.39</v>
      </c>
      <c r="M343" s="12">
        <v>4.47</v>
      </c>
      <c r="N343" s="12">
        <v>7.8E-2</v>
      </c>
      <c r="O343" s="12">
        <v>0.21099999999999999</v>
      </c>
      <c r="P343" s="12">
        <v>99.995000000000005</v>
      </c>
      <c r="Q343" s="12"/>
      <c r="R343" s="12"/>
      <c r="S343" s="12"/>
      <c r="T343" s="12"/>
      <c r="U343" s="12"/>
      <c r="V343" s="12"/>
      <c r="W343" s="12"/>
      <c r="X343" s="12"/>
      <c r="Y343" s="12"/>
      <c r="Z343" s="12"/>
      <c r="AA343" s="12"/>
      <c r="AB343" s="12"/>
      <c r="AC343" s="12"/>
      <c r="AD343" s="12"/>
      <c r="AE343" s="12"/>
      <c r="AF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row>
    <row r="344" spans="1:65" x14ac:dyDescent="0.25">
      <c r="A344" s="12" t="s">
        <v>555</v>
      </c>
      <c r="B344" s="4">
        <v>31</v>
      </c>
      <c r="C344" s="12" t="s">
        <v>556</v>
      </c>
      <c r="D344" s="12">
        <v>69.650000000000006</v>
      </c>
      <c r="E344" s="12">
        <v>0.25900000000000001</v>
      </c>
      <c r="F344" s="12">
        <v>12.9</v>
      </c>
      <c r="G344" s="12">
        <v>1.63</v>
      </c>
      <c r="H344" s="12"/>
      <c r="I344" s="12"/>
      <c r="J344" s="12">
        <v>0.309</v>
      </c>
      <c r="K344" s="12">
        <v>1.27</v>
      </c>
      <c r="L344" s="12">
        <v>3.68</v>
      </c>
      <c r="M344" s="12">
        <v>3.92</v>
      </c>
      <c r="N344" s="12">
        <v>0</v>
      </c>
      <c r="O344" s="12">
        <v>0.10199999999999999</v>
      </c>
      <c r="P344" s="12">
        <v>93.72</v>
      </c>
      <c r="Q344" s="12"/>
      <c r="R344" s="12"/>
      <c r="S344" s="12"/>
      <c r="T344" s="12"/>
      <c r="U344" s="12"/>
      <c r="V344" s="12"/>
      <c r="W344" s="12"/>
      <c r="X344" s="12"/>
      <c r="Y344" s="12"/>
      <c r="Z344" s="12"/>
      <c r="AA344" s="12"/>
      <c r="AB344" s="12"/>
      <c r="AC344" s="12"/>
      <c r="AD344" s="12"/>
      <c r="AE344" s="12"/>
      <c r="AF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row>
    <row r="345" spans="1:65" x14ac:dyDescent="0.25">
      <c r="A345" s="12" t="s">
        <v>557</v>
      </c>
      <c r="B345" s="4">
        <v>32</v>
      </c>
      <c r="C345" s="12" t="s">
        <v>558</v>
      </c>
      <c r="D345" s="12">
        <v>71.53</v>
      </c>
      <c r="E345" s="12">
        <v>0.39500000000000002</v>
      </c>
      <c r="F345" s="12">
        <v>13.4</v>
      </c>
      <c r="G345" s="12">
        <v>1.5</v>
      </c>
      <c r="H345" s="12"/>
      <c r="I345" s="12"/>
      <c r="J345" s="12">
        <v>0.28299999999999997</v>
      </c>
      <c r="K345" s="12">
        <v>1.2070000000000001</v>
      </c>
      <c r="L345" s="12">
        <v>3.9</v>
      </c>
      <c r="M345" s="12">
        <v>4.1900000000000004</v>
      </c>
      <c r="N345" s="12">
        <v>0</v>
      </c>
      <c r="O345" s="12">
        <v>6.7000000000000004E-2</v>
      </c>
      <c r="P345" s="12">
        <v>96.472999999999999</v>
      </c>
      <c r="Q345" s="12"/>
      <c r="R345" s="12"/>
      <c r="S345" s="12"/>
      <c r="T345" s="12"/>
      <c r="U345" s="12"/>
      <c r="V345" s="12"/>
      <c r="W345" s="12"/>
      <c r="X345" s="12"/>
      <c r="Y345" s="12"/>
      <c r="Z345" s="12"/>
      <c r="AA345" s="12"/>
      <c r="AB345" s="12"/>
      <c r="AC345" s="12"/>
      <c r="AD345" s="12"/>
      <c r="AE345" s="12"/>
      <c r="AF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row>
    <row r="346" spans="1:65" x14ac:dyDescent="0.25">
      <c r="A346" s="12" t="s">
        <v>559</v>
      </c>
      <c r="B346" s="4">
        <v>33</v>
      </c>
      <c r="C346" s="12" t="s">
        <v>560</v>
      </c>
      <c r="D346" s="12">
        <v>73.400000000000006</v>
      </c>
      <c r="E346" s="12">
        <v>0.26500000000000001</v>
      </c>
      <c r="F346" s="12">
        <v>10.4</v>
      </c>
      <c r="G346" s="12">
        <v>4.05</v>
      </c>
      <c r="H346" s="12"/>
      <c r="I346" s="12"/>
      <c r="J346" s="12">
        <v>0</v>
      </c>
      <c r="K346" s="12">
        <v>0.19400000000000001</v>
      </c>
      <c r="L346" s="12">
        <v>5.25</v>
      </c>
      <c r="M346" s="12">
        <v>4.4800000000000004</v>
      </c>
      <c r="N346" s="12">
        <v>5.2999999999999999E-2</v>
      </c>
      <c r="O346" s="12">
        <v>0.14099999999999999</v>
      </c>
      <c r="P346" s="12">
        <v>98.233000000000004</v>
      </c>
      <c r="Q346" s="12"/>
      <c r="R346" s="12"/>
      <c r="S346" s="12"/>
      <c r="T346" s="12"/>
      <c r="U346" s="12"/>
      <c r="V346" s="12"/>
      <c r="W346" s="12"/>
      <c r="X346" s="12"/>
      <c r="Y346" s="12"/>
      <c r="Z346" s="12"/>
      <c r="AA346" s="12"/>
      <c r="AB346" s="12"/>
      <c r="AC346" s="12"/>
      <c r="AD346" s="12"/>
      <c r="AE346" s="12"/>
      <c r="AF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row>
    <row r="347" spans="1:65" x14ac:dyDescent="0.25">
      <c r="A347" s="12" t="s">
        <v>561</v>
      </c>
      <c r="B347" s="4">
        <v>34</v>
      </c>
      <c r="C347" s="12" t="s">
        <v>560</v>
      </c>
      <c r="D347" s="12">
        <v>52.95</v>
      </c>
      <c r="E347" s="12">
        <v>0.377</v>
      </c>
      <c r="F347" s="12">
        <v>16.420000000000002</v>
      </c>
      <c r="G347" s="12">
        <v>3.56</v>
      </c>
      <c r="H347" s="12"/>
      <c r="I347" s="12"/>
      <c r="J347" s="12">
        <v>5.2999999999999999E-2</v>
      </c>
      <c r="K347" s="12">
        <v>0.26300000000000001</v>
      </c>
      <c r="L347" s="12">
        <v>9.81</v>
      </c>
      <c r="M347" s="12">
        <v>4.62</v>
      </c>
      <c r="N347" s="12">
        <v>0.70099999999999996</v>
      </c>
      <c r="O347" s="12">
        <v>1.4E-2</v>
      </c>
      <c r="P347" s="12">
        <v>88.769000000000005</v>
      </c>
      <c r="Q347" s="12"/>
      <c r="R347" s="12"/>
      <c r="S347" s="12"/>
      <c r="T347" s="12"/>
      <c r="U347" s="12"/>
      <c r="V347" s="12"/>
      <c r="W347" s="12"/>
      <c r="X347" s="12"/>
      <c r="Y347" s="12"/>
      <c r="Z347" s="12"/>
      <c r="AA347" s="12"/>
      <c r="AB347" s="12"/>
      <c r="AC347" s="12"/>
      <c r="AD347" s="12"/>
      <c r="AE347" s="12"/>
      <c r="AF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19"/>
  <sheetViews>
    <sheetView zoomScale="60" zoomScaleNormal="60" workbookViewId="0">
      <pane ySplit="1" topLeftCell="A139" activePane="bottomLeft" state="frozen"/>
      <selection pane="bottomLeft" activeCell="B139" sqref="B139"/>
    </sheetView>
  </sheetViews>
  <sheetFormatPr defaultRowHeight="15.75" x14ac:dyDescent="0.25"/>
  <cols>
    <col min="1" max="1" width="7.625" customWidth="1"/>
    <col min="4" max="4" width="16.375" customWidth="1"/>
    <col min="5" max="5" width="9" style="111"/>
    <col min="6" max="6" width="9" style="242"/>
    <col min="7" max="7" width="9" style="4"/>
    <col min="8" max="8" width="33" customWidth="1"/>
    <col min="10" max="11" width="9.5" bestFit="1" customWidth="1"/>
    <col min="12" max="25" width="9" hidden="1" customWidth="1"/>
    <col min="26" max="37" width="9.5" bestFit="1" customWidth="1"/>
    <col min="38" max="38" width="13.625" bestFit="1" customWidth="1"/>
    <col min="39" max="39" width="9.5" bestFit="1" customWidth="1"/>
    <col min="40" max="40" width="16.375" bestFit="1" customWidth="1"/>
    <col min="41" max="41" width="15.375" bestFit="1" customWidth="1"/>
    <col min="42" max="76" width="9.5" bestFit="1" customWidth="1"/>
    <col min="77" max="77" width="15.25" bestFit="1" customWidth="1"/>
    <col min="78" max="85" width="9.5" bestFit="1" customWidth="1"/>
    <col min="86" max="86" width="15.375" bestFit="1" customWidth="1"/>
    <col min="87" max="93" width="9.5" bestFit="1" customWidth="1"/>
    <col min="94" max="94" width="15.5" bestFit="1" customWidth="1"/>
    <col min="95" max="104" width="9.5" bestFit="1" customWidth="1"/>
  </cols>
  <sheetData>
    <row r="1" spans="1:104" ht="17.25" thickTop="1" thickBot="1" x14ac:dyDescent="0.3">
      <c r="A1" t="s">
        <v>72</v>
      </c>
      <c r="B1" t="s">
        <v>1963</v>
      </c>
      <c r="C1" t="s">
        <v>1964</v>
      </c>
      <c r="D1" t="s">
        <v>1322</v>
      </c>
      <c r="E1" t="s">
        <v>2217</v>
      </c>
      <c r="F1" s="235" t="s">
        <v>2348</v>
      </c>
      <c r="G1" s="4" t="s">
        <v>1304</v>
      </c>
      <c r="H1" t="s">
        <v>1965</v>
      </c>
      <c r="J1" s="172" t="s">
        <v>1324</v>
      </c>
      <c r="K1" s="172" t="s">
        <v>1325</v>
      </c>
      <c r="L1" s="173" t="s">
        <v>1326</v>
      </c>
      <c r="M1" s="173" t="s">
        <v>1327</v>
      </c>
      <c r="N1" s="173" t="s">
        <v>1328</v>
      </c>
      <c r="O1" s="173" t="s">
        <v>1329</v>
      </c>
      <c r="P1" s="173" t="s">
        <v>1330</v>
      </c>
      <c r="Q1" s="173" t="s">
        <v>1331</v>
      </c>
      <c r="R1" s="173" t="s">
        <v>1332</v>
      </c>
      <c r="S1" s="173" t="s">
        <v>1333</v>
      </c>
      <c r="T1" s="173" t="s">
        <v>1334</v>
      </c>
      <c r="U1" s="173" t="s">
        <v>1335</v>
      </c>
      <c r="V1" s="173" t="s">
        <v>1336</v>
      </c>
      <c r="W1" s="173" t="s">
        <v>1337</v>
      </c>
      <c r="X1" s="173" t="s">
        <v>1338</v>
      </c>
      <c r="Y1" s="173" t="s">
        <v>1339</v>
      </c>
      <c r="Z1" s="172" t="s">
        <v>1340</v>
      </c>
      <c r="AA1" s="172" t="s">
        <v>1341</v>
      </c>
      <c r="AB1" s="174" t="s">
        <v>1342</v>
      </c>
      <c r="AC1" s="172" t="s">
        <v>1343</v>
      </c>
      <c r="AD1" s="172" t="s">
        <v>1344</v>
      </c>
      <c r="AE1" s="172" t="s">
        <v>1345</v>
      </c>
      <c r="AF1" s="172" t="s">
        <v>1346</v>
      </c>
      <c r="AG1" s="172" t="s">
        <v>1347</v>
      </c>
      <c r="AH1" s="172" t="s">
        <v>1348</v>
      </c>
      <c r="AI1" s="172" t="s">
        <v>1349</v>
      </c>
      <c r="AJ1" s="172" t="s">
        <v>1350</v>
      </c>
      <c r="AK1" s="172" t="s">
        <v>1351</v>
      </c>
      <c r="AL1" s="174" t="s">
        <v>1352</v>
      </c>
      <c r="AM1" s="172" t="s">
        <v>1353</v>
      </c>
      <c r="AN1" s="174" t="s">
        <v>1354</v>
      </c>
      <c r="AO1" s="172" t="s">
        <v>1355</v>
      </c>
      <c r="AP1" s="172" t="s">
        <v>1356</v>
      </c>
      <c r="AQ1" s="172" t="s">
        <v>1357</v>
      </c>
      <c r="AR1" s="172" t="s">
        <v>1358</v>
      </c>
      <c r="AS1" s="172" t="s">
        <v>1359</v>
      </c>
      <c r="AT1" s="172" t="s">
        <v>1360</v>
      </c>
      <c r="AU1" s="172" t="s">
        <v>1361</v>
      </c>
      <c r="AV1" s="172" t="s">
        <v>1362</v>
      </c>
      <c r="AW1" s="172" t="s">
        <v>1363</v>
      </c>
      <c r="AX1" s="172" t="s">
        <v>1364</v>
      </c>
      <c r="AY1" s="172" t="s">
        <v>1365</v>
      </c>
      <c r="AZ1" s="175" t="s">
        <v>1966</v>
      </c>
      <c r="BA1" s="172" t="s">
        <v>1967</v>
      </c>
      <c r="BB1" s="172" t="s">
        <v>1366</v>
      </c>
      <c r="BC1" s="172" t="s">
        <v>1367</v>
      </c>
      <c r="BD1" s="172" t="s">
        <v>1368</v>
      </c>
      <c r="BE1" s="172" t="s">
        <v>1369</v>
      </c>
      <c r="BF1" s="172" t="s">
        <v>1370</v>
      </c>
      <c r="BG1" s="172" t="s">
        <v>1371</v>
      </c>
      <c r="BH1" s="172" t="s">
        <v>1372</v>
      </c>
      <c r="BI1" s="172" t="s">
        <v>1373</v>
      </c>
      <c r="BJ1" s="172" t="s">
        <v>1374</v>
      </c>
      <c r="BK1" s="172" t="s">
        <v>1375</v>
      </c>
      <c r="BL1" s="172" t="s">
        <v>1376</v>
      </c>
      <c r="BM1" s="172" t="s">
        <v>1377</v>
      </c>
      <c r="BN1" s="172" t="s">
        <v>1378</v>
      </c>
      <c r="BO1" s="172" t="s">
        <v>1379</v>
      </c>
      <c r="BP1" s="172" t="s">
        <v>1380</v>
      </c>
      <c r="BQ1" s="172" t="s">
        <v>1381</v>
      </c>
      <c r="BR1" s="176" t="s">
        <v>1308</v>
      </c>
      <c r="BS1" s="173" t="s">
        <v>1309</v>
      </c>
      <c r="BT1" s="173" t="s">
        <v>1310</v>
      </c>
      <c r="BU1" s="173" t="s">
        <v>1311</v>
      </c>
      <c r="BV1" s="173" t="s">
        <v>1312</v>
      </c>
      <c r="BW1" s="173" t="s">
        <v>1313</v>
      </c>
      <c r="BX1" s="173" t="s">
        <v>1314</v>
      </c>
      <c r="BY1" s="173" t="s">
        <v>1315</v>
      </c>
      <c r="BZ1" s="173" t="s">
        <v>1316</v>
      </c>
      <c r="CA1" s="173" t="s">
        <v>1317</v>
      </c>
      <c r="CB1" s="173" t="s">
        <v>1318</v>
      </c>
      <c r="CC1" s="173" t="s">
        <v>1319</v>
      </c>
      <c r="CD1" s="173" t="s">
        <v>1320</v>
      </c>
      <c r="CE1" s="177" t="s">
        <v>1321</v>
      </c>
      <c r="CF1" s="178" t="s">
        <v>15</v>
      </c>
      <c r="CG1" s="178" t="s">
        <v>16</v>
      </c>
      <c r="CH1" s="178" t="s">
        <v>17</v>
      </c>
      <c r="CI1" s="178" t="s">
        <v>575</v>
      </c>
      <c r="CJ1" s="178" t="s">
        <v>1193</v>
      </c>
      <c r="CK1" s="178" t="s">
        <v>80</v>
      </c>
      <c r="CL1" s="178" t="s">
        <v>19</v>
      </c>
      <c r="CM1" s="178" t="s">
        <v>20</v>
      </c>
      <c r="CN1" s="178" t="s">
        <v>21</v>
      </c>
      <c r="CO1" s="178" t="s">
        <v>22</v>
      </c>
      <c r="CP1" s="178" t="s">
        <v>90</v>
      </c>
      <c r="CQ1" s="178" t="s">
        <v>15</v>
      </c>
      <c r="CR1" s="179" t="s">
        <v>16</v>
      </c>
      <c r="CS1" s="178" t="s">
        <v>17</v>
      </c>
      <c r="CT1" s="178" t="s">
        <v>575</v>
      </c>
      <c r="CU1" s="178" t="s">
        <v>1193</v>
      </c>
      <c r="CV1" s="178" t="s">
        <v>80</v>
      </c>
      <c r="CW1" s="178" t="s">
        <v>19</v>
      </c>
      <c r="CX1" s="178" t="s">
        <v>20</v>
      </c>
      <c r="CY1" s="178" t="s">
        <v>21</v>
      </c>
      <c r="CZ1" s="178" t="s">
        <v>22</v>
      </c>
    </row>
    <row r="2" spans="1:104" ht="17.25" thickTop="1" thickBot="1" x14ac:dyDescent="0.3">
      <c r="E2"/>
      <c r="F2"/>
      <c r="G2"/>
    </row>
    <row r="3" spans="1:104" s="218" customFormat="1" ht="17.25" thickTop="1" thickBot="1" x14ac:dyDescent="0.3">
      <c r="A3" s="220" t="s">
        <v>2344</v>
      </c>
      <c r="F3" s="282"/>
      <c r="G3" s="283"/>
      <c r="J3" s="284"/>
      <c r="K3" s="284"/>
      <c r="L3" s="285"/>
      <c r="M3" s="285"/>
      <c r="N3" s="285"/>
      <c r="O3" s="285"/>
      <c r="P3" s="285"/>
      <c r="Q3" s="285"/>
      <c r="R3" s="285"/>
      <c r="S3" s="285"/>
      <c r="T3" s="285"/>
      <c r="U3" s="285"/>
      <c r="V3" s="285"/>
      <c r="W3" s="285"/>
      <c r="X3" s="285"/>
      <c r="Y3" s="285"/>
      <c r="Z3" s="284"/>
      <c r="AA3" s="284"/>
      <c r="AB3" s="286"/>
      <c r="AC3" s="284"/>
      <c r="AD3" s="284"/>
      <c r="AE3" s="284"/>
      <c r="AF3" s="284"/>
      <c r="AG3" s="284"/>
      <c r="AH3" s="284"/>
      <c r="AI3" s="284"/>
      <c r="AJ3" s="284"/>
      <c r="AK3" s="284"/>
      <c r="AL3" s="286"/>
      <c r="AM3" s="284"/>
      <c r="AN3" s="286"/>
      <c r="AO3" s="284"/>
      <c r="AP3" s="284"/>
      <c r="AQ3" s="284"/>
      <c r="AR3" s="284"/>
      <c r="AS3" s="284"/>
      <c r="AT3" s="284"/>
      <c r="AU3" s="284"/>
      <c r="AV3" s="284"/>
      <c r="AW3" s="284"/>
      <c r="AX3" s="284"/>
      <c r="AY3" s="284"/>
      <c r="AZ3" s="287" t="s">
        <v>2345</v>
      </c>
      <c r="BA3" s="284"/>
      <c r="BB3" s="284"/>
      <c r="BC3" s="284"/>
      <c r="BD3" s="284"/>
      <c r="BE3" s="284"/>
      <c r="BF3" s="284"/>
      <c r="BG3" s="284"/>
      <c r="BH3" s="284"/>
      <c r="BI3" s="284"/>
      <c r="BJ3" s="284"/>
      <c r="BK3" s="284"/>
      <c r="BL3" s="284"/>
      <c r="BM3" s="284"/>
      <c r="BN3" s="284"/>
      <c r="BO3" s="284"/>
      <c r="BP3" s="284"/>
      <c r="BQ3" s="284"/>
      <c r="BR3" s="288"/>
      <c r="BS3" s="285"/>
      <c r="BT3" s="285"/>
      <c r="BU3" s="285"/>
      <c r="BV3" s="285"/>
      <c r="BW3" s="285"/>
      <c r="BX3" s="285"/>
      <c r="BY3" s="285"/>
      <c r="BZ3" s="285"/>
      <c r="CA3" s="285"/>
      <c r="CB3" s="285"/>
      <c r="CC3" s="285"/>
      <c r="CD3" s="285"/>
      <c r="CE3" s="288"/>
      <c r="CF3" s="219"/>
      <c r="CG3" s="219"/>
      <c r="CH3" s="219"/>
      <c r="CI3" s="219"/>
      <c r="CJ3" s="219"/>
      <c r="CK3" s="219"/>
      <c r="CL3" s="219"/>
      <c r="CM3" s="219"/>
      <c r="CN3" s="219"/>
      <c r="CO3" s="219"/>
      <c r="CP3" s="219"/>
      <c r="CQ3" s="219"/>
      <c r="CR3" s="289"/>
      <c r="CS3" s="219"/>
      <c r="CT3" s="219"/>
      <c r="CU3" s="219"/>
      <c r="CV3" s="219"/>
      <c r="CW3" s="219"/>
      <c r="CX3" s="219"/>
      <c r="CY3" s="219"/>
      <c r="CZ3" s="219"/>
    </row>
    <row r="4" spans="1:104" ht="16.5" thickTop="1" x14ac:dyDescent="0.25">
      <c r="E4"/>
      <c r="F4"/>
      <c r="G4"/>
    </row>
    <row r="5" spans="1:104" x14ac:dyDescent="0.25">
      <c r="A5" s="186" t="s">
        <v>2029</v>
      </c>
      <c r="B5" t="s">
        <v>2205</v>
      </c>
      <c r="C5" t="s">
        <v>1486</v>
      </c>
      <c r="D5" t="s">
        <v>2206</v>
      </c>
      <c r="E5" s="111">
        <v>19.465</v>
      </c>
      <c r="F5" s="236">
        <v>0.13101127376745753</v>
      </c>
      <c r="J5">
        <v>299.0223493279575</v>
      </c>
      <c r="K5">
        <v>5.390538950469983</v>
      </c>
      <c r="L5">
        <v>68927.702768556745</v>
      </c>
      <c r="M5">
        <v>772.98294384097869</v>
      </c>
      <c r="N5">
        <v>1423.9159491807502</v>
      </c>
      <c r="O5">
        <v>38.649147192048929</v>
      </c>
      <c r="P5">
        <v>287936.14658076456</v>
      </c>
      <c r="Q5">
        <v>2034.1656416867859</v>
      </c>
      <c r="R5">
        <v>42717.478475422504</v>
      </c>
      <c r="S5">
        <v>722.12880279880903</v>
      </c>
      <c r="T5">
        <v>4922.680852882022</v>
      </c>
      <c r="U5">
        <v>132.22076670964108</v>
      </c>
      <c r="V5">
        <v>2763.4140242314988</v>
      </c>
      <c r="W5">
        <v>66.110383354820542</v>
      </c>
      <c r="X5">
        <v>23504.783989690812</v>
      </c>
      <c r="Y5">
        <v>1006.911992634959</v>
      </c>
      <c r="Z5">
        <v>24.32862107457396</v>
      </c>
      <c r="AA5">
        <v>0.61024969250603578</v>
      </c>
      <c r="AB5">
        <v>333.90829008288591</v>
      </c>
      <c r="AC5">
        <v>4.6785809758796075</v>
      </c>
      <c r="AD5">
        <v>28.305414904071625</v>
      </c>
      <c r="AE5">
        <v>0.84417874130001624</v>
      </c>
      <c r="AF5">
        <v>322.82208733569291</v>
      </c>
      <c r="AG5">
        <v>4.8819975400482862</v>
      </c>
      <c r="AH5">
        <v>1050.6465539312248</v>
      </c>
      <c r="AI5">
        <v>14.2391594918075</v>
      </c>
      <c r="AJ5">
        <v>1.1086202747192984</v>
      </c>
      <c r="AK5">
        <v>0.20341656416867859</v>
      </c>
      <c r="AL5">
        <v>186.53298934267826</v>
      </c>
      <c r="AM5">
        <v>2.9495401804458394</v>
      </c>
      <c r="AN5">
        <v>687.54798689013364</v>
      </c>
      <c r="AO5">
        <v>12.204993850120715</v>
      </c>
      <c r="AP5">
        <v>167.20841574665383</v>
      </c>
      <c r="AQ5">
        <v>2.6444153341928218</v>
      </c>
      <c r="AR5">
        <v>156.0205047173765</v>
      </c>
      <c r="AS5">
        <v>2.3392904879398038</v>
      </c>
      <c r="AT5">
        <v>104.75953054686948</v>
      </c>
      <c r="AU5">
        <v>2.2375822058554644</v>
      </c>
      <c r="AV5">
        <v>125.71143665624336</v>
      </c>
      <c r="AW5">
        <v>2.6444153341928218</v>
      </c>
      <c r="AX5">
        <v>35.384311337141646</v>
      </c>
      <c r="AY5">
        <v>0.71195797459037513</v>
      </c>
      <c r="AZ5">
        <v>1.5459658876819573</v>
      </c>
      <c r="BA5">
        <v>0.21358739237711255</v>
      </c>
      <c r="BB5">
        <v>98.453617057640443</v>
      </c>
      <c r="BC5">
        <v>1.4239159491807503</v>
      </c>
      <c r="BD5">
        <v>208.70539483706423</v>
      </c>
      <c r="BE5">
        <v>2.6444153341928218</v>
      </c>
      <c r="BF5">
        <v>218.57109819924514</v>
      </c>
      <c r="BG5">
        <v>3.966623001289233</v>
      </c>
      <c r="BH5">
        <v>23.189488315229358</v>
      </c>
      <c r="BI5">
        <v>0.47802892579639472</v>
      </c>
      <c r="BJ5">
        <v>0.85841790079182367</v>
      </c>
      <c r="BK5">
        <v>6.3059134892290369E-2</v>
      </c>
      <c r="BL5">
        <v>70.483839484447131</v>
      </c>
      <c r="BM5">
        <v>7.5264128742411076</v>
      </c>
      <c r="BN5">
        <v>576.88937598237248</v>
      </c>
      <c r="BO5">
        <v>7.3229963100724289</v>
      </c>
      <c r="BP5">
        <v>427.17478475422507</v>
      </c>
      <c r="BQ5">
        <v>10.17082820843393</v>
      </c>
      <c r="BR5">
        <v>9.2912324791205236</v>
      </c>
      <c r="BS5">
        <v>0.10419561286899215</v>
      </c>
      <c r="BT5">
        <v>0.23612457511689211</v>
      </c>
      <c r="BU5">
        <v>6.4090956103156418E-3</v>
      </c>
      <c r="BV5">
        <v>61.599194644932915</v>
      </c>
      <c r="BW5">
        <v>0.43517622497303365</v>
      </c>
      <c r="BX5">
        <v>5.1457679777265222</v>
      </c>
      <c r="BY5">
        <v>8.6987982480615025E-2</v>
      </c>
      <c r="BZ5">
        <v>0.68877492170936139</v>
      </c>
      <c r="CA5">
        <v>1.8500152855829954E-2</v>
      </c>
      <c r="CB5">
        <v>0.46094668985233334</v>
      </c>
      <c r="CC5">
        <v>1.1027432771586921E-2</v>
      </c>
      <c r="CD5">
        <v>3.3605481635884678</v>
      </c>
      <c r="CE5">
        <v>0.14396117187159599</v>
      </c>
      <c r="CF5">
        <v>61.599194644932915</v>
      </c>
      <c r="CG5">
        <v>0.46094668985233334</v>
      </c>
      <c r="CH5">
        <v>19.217410547952973</v>
      </c>
      <c r="CI5">
        <v>3.3605481635884678</v>
      </c>
      <c r="CJ5">
        <v>0</v>
      </c>
      <c r="CK5">
        <v>0</v>
      </c>
      <c r="CL5">
        <v>0.23612457511689211</v>
      </c>
      <c r="CM5">
        <v>0.68877492170936139</v>
      </c>
      <c r="CN5">
        <v>9.2912324791205236</v>
      </c>
      <c r="CO5">
        <v>5.1457679777265222</v>
      </c>
      <c r="CP5">
        <v>99.999999999999986</v>
      </c>
      <c r="CQ5" s="211">
        <v>61.599194644932922</v>
      </c>
      <c r="CR5">
        <v>0.46094668985233339</v>
      </c>
      <c r="CS5">
        <v>19.217410547952976</v>
      </c>
      <c r="CT5">
        <v>3.3605481635884682</v>
      </c>
      <c r="CU5">
        <v>0</v>
      </c>
      <c r="CV5">
        <v>0</v>
      </c>
      <c r="CW5">
        <v>0.23612457511689214</v>
      </c>
      <c r="CX5">
        <v>0.6887749217093615</v>
      </c>
      <c r="CY5">
        <v>9.2912324791205254</v>
      </c>
      <c r="CZ5">
        <v>5.1457679777265222</v>
      </c>
    </row>
    <row r="6" spans="1:104" x14ac:dyDescent="0.25">
      <c r="A6" s="186" t="s">
        <v>2029</v>
      </c>
      <c r="B6" t="s">
        <v>2207</v>
      </c>
      <c r="C6" t="s">
        <v>1486</v>
      </c>
      <c r="E6" s="111">
        <v>28.117000000000001</v>
      </c>
      <c r="F6" s="236">
        <v>0.18924448931516072</v>
      </c>
      <c r="J6">
        <v>302.39442064855825</v>
      </c>
      <c r="K6">
        <v>3.3565475551303141</v>
      </c>
      <c r="L6">
        <v>70568.869507557931</v>
      </c>
      <c r="M6">
        <v>691.65222348139798</v>
      </c>
      <c r="N6">
        <v>1209.3742554696798</v>
      </c>
      <c r="O6">
        <v>13.222763095967903</v>
      </c>
      <c r="P6">
        <v>288663.08974120696</v>
      </c>
      <c r="Q6">
        <v>2135.9848078101995</v>
      </c>
      <c r="R6">
        <v>43716.489066515423</v>
      </c>
      <c r="S6">
        <v>478.053742700378</v>
      </c>
      <c r="T6">
        <v>4709.3379334101073</v>
      </c>
      <c r="U6">
        <v>122.05627473201142</v>
      </c>
      <c r="V6">
        <v>2705.5807565595865</v>
      </c>
      <c r="W6">
        <v>45.771103024504278</v>
      </c>
      <c r="X6">
        <v>20546.139579888586</v>
      </c>
      <c r="Y6">
        <v>355.99746796836661</v>
      </c>
      <c r="Z6">
        <v>23.526346954595201</v>
      </c>
      <c r="AA6">
        <v>0.43736831778970753</v>
      </c>
      <c r="AB6">
        <v>331.99306727107103</v>
      </c>
      <c r="AC6">
        <v>3.5599746796836658</v>
      </c>
      <c r="AD6">
        <v>28.540825574835335</v>
      </c>
      <c r="AE6">
        <v>0.58993866120472183</v>
      </c>
      <c r="AF6">
        <v>302.49613421083495</v>
      </c>
      <c r="AG6">
        <v>3.8651153665136948</v>
      </c>
      <c r="AH6">
        <v>988.6558253292925</v>
      </c>
      <c r="AI6">
        <v>10.171356227667617</v>
      </c>
      <c r="AJ6">
        <v>1.3731330907351285</v>
      </c>
      <c r="AK6">
        <v>0.15257034341501427</v>
      </c>
      <c r="AL6">
        <v>187.25466815136085</v>
      </c>
      <c r="AM6">
        <v>2.3394119323635523</v>
      </c>
      <c r="AN6">
        <v>682.09114862739045</v>
      </c>
      <c r="AO6">
        <v>8.6456527935174741</v>
      </c>
      <c r="AP6">
        <v>135.78760563936268</v>
      </c>
      <c r="AQ6">
        <v>1.6274169964268188</v>
      </c>
      <c r="AR6">
        <v>132.3293445219557</v>
      </c>
      <c r="AS6">
        <v>1.4239898718734665</v>
      </c>
      <c r="AT6">
        <v>90.118216177135082</v>
      </c>
      <c r="AU6">
        <v>1.6274169964268188</v>
      </c>
      <c r="AV6">
        <v>117.07231018045428</v>
      </c>
      <c r="AW6">
        <v>1.9325576832568474</v>
      </c>
      <c r="AX6">
        <v>34.16558556873553</v>
      </c>
      <c r="AY6">
        <v>0.58993866120472183</v>
      </c>
      <c r="AZ6">
        <v>1.413818515645799</v>
      </c>
      <c r="BA6">
        <v>0.1830844120980171</v>
      </c>
      <c r="BB6">
        <v>92.864482358605358</v>
      </c>
      <c r="BC6">
        <v>1.4239898718734665</v>
      </c>
      <c r="BD6">
        <v>192.95062763885468</v>
      </c>
      <c r="BE6">
        <v>2.5428390569169044</v>
      </c>
      <c r="BF6">
        <v>196.51060231853836</v>
      </c>
      <c r="BG6">
        <v>3.2548339928536376</v>
      </c>
      <c r="BH6">
        <v>21.583617915110683</v>
      </c>
      <c r="BI6">
        <v>0.64079544234305985</v>
      </c>
      <c r="BJ6">
        <v>1.4646752967841368</v>
      </c>
      <c r="BK6">
        <v>8.6456527935174748E-2</v>
      </c>
      <c r="BL6">
        <v>60.244942936475297</v>
      </c>
      <c r="BM6">
        <v>0.86456527935174754</v>
      </c>
      <c r="BN6">
        <v>514.87405224453482</v>
      </c>
      <c r="BO6">
        <v>6.5096679857072752</v>
      </c>
      <c r="BP6">
        <v>398.61545056229392</v>
      </c>
      <c r="BQ6">
        <v>6.1028137366005701</v>
      </c>
      <c r="BR6">
        <v>9.5124564731982151</v>
      </c>
      <c r="BS6">
        <v>9.3232493539561631E-2</v>
      </c>
      <c r="BT6">
        <v>0.20054763934232531</v>
      </c>
      <c r="BU6">
        <v>2.1926991685872403E-3</v>
      </c>
      <c r="BV6">
        <v>61.754712157296836</v>
      </c>
      <c r="BW6">
        <v>0.45695875803496599</v>
      </c>
      <c r="BX6">
        <v>5.2661092734332273</v>
      </c>
      <c r="BY6">
        <v>5.7586583492638822E-2</v>
      </c>
      <c r="BZ6">
        <v>0.65892426572574536</v>
      </c>
      <c r="CA6">
        <v>1.7077950731552795E-2</v>
      </c>
      <c r="CB6">
        <v>0.45129990762464106</v>
      </c>
      <c r="CC6">
        <v>7.6347728733491913E-3</v>
      </c>
      <c r="CD6">
        <v>2.9375420622589257</v>
      </c>
      <c r="CE6">
        <v>5.0898006029238815E-2</v>
      </c>
      <c r="CF6">
        <v>61.754712157296836</v>
      </c>
      <c r="CG6">
        <v>0.45129990762464106</v>
      </c>
      <c r="CH6">
        <v>19.2184082211201</v>
      </c>
      <c r="CI6">
        <v>2.9375420622589257</v>
      </c>
      <c r="CJ6">
        <v>0</v>
      </c>
      <c r="CK6">
        <v>0</v>
      </c>
      <c r="CL6">
        <v>0.20054763934232531</v>
      </c>
      <c r="CM6">
        <v>0.65892426572574536</v>
      </c>
      <c r="CN6">
        <v>9.5124564731982151</v>
      </c>
      <c r="CO6">
        <v>5.2661092734332273</v>
      </c>
      <c r="CP6">
        <v>100.00000000000003</v>
      </c>
      <c r="CQ6" s="211">
        <v>61.754712157296815</v>
      </c>
      <c r="CR6">
        <v>0.45129990762464089</v>
      </c>
      <c r="CS6">
        <v>19.218408221120097</v>
      </c>
      <c r="CT6">
        <v>2.9375420622589248</v>
      </c>
      <c r="CU6">
        <v>0</v>
      </c>
      <c r="CV6">
        <v>0</v>
      </c>
      <c r="CW6">
        <v>0.20054763934232522</v>
      </c>
      <c r="CX6">
        <v>0.65892426572574514</v>
      </c>
      <c r="CY6">
        <v>9.5124564731982115</v>
      </c>
      <c r="CZ6">
        <v>5.2661092734332255</v>
      </c>
    </row>
    <row r="7" spans="1:104" x14ac:dyDescent="0.25">
      <c r="A7" s="186" t="s">
        <v>2029</v>
      </c>
      <c r="B7" t="s">
        <v>2208</v>
      </c>
      <c r="C7" t="s">
        <v>1486</v>
      </c>
      <c r="D7" t="s">
        <v>2219</v>
      </c>
      <c r="E7" s="111">
        <v>13.698</v>
      </c>
      <c r="F7" s="236">
        <v>9.2195860676426059E-2</v>
      </c>
      <c r="J7">
        <v>277.57231008874624</v>
      </c>
      <c r="K7">
        <v>5.1702658197684661</v>
      </c>
      <c r="L7">
        <v>67122.215671935322</v>
      </c>
      <c r="M7">
        <v>719.78210432070796</v>
      </c>
      <c r="N7">
        <v>1281.4149012132041</v>
      </c>
      <c r="O7">
        <v>30.41332835157921</v>
      </c>
      <c r="P7">
        <v>293387.24083156744</v>
      </c>
      <c r="Q7">
        <v>3649.5994021895053</v>
      </c>
      <c r="R7">
        <v>39527.189080935779</v>
      </c>
      <c r="S7">
        <v>658.95544761754957</v>
      </c>
      <c r="T7">
        <v>4805.3058795495153</v>
      </c>
      <c r="U7">
        <v>182.47997010947526</v>
      </c>
      <c r="V7">
        <v>2691.5795591147603</v>
      </c>
      <c r="W7">
        <v>72.991988043790101</v>
      </c>
      <c r="X7">
        <v>20539.134413433159</v>
      </c>
      <c r="Y7">
        <v>557.57768644561884</v>
      </c>
      <c r="Z7">
        <v>23.722396114231781</v>
      </c>
      <c r="AA7">
        <v>0.58799101479719806</v>
      </c>
      <c r="AB7">
        <v>304.94430560516753</v>
      </c>
      <c r="AC7">
        <v>4.8661325362526737</v>
      </c>
      <c r="AD7">
        <v>27.524062158179184</v>
      </c>
      <c r="AE7">
        <v>0.79074653714105947</v>
      </c>
      <c r="AF7">
        <v>314.57519291650095</v>
      </c>
      <c r="AG7">
        <v>5.068888058596535</v>
      </c>
      <c r="AH7">
        <v>1003.639835602114</v>
      </c>
      <c r="AI7">
        <v>19.261774622666831</v>
      </c>
      <c r="AJ7">
        <v>1.2672220146491338</v>
      </c>
      <c r="AK7">
        <v>0.16220441787508913</v>
      </c>
      <c r="AL7">
        <v>169.90912772415587</v>
      </c>
      <c r="AM7">
        <v>3.7509771633614357</v>
      </c>
      <c r="AN7">
        <v>668.07944612302333</v>
      </c>
      <c r="AO7">
        <v>12.165331340631683</v>
      </c>
      <c r="AP7">
        <v>136.25171101507485</v>
      </c>
      <c r="AQ7">
        <v>2.5344440292982675</v>
      </c>
      <c r="AR7">
        <v>126.62082370374145</v>
      </c>
      <c r="AS7">
        <v>2.6358217904701982</v>
      </c>
      <c r="AT7">
        <v>91.645496099425344</v>
      </c>
      <c r="AU7">
        <v>2.9399550739859901</v>
      </c>
      <c r="AV7">
        <v>116.68580310889223</v>
      </c>
      <c r="AW7">
        <v>3.7509771633614357</v>
      </c>
      <c r="AX7">
        <v>33.495212291205902</v>
      </c>
      <c r="AY7">
        <v>0.97322650725053472</v>
      </c>
      <c r="AZ7">
        <v>1.0746042684224655</v>
      </c>
      <c r="BA7">
        <v>0.24330662681263368</v>
      </c>
      <c r="BB7">
        <v>94.686828934583275</v>
      </c>
      <c r="BC7">
        <v>1.6220441787508912</v>
      </c>
      <c r="BD7">
        <v>193.22601279369991</v>
      </c>
      <c r="BE7">
        <v>4.257865969221089</v>
      </c>
      <c r="BF7">
        <v>197.38250100174906</v>
      </c>
      <c r="BG7">
        <v>3.5482216410175744</v>
      </c>
      <c r="BH7">
        <v>21.81649420419949</v>
      </c>
      <c r="BI7">
        <v>0.75019543267228717</v>
      </c>
      <c r="BJ7">
        <v>1.4192886564070299</v>
      </c>
      <c r="BK7">
        <v>0.1317910895235099</v>
      </c>
      <c r="BL7">
        <v>59.508745807923319</v>
      </c>
      <c r="BM7">
        <v>1.3179108952350991</v>
      </c>
      <c r="BN7">
        <v>490.36423078862879</v>
      </c>
      <c r="BO7">
        <v>9.4281317889895551</v>
      </c>
      <c r="BP7">
        <v>363.9461626072312</v>
      </c>
      <c r="BQ7">
        <v>15.206664175789605</v>
      </c>
      <c r="BR7">
        <v>9.0478586297251766</v>
      </c>
      <c r="BS7">
        <v>9.7024310936488056E-2</v>
      </c>
      <c r="BT7">
        <v>0.21249396726787681</v>
      </c>
      <c r="BU7">
        <v>5.0433694762945444E-3</v>
      </c>
      <c r="BV7">
        <v>62.765366449933772</v>
      </c>
      <c r="BW7">
        <v>0.78077166281880295</v>
      </c>
      <c r="BX7">
        <v>4.7614641847188066</v>
      </c>
      <c r="BY7">
        <v>7.9378089768330967E-2</v>
      </c>
      <c r="BZ7">
        <v>0.6723519724092043</v>
      </c>
      <c r="CA7">
        <v>2.553235338262801E-2</v>
      </c>
      <c r="CB7">
        <v>0.4489644611227524</v>
      </c>
      <c r="CC7">
        <v>1.2175307420278031E-2</v>
      </c>
      <c r="CD7">
        <v>2.9365405129880306</v>
      </c>
      <c r="CE7">
        <v>7.9718523304216041E-2</v>
      </c>
      <c r="CF7">
        <v>62.765366449933772</v>
      </c>
      <c r="CG7">
        <v>0.4489644611227524</v>
      </c>
      <c r="CH7">
        <v>19.154959821834396</v>
      </c>
      <c r="CI7">
        <v>2.9365405129880306</v>
      </c>
      <c r="CJ7">
        <v>0</v>
      </c>
      <c r="CK7">
        <v>0</v>
      </c>
      <c r="CL7">
        <v>0.21249396726787681</v>
      </c>
      <c r="CM7">
        <v>0.6723519724092043</v>
      </c>
      <c r="CN7">
        <v>9.0478586297251766</v>
      </c>
      <c r="CO7">
        <v>4.7614641847188066</v>
      </c>
      <c r="CP7">
        <v>100.00000000000001</v>
      </c>
      <c r="CQ7" s="211">
        <v>62.765366449933765</v>
      </c>
      <c r="CR7">
        <v>0.44896446112275235</v>
      </c>
      <c r="CS7">
        <v>19.154959821834392</v>
      </c>
      <c r="CT7">
        <v>2.9365405129880302</v>
      </c>
      <c r="CU7">
        <v>0</v>
      </c>
      <c r="CV7">
        <v>0</v>
      </c>
      <c r="CW7">
        <v>0.21249396726787675</v>
      </c>
      <c r="CX7">
        <v>0.67235197240920419</v>
      </c>
      <c r="CY7">
        <v>9.0478586297251749</v>
      </c>
      <c r="CZ7">
        <v>4.7614641847188057</v>
      </c>
    </row>
    <row r="8" spans="1:104" x14ac:dyDescent="0.25">
      <c r="A8" s="186" t="s">
        <v>2029</v>
      </c>
      <c r="B8" t="s">
        <v>2209</v>
      </c>
      <c r="C8" t="s">
        <v>1486</v>
      </c>
      <c r="E8" s="111">
        <v>14.419</v>
      </c>
      <c r="F8" s="236">
        <v>9.704862863873466E-2</v>
      </c>
      <c r="J8">
        <v>309.71164481469907</v>
      </c>
      <c r="K8">
        <v>5.8032753959361756</v>
      </c>
      <c r="L8">
        <v>72184.600977521914</v>
      </c>
      <c r="M8">
        <v>1119.9303395666304</v>
      </c>
      <c r="N8">
        <v>1363.2606587997439</v>
      </c>
      <c r="O8">
        <v>41.742858111119858</v>
      </c>
      <c r="P8">
        <v>287618.47357052099</v>
      </c>
      <c r="Q8">
        <v>4276.0976601634984</v>
      </c>
      <c r="R8">
        <v>43840.18220158101</v>
      </c>
      <c r="S8">
        <v>651.5958339296759</v>
      </c>
      <c r="T8">
        <v>4550.9896526025805</v>
      </c>
      <c r="U8">
        <v>193.44251319787253</v>
      </c>
      <c r="V8">
        <v>2894.5108685344821</v>
      </c>
      <c r="W8">
        <v>85.521953203269973</v>
      </c>
      <c r="X8">
        <v>20107.840187673592</v>
      </c>
      <c r="Y8">
        <v>559.96516978331522</v>
      </c>
      <c r="Z8">
        <v>24.149770595018612</v>
      </c>
      <c r="AA8">
        <v>0.96721256598936267</v>
      </c>
      <c r="AB8">
        <v>344.83673273747064</v>
      </c>
      <c r="AC8">
        <v>7.4322649807603653</v>
      </c>
      <c r="AD8">
        <v>29.016376979680881</v>
      </c>
      <c r="AE8">
        <v>1.7308014338757018</v>
      </c>
      <c r="AF8">
        <v>292.91268972119963</v>
      </c>
      <c r="AG8">
        <v>4.5815332073180342</v>
      </c>
      <c r="AH8">
        <v>1042.5533342874814</v>
      </c>
      <c r="AI8">
        <v>19.344251319787251</v>
      </c>
      <c r="AJ8">
        <v>1.4050035169108639</v>
      </c>
      <c r="AK8">
        <v>0.34616028677514032</v>
      </c>
      <c r="AL8">
        <v>189.37003923581207</v>
      </c>
      <c r="AM8">
        <v>3.665226565854427</v>
      </c>
      <c r="AN8">
        <v>692.32057355028064</v>
      </c>
      <c r="AO8">
        <v>13.235540376696543</v>
      </c>
      <c r="AP8">
        <v>154.04132761493744</v>
      </c>
      <c r="AQ8">
        <v>3.5634147168029147</v>
      </c>
      <c r="AR8">
        <v>142.63840052116811</v>
      </c>
      <c r="AS8">
        <v>2.7489199243908202</v>
      </c>
      <c r="AT8">
        <v>97.739375089451386</v>
      </c>
      <c r="AU8">
        <v>2.9525436224938439</v>
      </c>
      <c r="AV8">
        <v>119.52711078647492</v>
      </c>
      <c r="AW8">
        <v>5.5996516978331528</v>
      </c>
      <c r="AX8">
        <v>35.634147168029152</v>
      </c>
      <c r="AY8">
        <v>1.2217421886181423</v>
      </c>
      <c r="AZ8">
        <v>1.1402927093769328</v>
      </c>
      <c r="BA8">
        <v>0.23416725281847728</v>
      </c>
      <c r="BB8">
        <v>92.954218184030339</v>
      </c>
      <c r="BC8">
        <v>2.7489199243908202</v>
      </c>
      <c r="BD8">
        <v>192.62801840546047</v>
      </c>
      <c r="BE8">
        <v>4.5815332073180342</v>
      </c>
      <c r="BF8">
        <v>199.95847153716929</v>
      </c>
      <c r="BG8">
        <v>6.0068990940391993</v>
      </c>
      <c r="BH8">
        <v>21.685923847972024</v>
      </c>
      <c r="BI8">
        <v>1.1199303395666305</v>
      </c>
      <c r="BJ8">
        <v>1.1097491546614793</v>
      </c>
      <c r="BK8">
        <v>0.11199303395666305</v>
      </c>
      <c r="BL8">
        <v>59.254496147979907</v>
      </c>
      <c r="BM8">
        <v>1.8326132829272135</v>
      </c>
      <c r="BN8">
        <v>515.0661443515985</v>
      </c>
      <c r="BO8">
        <v>9.87574935799665</v>
      </c>
      <c r="BP8">
        <v>392.89192548978428</v>
      </c>
      <c r="BQ8">
        <v>9.0612545655845551</v>
      </c>
      <c r="BR8">
        <v>9.7302518748768954</v>
      </c>
      <c r="BS8">
        <v>0.15096300511092503</v>
      </c>
      <c r="BT8">
        <v>0.22606625343150957</v>
      </c>
      <c r="BU8">
        <v>6.9221182902852053E-3</v>
      </c>
      <c r="BV8">
        <v>61.5312337382395</v>
      </c>
      <c r="BW8">
        <v>0.9148006431879856</v>
      </c>
      <c r="BX8">
        <v>5.2810094079028049</v>
      </c>
      <c r="BY8">
        <v>7.8491547168086276E-2</v>
      </c>
      <c r="BZ8">
        <v>0.6367683860383262</v>
      </c>
      <c r="CA8">
        <v>2.706621775106979E-2</v>
      </c>
      <c r="CB8">
        <v>0.48281408138384735</v>
      </c>
      <c r="CC8">
        <v>1.4265347462625109E-2</v>
      </c>
      <c r="CD8">
        <v>2.87487710782854</v>
      </c>
      <c r="CE8">
        <v>8.005986882560491E-2</v>
      </c>
      <c r="CF8">
        <v>61.5312337382395</v>
      </c>
      <c r="CG8">
        <v>0.48281408138384735</v>
      </c>
      <c r="CH8">
        <v>19.236979150298563</v>
      </c>
      <c r="CI8">
        <v>2.87487710782854</v>
      </c>
      <c r="CJ8">
        <v>0</v>
      </c>
      <c r="CK8">
        <v>0</v>
      </c>
      <c r="CL8">
        <v>0.22606625343150957</v>
      </c>
      <c r="CM8">
        <v>0.6367683860383262</v>
      </c>
      <c r="CN8">
        <v>9.7302518748768954</v>
      </c>
      <c r="CO8">
        <v>5.2810094079028049</v>
      </c>
      <c r="CP8">
        <v>99.999999999999986</v>
      </c>
      <c r="CQ8" s="211">
        <v>61.531233738239507</v>
      </c>
      <c r="CR8">
        <v>0.4828140813838474</v>
      </c>
      <c r="CS8">
        <v>19.236979150298563</v>
      </c>
      <c r="CT8">
        <v>2.87487710782854</v>
      </c>
      <c r="CU8">
        <v>0</v>
      </c>
      <c r="CV8">
        <v>0</v>
      </c>
      <c r="CW8">
        <v>0.2260662534315096</v>
      </c>
      <c r="CX8">
        <v>0.63676838603832631</v>
      </c>
      <c r="CY8">
        <v>9.7302518748768971</v>
      </c>
      <c r="CZ8">
        <v>5.2810094079028049</v>
      </c>
    </row>
    <row r="9" spans="1:104" x14ac:dyDescent="0.25">
      <c r="A9" s="186" t="s">
        <v>2029</v>
      </c>
      <c r="B9" t="s">
        <v>2210</v>
      </c>
      <c r="C9" t="s">
        <v>1486</v>
      </c>
      <c r="D9" t="s">
        <v>2220</v>
      </c>
      <c r="E9" s="111">
        <v>25.954000000000001</v>
      </c>
      <c r="F9" s="236">
        <v>0.17468618542823491</v>
      </c>
      <c r="J9">
        <v>277.74229422150165</v>
      </c>
      <c r="K9">
        <v>3.1666094596787611</v>
      </c>
      <c r="L9">
        <v>67581.57479107962</v>
      </c>
      <c r="M9">
        <v>449.45424588988868</v>
      </c>
      <c r="N9">
        <v>1413.7379007081954</v>
      </c>
      <c r="O9">
        <v>21.451225372017415</v>
      </c>
      <c r="P9">
        <v>289591.54252223508</v>
      </c>
      <c r="Q9">
        <v>2758.0146906879531</v>
      </c>
      <c r="R9">
        <v>40348.733437842282</v>
      </c>
      <c r="S9">
        <v>377.95016131649732</v>
      </c>
      <c r="T9">
        <v>4933.7818355640056</v>
      </c>
      <c r="U9">
        <v>143.00816914678276</v>
      </c>
      <c r="V9">
        <v>2739.6279260833667</v>
      </c>
      <c r="W9">
        <v>37.795016131649732</v>
      </c>
      <c r="X9">
        <v>23739.356078365938</v>
      </c>
      <c r="Y9">
        <v>296.23120751833574</v>
      </c>
      <c r="Z9">
        <v>23.514628955420996</v>
      </c>
      <c r="AA9">
        <v>0.3881650305412675</v>
      </c>
      <c r="AB9">
        <v>307.97830712682145</v>
      </c>
      <c r="AC9">
        <v>2.7580146906879532</v>
      </c>
      <c r="AD9">
        <v>28.305402621838216</v>
      </c>
      <c r="AE9">
        <v>0.60267728426144163</v>
      </c>
      <c r="AF9">
        <v>305.32244112838123</v>
      </c>
      <c r="AG9">
        <v>4.3923937666511845</v>
      </c>
      <c r="AH9">
        <v>1015.3580009421577</v>
      </c>
      <c r="AI9">
        <v>11.236356147247218</v>
      </c>
      <c r="AJ9">
        <v>1.0929910070504112</v>
      </c>
      <c r="AK9">
        <v>0.18386764604586353</v>
      </c>
      <c r="AL9">
        <v>170.89476213040541</v>
      </c>
      <c r="AM9">
        <v>1.9408251527063376</v>
      </c>
      <c r="AN9">
        <v>666.72451430075068</v>
      </c>
      <c r="AO9">
        <v>8.7847875333023691</v>
      </c>
      <c r="AP9">
        <v>172.93773597535943</v>
      </c>
      <c r="AQ9">
        <v>2.1451225372017415</v>
      </c>
      <c r="AR9">
        <v>151.99725406458055</v>
      </c>
      <c r="AS9">
        <v>2.0429738449540396</v>
      </c>
      <c r="AT9">
        <v>101.74009747871118</v>
      </c>
      <c r="AU9">
        <v>2.2472712294494435</v>
      </c>
      <c r="AV9">
        <v>121.25049769802223</v>
      </c>
      <c r="AW9">
        <v>2.2472712294494435</v>
      </c>
      <c r="AX9">
        <v>33.045101942131588</v>
      </c>
      <c r="AY9">
        <v>0.6537516303852926</v>
      </c>
      <c r="AZ9">
        <v>1.2155694377476534</v>
      </c>
      <c r="BA9">
        <v>0.14300816914678277</v>
      </c>
      <c r="BB9">
        <v>92.54671517641799</v>
      </c>
      <c r="BC9">
        <v>1.6343790759632315</v>
      </c>
      <c r="BD9">
        <v>194.49111003962454</v>
      </c>
      <c r="BE9">
        <v>2.5537173061925493</v>
      </c>
      <c r="BF9">
        <v>201.64151849696367</v>
      </c>
      <c r="BG9">
        <v>2.6558659984402513</v>
      </c>
      <c r="BH9">
        <v>21.24692798752201</v>
      </c>
      <c r="BI9">
        <v>0.60267728426144163</v>
      </c>
      <c r="BJ9">
        <v>1.0643893732210545</v>
      </c>
      <c r="BK9">
        <v>6.0267728426144161E-2</v>
      </c>
      <c r="BL9">
        <v>56.958110797318618</v>
      </c>
      <c r="BM9">
        <v>0.85804901488069663</v>
      </c>
      <c r="BN9">
        <v>550.58145121511359</v>
      </c>
      <c r="BO9">
        <v>6.9461110728437347</v>
      </c>
      <c r="BP9">
        <v>365.48802086227766</v>
      </c>
      <c r="BQ9">
        <v>5.3117319968805026</v>
      </c>
      <c r="BR9">
        <v>9.1097787604700624</v>
      </c>
      <c r="BS9">
        <v>6.0584985710502234E-2</v>
      </c>
      <c r="BT9">
        <v>0.23443677368978971</v>
      </c>
      <c r="BU9">
        <v>3.5572053811312025E-3</v>
      </c>
      <c r="BV9">
        <v>61.953339332996492</v>
      </c>
      <c r="BW9">
        <v>0.59003180317139525</v>
      </c>
      <c r="BX9">
        <v>4.8604278126043727</v>
      </c>
      <c r="BY9">
        <v>4.5528057991484003E-2</v>
      </c>
      <c r="BZ9">
        <v>0.69032815636059908</v>
      </c>
      <c r="CA9">
        <v>2.0009511778568086E-2</v>
      </c>
      <c r="CB9">
        <v>0.456979089228705</v>
      </c>
      <c r="CC9">
        <v>6.3043349371596146E-3</v>
      </c>
      <c r="CD9">
        <v>3.3940856256715932</v>
      </c>
      <c r="CE9">
        <v>4.235304782464553E-2</v>
      </c>
      <c r="CF9">
        <v>61.953339332996492</v>
      </c>
      <c r="CG9">
        <v>0.456979089228705</v>
      </c>
      <c r="CH9">
        <v>19.300624448978393</v>
      </c>
      <c r="CI9">
        <v>3.3940856256715932</v>
      </c>
      <c r="CJ9">
        <v>0</v>
      </c>
      <c r="CK9">
        <v>0</v>
      </c>
      <c r="CL9">
        <v>0.23443677368978971</v>
      </c>
      <c r="CM9">
        <v>0.69032815636059908</v>
      </c>
      <c r="CN9">
        <v>9.1097787604700624</v>
      </c>
      <c r="CO9">
        <v>4.8604278126043727</v>
      </c>
      <c r="CP9">
        <v>100</v>
      </c>
      <c r="CQ9" s="211">
        <v>61.953339332996492</v>
      </c>
      <c r="CR9">
        <v>0.45697908922870506</v>
      </c>
      <c r="CS9">
        <v>19.300624448978393</v>
      </c>
      <c r="CT9">
        <v>3.3940856256715932</v>
      </c>
      <c r="CU9">
        <v>0</v>
      </c>
      <c r="CV9">
        <v>0</v>
      </c>
      <c r="CW9">
        <v>0.23443677368978971</v>
      </c>
      <c r="CX9">
        <v>0.69032815636059908</v>
      </c>
      <c r="CY9">
        <v>9.1097787604700624</v>
      </c>
      <c r="CZ9">
        <v>4.8604278126043727</v>
      </c>
    </row>
    <row r="10" spans="1:104" x14ac:dyDescent="0.25">
      <c r="A10" s="186" t="s">
        <v>2029</v>
      </c>
      <c r="B10" t="s">
        <v>2211</v>
      </c>
      <c r="C10" t="s">
        <v>1486</v>
      </c>
      <c r="D10" t="s">
        <v>2221</v>
      </c>
      <c r="E10" s="111">
        <v>11.596</v>
      </c>
      <c r="F10" s="236">
        <v>7.8048123843176859E-2</v>
      </c>
      <c r="J10">
        <v>301.33210522507886</v>
      </c>
      <c r="K10">
        <v>5.4600347271552749</v>
      </c>
      <c r="L10">
        <v>68198.924327863991</v>
      </c>
      <c r="M10">
        <v>1133.2147546926042</v>
      </c>
      <c r="N10">
        <v>1266.1099395611006</v>
      </c>
      <c r="O10">
        <v>26.785076020007008</v>
      </c>
      <c r="P10">
        <v>288351.64530769084</v>
      </c>
      <c r="Q10">
        <v>4017.7614030010513</v>
      </c>
      <c r="R10">
        <v>43010.650916742023</v>
      </c>
      <c r="S10">
        <v>762.34447133866104</v>
      </c>
      <c r="T10">
        <v>4986.1449206474581</v>
      </c>
      <c r="U10">
        <v>226.64295093852084</v>
      </c>
      <c r="V10">
        <v>2697.051116168398</v>
      </c>
      <c r="W10">
        <v>92.717570838485798</v>
      </c>
      <c r="X10">
        <v>21788.629147044161</v>
      </c>
      <c r="Y10">
        <v>442.98394956165436</v>
      </c>
      <c r="Z10">
        <v>23.127882948044515</v>
      </c>
      <c r="AA10">
        <v>0.58721128197707673</v>
      </c>
      <c r="AB10">
        <v>330.07455218500945</v>
      </c>
      <c r="AC10">
        <v>5.8721128197707664</v>
      </c>
      <c r="AD10">
        <v>28.330368867315105</v>
      </c>
      <c r="AE10">
        <v>1.1332147546926041</v>
      </c>
      <c r="AF10">
        <v>311.01594040154293</v>
      </c>
      <c r="AG10">
        <v>4.3268199724626708</v>
      </c>
      <c r="AH10">
        <v>978.68546996179452</v>
      </c>
      <c r="AI10">
        <v>12.362342778464773</v>
      </c>
      <c r="AJ10">
        <v>0.96838351764640718</v>
      </c>
      <c r="AK10">
        <v>0.25754880788468276</v>
      </c>
      <c r="AL10">
        <v>182.85965359812477</v>
      </c>
      <c r="AM10">
        <v>3.2966247409239395</v>
      </c>
      <c r="AN10">
        <v>680.95904804710119</v>
      </c>
      <c r="AO10">
        <v>13.392538010003504</v>
      </c>
      <c r="AP10">
        <v>160.19535850427269</v>
      </c>
      <c r="AQ10">
        <v>3.1936052177700662</v>
      </c>
      <c r="AR10">
        <v>151.02662094357797</v>
      </c>
      <c r="AS10">
        <v>3.2966247409239395</v>
      </c>
      <c r="AT10">
        <v>98.692703181410437</v>
      </c>
      <c r="AU10">
        <v>3.7087028335394319</v>
      </c>
      <c r="AV10">
        <v>118.67849067326182</v>
      </c>
      <c r="AW10">
        <v>3.7087028335394319</v>
      </c>
      <c r="AX10">
        <v>33.975838736147352</v>
      </c>
      <c r="AY10">
        <v>0.95808156533101996</v>
      </c>
      <c r="AZ10">
        <v>1.1641206116387661</v>
      </c>
      <c r="BA10">
        <v>0.32966247409239396</v>
      </c>
      <c r="BB10">
        <v>93.438707500562913</v>
      </c>
      <c r="BC10">
        <v>2.678507602000701</v>
      </c>
      <c r="BD10">
        <v>198.93069921012895</v>
      </c>
      <c r="BE10">
        <v>2.9875661714623201</v>
      </c>
      <c r="BF10">
        <v>203.56657775205329</v>
      </c>
      <c r="BG10">
        <v>6.078151866078513</v>
      </c>
      <c r="BH10">
        <v>20.645112440036172</v>
      </c>
      <c r="BI10">
        <v>0.92717570838485797</v>
      </c>
      <c r="BJ10">
        <v>1.1847245162695408</v>
      </c>
      <c r="BK10">
        <v>0.14422733241542235</v>
      </c>
      <c r="BL10">
        <v>57.896972012476688</v>
      </c>
      <c r="BM10">
        <v>2.0603904630774621</v>
      </c>
      <c r="BN10">
        <v>518.18820146398173</v>
      </c>
      <c r="BO10">
        <v>13.392538010003504</v>
      </c>
      <c r="BP10">
        <v>396.62516414241145</v>
      </c>
      <c r="BQ10">
        <v>11.332147546926043</v>
      </c>
      <c r="BR10">
        <v>9.1929954909971325</v>
      </c>
      <c r="BS10">
        <v>0.15275370151203696</v>
      </c>
      <c r="BT10">
        <v>0.2099559820944103</v>
      </c>
      <c r="BU10">
        <v>4.4417050727865474E-3</v>
      </c>
      <c r="BV10">
        <v>61.68808375197483</v>
      </c>
      <c r="BW10">
        <v>0.85953385720865239</v>
      </c>
      <c r="BX10">
        <v>5.1810836708417387</v>
      </c>
      <c r="BY10">
        <v>9.1832381231685925E-2</v>
      </c>
      <c r="BZ10">
        <v>0.69765472919899463</v>
      </c>
      <c r="CA10">
        <v>3.1711578599954306E-2</v>
      </c>
      <c r="CB10">
        <v>0.44987713511589894</v>
      </c>
      <c r="CC10">
        <v>1.5465600519645111E-2</v>
      </c>
      <c r="CD10">
        <v>3.115184453485063</v>
      </c>
      <c r="CE10">
        <v>6.3334719385275504E-2</v>
      </c>
      <c r="CF10">
        <v>61.68808375197483</v>
      </c>
      <c r="CG10">
        <v>0.44987713511589894</v>
      </c>
      <c r="CH10">
        <v>19.465164786291922</v>
      </c>
      <c r="CI10">
        <v>3.115184453485063</v>
      </c>
      <c r="CJ10">
        <v>0</v>
      </c>
      <c r="CK10">
        <v>0</v>
      </c>
      <c r="CL10">
        <v>0.2099559820944103</v>
      </c>
      <c r="CM10">
        <v>0.69765472919899463</v>
      </c>
      <c r="CN10">
        <v>9.1929954909971325</v>
      </c>
      <c r="CO10">
        <v>5.1810836708417387</v>
      </c>
      <c r="CP10">
        <v>100</v>
      </c>
      <c r="CQ10" s="211">
        <v>61.68808375197483</v>
      </c>
      <c r="CR10">
        <v>0.44987713511589894</v>
      </c>
      <c r="CS10">
        <v>19.465164786291922</v>
      </c>
      <c r="CT10">
        <v>3.115184453485063</v>
      </c>
      <c r="CU10">
        <v>0</v>
      </c>
      <c r="CV10">
        <v>0</v>
      </c>
      <c r="CW10">
        <v>0.2099559820944103</v>
      </c>
      <c r="CX10">
        <v>0.69765472919899463</v>
      </c>
      <c r="CY10">
        <v>9.1929954909971325</v>
      </c>
      <c r="CZ10">
        <v>5.1810836708417387</v>
      </c>
    </row>
    <row r="11" spans="1:104" x14ac:dyDescent="0.25">
      <c r="A11" s="186" t="s">
        <v>2029</v>
      </c>
      <c r="B11" t="s">
        <v>2212</v>
      </c>
      <c r="C11" t="s">
        <v>1486</v>
      </c>
      <c r="E11" s="111">
        <v>35.326000000000001</v>
      </c>
      <c r="F11" s="236">
        <v>0.23776543833080938</v>
      </c>
      <c r="J11">
        <v>287.70300671271804</v>
      </c>
      <c r="K11">
        <v>2.5000261271525726</v>
      </c>
      <c r="L11">
        <v>69110.722259005721</v>
      </c>
      <c r="M11">
        <v>490.00512092190422</v>
      </c>
      <c r="N11">
        <v>1269.0132621426458</v>
      </c>
      <c r="O11">
        <v>12.000125410332348</v>
      </c>
      <c r="P11">
        <v>291203.04329073167</v>
      </c>
      <c r="Q11">
        <v>2100.0219468081609</v>
      </c>
      <c r="R11">
        <v>42200.441026335422</v>
      </c>
      <c r="S11">
        <v>310.00323976691902</v>
      </c>
      <c r="T11">
        <v>4310.0450432110347</v>
      </c>
      <c r="U11">
        <v>69.000721109411003</v>
      </c>
      <c r="V11">
        <v>2596.0271304352314</v>
      </c>
      <c r="W11">
        <v>26.000271722386756</v>
      </c>
      <c r="X11">
        <v>22110.231068537352</v>
      </c>
      <c r="Y11">
        <v>490.00512092190422</v>
      </c>
      <c r="Z11">
        <v>22.430234412812879</v>
      </c>
      <c r="AA11">
        <v>0.29000303074969841</v>
      </c>
      <c r="AB11">
        <v>320.00334427552929</v>
      </c>
      <c r="AC11">
        <v>2.6000271722386756</v>
      </c>
      <c r="AD11">
        <v>26.010271826895366</v>
      </c>
      <c r="AE11">
        <v>0.49000512092190424</v>
      </c>
      <c r="AF11">
        <v>299.40312898779212</v>
      </c>
      <c r="AG11">
        <v>2.5000261271525726</v>
      </c>
      <c r="AH11">
        <v>965.51009030632349</v>
      </c>
      <c r="AI11">
        <v>9.0000940577492621</v>
      </c>
      <c r="AJ11">
        <v>0.9900103463524188</v>
      </c>
      <c r="AK11">
        <v>0.1000010450861029</v>
      </c>
      <c r="AL11">
        <v>175.50183412611059</v>
      </c>
      <c r="AM11">
        <v>1.9000198566359552</v>
      </c>
      <c r="AN11">
        <v>646.30675439148297</v>
      </c>
      <c r="AO11">
        <v>5.1000532993912477</v>
      </c>
      <c r="AP11">
        <v>136.40142549744436</v>
      </c>
      <c r="AQ11">
        <v>1.2000125410332347</v>
      </c>
      <c r="AR11">
        <v>132.60138578417244</v>
      </c>
      <c r="AS11">
        <v>1.4000146312054407</v>
      </c>
      <c r="AT11">
        <v>87.700916540512239</v>
      </c>
      <c r="AU11">
        <v>1.3000135861193378</v>
      </c>
      <c r="AV11">
        <v>107.60112451264672</v>
      </c>
      <c r="AW11">
        <v>1.6000167213776464</v>
      </c>
      <c r="AX11">
        <v>30.950323454148851</v>
      </c>
      <c r="AY11">
        <v>0.37000386681858072</v>
      </c>
      <c r="AZ11">
        <v>1.0730112137738843</v>
      </c>
      <c r="BA11">
        <v>9.6001003282658773E-2</v>
      </c>
      <c r="BB11">
        <v>88.50092490120106</v>
      </c>
      <c r="BC11">
        <v>1.000010450861029</v>
      </c>
      <c r="BD11">
        <v>186.50194908558188</v>
      </c>
      <c r="BE11">
        <v>1.8000188115498521</v>
      </c>
      <c r="BF11">
        <v>194.00202746703962</v>
      </c>
      <c r="BG11">
        <v>2.1000219468081607</v>
      </c>
      <c r="BH11">
        <v>19.610204941384779</v>
      </c>
      <c r="BI11">
        <v>0.39000407583580132</v>
      </c>
      <c r="BJ11">
        <v>0.77500809941729754</v>
      </c>
      <c r="BK11">
        <v>3.5000365780136017E-2</v>
      </c>
      <c r="BL11">
        <v>54.46056915389164</v>
      </c>
      <c r="BM11">
        <v>0.50000522543051451</v>
      </c>
      <c r="BN11">
        <v>498.50520975422296</v>
      </c>
      <c r="BO11">
        <v>4.8000501641329389</v>
      </c>
      <c r="BP11">
        <v>464.10485024460354</v>
      </c>
      <c r="BQ11">
        <v>4.500047028874631</v>
      </c>
      <c r="BR11">
        <v>9.3159029173575476</v>
      </c>
      <c r="BS11">
        <v>6.6051113145784948E-2</v>
      </c>
      <c r="BT11">
        <v>0.21043743313187432</v>
      </c>
      <c r="BU11">
        <v>1.9899520863534215E-3</v>
      </c>
      <c r="BV11">
        <v>62.298093372000892</v>
      </c>
      <c r="BW11">
        <v>0.44926509643269874</v>
      </c>
      <c r="BX11">
        <v>5.0834853982355899</v>
      </c>
      <c r="BY11">
        <v>3.7343139181351494E-2</v>
      </c>
      <c r="BZ11">
        <v>0.60305573851359506</v>
      </c>
      <c r="CA11">
        <v>9.6544886212153267E-3</v>
      </c>
      <c r="CB11">
        <v>0.43302599684596754</v>
      </c>
      <c r="CC11">
        <v>4.3369321718009076E-3</v>
      </c>
      <c r="CD11">
        <v>3.1611648269764543</v>
      </c>
      <c r="CE11">
        <v>7.0057474681974791E-2</v>
      </c>
      <c r="CF11">
        <v>62.298093372000892</v>
      </c>
      <c r="CG11">
        <v>0.43302599684596754</v>
      </c>
      <c r="CH11">
        <v>18.894834316938102</v>
      </c>
      <c r="CI11">
        <v>3.1611648269764543</v>
      </c>
      <c r="CJ11">
        <v>0</v>
      </c>
      <c r="CK11">
        <v>0</v>
      </c>
      <c r="CL11">
        <v>0.21043743313187432</v>
      </c>
      <c r="CM11">
        <v>0.60305573851359506</v>
      </c>
      <c r="CN11">
        <v>9.3159029173575476</v>
      </c>
      <c r="CO11">
        <v>5.0834853982355899</v>
      </c>
      <c r="CP11">
        <v>100.00000000000003</v>
      </c>
      <c r="CQ11" s="211">
        <v>62.298093372000878</v>
      </c>
      <c r="CR11">
        <v>0.43302599684596743</v>
      </c>
      <c r="CS11">
        <v>18.894834316938095</v>
      </c>
      <c r="CT11">
        <v>3.1611648269764534</v>
      </c>
      <c r="CU11">
        <v>0</v>
      </c>
      <c r="CV11">
        <v>0</v>
      </c>
      <c r="CW11">
        <v>0.21043743313187424</v>
      </c>
      <c r="CX11">
        <v>0.60305573851359484</v>
      </c>
      <c r="CY11">
        <v>9.3159029173575458</v>
      </c>
      <c r="CZ11">
        <v>5.083485398235589</v>
      </c>
    </row>
    <row r="12" spans="1:104" x14ac:dyDescent="0.25">
      <c r="A12" s="186"/>
      <c r="B12" s="182" t="s">
        <v>2213</v>
      </c>
      <c r="C12" s="182"/>
      <c r="D12" s="182"/>
      <c r="E12" s="213"/>
      <c r="F12" s="239"/>
      <c r="G12" s="229"/>
      <c r="H12" s="174"/>
      <c r="I12" s="182"/>
      <c r="J12" s="183">
        <v>292.49186388538681</v>
      </c>
      <c r="K12" s="183">
        <v>3.9550347298810458</v>
      </c>
      <c r="L12" s="183">
        <v>69139.389555835442</v>
      </c>
      <c r="M12" s="183">
        <v>690.67450173727889</v>
      </c>
      <c r="N12" s="183">
        <v>1313.3656636747664</v>
      </c>
      <c r="O12" s="183">
        <v>23.111851913212</v>
      </c>
      <c r="P12" s="183">
        <v>289643.81399071653</v>
      </c>
      <c r="Q12" s="183">
        <v>2716.8678016758031</v>
      </c>
      <c r="R12" s="183">
        <v>42207.521993438961</v>
      </c>
      <c r="S12" s="183">
        <v>508.29578129120114</v>
      </c>
      <c r="T12" s="183">
        <v>4696.642091001283</v>
      </c>
      <c r="U12" s="183">
        <v>135.09471232732685</v>
      </c>
      <c r="V12" s="183">
        <v>2709.4359042531796</v>
      </c>
      <c r="W12" s="183">
        <v>52.373147637168493</v>
      </c>
      <c r="X12" s="183">
        <v>21917.244837708338</v>
      </c>
      <c r="Y12" s="183">
        <v>507.86543642119318</v>
      </c>
      <c r="Z12" s="183">
        <v>23.41626721967225</v>
      </c>
      <c r="AA12" s="183">
        <v>0.49338662936802241</v>
      </c>
      <c r="AB12" s="183">
        <v>323.80113421927985</v>
      </c>
      <c r="AC12" s="183">
        <v>4.0148718992429107</v>
      </c>
      <c r="AD12" s="183">
        <v>27.803165246492597</v>
      </c>
      <c r="AE12" s="183">
        <v>0.77334599973167784</v>
      </c>
      <c r="AF12" s="183">
        <v>305.76590420878722</v>
      </c>
      <c r="AG12" s="183">
        <v>3.9824210130130462</v>
      </c>
      <c r="AH12" s="183">
        <v>1001.7725305368663</v>
      </c>
      <c r="AI12" s="183">
        <v>12.511157651768121</v>
      </c>
      <c r="AJ12" s="183">
        <v>1.1601871040852902</v>
      </c>
      <c r="AK12" s="183">
        <v>0.18006904821688577</v>
      </c>
      <c r="AL12" s="183">
        <v>179.77093697505697</v>
      </c>
      <c r="AM12" s="183">
        <v>2.5787633849304412</v>
      </c>
      <c r="AN12" s="183">
        <v>671.22599740694511</v>
      </c>
      <c r="AO12" s="183">
        <v>9.4336780719577078</v>
      </c>
      <c r="AP12" s="183">
        <v>150.25891229666905</v>
      </c>
      <c r="AQ12" s="183">
        <v>2.1432173565124737</v>
      </c>
      <c r="AR12" s="183">
        <v>140.86701280243423</v>
      </c>
      <c r="AS12" s="183">
        <v>2.0327962064985434</v>
      </c>
      <c r="AT12" s="183">
        <v>95.041479758346227</v>
      </c>
      <c r="AU12" s="183">
        <v>2.1498430281798027</v>
      </c>
      <c r="AV12" s="183">
        <v>117.01004422620744</v>
      </c>
      <c r="AW12" s="183">
        <v>2.6638904130655772</v>
      </c>
      <c r="AX12" s="183">
        <v>33.430948031136204</v>
      </c>
      <c r="AY12" s="183">
        <v>0.69016499998202407</v>
      </c>
      <c r="AZ12" s="183">
        <v>1.2381598316751883</v>
      </c>
      <c r="BA12" s="183">
        <v>0.18132435681389014</v>
      </c>
      <c r="BB12" s="183">
        <v>92.725248071145501</v>
      </c>
      <c r="BC12" s="183">
        <v>1.6046798088915166</v>
      </c>
      <c r="BD12" s="183">
        <v>194.21132182310558</v>
      </c>
      <c r="BE12" s="183">
        <v>2.7721109637025991</v>
      </c>
      <c r="BF12" s="183">
        <v>200.66632583300489</v>
      </c>
      <c r="BG12" s="183">
        <v>3.48336848479408</v>
      </c>
      <c r="BH12" s="183">
        <v>21.224130850750832</v>
      </c>
      <c r="BI12" s="183">
        <v>0.63212001231075665</v>
      </c>
      <c r="BJ12" s="183">
        <v>1.0908661096306653</v>
      </c>
      <c r="BK12" s="183">
        <v>7.774873194922681E-2</v>
      </c>
      <c r="BL12" s="183">
        <v>59.28961492286696</v>
      </c>
      <c r="BM12" s="183">
        <v>1.8786005684786293</v>
      </c>
      <c r="BN12" s="183">
        <v>523.362004428712</v>
      </c>
      <c r="BO12" s="183">
        <v>7.4189146681135529</v>
      </c>
      <c r="BP12" s="183">
        <v>408.23409358457269</v>
      </c>
      <c r="BQ12" s="183">
        <v>7.6510855588996174</v>
      </c>
      <c r="BR12" s="183">
        <v>9.3197671767002266</v>
      </c>
      <c r="BS12" s="183">
        <v>9.3100699795397493E-2</v>
      </c>
      <c r="BT12" s="183">
        <v>0.2177922857643006</v>
      </c>
      <c r="BU12" s="183">
        <v>3.8325831073888579E-3</v>
      </c>
      <c r="BV12" s="183">
        <v>61.964521952475167</v>
      </c>
      <c r="BW12" s="183">
        <v>0.58122910418625084</v>
      </c>
      <c r="BX12" s="183">
        <v>5.0843383749344291</v>
      </c>
      <c r="BY12" s="183">
        <v>6.1229553988927883E-2</v>
      </c>
      <c r="BZ12" s="183">
        <v>0.65714788043437455</v>
      </c>
      <c r="CA12" s="183">
        <v>1.8902271483256225E-2</v>
      </c>
      <c r="CB12" s="183">
        <v>0.45194295913725246</v>
      </c>
      <c r="CC12" s="183">
        <v>8.7360159675002047E-3</v>
      </c>
      <c r="CD12" s="183">
        <v>3.1335730174156966</v>
      </c>
      <c r="CE12" s="183">
        <v>7.2611016568535885E-2</v>
      </c>
      <c r="CF12" s="183">
        <v>61.964521952475167</v>
      </c>
      <c r="CG12" s="183">
        <v>0.45194295913725246</v>
      </c>
      <c r="CH12" s="183">
        <v>19.170916353138569</v>
      </c>
      <c r="CI12" s="183">
        <v>3.1335730174156966</v>
      </c>
      <c r="CJ12" s="183">
        <v>0</v>
      </c>
      <c r="CK12" s="183">
        <v>0</v>
      </c>
      <c r="CL12" s="183">
        <v>0.2177922857643006</v>
      </c>
      <c r="CM12" s="183">
        <v>0.65714788043437455</v>
      </c>
      <c r="CN12" s="183">
        <v>9.3197671767002266</v>
      </c>
      <c r="CO12" s="183">
        <v>5.0843383749344291</v>
      </c>
      <c r="CP12" s="183">
        <v>100.00000000000003</v>
      </c>
      <c r="CQ12" s="188">
        <v>61.96452195247516</v>
      </c>
      <c r="CR12" s="183">
        <v>0.45194295913725246</v>
      </c>
      <c r="CS12" s="183">
        <v>19.170916353138569</v>
      </c>
      <c r="CT12" s="183">
        <v>3.1335730174156962</v>
      </c>
      <c r="CU12" s="183">
        <v>0</v>
      </c>
      <c r="CV12" s="183">
        <v>0</v>
      </c>
      <c r="CW12" s="183">
        <v>0.21779228576430054</v>
      </c>
      <c r="CX12" s="183">
        <v>0.65714788043437455</v>
      </c>
      <c r="CY12" s="183">
        <v>9.3197671767002266</v>
      </c>
      <c r="CZ12" s="183">
        <v>5.0843383749344282</v>
      </c>
    </row>
    <row r="13" spans="1:104" x14ac:dyDescent="0.25">
      <c r="A13" s="186"/>
      <c r="B13" s="174" t="s">
        <v>1960</v>
      </c>
      <c r="C13" s="182"/>
      <c r="D13" s="182"/>
      <c r="E13" s="213"/>
      <c r="F13" s="239"/>
      <c r="G13" s="229"/>
      <c r="H13" s="174"/>
      <c r="I13" s="182"/>
      <c r="J13" s="183">
        <v>11.090487542971054</v>
      </c>
      <c r="K13" s="183">
        <v>1.2625993190230569</v>
      </c>
      <c r="L13" s="183">
        <v>1469.9778601635662</v>
      </c>
      <c r="M13" s="183">
        <v>232.10357361710157</v>
      </c>
      <c r="N13" s="183">
        <v>79.907985200585486</v>
      </c>
      <c r="O13" s="183">
        <v>10.937458078634986</v>
      </c>
      <c r="P13" s="183">
        <v>1721.3280908802139</v>
      </c>
      <c r="Q13" s="183">
        <v>814.81257286874575</v>
      </c>
      <c r="R13" s="183">
        <v>1428.2614962168318</v>
      </c>
      <c r="S13" s="183">
        <v>166.14213345821531</v>
      </c>
      <c r="T13" s="183">
        <v>248.5406851753321</v>
      </c>
      <c r="U13" s="183">
        <v>47.690574350386797</v>
      </c>
      <c r="V13" s="183">
        <v>83.470654238356332</v>
      </c>
      <c r="W13" s="183">
        <v>22.546465486088017</v>
      </c>
      <c r="X13" s="183">
        <v>1330.0002871922013</v>
      </c>
      <c r="Y13" s="183">
        <v>213.80466304097683</v>
      </c>
      <c r="Z13" s="183">
        <v>0.64152281207891471</v>
      </c>
      <c r="AA13" s="183">
        <v>0.19352770225535262</v>
      </c>
      <c r="AB13" s="183">
        <v>12.330676946170032</v>
      </c>
      <c r="AC13" s="183">
        <v>1.522560879350138</v>
      </c>
      <c r="AD13" s="183">
        <v>1.0564543071135446</v>
      </c>
      <c r="AE13" s="183">
        <v>0.36097338171514387</v>
      </c>
      <c r="AF13" s="183">
        <v>8.6680664325866541</v>
      </c>
      <c r="AG13" s="183">
        <v>0.9018830451456612</v>
      </c>
      <c r="AH13" s="183">
        <v>29.895101030310112</v>
      </c>
      <c r="AI13" s="183">
        <v>3.6574156452491611</v>
      </c>
      <c r="AJ13" s="183">
        <v>0.16232213656067615</v>
      </c>
      <c r="AK13" s="183">
        <v>7.011771094099363E-2</v>
      </c>
      <c r="AL13" s="183">
        <v>7.3033625668190068</v>
      </c>
      <c r="AM13" s="183">
        <v>0.70067255029510744</v>
      </c>
      <c r="AN13" s="183">
        <v>16.12199976048478</v>
      </c>
      <c r="AO13" s="183">
        <v>2.9960807200198785</v>
      </c>
      <c r="AP13" s="183">
        <v>15.490532886985273</v>
      </c>
      <c r="AQ13" s="183">
        <v>0.76860253497724362</v>
      </c>
      <c r="AR13" s="183">
        <v>10.432403158267272</v>
      </c>
      <c r="AS13" s="183">
        <v>0.6209920558832398</v>
      </c>
      <c r="AT13" s="183">
        <v>6.357678103257892</v>
      </c>
      <c r="AU13" s="183">
        <v>0.73197056518676362</v>
      </c>
      <c r="AV13" s="183">
        <v>5.9120153664271777</v>
      </c>
      <c r="AW13" s="183">
        <v>1.1963620368528949</v>
      </c>
      <c r="AX13" s="183">
        <v>1.608028686010083</v>
      </c>
      <c r="AY13" s="183">
        <v>0.25880367803053234</v>
      </c>
      <c r="AZ13" s="183">
        <v>0.16926180515631464</v>
      </c>
      <c r="BA13" s="183">
        <v>6.6835236968911235E-2</v>
      </c>
      <c r="BB13" s="183">
        <v>2.991778371400462</v>
      </c>
      <c r="BC13" s="183">
        <v>0.56092467150907432</v>
      </c>
      <c r="BD13" s="183">
        <v>6.6362362362936969</v>
      </c>
      <c r="BE13" s="183">
        <v>0.87748274139914262</v>
      </c>
      <c r="BF13" s="183">
        <v>7.5956080222578155</v>
      </c>
      <c r="BG13" s="183">
        <v>1.3262732729085449</v>
      </c>
      <c r="BH13" s="183">
        <v>1.1086612398618461</v>
      </c>
      <c r="BI13" s="183">
        <v>0.21997254413339642</v>
      </c>
      <c r="BJ13" s="183">
        <v>0.26083049572641703</v>
      </c>
      <c r="BK13" s="183">
        <v>3.5475298721850637E-2</v>
      </c>
      <c r="BL13" s="183">
        <v>4.820781553795114</v>
      </c>
      <c r="BM13" s="183">
        <v>2.2448053334668177</v>
      </c>
      <c r="BN13" s="183">
        <v>27.829686904047598</v>
      </c>
      <c r="BO13" s="183">
        <v>2.3601852475271556</v>
      </c>
      <c r="BP13" s="183">
        <v>36.60726029502765</v>
      </c>
      <c r="BQ13" s="183">
        <v>3.3340574088756441</v>
      </c>
      <c r="BR13" s="183">
        <v>0.19814828420729297</v>
      </c>
      <c r="BS13" s="183">
        <v>3.1286814663652407E-2</v>
      </c>
      <c r="BT13" s="183">
        <v>1.3250950005013275E-2</v>
      </c>
      <c r="BU13" s="183">
        <v>1.8137325051822092E-3</v>
      </c>
      <c r="BV13" s="183">
        <v>0.36824978515915396</v>
      </c>
      <c r="BW13" s="183">
        <v>0.17431572545269827</v>
      </c>
      <c r="BX13" s="183">
        <v>0.1720490659410267</v>
      </c>
      <c r="BY13" s="183">
        <v>2.0013561207558959E-2</v>
      </c>
      <c r="BZ13" s="183">
        <v>3.4775480289973841E-2</v>
      </c>
      <c r="CA13" s="183">
        <v>6.6728013852921193E-3</v>
      </c>
      <c r="CB13" s="183">
        <v>1.3923183943339431E-2</v>
      </c>
      <c r="CC13" s="183">
        <v>3.7608257548639857E-3</v>
      </c>
      <c r="CD13" s="183">
        <v>0.19015405649574227</v>
      </c>
      <c r="CE13" s="183">
        <v>3.0568282102236725E-2</v>
      </c>
      <c r="CF13" s="183">
        <v>0.36824978515915396</v>
      </c>
      <c r="CG13" s="183">
        <v>1.3923183943339431E-2</v>
      </c>
      <c r="CH13" s="183">
        <v>0.17022450951629284</v>
      </c>
      <c r="CI13" s="183">
        <v>0.19015405649574227</v>
      </c>
      <c r="CJ13" s="183">
        <v>0</v>
      </c>
      <c r="CK13" s="183">
        <v>0</v>
      </c>
      <c r="CL13" s="183">
        <v>1.3250950005013275E-2</v>
      </c>
      <c r="CM13" s="183">
        <v>3.4775480289973841E-2</v>
      </c>
      <c r="CN13" s="183">
        <v>0.19814828420729297</v>
      </c>
      <c r="CO13" s="183">
        <v>0.1720490659410267</v>
      </c>
      <c r="CP13" s="183">
        <v>2.5244463344647002E-14</v>
      </c>
      <c r="CQ13" s="188">
        <v>0.36824978515915002</v>
      </c>
      <c r="CR13" s="183">
        <v>1.3923183943339489E-2</v>
      </c>
      <c r="CS13" s="183">
        <v>0.17022450951629553</v>
      </c>
      <c r="CT13" s="183">
        <v>0.19015405649574249</v>
      </c>
      <c r="CU13" s="183">
        <v>0</v>
      </c>
      <c r="CV13" s="183">
        <v>0</v>
      </c>
      <c r="CW13" s="183">
        <v>1.3250950005013315E-2</v>
      </c>
      <c r="CX13" s="183">
        <v>3.4775480289973924E-2</v>
      </c>
      <c r="CY13" s="183">
        <v>0.19814828420729289</v>
      </c>
      <c r="CZ13" s="183">
        <v>0.17204906594102648</v>
      </c>
    </row>
    <row r="14" spans="1:104" x14ac:dyDescent="0.25">
      <c r="A14" s="186"/>
      <c r="B14" s="174" t="s">
        <v>1534</v>
      </c>
      <c r="C14" s="182"/>
      <c r="D14" s="182"/>
      <c r="E14" s="213"/>
      <c r="F14" s="239"/>
      <c r="G14" s="229"/>
      <c r="H14" s="174"/>
      <c r="I14" s="182"/>
      <c r="J14" s="184">
        <v>4.3453456212759367E-2</v>
      </c>
      <c r="K14" s="184"/>
      <c r="L14" s="184">
        <v>2.5555421052226104E-2</v>
      </c>
      <c r="M14" s="184">
        <v>0.39393499755770855</v>
      </c>
      <c r="N14" s="184">
        <v>6.2681103217972253E-2</v>
      </c>
      <c r="O14" s="184">
        <v>0.50184026697698148</v>
      </c>
      <c r="P14" s="184">
        <v>7.1890975805728348E-3</v>
      </c>
      <c r="Q14" s="184">
        <v>0.35666823397322622</v>
      </c>
      <c r="R14" s="184">
        <v>3.9272549059852738E-2</v>
      </c>
      <c r="S14" s="184">
        <v>0.34780743181773854</v>
      </c>
      <c r="T14" s="184">
        <v>5.1943051659040479E-2</v>
      </c>
      <c r="U14" s="184">
        <v>0.38784937721373969</v>
      </c>
      <c r="V14" s="184">
        <v>3.3458781654953508E-2</v>
      </c>
      <c r="W14" s="184">
        <v>0.4787816504164224</v>
      </c>
      <c r="X14" s="184">
        <v>6.6587039191159325E-2</v>
      </c>
      <c r="Y14" s="184">
        <v>0.45699464993038769</v>
      </c>
      <c r="Z14" s="184">
        <v>2.7173077962735031E-2</v>
      </c>
      <c r="AA14" s="184"/>
      <c r="AB14" s="184">
        <v>4.4828749302070703E-2</v>
      </c>
      <c r="AC14" s="184"/>
      <c r="AD14" s="184">
        <v>3.5382676582385406E-2</v>
      </c>
      <c r="AE14" s="184"/>
      <c r="AF14" s="184">
        <v>3.2788710180197862E-2</v>
      </c>
      <c r="AG14" s="184"/>
      <c r="AH14" s="184">
        <v>3.1848646587831445E-2</v>
      </c>
      <c r="AI14" s="184"/>
      <c r="AJ14" s="184">
        <v>0.15283626134177825</v>
      </c>
      <c r="AK14" s="184"/>
      <c r="AL14" s="184">
        <v>4.5161318780213157E-2</v>
      </c>
      <c r="AM14" s="184"/>
      <c r="AN14" s="184">
        <v>2.3420495237623146E-2</v>
      </c>
      <c r="AO14" s="184"/>
      <c r="AP14" s="184">
        <v>0.10505152786694399</v>
      </c>
      <c r="AQ14" s="184"/>
      <c r="AR14" s="184">
        <v>8.1801621445734968E-2</v>
      </c>
      <c r="AS14" s="184"/>
      <c r="AT14" s="184">
        <v>6.6872088090313891E-2</v>
      </c>
      <c r="AU14" s="184"/>
      <c r="AV14" s="184">
        <v>4.7263952061416571E-2</v>
      </c>
      <c r="AW14" s="184"/>
      <c r="AX14" s="184">
        <v>4.7013837163319666E-2</v>
      </c>
      <c r="AY14" s="184"/>
      <c r="AZ14" s="184">
        <v>0.14558984379946935</v>
      </c>
      <c r="BA14" s="184"/>
      <c r="BB14" s="184">
        <v>3.1868616984222518E-2</v>
      </c>
      <c r="BC14" s="184"/>
      <c r="BD14" s="184">
        <v>3.5666785789233803E-2</v>
      </c>
      <c r="BE14" s="184"/>
      <c r="BF14" s="184">
        <v>4.0483962280346418E-2</v>
      </c>
      <c r="BG14" s="184"/>
      <c r="BH14" s="184">
        <v>5.1926883930569059E-2</v>
      </c>
      <c r="BI14" s="184"/>
      <c r="BJ14" s="184">
        <v>0.23758302876590157</v>
      </c>
      <c r="BK14" s="184"/>
      <c r="BL14" s="184">
        <v>8.5705347225674813E-2</v>
      </c>
      <c r="BM14" s="184"/>
      <c r="BN14" s="184">
        <v>5.7746331216805731E-2</v>
      </c>
      <c r="BO14" s="184"/>
      <c r="BP14" s="184">
        <v>8.5976870426150501E-2</v>
      </c>
      <c r="BQ14" s="184"/>
      <c r="BR14" s="184">
        <v>2.5555421052226072E-2</v>
      </c>
      <c r="BS14" s="184"/>
      <c r="BT14" s="184">
        <v>6.2681103217972239E-2</v>
      </c>
      <c r="BU14" s="184"/>
      <c r="BV14" s="184">
        <v>7.1890975805728443E-3</v>
      </c>
      <c r="BW14" s="184"/>
      <c r="BX14" s="184">
        <v>3.9272549059852779E-2</v>
      </c>
      <c r="BY14" s="184"/>
      <c r="BZ14" s="184">
        <v>5.1943051659040472E-2</v>
      </c>
      <c r="CA14" s="184"/>
      <c r="CB14" s="184">
        <v>3.3458781654953529E-2</v>
      </c>
      <c r="CC14" s="184"/>
      <c r="CD14" s="184">
        <v>6.658703919115927E-2</v>
      </c>
      <c r="CE14" s="184"/>
      <c r="CF14" s="184">
        <v>7.1890975805728443E-3</v>
      </c>
      <c r="CG14" s="184">
        <v>3.3458781654953529E-2</v>
      </c>
      <c r="CH14" s="184">
        <v>8.9461571157965596E-3</v>
      </c>
      <c r="CI14" s="184">
        <v>6.658703919115927E-2</v>
      </c>
      <c r="CJ14" s="184" t="e">
        <v>#DIV/0!</v>
      </c>
      <c r="CK14" s="184" t="e">
        <v>#DIV/0!</v>
      </c>
      <c r="CL14" s="184">
        <v>6.2681103217972239E-2</v>
      </c>
      <c r="CM14" s="184">
        <v>5.1943051659040472E-2</v>
      </c>
      <c r="CN14" s="184">
        <v>2.5555421052226072E-2</v>
      </c>
      <c r="CO14" s="184">
        <v>3.9272549059852779E-2</v>
      </c>
      <c r="CP14" s="184">
        <v>1.9241588244833844E-16</v>
      </c>
      <c r="CQ14" s="189">
        <v>7.1890975805727706E-3</v>
      </c>
      <c r="CR14" s="184">
        <v>3.3458781654953661E-2</v>
      </c>
      <c r="CS14" s="184">
        <v>8.9461571157966845E-3</v>
      </c>
      <c r="CT14" s="184">
        <v>6.6587039191159353E-2</v>
      </c>
      <c r="CU14" s="184" t="e">
        <v>#DIV/0!</v>
      </c>
      <c r="CV14" s="184" t="e">
        <v>#DIV/0!</v>
      </c>
      <c r="CW14" s="184">
        <v>6.2681103217972434E-2</v>
      </c>
      <c r="CX14" s="184">
        <v>5.1943051659040576E-2</v>
      </c>
      <c r="CY14" s="184">
        <v>2.5555421052226107E-2</v>
      </c>
      <c r="CZ14" s="184">
        <v>3.9272549059852772E-2</v>
      </c>
    </row>
    <row r="15" spans="1:104" x14ac:dyDescent="0.25">
      <c r="A15" s="186"/>
      <c r="B15" s="174" t="s">
        <v>1961</v>
      </c>
      <c r="C15" s="182"/>
      <c r="D15" s="182"/>
      <c r="E15" s="213"/>
      <c r="F15" s="239"/>
      <c r="G15" s="229"/>
      <c r="H15" s="174"/>
      <c r="I15" s="182"/>
      <c r="J15" s="184">
        <v>3.791725142589563E-2</v>
      </c>
      <c r="K15" s="184"/>
      <c r="L15" s="184">
        <v>2.1261076639625877E-2</v>
      </c>
      <c r="M15" s="184">
        <v>0.33605348544543479</v>
      </c>
      <c r="N15" s="184">
        <v>6.0842145801958007E-2</v>
      </c>
      <c r="O15" s="184">
        <v>0.47324022842074964</v>
      </c>
      <c r="P15" s="184">
        <v>5.9429133568010013E-3</v>
      </c>
      <c r="Q15" s="184">
        <v>0.29990880394186187</v>
      </c>
      <c r="R15" s="184">
        <v>3.3839027470952951E-2</v>
      </c>
      <c r="S15" s="184">
        <v>0.32686113002191725</v>
      </c>
      <c r="T15" s="184">
        <v>5.2918804618204453E-2</v>
      </c>
      <c r="U15" s="184">
        <v>0.35301584739183006</v>
      </c>
      <c r="V15" s="184">
        <v>3.080739208752898E-2</v>
      </c>
      <c r="W15" s="184">
        <v>0.43049666677064691</v>
      </c>
      <c r="X15" s="184">
        <v>6.0682822911388608E-2</v>
      </c>
      <c r="Y15" s="184">
        <v>0.4209868357012192</v>
      </c>
      <c r="Z15" s="184">
        <v>2.7396459310131408E-2</v>
      </c>
      <c r="AA15" s="184"/>
      <c r="AB15" s="184">
        <v>3.8081018387723223E-2</v>
      </c>
      <c r="AC15" s="184"/>
      <c r="AD15" s="184">
        <v>3.7997627167533292E-2</v>
      </c>
      <c r="AE15" s="184"/>
      <c r="AF15" s="184">
        <v>2.8348701778952462E-2</v>
      </c>
      <c r="AG15" s="184"/>
      <c r="AH15" s="184">
        <v>2.9842204810995206E-2</v>
      </c>
      <c r="AI15" s="184"/>
      <c r="AJ15" s="184">
        <v>0.13991030928468515</v>
      </c>
      <c r="AK15" s="184"/>
      <c r="AL15" s="184">
        <v>4.0625935925518039E-2</v>
      </c>
      <c r="AM15" s="184"/>
      <c r="AN15" s="184">
        <v>2.4018735601372236E-2</v>
      </c>
      <c r="AO15" s="184"/>
      <c r="AP15" s="184">
        <v>0.10309227353117655</v>
      </c>
      <c r="AQ15" s="184"/>
      <c r="AR15" s="184">
        <v>7.4058524779670745E-2</v>
      </c>
      <c r="AS15" s="184"/>
      <c r="AT15" s="184">
        <v>6.689371966243593E-2</v>
      </c>
      <c r="AU15" s="184"/>
      <c r="AV15" s="184">
        <v>5.0525708331482094E-2</v>
      </c>
      <c r="AW15" s="184"/>
      <c r="AX15" s="184">
        <v>4.8100002563864819E-2</v>
      </c>
      <c r="AY15" s="184"/>
      <c r="AZ15" s="184">
        <v>0.13670432590864232</v>
      </c>
      <c r="BA15" s="184"/>
      <c r="BB15" s="184">
        <v>3.2264981044914043E-2</v>
      </c>
      <c r="BC15" s="184"/>
      <c r="BD15" s="184">
        <v>3.4170182119136243E-2</v>
      </c>
      <c r="BE15" s="184"/>
      <c r="BF15" s="184">
        <v>3.7851931512310158E-2</v>
      </c>
      <c r="BG15" s="184"/>
      <c r="BH15" s="184">
        <v>5.2235884129155079E-2</v>
      </c>
      <c r="BI15" s="184"/>
      <c r="BJ15" s="184">
        <v>0.23910404166348742</v>
      </c>
      <c r="BK15" s="184"/>
      <c r="BL15" s="184">
        <v>8.1309038017310917E-2</v>
      </c>
      <c r="BM15" s="184"/>
      <c r="BN15" s="184">
        <v>5.3174832465008121E-2</v>
      </c>
      <c r="BO15" s="184"/>
      <c r="BP15" s="184">
        <v>8.967222696563884E-2</v>
      </c>
      <c r="BQ15" s="184"/>
      <c r="BR15" s="184">
        <v>2.1261076639625853E-2</v>
      </c>
      <c r="BS15" s="184"/>
      <c r="BT15" s="184">
        <v>6.0842145801957986E-2</v>
      </c>
      <c r="BU15" s="184"/>
      <c r="BV15" s="184">
        <v>5.9429133568010082E-3</v>
      </c>
      <c r="BW15" s="184"/>
      <c r="BX15" s="184">
        <v>3.3839027470953006E-2</v>
      </c>
      <c r="BY15" s="184"/>
      <c r="BZ15" s="184">
        <v>5.2918804618204446E-2</v>
      </c>
      <c r="CA15" s="184"/>
      <c r="CB15" s="184">
        <v>3.0807392087528994E-2</v>
      </c>
      <c r="CC15" s="184"/>
      <c r="CD15" s="184">
        <v>6.0682822911388573E-2</v>
      </c>
      <c r="CE15" s="184"/>
      <c r="CF15" s="184">
        <v>5.9429133568010082E-3</v>
      </c>
      <c r="CG15" s="184">
        <v>3.0807392087528994E-2</v>
      </c>
      <c r="CH15" s="184">
        <v>8.8793100121384912E-3</v>
      </c>
      <c r="CI15" s="184">
        <v>6.0682822911388573E-2</v>
      </c>
      <c r="CJ15" s="184" t="e">
        <v>#DIV/0!</v>
      </c>
      <c r="CK15" s="184" t="e">
        <v>#DIV/0!</v>
      </c>
      <c r="CL15" s="184">
        <v>6.0842145801957986E-2</v>
      </c>
      <c r="CM15" s="184">
        <v>5.2918804618204446E-2</v>
      </c>
      <c r="CN15" s="184">
        <v>2.1261076639625853E-2</v>
      </c>
      <c r="CO15" s="184">
        <v>3.3839027470953006E-2</v>
      </c>
      <c r="CP15" s="184">
        <v>2.5244463344646996E-16</v>
      </c>
      <c r="CQ15" s="189">
        <v>5.9429133568009457E-3</v>
      </c>
      <c r="CR15" s="184">
        <v>3.0807392087529122E-2</v>
      </c>
      <c r="CS15" s="184">
        <v>8.8793100121386317E-3</v>
      </c>
      <c r="CT15" s="184">
        <v>6.0682822911388656E-2</v>
      </c>
      <c r="CU15" s="184" t="e">
        <v>#DIV/0!</v>
      </c>
      <c r="CV15" s="184" t="e">
        <v>#DIV/0!</v>
      </c>
      <c r="CW15" s="184">
        <v>6.0842145801958181E-2</v>
      </c>
      <c r="CX15" s="184">
        <v>5.2918804618204571E-2</v>
      </c>
      <c r="CY15" s="184">
        <v>2.1261076639625842E-2</v>
      </c>
      <c r="CZ15" s="184">
        <v>3.3839027470952965E-2</v>
      </c>
    </row>
    <row r="16" spans="1:104" x14ac:dyDescent="0.25">
      <c r="A16" s="186"/>
    </row>
    <row r="17" spans="1:104" x14ac:dyDescent="0.25">
      <c r="A17" s="186" t="s">
        <v>2029</v>
      </c>
      <c r="B17" t="s">
        <v>2023</v>
      </c>
      <c r="C17" t="s">
        <v>1486</v>
      </c>
      <c r="D17" t="s">
        <v>2218</v>
      </c>
      <c r="E17" s="111">
        <v>14.4</v>
      </c>
      <c r="F17" s="236">
        <v>0.21062300529775366</v>
      </c>
      <c r="J17">
        <v>188.26040196209493</v>
      </c>
      <c r="K17">
        <v>3.3678068329533981</v>
      </c>
      <c r="L17">
        <v>73418.188958384082</v>
      </c>
      <c r="M17">
        <v>1347.1227331813593</v>
      </c>
      <c r="N17">
        <v>743.38722826058006</v>
      </c>
      <c r="O17">
        <v>9.878900043329967</v>
      </c>
      <c r="P17">
        <v>286263.58080103883</v>
      </c>
      <c r="Q17">
        <v>5163.9704771952102</v>
      </c>
      <c r="R17">
        <v>39627.860401084981</v>
      </c>
      <c r="S17">
        <v>774.59557157928157</v>
      </c>
      <c r="T17">
        <v>7188.0223838002021</v>
      </c>
      <c r="U17">
        <v>98.789000433299677</v>
      </c>
      <c r="V17">
        <v>1763.6081781899293</v>
      </c>
      <c r="W17">
        <v>29.187659218929451</v>
      </c>
      <c r="X17">
        <v>10170.776635519262</v>
      </c>
      <c r="Y17">
        <v>168.39034164766991</v>
      </c>
      <c r="Z17">
        <v>12.34862505416246</v>
      </c>
      <c r="AA17">
        <v>0.40413681995440776</v>
      </c>
      <c r="AB17">
        <v>179.50410419641611</v>
      </c>
      <c r="AC17">
        <v>4.153628427309191</v>
      </c>
      <c r="AD17">
        <v>29.872446608296642</v>
      </c>
      <c r="AE17">
        <v>0.49394500216649834</v>
      </c>
      <c r="AF17">
        <v>44.567310422749969</v>
      </c>
      <c r="AG17">
        <v>1.2348625054162459</v>
      </c>
      <c r="AH17">
        <v>392.5740164946011</v>
      </c>
      <c r="AI17">
        <v>6.5110932103765693</v>
      </c>
      <c r="AJ17">
        <v>1.1338283004276442</v>
      </c>
      <c r="AK17">
        <v>0.12348625054162458</v>
      </c>
      <c r="AL17">
        <v>138.97816197321023</v>
      </c>
      <c r="AM17">
        <v>4.3781488828394179</v>
      </c>
      <c r="AN17">
        <v>284.01837624573659</v>
      </c>
      <c r="AO17">
        <v>7.2969148047323626</v>
      </c>
      <c r="AP17">
        <v>81.164144674176896</v>
      </c>
      <c r="AQ17">
        <v>1.7961636442418123</v>
      </c>
      <c r="AR17">
        <v>46.92477520581734</v>
      </c>
      <c r="AS17">
        <v>1.2348625054162459</v>
      </c>
      <c r="AT17">
        <v>10.687173683238782</v>
      </c>
      <c r="AU17">
        <v>0.42658886550743041</v>
      </c>
      <c r="AV17">
        <v>6.8815519620014429</v>
      </c>
      <c r="AW17">
        <v>0.33678068329533978</v>
      </c>
      <c r="AX17">
        <v>2.3799168286204013</v>
      </c>
      <c r="AY17">
        <v>0.13471227331813593</v>
      </c>
      <c r="AZ17">
        <v>0.45802172928166218</v>
      </c>
      <c r="BA17">
        <v>0.10440201182155533</v>
      </c>
      <c r="BB17">
        <v>5.8375318437858903</v>
      </c>
      <c r="BC17">
        <v>0.22452045553022654</v>
      </c>
      <c r="BD17">
        <v>20.667107931557354</v>
      </c>
      <c r="BE17">
        <v>0.57252716160207762</v>
      </c>
      <c r="BF17">
        <v>26.58322193477882</v>
      </c>
      <c r="BG17">
        <v>0.92053386767392886</v>
      </c>
      <c r="BH17">
        <v>7.2407846908498064</v>
      </c>
      <c r="BI17">
        <v>0.32555466051882848</v>
      </c>
      <c r="BJ17">
        <v>0.33565808101768868</v>
      </c>
      <c r="BK17">
        <v>3.8168477440138508E-2</v>
      </c>
      <c r="BL17">
        <v>340.82205149488385</v>
      </c>
      <c r="BM17">
        <v>9.9911602710950813</v>
      </c>
      <c r="BN17">
        <v>319.49260821951236</v>
      </c>
      <c r="BO17">
        <v>8.7562977656788359</v>
      </c>
      <c r="BP17">
        <v>263.81153524801618</v>
      </c>
      <c r="BQ17">
        <v>15.716431887115856</v>
      </c>
      <c r="BR17">
        <v>9.8965355642104065</v>
      </c>
      <c r="BS17">
        <v>0.18158780851762216</v>
      </c>
      <c r="BT17">
        <v>0.12327412549971498</v>
      </c>
      <c r="BU17">
        <v>1.6381943588001989E-3</v>
      </c>
      <c r="BV17">
        <v>61.241376752857732</v>
      </c>
      <c r="BW17">
        <v>1.1047464041691983</v>
      </c>
      <c r="BX17">
        <v>4.7735911003043618</v>
      </c>
      <c r="BY17">
        <v>9.330815465184164E-2</v>
      </c>
      <c r="BZ17">
        <v>1.0057384792167792</v>
      </c>
      <c r="CA17">
        <v>1.3822424827592779E-2</v>
      </c>
      <c r="CB17">
        <v>0.29417573508885497</v>
      </c>
      <c r="CC17">
        <v>4.8685990530300633E-3</v>
      </c>
      <c r="CD17">
        <v>1.4541458776968048</v>
      </c>
      <c r="CE17">
        <v>2.4075262875774918E-2</v>
      </c>
      <c r="CF17">
        <v>61.241376752857732</v>
      </c>
      <c r="CG17">
        <v>0.29417573508885497</v>
      </c>
      <c r="CH17">
        <v>21.211162365125354</v>
      </c>
      <c r="CI17">
        <v>1.4541458776968048</v>
      </c>
      <c r="CJ17">
        <v>0</v>
      </c>
      <c r="CK17">
        <v>0</v>
      </c>
      <c r="CL17">
        <v>0.12327412549971498</v>
      </c>
      <c r="CM17">
        <v>1.0057384792167792</v>
      </c>
      <c r="CN17">
        <v>9.8965355642104065</v>
      </c>
      <c r="CO17">
        <v>4.7735911003043618</v>
      </c>
      <c r="CP17">
        <v>100.00000000000001</v>
      </c>
      <c r="CQ17">
        <v>61.241376752857725</v>
      </c>
      <c r="CR17">
        <v>0.29417573508885492</v>
      </c>
      <c r="CS17">
        <v>21.211162365125354</v>
      </c>
      <c r="CT17">
        <v>1.4541458776968046</v>
      </c>
      <c r="CU17">
        <v>0</v>
      </c>
      <c r="CV17">
        <v>0</v>
      </c>
      <c r="CW17">
        <v>0.12327412549971496</v>
      </c>
      <c r="CX17">
        <v>1.0057384792167792</v>
      </c>
      <c r="CY17">
        <v>9.8965355642104047</v>
      </c>
      <c r="CZ17">
        <v>4.773591100304361</v>
      </c>
    </row>
    <row r="18" spans="1:104" x14ac:dyDescent="0.25">
      <c r="A18" s="186" t="s">
        <v>2029</v>
      </c>
      <c r="B18" t="s">
        <v>2024</v>
      </c>
      <c r="C18" t="s">
        <v>1486</v>
      </c>
      <c r="D18">
        <v>0</v>
      </c>
      <c r="E18" s="111">
        <v>5.8666</v>
      </c>
      <c r="F18" s="236">
        <v>8.5808397422208443E-2</v>
      </c>
      <c r="J18">
        <v>183.70300807665558</v>
      </c>
      <c r="K18">
        <v>5.9878594268528564</v>
      </c>
      <c r="L18">
        <v>72882.417287976932</v>
      </c>
      <c r="M18">
        <v>994.21062181707805</v>
      </c>
      <c r="N18">
        <v>760.34516873056077</v>
      </c>
      <c r="O18">
        <v>12.427632772713476</v>
      </c>
      <c r="P18">
        <v>286513.4246509216</v>
      </c>
      <c r="Q18">
        <v>10394.020137178542</v>
      </c>
      <c r="R18">
        <v>38186.72615615595</v>
      </c>
      <c r="S18">
        <v>564.89239875970338</v>
      </c>
      <c r="T18">
        <v>7501.7710555288613</v>
      </c>
      <c r="U18">
        <v>192.06341557829916</v>
      </c>
      <c r="V18">
        <v>1777.1514864980272</v>
      </c>
      <c r="W18">
        <v>80.214720623877881</v>
      </c>
      <c r="X18">
        <v>10224.552417550633</v>
      </c>
      <c r="Y18">
        <v>316.3397433054339</v>
      </c>
      <c r="Z18">
        <v>12.348547836887116</v>
      </c>
      <c r="AA18">
        <v>0.3502332872310161</v>
      </c>
      <c r="AB18">
        <v>175.22962209526</v>
      </c>
      <c r="AC18">
        <v>6.2138163863567382</v>
      </c>
      <c r="AD18">
        <v>29.487383215256518</v>
      </c>
      <c r="AE18">
        <v>0.81344505421397284</v>
      </c>
      <c r="AF18">
        <v>44.965434941272392</v>
      </c>
      <c r="AG18">
        <v>1.8076556760310509</v>
      </c>
      <c r="AH18">
        <v>357.57688841489227</v>
      </c>
      <c r="AI18">
        <v>6.6657303053644998</v>
      </c>
      <c r="AJ18">
        <v>1.0958912535938248</v>
      </c>
      <c r="AK18">
        <v>0.25985050342946359</v>
      </c>
      <c r="AL18">
        <v>137.49480985811181</v>
      </c>
      <c r="AM18">
        <v>5.0840315888373313</v>
      </c>
      <c r="AN18">
        <v>298.2631865451234</v>
      </c>
      <c r="AO18">
        <v>12.427632772713476</v>
      </c>
      <c r="AP18">
        <v>77.616215589583248</v>
      </c>
      <c r="AQ18">
        <v>2.5985050342946359</v>
      </c>
      <c r="AR18">
        <v>46.999047576807328</v>
      </c>
      <c r="AS18">
        <v>3.2763759128062797</v>
      </c>
      <c r="AT18">
        <v>11.071891015690188</v>
      </c>
      <c r="AU18">
        <v>1.1297847975194069</v>
      </c>
      <c r="AV18">
        <v>7.4565796636280854</v>
      </c>
      <c r="AW18">
        <v>0.55359455078450936</v>
      </c>
      <c r="AX18">
        <v>2.5533136423938596</v>
      </c>
      <c r="AY18">
        <v>0.15816987165271695</v>
      </c>
      <c r="AZ18">
        <v>0.56489239875970343</v>
      </c>
      <c r="BA18">
        <v>0.12427632772713475</v>
      </c>
      <c r="BB18">
        <v>6.4284754978854242</v>
      </c>
      <c r="BC18">
        <v>0.47450961495815092</v>
      </c>
      <c r="BD18">
        <v>19.262830797705888</v>
      </c>
      <c r="BE18">
        <v>0.65527518256125605</v>
      </c>
      <c r="BF18">
        <v>25.872071863194417</v>
      </c>
      <c r="BG18">
        <v>1.8076556760310509</v>
      </c>
      <c r="BH18">
        <v>5.6489239875970343</v>
      </c>
      <c r="BI18">
        <v>0.68916872648683813</v>
      </c>
      <c r="BJ18">
        <v>0.31295038891287569</v>
      </c>
      <c r="BK18">
        <v>6.4397733458606193E-2</v>
      </c>
      <c r="BL18">
        <v>336.67586966078323</v>
      </c>
      <c r="BM18">
        <v>13.557417570232882</v>
      </c>
      <c r="BN18">
        <v>313.96719523064314</v>
      </c>
      <c r="BO18">
        <v>6.8916872648683816</v>
      </c>
      <c r="BP18">
        <v>279.05684498729346</v>
      </c>
      <c r="BQ18">
        <v>24.855265545426953</v>
      </c>
      <c r="BR18">
        <v>9.8243152675004701</v>
      </c>
      <c r="BS18">
        <v>0.13401639180592798</v>
      </c>
      <c r="BT18">
        <v>0.1260862201957787</v>
      </c>
      <c r="BU18">
        <v>2.0608446094406625E-3</v>
      </c>
      <c r="BV18">
        <v>61.294826728216947</v>
      </c>
      <c r="BW18">
        <v>2.223629360802823</v>
      </c>
      <c r="BX18">
        <v>4.5999913768696663</v>
      </c>
      <c r="BY18">
        <v>6.804720971700691E-2</v>
      </c>
      <c r="BZ18">
        <v>1.049637773781001</v>
      </c>
      <c r="CA18">
        <v>2.687325625644129E-2</v>
      </c>
      <c r="CB18">
        <v>0.29643480415325379</v>
      </c>
      <c r="CC18">
        <v>1.3380083340674517E-2</v>
      </c>
      <c r="CD18">
        <v>1.4618343595662964</v>
      </c>
      <c r="CE18">
        <v>4.5228024384371596E-2</v>
      </c>
      <c r="CF18">
        <v>61.294826728216947</v>
      </c>
      <c r="CG18">
        <v>0.29643480415325379</v>
      </c>
      <c r="CH18">
        <v>21.346873469716616</v>
      </c>
      <c r="CI18">
        <v>1.4618343595662964</v>
      </c>
      <c r="CJ18">
        <v>0</v>
      </c>
      <c r="CK18">
        <v>0</v>
      </c>
      <c r="CL18">
        <v>0.1260862201957787</v>
      </c>
      <c r="CM18">
        <v>1.049637773781001</v>
      </c>
      <c r="CN18">
        <v>9.8243152675004701</v>
      </c>
      <c r="CO18">
        <v>4.5999913768696663</v>
      </c>
      <c r="CP18">
        <v>100.00000000000001</v>
      </c>
      <c r="CQ18">
        <v>61.29482672821694</v>
      </c>
      <c r="CR18">
        <v>0.29643480415325374</v>
      </c>
      <c r="CS18">
        <v>21.346873469716613</v>
      </c>
      <c r="CT18">
        <v>1.4618343595662961</v>
      </c>
      <c r="CU18">
        <v>0</v>
      </c>
      <c r="CV18">
        <v>0</v>
      </c>
      <c r="CW18">
        <v>0.1260862201957787</v>
      </c>
      <c r="CX18">
        <v>1.049637773781001</v>
      </c>
      <c r="CY18">
        <v>9.8243152675004684</v>
      </c>
      <c r="CZ18">
        <v>4.5999913768696654</v>
      </c>
    </row>
    <row r="19" spans="1:104" x14ac:dyDescent="0.25">
      <c r="A19" s="186" t="s">
        <v>2029</v>
      </c>
      <c r="B19" t="s">
        <v>2025</v>
      </c>
      <c r="C19" t="s">
        <v>1486</v>
      </c>
      <c r="D19">
        <v>0</v>
      </c>
      <c r="E19" s="111">
        <v>10.667</v>
      </c>
      <c r="F19" s="236">
        <v>0.15602191649382904</v>
      </c>
      <c r="J19">
        <v>185.83894734226016</v>
      </c>
      <c r="K19">
        <v>3.7190329061822838</v>
      </c>
      <c r="L19">
        <v>73084.631504824574</v>
      </c>
      <c r="M19">
        <v>676.18780112405159</v>
      </c>
      <c r="N19">
        <v>888.05997880958762</v>
      </c>
      <c r="O19">
        <v>25.920532376421974</v>
      </c>
      <c r="P19">
        <v>285351.25207434973</v>
      </c>
      <c r="Q19">
        <v>5522.2003758464207</v>
      </c>
      <c r="R19">
        <v>38531.434867385535</v>
      </c>
      <c r="S19">
        <v>597.29922432624551</v>
      </c>
      <c r="T19">
        <v>8057.9046300616146</v>
      </c>
      <c r="U19">
        <v>169.0469502810129</v>
      </c>
      <c r="V19">
        <v>2292.2766458105348</v>
      </c>
      <c r="W19">
        <v>39.444288398903005</v>
      </c>
      <c r="X19">
        <v>10559.799494220604</v>
      </c>
      <c r="Y19">
        <v>236.66573039341804</v>
      </c>
      <c r="Z19">
        <v>12.06995225006432</v>
      </c>
      <c r="AA19">
        <v>0.15777715359561204</v>
      </c>
      <c r="AB19">
        <v>175.47073439169137</v>
      </c>
      <c r="AC19">
        <v>2.3666573039341805</v>
      </c>
      <c r="AD19">
        <v>30.991940884852362</v>
      </c>
      <c r="AE19">
        <v>1.2396776353940946</v>
      </c>
      <c r="AF19">
        <v>55.334701725318219</v>
      </c>
      <c r="AG19">
        <v>1.2396776353940946</v>
      </c>
      <c r="AH19">
        <v>401.99364776824865</v>
      </c>
      <c r="AI19">
        <v>3.7190329061822838</v>
      </c>
      <c r="AJ19">
        <v>1.3749151956189047</v>
      </c>
      <c r="AK19">
        <v>0.16904695028101288</v>
      </c>
      <c r="AL19">
        <v>137.37882159503647</v>
      </c>
      <c r="AM19">
        <v>3.1555430719122408</v>
      </c>
      <c r="AN19">
        <v>286.70362767659788</v>
      </c>
      <c r="AO19">
        <v>5.6348983427004296</v>
      </c>
      <c r="AP19">
        <v>83.84728733938239</v>
      </c>
      <c r="AQ19">
        <v>1.4650735691021117</v>
      </c>
      <c r="AR19">
        <v>53.080742388238043</v>
      </c>
      <c r="AS19">
        <v>1.2396776353940946</v>
      </c>
      <c r="AT19">
        <v>13.997087483267867</v>
      </c>
      <c r="AU19">
        <v>0.80015556466346094</v>
      </c>
      <c r="AV19">
        <v>10.604878680962209</v>
      </c>
      <c r="AW19">
        <v>0.70999719118025417</v>
      </c>
      <c r="AX19">
        <v>3.5274463625304691</v>
      </c>
      <c r="AY19">
        <v>0.18031674696641375</v>
      </c>
      <c r="AZ19">
        <v>0.44741092841041408</v>
      </c>
      <c r="BA19">
        <v>9.3539312488827131E-2</v>
      </c>
      <c r="BB19">
        <v>8.2945703604550314</v>
      </c>
      <c r="BC19">
        <v>0.50714085084303862</v>
      </c>
      <c r="BD19">
        <v>23.170701985184166</v>
      </c>
      <c r="BE19">
        <v>0.42825227404523264</v>
      </c>
      <c r="BF19">
        <v>29.864961216312274</v>
      </c>
      <c r="BG19">
        <v>1.1269796685400859</v>
      </c>
      <c r="BH19">
        <v>7.5845731692747789</v>
      </c>
      <c r="BI19">
        <v>0.42825227404523264</v>
      </c>
      <c r="BJ19">
        <v>0.52629950520822011</v>
      </c>
      <c r="BK19">
        <v>4.5079186741603439E-2</v>
      </c>
      <c r="BL19">
        <v>341.47483956764603</v>
      </c>
      <c r="BM19">
        <v>11.269796685400859</v>
      </c>
      <c r="BN19">
        <v>329.07806321370509</v>
      </c>
      <c r="BO19">
        <v>8.7904414146126708</v>
      </c>
      <c r="BP19">
        <v>261.45928310129995</v>
      </c>
      <c r="BQ19">
        <v>12.396776353940947</v>
      </c>
      <c r="BR19">
        <v>9.851573093074947</v>
      </c>
      <c r="BS19">
        <v>9.1147939180338755E-2</v>
      </c>
      <c r="BT19">
        <v>0.1472648615919899</v>
      </c>
      <c r="BU19">
        <v>4.2983398688017354E-3</v>
      </c>
      <c r="BV19">
        <v>61.046199052930703</v>
      </c>
      <c r="BW19">
        <v>1.1813837889390224</v>
      </c>
      <c r="BX19">
        <v>4.6415151538151891</v>
      </c>
      <c r="BY19">
        <v>7.1950951492309151E-2</v>
      </c>
      <c r="BZ19">
        <v>1.1274512397980969</v>
      </c>
      <c r="CA19">
        <v>2.365282321254749E-2</v>
      </c>
      <c r="CB19">
        <v>0.38235940139517066</v>
      </c>
      <c r="CC19">
        <v>6.5794390603888756E-3</v>
      </c>
      <c r="CD19">
        <v>1.5097656210637778</v>
      </c>
      <c r="CE19">
        <v>3.3836796203136961E-2</v>
      </c>
      <c r="CF19">
        <v>61.046199052930703</v>
      </c>
      <c r="CG19">
        <v>0.38235940139517066</v>
      </c>
      <c r="CH19">
        <v>21.29387157633013</v>
      </c>
      <c r="CI19">
        <v>1.5097656210637778</v>
      </c>
      <c r="CJ19">
        <v>0</v>
      </c>
      <c r="CK19">
        <v>0</v>
      </c>
      <c r="CL19">
        <v>0.1472648615919899</v>
      </c>
      <c r="CM19">
        <v>1.1274512397980969</v>
      </c>
      <c r="CN19">
        <v>9.851573093074947</v>
      </c>
      <c r="CO19">
        <v>4.6415151538151891</v>
      </c>
      <c r="CP19">
        <v>100</v>
      </c>
      <c r="CQ19">
        <v>61.046199052930703</v>
      </c>
      <c r="CR19">
        <v>0.38235940139517072</v>
      </c>
      <c r="CS19">
        <v>21.29387157633013</v>
      </c>
      <c r="CT19">
        <v>1.5097656210637778</v>
      </c>
      <c r="CU19">
        <v>0</v>
      </c>
      <c r="CV19">
        <v>0</v>
      </c>
      <c r="CW19">
        <v>0.1472648615919899</v>
      </c>
      <c r="CX19">
        <v>1.1274512397980969</v>
      </c>
      <c r="CY19">
        <v>9.851573093074947</v>
      </c>
      <c r="CZ19">
        <v>4.6415151538151891</v>
      </c>
    </row>
    <row r="20" spans="1:104" x14ac:dyDescent="0.25">
      <c r="A20" s="186" t="s">
        <v>2029</v>
      </c>
      <c r="B20" t="s">
        <v>2026</v>
      </c>
      <c r="C20" t="s">
        <v>1486</v>
      </c>
      <c r="D20">
        <v>0</v>
      </c>
      <c r="E20" s="111">
        <v>21.969000000000001</v>
      </c>
      <c r="F20" s="236">
        <v>0.32133172245738545</v>
      </c>
      <c r="J20">
        <v>191.21262567277856</v>
      </c>
      <c r="K20">
        <v>2.6493315605264498</v>
      </c>
      <c r="L20">
        <v>73179.145234889278</v>
      </c>
      <c r="M20">
        <v>679.61113943939358</v>
      </c>
      <c r="N20">
        <v>759.66702789877979</v>
      </c>
      <c r="O20">
        <v>9.4454429549203844</v>
      </c>
      <c r="P20">
        <v>284169.60694864136</v>
      </c>
      <c r="Q20">
        <v>2649.3315605264493</v>
      </c>
      <c r="R20">
        <v>38357.713463274245</v>
      </c>
      <c r="S20">
        <v>334.04615328376974</v>
      </c>
      <c r="T20">
        <v>7510.2790324488915</v>
      </c>
      <c r="U20">
        <v>138.22599446224953</v>
      </c>
      <c r="V20">
        <v>2081.4530999440408</v>
      </c>
      <c r="W20">
        <v>49.530981348972752</v>
      </c>
      <c r="X20">
        <v>10024.840248374647</v>
      </c>
      <c r="Y20">
        <v>104.82137913387257</v>
      </c>
      <c r="Z20">
        <v>12.140849846934252</v>
      </c>
      <c r="AA20">
        <v>0.25341432318079082</v>
      </c>
      <c r="AB20">
        <v>174.16475302243441</v>
      </c>
      <c r="AC20">
        <v>1.958201588215202</v>
      </c>
      <c r="AD20">
        <v>31.216037082724686</v>
      </c>
      <c r="AE20">
        <v>0.55290397784899814</v>
      </c>
      <c r="AF20">
        <v>53.435865692531301</v>
      </c>
      <c r="AG20">
        <v>0.95606312836389273</v>
      </c>
      <c r="AH20">
        <v>354.54967579567005</v>
      </c>
      <c r="AI20">
        <v>5.1834747923343576</v>
      </c>
      <c r="AJ20">
        <v>1.2785904487758082</v>
      </c>
      <c r="AK20">
        <v>0.13822599446224954</v>
      </c>
      <c r="AL20">
        <v>135.23109791556746</v>
      </c>
      <c r="AM20">
        <v>1.8430132594966606</v>
      </c>
      <c r="AN20">
        <v>292.69354327381342</v>
      </c>
      <c r="AO20">
        <v>4.2619681625860277</v>
      </c>
      <c r="AP20">
        <v>86.96718818249866</v>
      </c>
      <c r="AQ20">
        <v>2.7645198892449905</v>
      </c>
      <c r="AR20">
        <v>51.949936252062116</v>
      </c>
      <c r="AS20">
        <v>1.3822599446224952</v>
      </c>
      <c r="AT20">
        <v>12.670716159039541</v>
      </c>
      <c r="AU20">
        <v>0.66809230656753948</v>
      </c>
      <c r="AV20">
        <v>8.3165973334786809</v>
      </c>
      <c r="AW20">
        <v>0.33404615328376974</v>
      </c>
      <c r="AX20">
        <v>2.6723692262701579</v>
      </c>
      <c r="AY20">
        <v>0.12670716159039541</v>
      </c>
      <c r="AZ20">
        <v>0.49300604691535665</v>
      </c>
      <c r="BA20">
        <v>9.0998779687647621E-2</v>
      </c>
      <c r="BB20">
        <v>7.4296472023459126</v>
      </c>
      <c r="BC20">
        <v>0.27645198892449907</v>
      </c>
      <c r="BD20">
        <v>22.807289086271172</v>
      </c>
      <c r="BE20">
        <v>0.47227214774601928</v>
      </c>
      <c r="BF20">
        <v>28.255697034658176</v>
      </c>
      <c r="BG20">
        <v>0.52986631210528989</v>
      </c>
      <c r="BH20">
        <v>6.2086509179293756</v>
      </c>
      <c r="BI20">
        <v>0.19582015882152018</v>
      </c>
      <c r="BJ20">
        <v>0.39164031764304036</v>
      </c>
      <c r="BK20">
        <v>2.8797082179635322E-2</v>
      </c>
      <c r="BL20">
        <v>342.33971295150468</v>
      </c>
      <c r="BM20">
        <v>6.1049814220826883</v>
      </c>
      <c r="BN20">
        <v>338.53849810379285</v>
      </c>
      <c r="BO20">
        <v>6.1049814220826883</v>
      </c>
      <c r="BP20">
        <v>255.60290142644311</v>
      </c>
      <c r="BQ20">
        <v>6.1049814220826883</v>
      </c>
      <c r="BR20">
        <v>9.864313239681147</v>
      </c>
      <c r="BS20">
        <v>9.1609394166722438E-2</v>
      </c>
      <c r="BT20">
        <v>0.12597376572410443</v>
      </c>
      <c r="BU20">
        <v>1.5663152068804492E-3</v>
      </c>
      <c r="BV20">
        <v>60.79340554657832</v>
      </c>
      <c r="BW20">
        <v>0.56678083809132596</v>
      </c>
      <c r="BX20">
        <v>4.6205885900238384</v>
      </c>
      <c r="BY20">
        <v>4.0239360093300702E-2</v>
      </c>
      <c r="BZ20">
        <v>1.0508281985337184</v>
      </c>
      <c r="CA20">
        <v>1.9340396292031627E-2</v>
      </c>
      <c r="CB20">
        <v>0.34719332973237771</v>
      </c>
      <c r="CC20">
        <v>8.2619331369630563E-3</v>
      </c>
      <c r="CD20">
        <v>1.4332809227993393</v>
      </c>
      <c r="CE20">
        <v>1.4986621162213018E-2</v>
      </c>
      <c r="CF20">
        <v>60.79340554657832</v>
      </c>
      <c r="CG20">
        <v>0.34719332973237771</v>
      </c>
      <c r="CH20">
        <v>21.764416406927158</v>
      </c>
      <c r="CI20">
        <v>1.4332809227993393</v>
      </c>
      <c r="CJ20">
        <v>0</v>
      </c>
      <c r="CK20">
        <v>0</v>
      </c>
      <c r="CL20">
        <v>0.12597376572410443</v>
      </c>
      <c r="CM20">
        <v>1.0508281985337184</v>
      </c>
      <c r="CN20">
        <v>9.864313239681147</v>
      </c>
      <c r="CO20">
        <v>4.6205885900238384</v>
      </c>
      <c r="CP20">
        <v>100.00000000000001</v>
      </c>
      <c r="CQ20">
        <v>60.793405546578313</v>
      </c>
      <c r="CR20">
        <v>0.34719332973237765</v>
      </c>
      <c r="CS20">
        <v>21.764416406927154</v>
      </c>
      <c r="CT20">
        <v>1.4332809227993393</v>
      </c>
      <c r="CU20">
        <v>0</v>
      </c>
      <c r="CV20">
        <v>0</v>
      </c>
      <c r="CW20">
        <v>0.1259737657241044</v>
      </c>
      <c r="CX20">
        <v>1.0508281985337182</v>
      </c>
      <c r="CY20">
        <v>9.8643132396811453</v>
      </c>
      <c r="CZ20">
        <v>4.6205885900238375</v>
      </c>
    </row>
    <row r="21" spans="1:104" x14ac:dyDescent="0.25">
      <c r="A21" s="186" t="s">
        <v>2029</v>
      </c>
      <c r="B21" t="s">
        <v>2027</v>
      </c>
      <c r="C21" t="s">
        <v>1486</v>
      </c>
      <c r="D21" t="s">
        <v>2218</v>
      </c>
      <c r="E21" s="111">
        <v>15.465999999999999</v>
      </c>
      <c r="F21" s="236">
        <v>0.22621495832882346</v>
      </c>
      <c r="J21">
        <v>181.98712307702473</v>
      </c>
      <c r="K21">
        <v>1.9433298318526513</v>
      </c>
      <c r="L21">
        <v>73137.789789372124</v>
      </c>
      <c r="M21">
        <v>1120.272491303293</v>
      </c>
      <c r="N21">
        <v>805.91031262124648</v>
      </c>
      <c r="O21">
        <v>50.297948589127444</v>
      </c>
      <c r="P21">
        <v>284869.29064569453</v>
      </c>
      <c r="Q21">
        <v>4229.6002222675352</v>
      </c>
      <c r="R21">
        <v>39118.086379998662</v>
      </c>
      <c r="S21">
        <v>708.74382102861398</v>
      </c>
      <c r="T21">
        <v>7578.98634422534</v>
      </c>
      <c r="U21">
        <v>251.4897429456372</v>
      </c>
      <c r="V21">
        <v>1682.6950073453543</v>
      </c>
      <c r="W21">
        <v>36.580326246638144</v>
      </c>
      <c r="X21">
        <v>9876.6880865922976</v>
      </c>
      <c r="Y21">
        <v>194.33298318526511</v>
      </c>
      <c r="Z21">
        <v>11.945762789917767</v>
      </c>
      <c r="AA21">
        <v>0.2400583909935628</v>
      </c>
      <c r="AB21">
        <v>174.89968486673862</v>
      </c>
      <c r="AC21">
        <v>3.2007785465808376</v>
      </c>
      <c r="AD21">
        <v>29.344280460975035</v>
      </c>
      <c r="AE21">
        <v>0.61729300541201859</v>
      </c>
      <c r="AF21">
        <v>39.243831251471477</v>
      </c>
      <c r="AG21">
        <v>1.0631157315429209</v>
      </c>
      <c r="AH21">
        <v>340.65428817181771</v>
      </c>
      <c r="AI21">
        <v>8.2305734054935815</v>
      </c>
      <c r="AJ21">
        <v>0.78876328469313495</v>
      </c>
      <c r="AK21">
        <v>0.13717622342489302</v>
      </c>
      <c r="AL21">
        <v>130.31741225364837</v>
      </c>
      <c r="AM21">
        <v>2.6292109489771165</v>
      </c>
      <c r="AN21">
        <v>282.81164729432112</v>
      </c>
      <c r="AO21">
        <v>7.2017517298068841</v>
      </c>
      <c r="AP21">
        <v>86.99258835528633</v>
      </c>
      <c r="AQ21">
        <v>1.829016312331907</v>
      </c>
      <c r="AR21">
        <v>44.810899652131724</v>
      </c>
      <c r="AS21">
        <v>0.97166491592632565</v>
      </c>
      <c r="AT21">
        <v>9.4651594163176185</v>
      </c>
      <c r="AU21">
        <v>0.56013624565164655</v>
      </c>
      <c r="AV21">
        <v>6.9159679310050235</v>
      </c>
      <c r="AW21">
        <v>0.45725407808297674</v>
      </c>
      <c r="AX21">
        <v>2.3548585021273301</v>
      </c>
      <c r="AY21">
        <v>0.14860757537696745</v>
      </c>
      <c r="AZ21">
        <v>0.50869516186731156</v>
      </c>
      <c r="BA21">
        <v>0.10173903237346232</v>
      </c>
      <c r="BB21">
        <v>5.944303015078698</v>
      </c>
      <c r="BC21">
        <v>0.20576433513733952</v>
      </c>
      <c r="BD21">
        <v>19.113220463868426</v>
      </c>
      <c r="BE21">
        <v>0.32007785465808375</v>
      </c>
      <c r="BF21">
        <v>25.137542942611645</v>
      </c>
      <c r="BG21">
        <v>0.72017517298068834</v>
      </c>
      <c r="BH21">
        <v>5.5784997526123163</v>
      </c>
      <c r="BI21">
        <v>0.26292109489771165</v>
      </c>
      <c r="BJ21">
        <v>0.256062283726467</v>
      </c>
      <c r="BK21">
        <v>3.0864650270600931E-2</v>
      </c>
      <c r="BL21">
        <v>321.67824393137414</v>
      </c>
      <c r="BM21">
        <v>8.4592004445350693</v>
      </c>
      <c r="BN21">
        <v>324.30745488035126</v>
      </c>
      <c r="BO21">
        <v>6.6301841322031621</v>
      </c>
      <c r="BP21">
        <v>304.07396192517956</v>
      </c>
      <c r="BQ21">
        <v>16.003892732904184</v>
      </c>
      <c r="BR21">
        <v>9.8587386587340973</v>
      </c>
      <c r="BS21">
        <v>0.1510091260637608</v>
      </c>
      <c r="BT21">
        <v>0.13364217899202538</v>
      </c>
      <c r="BU21">
        <v>8.3407884760980378E-3</v>
      </c>
      <c r="BV21">
        <v>60.943091345865675</v>
      </c>
      <c r="BW21">
        <v>0.90485328242256424</v>
      </c>
      <c r="BX21">
        <v>4.7121834768395985</v>
      </c>
      <c r="BY21">
        <v>8.5375621146713945E-2</v>
      </c>
      <c r="BZ21">
        <v>1.0604416337134495</v>
      </c>
      <c r="CA21">
        <v>3.5188108509345228E-2</v>
      </c>
      <c r="CB21">
        <v>0.28067914791834025</v>
      </c>
      <c r="CC21">
        <v>6.1017206069204424E-3</v>
      </c>
      <c r="CD21">
        <v>1.4120991720788179</v>
      </c>
      <c r="CE21">
        <v>2.7784358709884147E-2</v>
      </c>
      <c r="CF21">
        <v>60.943091345865675</v>
      </c>
      <c r="CG21">
        <v>0.28067914791834025</v>
      </c>
      <c r="CH21">
        <v>21.599124385858001</v>
      </c>
      <c r="CI21">
        <v>1.4120991720788179</v>
      </c>
      <c r="CJ21">
        <v>0</v>
      </c>
      <c r="CK21">
        <v>0</v>
      </c>
      <c r="CL21">
        <v>0.13364217899202538</v>
      </c>
      <c r="CM21">
        <v>1.0604416337134495</v>
      </c>
      <c r="CN21">
        <v>9.8587386587340973</v>
      </c>
      <c r="CO21">
        <v>4.7121834768395985</v>
      </c>
      <c r="CP21">
        <v>100</v>
      </c>
      <c r="CQ21">
        <v>60.943091345865675</v>
      </c>
      <c r="CR21">
        <v>0.28067914791834025</v>
      </c>
      <c r="CS21">
        <v>21.599124385857998</v>
      </c>
      <c r="CT21">
        <v>1.4120991720788176</v>
      </c>
      <c r="CU21">
        <v>0</v>
      </c>
      <c r="CV21">
        <v>0</v>
      </c>
      <c r="CW21">
        <v>0.13364217899202538</v>
      </c>
      <c r="CX21">
        <v>1.0604416337134495</v>
      </c>
      <c r="CY21">
        <v>9.8587386587340973</v>
      </c>
      <c r="CZ21">
        <v>4.7121834768395985</v>
      </c>
    </row>
    <row r="22" spans="1:104" x14ac:dyDescent="0.25">
      <c r="A22" s="186"/>
      <c r="B22" s="182" t="s">
        <v>2028</v>
      </c>
      <c r="C22" s="182"/>
      <c r="D22" s="182"/>
      <c r="E22" s="213"/>
      <c r="F22" s="240"/>
      <c r="G22" s="229"/>
      <c r="H22" s="174"/>
      <c r="I22" s="182"/>
      <c r="J22" s="183">
        <v>187.0210729143364</v>
      </c>
      <c r="K22" s="183">
        <v>3.0943214099892207</v>
      </c>
      <c r="L22" s="183">
        <v>73179.930159050375</v>
      </c>
      <c r="M22" s="183">
        <v>946.3497883413537</v>
      </c>
      <c r="N22" s="183">
        <v>786.78935474322157</v>
      </c>
      <c r="O22" s="183">
        <v>21.60455880424254</v>
      </c>
      <c r="P22" s="183">
        <v>285154.40671083156</v>
      </c>
      <c r="Q22" s="183">
        <v>4649.2425895561955</v>
      </c>
      <c r="R22" s="183">
        <v>38809.675555758949</v>
      </c>
      <c r="S22" s="183">
        <v>572.48000808431175</v>
      </c>
      <c r="T22" s="183">
        <v>7542.658529699519</v>
      </c>
      <c r="U22" s="183">
        <v>164.97005782562633</v>
      </c>
      <c r="V22" s="183">
        <v>1931.0840618903881</v>
      </c>
      <c r="W22" s="183">
        <v>43.375755128842954</v>
      </c>
      <c r="X22" s="183">
        <v>10122.665921679109</v>
      </c>
      <c r="Y22" s="183">
        <v>177.17998905994938</v>
      </c>
      <c r="Z22" s="183">
        <v>12.147241127760761</v>
      </c>
      <c r="AA22" s="183">
        <v>0.27552502243255794</v>
      </c>
      <c r="AB22" s="183">
        <v>175.75073221431268</v>
      </c>
      <c r="AC22" s="183">
        <v>3.1305940112776582</v>
      </c>
      <c r="AD22" s="183">
        <v>30.326329736584253</v>
      </c>
      <c r="AE22" s="183">
        <v>0.68455997686167325</v>
      </c>
      <c r="AF22" s="183">
        <v>47.926919397976789</v>
      </c>
      <c r="AG22" s="183">
        <v>1.1563254619052561</v>
      </c>
      <c r="AH22" s="183">
        <v>367.077191872605</v>
      </c>
      <c r="AI22" s="183">
        <v>6.0511059997027532</v>
      </c>
      <c r="AJ22" s="183">
        <v>1.1366456249854204</v>
      </c>
      <c r="AK22" s="183">
        <v>0.15012914018565257</v>
      </c>
      <c r="AL22" s="183">
        <v>135.43810406976459</v>
      </c>
      <c r="AM22" s="183">
        <v>3.0377108265316357</v>
      </c>
      <c r="AN22" s="183">
        <v>288.17428488789994</v>
      </c>
      <c r="AO22" s="183">
        <v>6.4811105544237861</v>
      </c>
      <c r="AP22" s="183">
        <v>84.461514736580241</v>
      </c>
      <c r="AQ22" s="183">
        <v>2.131949310154599</v>
      </c>
      <c r="AR22" s="183">
        <v>49.028167580945414</v>
      </c>
      <c r="AS22" s="183">
        <v>1.3986170063148904</v>
      </c>
      <c r="AT22" s="183">
        <v>11.597541969354541</v>
      </c>
      <c r="AU22" s="183">
        <v>0.65302670557726983</v>
      </c>
      <c r="AV22" s="183">
        <v>7.9807257459916112</v>
      </c>
      <c r="AW22" s="183">
        <v>0.43998928137372306</v>
      </c>
      <c r="AX22" s="183">
        <v>2.6621411528325067</v>
      </c>
      <c r="AY22" s="183">
        <v>0.14441145845416314</v>
      </c>
      <c r="AZ22" s="183">
        <v>0.48824127215851743</v>
      </c>
      <c r="BA22" s="183">
        <v>9.9503286398121699E-2</v>
      </c>
      <c r="BB22" s="183">
        <v>6.8073420365625417</v>
      </c>
      <c r="BC22" s="183">
        <v>0.30251093447295774</v>
      </c>
      <c r="BD22" s="183">
        <v>21.273420211598413</v>
      </c>
      <c r="BE22" s="183">
        <v>0.4677946664740612</v>
      </c>
      <c r="BF22" s="183">
        <v>27.244607630588774</v>
      </c>
      <c r="BG22" s="183">
        <v>0.85800842556065027</v>
      </c>
      <c r="BH22" s="183">
        <v>6.4501371711636715</v>
      </c>
      <c r="BI22" s="183">
        <v>0.31692241895193551</v>
      </c>
      <c r="BJ22" s="183">
        <v>0.36343691926879551</v>
      </c>
      <c r="BK22" s="183">
        <v>3.6833828434521987E-2</v>
      </c>
      <c r="BL22" s="183">
        <v>336.72518066218407</v>
      </c>
      <c r="BM22" s="183">
        <v>8.9013656269308186</v>
      </c>
      <c r="BN22" s="183">
        <v>327.72326138349183</v>
      </c>
      <c r="BO22" s="183">
        <v>7.2687149298642098</v>
      </c>
      <c r="BP22" s="183">
        <v>271.22297668502517</v>
      </c>
      <c r="BQ22" s="183">
        <v>12.959245549266607</v>
      </c>
      <c r="BR22" s="183">
        <v>9.8644190449316689</v>
      </c>
      <c r="BS22" s="183">
        <v>0.12756490550062366</v>
      </c>
      <c r="BT22" s="183">
        <v>0.13047139629423044</v>
      </c>
      <c r="BU22" s="183">
        <v>3.5826322973450445E-3</v>
      </c>
      <c r="BV22" s="183">
        <v>61.004087230548215</v>
      </c>
      <c r="BW22" s="183">
        <v>0.9946288530511167</v>
      </c>
      <c r="BX22" s="183">
        <v>4.6750321607976169</v>
      </c>
      <c r="BY22" s="183">
        <v>6.8961216781176962E-2</v>
      </c>
      <c r="BZ22" s="183">
        <v>1.0553586944871038</v>
      </c>
      <c r="CA22" s="183">
        <v>2.3082389872321429E-2</v>
      </c>
      <c r="CB22" s="183">
        <v>0.32211127190849215</v>
      </c>
      <c r="CC22" s="183">
        <v>7.2352208431908094E-3</v>
      </c>
      <c r="CD22" s="183">
        <v>1.4472673473042101</v>
      </c>
      <c r="CE22" s="183">
        <v>2.5331944642468931E-2</v>
      </c>
      <c r="CF22" s="183">
        <v>61.004087230548215</v>
      </c>
      <c r="CG22" s="183">
        <v>0.32211127190849215</v>
      </c>
      <c r="CH22" s="183">
        <v>21.501252853728477</v>
      </c>
      <c r="CI22" s="183">
        <v>1.4472673473042101</v>
      </c>
      <c r="CJ22" s="183">
        <v>0</v>
      </c>
      <c r="CK22" s="183">
        <v>0</v>
      </c>
      <c r="CL22" s="183">
        <v>0.13047139629423044</v>
      </c>
      <c r="CM22" s="183">
        <v>1.0553586944871038</v>
      </c>
      <c r="CN22" s="183">
        <v>9.8644190449316689</v>
      </c>
      <c r="CO22" s="183">
        <v>4.6750321607976169</v>
      </c>
      <c r="CP22" s="183">
        <v>100.00000000000001</v>
      </c>
      <c r="CQ22" s="188">
        <v>61.004087230548208</v>
      </c>
      <c r="CR22" s="183">
        <v>0.32211127190849209</v>
      </c>
      <c r="CS22" s="183">
        <v>21.501252853728474</v>
      </c>
      <c r="CT22" s="183">
        <v>1.4472673473042101</v>
      </c>
      <c r="CU22" s="183">
        <v>0</v>
      </c>
      <c r="CV22" s="183">
        <v>0</v>
      </c>
      <c r="CW22" s="183">
        <v>0.13047139629423044</v>
      </c>
      <c r="CX22" s="183">
        <v>1.0553586944871038</v>
      </c>
      <c r="CY22" s="183">
        <v>9.8644190449316671</v>
      </c>
      <c r="CZ22" s="183">
        <v>4.6750321607976169</v>
      </c>
    </row>
    <row r="23" spans="1:104" x14ac:dyDescent="0.25">
      <c r="A23" s="186"/>
      <c r="B23" s="174" t="s">
        <v>1960</v>
      </c>
      <c r="C23" s="182"/>
      <c r="D23" s="182"/>
      <c r="E23" s="213"/>
      <c r="F23" s="240"/>
      <c r="G23" s="229"/>
      <c r="H23" s="174"/>
      <c r="I23" s="182"/>
      <c r="J23" s="183">
        <v>3.5866686749811056</v>
      </c>
      <c r="K23" s="183">
        <v>1.0762869420090986</v>
      </c>
      <c r="L23" s="183">
        <v>146.1868823791398</v>
      </c>
      <c r="M23" s="183">
        <v>274.07963798948333</v>
      </c>
      <c r="N23" s="183">
        <v>48.743926283942457</v>
      </c>
      <c r="O23" s="183">
        <v>16.517981552116822</v>
      </c>
      <c r="P23" s="183">
        <v>868.14561523891155</v>
      </c>
      <c r="Q23" s="183">
        <v>2081.2589231367501</v>
      </c>
      <c r="R23" s="183">
        <v>523.00105111916696</v>
      </c>
      <c r="S23" s="183">
        <v>176.55990639887415</v>
      </c>
      <c r="T23" s="183">
        <v>262.08536312452992</v>
      </c>
      <c r="U23" s="183">
        <v>53.956405049791137</v>
      </c>
      <c r="V23" s="183">
        <v>222.52610473546628</v>
      </c>
      <c r="W23" s="183">
        <v>13.560314302194483</v>
      </c>
      <c r="X23" s="183">
        <v>218.98425947521372</v>
      </c>
      <c r="Y23" s="183">
        <v>63.079774419222112</v>
      </c>
      <c r="Z23" s="183">
        <v>0.14881951076404493</v>
      </c>
      <c r="AA23" s="183">
        <v>8.1041095483107298E-2</v>
      </c>
      <c r="AB23" s="183">
        <v>1.9937019276573671</v>
      </c>
      <c r="AC23" s="183">
        <v>1.2529944892401697</v>
      </c>
      <c r="AD23" s="183">
        <v>0.80338946168803627</v>
      </c>
      <c r="AE23" s="183">
        <v>0.25248869738829244</v>
      </c>
      <c r="AF23" s="183">
        <v>6.2047763011978452</v>
      </c>
      <c r="AG23" s="183">
        <v>0.23159895484556869</v>
      </c>
      <c r="AH23" s="183">
        <v>23.307714227922656</v>
      </c>
      <c r="AI23" s="183">
        <v>1.4973135938587225</v>
      </c>
      <c r="AJ23" s="183">
        <v>0.20701024702753507</v>
      </c>
      <c r="AK23" s="183">
        <v>3.6357351678700377E-2</v>
      </c>
      <c r="AL23" s="183">
        <v>3.087977104331002</v>
      </c>
      <c r="AM23" s="183">
        <v>1.1118953517153178</v>
      </c>
      <c r="AN23" s="183">
        <v>5.0771619408999626</v>
      </c>
      <c r="AO23" s="183">
        <v>2.2329552270889463</v>
      </c>
      <c r="AP23" s="183">
        <v>3.1362989194783473</v>
      </c>
      <c r="AQ23" s="183">
        <v>0.51103019498945135</v>
      </c>
      <c r="AR23" s="183">
        <v>3.2579121280290253</v>
      </c>
      <c r="AS23" s="183">
        <v>0.59453358385522914</v>
      </c>
      <c r="AT23" s="183">
        <v>1.5796532027513479</v>
      </c>
      <c r="AU23" s="183">
        <v>0.1889599332223808</v>
      </c>
      <c r="AV23" s="183">
        <v>1.2826345195874989</v>
      </c>
      <c r="AW23" s="183">
        <v>0.13564556315418838</v>
      </c>
      <c r="AX23" s="183">
        <v>0.39497826354728022</v>
      </c>
      <c r="AY23" s="183">
        <v>1.8490565377560976E-2</v>
      </c>
      <c r="AZ23" s="183">
        <v>3.2535291723123104E-2</v>
      </c>
      <c r="BA23" s="183">
        <v>9.3614358132911892E-3</v>
      </c>
      <c r="BB23" s="183">
        <v>0.92111051524406728</v>
      </c>
      <c r="BC23" s="183">
        <v>0.11264261832306831</v>
      </c>
      <c r="BD23" s="183">
        <v>1.6725946165355197</v>
      </c>
      <c r="BE23" s="183">
        <v>0.10253215448736092</v>
      </c>
      <c r="BF23" s="183">
        <v>1.6303063939078173</v>
      </c>
      <c r="BG23" s="183">
        <v>0.35832001186822449</v>
      </c>
      <c r="BH23" s="183">
        <v>0.76035975608089768</v>
      </c>
      <c r="BI23" s="183">
        <v>0.13860725166668572</v>
      </c>
      <c r="BJ23" s="183">
        <v>8.5926169384572787E-2</v>
      </c>
      <c r="BK23" s="183">
        <v>1.0246555381534652E-2</v>
      </c>
      <c r="BL23" s="183">
        <v>8.2705409023362062</v>
      </c>
      <c r="BM23" s="183">
        <v>2.3542593325972012</v>
      </c>
      <c r="BN23" s="183">
        <v>8.427193648535857</v>
      </c>
      <c r="BO23" s="183">
        <v>1.1691803571922574</v>
      </c>
      <c r="BP23" s="183">
        <v>18.821209541044077</v>
      </c>
      <c r="BQ23" s="183">
        <v>5.56661329160434</v>
      </c>
      <c r="BR23" s="183">
        <v>1.9705521220446276E-2</v>
      </c>
      <c r="BS23" s="183">
        <v>3.6945053034832254E-2</v>
      </c>
      <c r="BT23" s="183">
        <v>8.0830886752459585E-3</v>
      </c>
      <c r="BU23" s="183">
        <v>2.7391373613212802E-3</v>
      </c>
      <c r="BV23" s="183">
        <v>0.18572545117480266</v>
      </c>
      <c r="BW23" s="183">
        <v>0.44525105664996334</v>
      </c>
      <c r="BX23" s="183">
        <v>6.3000957856506432E-2</v>
      </c>
      <c r="BY23" s="183">
        <v>2.1268491140469466E-2</v>
      </c>
      <c r="BZ23" s="183">
        <v>3.6670633514984362E-2</v>
      </c>
      <c r="CA23" s="183">
        <v>7.5495080372985461E-3</v>
      </c>
      <c r="CB23" s="183">
        <v>3.711809757210454E-2</v>
      </c>
      <c r="CC23" s="183">
        <v>2.2619057210191574E-3</v>
      </c>
      <c r="CD23" s="183">
        <v>3.1308824252840553E-2</v>
      </c>
      <c r="CE23" s="183">
        <v>9.018701051541983E-3</v>
      </c>
      <c r="CF23" s="183">
        <v>0.18572545117480266</v>
      </c>
      <c r="CG23" s="183">
        <v>3.711809757210454E-2</v>
      </c>
      <c r="CH23" s="183">
        <v>0.22561089932333186</v>
      </c>
      <c r="CI23" s="183">
        <v>3.1308824252840553E-2</v>
      </c>
      <c r="CJ23" s="183">
        <v>0</v>
      </c>
      <c r="CK23" s="183">
        <v>0</v>
      </c>
      <c r="CL23" s="183">
        <v>8.0830886752459585E-3</v>
      </c>
      <c r="CM23" s="183">
        <v>3.6670633514984362E-2</v>
      </c>
      <c r="CN23" s="183">
        <v>1.9705521220446276E-2</v>
      </c>
      <c r="CO23" s="183">
        <v>6.3000957856506432E-2</v>
      </c>
      <c r="CP23" s="183">
        <v>8.785904741849341E-15</v>
      </c>
      <c r="CQ23" s="188">
        <v>0.18572545117480238</v>
      </c>
      <c r="CR23" s="183">
        <v>3.7118097572104554E-2</v>
      </c>
      <c r="CS23" s="183">
        <v>0.22561089932333037</v>
      </c>
      <c r="CT23" s="183">
        <v>3.1308824252840595E-2</v>
      </c>
      <c r="CU23" s="183">
        <v>0</v>
      </c>
      <c r="CV23" s="183">
        <v>0</v>
      </c>
      <c r="CW23" s="183">
        <v>8.0830886752459672E-3</v>
      </c>
      <c r="CX23" s="183">
        <v>3.6670633514984369E-2</v>
      </c>
      <c r="CY23" s="183">
        <v>1.9705521220445981E-2</v>
      </c>
      <c r="CZ23" s="183">
        <v>6.3000957856506473E-2</v>
      </c>
    </row>
    <row r="24" spans="1:104" x14ac:dyDescent="0.25">
      <c r="A24" s="186"/>
      <c r="B24" s="174" t="s">
        <v>1534</v>
      </c>
      <c r="C24" s="182"/>
      <c r="D24" s="182"/>
      <c r="E24" s="213"/>
      <c r="F24" s="240"/>
      <c r="G24" s="229"/>
      <c r="H24" s="174"/>
      <c r="I24" s="182"/>
      <c r="J24" s="184">
        <v>1.9552252840882595E-2</v>
      </c>
      <c r="K24" s="184"/>
      <c r="L24" s="184">
        <v>2.6315220909134823E-3</v>
      </c>
      <c r="M24" s="184">
        <v>0.30618011852103627</v>
      </c>
      <c r="N24" s="184">
        <v>7.473552208046827E-2</v>
      </c>
      <c r="O24" s="184">
        <v>0.80553480804925981</v>
      </c>
      <c r="P24" s="184">
        <v>3.4080742573269892E-3</v>
      </c>
      <c r="Q24" s="184">
        <v>0.62489597482278647</v>
      </c>
      <c r="R24" s="184">
        <v>1.5374104086464996E-2</v>
      </c>
      <c r="S24" s="184">
        <v>0.29514569762507237</v>
      </c>
      <c r="T24" s="184">
        <v>4.1515851910009685E-2</v>
      </c>
      <c r="U24" s="184">
        <v>0.34833515016058381</v>
      </c>
      <c r="V24" s="184">
        <v>0.13349758729136021</v>
      </c>
      <c r="W24" s="184">
        <v>0.46001394764094139</v>
      </c>
      <c r="X24" s="184">
        <v>2.528353725582182E-2</v>
      </c>
      <c r="Y24" s="184">
        <v>0.44516916388991495</v>
      </c>
      <c r="Z24" s="184">
        <v>1.4548463475700773E-2</v>
      </c>
      <c r="AA24" s="184"/>
      <c r="AB24" s="184">
        <v>1.1943413600293594E-2</v>
      </c>
      <c r="AC24" s="184"/>
      <c r="AD24" s="184">
        <v>2.858221855436725E-2</v>
      </c>
      <c r="AE24" s="184"/>
      <c r="AF24" s="184">
        <v>0.13989175513913477</v>
      </c>
      <c r="AG24" s="184"/>
      <c r="AH24" s="184">
        <v>7.1895619839601826E-2</v>
      </c>
      <c r="AI24" s="184"/>
      <c r="AJ24" s="184">
        <v>0.19652166240318483</v>
      </c>
      <c r="AK24" s="184"/>
      <c r="AL24" s="184">
        <v>2.4988396703542023E-2</v>
      </c>
      <c r="AM24" s="184"/>
      <c r="AN24" s="184">
        <v>2.247440391503893E-2</v>
      </c>
      <c r="AO24" s="184"/>
      <c r="AP24" s="184">
        <v>4.745079575290017E-2</v>
      </c>
      <c r="AQ24" s="184"/>
      <c r="AR24" s="184">
        <v>7.2764608947806467E-2</v>
      </c>
      <c r="AS24" s="184"/>
      <c r="AT24" s="184">
        <v>0.15279032301620754</v>
      </c>
      <c r="AU24" s="184"/>
      <c r="AV24" s="184">
        <v>0.19412512617797456</v>
      </c>
      <c r="AW24" s="184"/>
      <c r="AX24" s="184">
        <v>0.18097916650859977</v>
      </c>
      <c r="AY24" s="184"/>
      <c r="AZ24" s="184">
        <v>9.5557638140728443E-2</v>
      </c>
      <c r="BA24" s="184"/>
      <c r="BB24" s="184">
        <v>0.15452358662658197</v>
      </c>
      <c r="BC24" s="184"/>
      <c r="BD24" s="184">
        <v>9.0011569477835368E-2</v>
      </c>
      <c r="BE24" s="184"/>
      <c r="BF24" s="184">
        <v>7.0118189798971511E-2</v>
      </c>
      <c r="BG24" s="184"/>
      <c r="BH24" s="184">
        <v>0.14234702807642335</v>
      </c>
      <c r="BI24" s="184"/>
      <c r="BJ24" s="184">
        <v>0.28249447952437873</v>
      </c>
      <c r="BK24" s="184"/>
      <c r="BL24" s="184">
        <v>2.5598694033107949E-2</v>
      </c>
      <c r="BM24" s="184"/>
      <c r="BN24" s="184">
        <v>2.8641555629597189E-2</v>
      </c>
      <c r="BO24" s="184"/>
      <c r="BP24" s="184">
        <v>7.1928542621728625E-2</v>
      </c>
      <c r="BQ24" s="184"/>
      <c r="BR24" s="184">
        <v>2.6315220909134294E-3</v>
      </c>
      <c r="BS24" s="184"/>
      <c r="BT24" s="184">
        <v>7.473552208046827E-2</v>
      </c>
      <c r="BU24" s="184"/>
      <c r="BV24" s="184">
        <v>3.4080742573269931E-3</v>
      </c>
      <c r="BW24" s="184"/>
      <c r="BX24" s="184">
        <v>1.537410408646497E-2</v>
      </c>
      <c r="BY24" s="184"/>
      <c r="BZ24" s="184">
        <v>4.1515851910009609E-2</v>
      </c>
      <c r="CA24" s="184"/>
      <c r="CB24" s="184">
        <v>0.13349758729135908</v>
      </c>
      <c r="CC24" s="184"/>
      <c r="CD24" s="184">
        <v>2.5283537255821827E-2</v>
      </c>
      <c r="CE24" s="184"/>
      <c r="CF24" s="184">
        <v>3.4080742573269931E-3</v>
      </c>
      <c r="CG24" s="184">
        <v>0.13349758729135908</v>
      </c>
      <c r="CH24" s="184">
        <v>1.0730152022550399E-2</v>
      </c>
      <c r="CI24" s="184">
        <v>2.5283537255821827E-2</v>
      </c>
      <c r="CJ24" s="184" t="e">
        <v>#DIV/0!</v>
      </c>
      <c r="CK24" s="184" t="e">
        <v>#DIV/0!</v>
      </c>
      <c r="CL24" s="184">
        <v>7.473552208046827E-2</v>
      </c>
      <c r="CM24" s="184">
        <v>4.1515851910009609E-2</v>
      </c>
      <c r="CN24" s="184">
        <v>2.6315220909134294E-3</v>
      </c>
      <c r="CO24" s="184">
        <v>1.537410408646497E-2</v>
      </c>
      <c r="CP24" s="184">
        <v>1.2306961192854807E-16</v>
      </c>
      <c r="CQ24" s="189">
        <v>3.4080742573269736E-3</v>
      </c>
      <c r="CR24" s="184">
        <v>0.1334975872913611</v>
      </c>
      <c r="CS24" s="184">
        <v>1.0730152022550333E-2</v>
      </c>
      <c r="CT24" s="184">
        <v>2.5283537255821865E-2</v>
      </c>
      <c r="CU24" s="184" t="e">
        <v>#DIV/0!</v>
      </c>
      <c r="CV24" s="184" t="e">
        <v>#DIV/0!</v>
      </c>
      <c r="CW24" s="184">
        <v>7.4735522080468325E-2</v>
      </c>
      <c r="CX24" s="184">
        <v>4.1515851910009616E-2</v>
      </c>
      <c r="CY24" s="184">
        <v>2.6315220909134168E-3</v>
      </c>
      <c r="CZ24" s="184">
        <v>1.5374104086464979E-2</v>
      </c>
    </row>
    <row r="25" spans="1:104" s="63" customFormat="1" x14ac:dyDescent="0.25">
      <c r="A25" s="280"/>
      <c r="B25" s="182" t="s">
        <v>1961</v>
      </c>
      <c r="C25" s="182"/>
      <c r="D25" s="182"/>
      <c r="E25" s="215"/>
      <c r="F25" s="240"/>
      <c r="G25" s="229"/>
      <c r="H25" s="182"/>
      <c r="I25" s="182"/>
      <c r="J25" s="184">
        <v>1.9177885246246834E-2</v>
      </c>
      <c r="K25" s="184"/>
      <c r="L25" s="184">
        <v>1.9976362653177588E-3</v>
      </c>
      <c r="M25" s="184">
        <v>0.28961768826498779</v>
      </c>
      <c r="N25" s="184">
        <v>6.1952956010507591E-2</v>
      </c>
      <c r="O25" s="184">
        <v>0.76456000336712016</v>
      </c>
      <c r="P25" s="184">
        <v>3.0444755360883404E-3</v>
      </c>
      <c r="Q25" s="184">
        <v>0.44765548001560007</v>
      </c>
      <c r="R25" s="184">
        <v>1.347604801199012E-2</v>
      </c>
      <c r="S25" s="184">
        <v>0.30841235310503867</v>
      </c>
      <c r="T25" s="184">
        <v>3.474708050119972E-2</v>
      </c>
      <c r="U25" s="184">
        <v>0.32706786771465624</v>
      </c>
      <c r="V25" s="184">
        <v>0.11523377419294203</v>
      </c>
      <c r="W25" s="184">
        <v>0.31262428197307568</v>
      </c>
      <c r="X25" s="184">
        <v>2.1633061998640912E-2</v>
      </c>
      <c r="Y25" s="184">
        <v>0.35602087320300535</v>
      </c>
      <c r="Z25" s="184">
        <v>1.2251301278933162E-2</v>
      </c>
      <c r="AA25" s="184"/>
      <c r="AB25" s="184">
        <v>1.1343918187642152E-2</v>
      </c>
      <c r="AC25" s="184"/>
      <c r="AD25" s="184">
        <v>2.6491483429294287E-2</v>
      </c>
      <c r="AE25" s="184"/>
      <c r="AF25" s="184">
        <v>0.12946328241284327</v>
      </c>
      <c r="AG25" s="184"/>
      <c r="AH25" s="184">
        <v>6.3495402994179093E-2</v>
      </c>
      <c r="AI25" s="184"/>
      <c r="AJ25" s="184">
        <v>0.18212382335980076</v>
      </c>
      <c r="AK25" s="184"/>
      <c r="AL25" s="184">
        <v>2.2799913846552188E-2</v>
      </c>
      <c r="AM25" s="184"/>
      <c r="AN25" s="184">
        <v>1.7618372655544137E-2</v>
      </c>
      <c r="AO25" s="184"/>
      <c r="AP25" s="184">
        <v>3.7132875597363849E-2</v>
      </c>
      <c r="AQ25" s="184"/>
      <c r="AR25" s="184">
        <v>6.644980403663299E-2</v>
      </c>
      <c r="AS25" s="184"/>
      <c r="AT25" s="184">
        <v>0.1362058621495347</v>
      </c>
      <c r="AU25" s="184"/>
      <c r="AV25" s="184">
        <v>0.16071652634244613</v>
      </c>
      <c r="AW25" s="184"/>
      <c r="AX25" s="184">
        <v>0.14836864045583198</v>
      </c>
      <c r="AY25" s="184"/>
      <c r="AZ25" s="184">
        <v>6.663773338801203E-2</v>
      </c>
      <c r="BA25" s="184"/>
      <c r="BB25" s="184">
        <v>0.13531133154419758</v>
      </c>
      <c r="BC25" s="184"/>
      <c r="BD25" s="184">
        <v>7.8623681565957587E-2</v>
      </c>
      <c r="BE25" s="184"/>
      <c r="BF25" s="184">
        <v>5.9839598940577048E-2</v>
      </c>
      <c r="BG25" s="184"/>
      <c r="BH25" s="184">
        <v>0.11788272650699627</v>
      </c>
      <c r="BI25" s="184"/>
      <c r="BJ25" s="184">
        <v>0.23642663920178777</v>
      </c>
      <c r="BK25" s="184"/>
      <c r="BL25" s="184">
        <v>2.4561694156854691E-2</v>
      </c>
      <c r="BM25" s="184"/>
      <c r="BN25" s="184">
        <v>2.5714359160714597E-2</v>
      </c>
      <c r="BO25" s="184"/>
      <c r="BP25" s="184">
        <v>6.9393860988781184E-2</v>
      </c>
      <c r="BQ25" s="184"/>
      <c r="BR25" s="184">
        <v>1.9976362653177184E-3</v>
      </c>
      <c r="BS25" s="184"/>
      <c r="BT25" s="184">
        <v>6.1952956010507571E-2</v>
      </c>
      <c r="BU25" s="184"/>
      <c r="BV25" s="184">
        <v>3.0444755360883322E-3</v>
      </c>
      <c r="BW25" s="184"/>
      <c r="BX25" s="184">
        <v>1.3476048011990083E-2</v>
      </c>
      <c r="BY25" s="184"/>
      <c r="BZ25" s="184">
        <v>3.4747080501199651E-2</v>
      </c>
      <c r="CA25" s="184"/>
      <c r="CB25" s="184">
        <v>0.11523377419294205</v>
      </c>
      <c r="CC25" s="184"/>
      <c r="CD25" s="184">
        <v>2.1633061998640915E-2</v>
      </c>
      <c r="CE25" s="184"/>
      <c r="CF25" s="184">
        <v>3.0444755360883322E-3</v>
      </c>
      <c r="CG25" s="184">
        <v>0.11523377419294205</v>
      </c>
      <c r="CH25" s="184">
        <v>1.0492918754927773E-2</v>
      </c>
      <c r="CI25" s="184">
        <v>2.1633061998640915E-2</v>
      </c>
      <c r="CJ25" s="184" t="e">
        <v>#DIV/0!</v>
      </c>
      <c r="CK25" s="184" t="e">
        <v>#DIV/0!</v>
      </c>
      <c r="CL25" s="184">
        <v>6.1952956010507571E-2</v>
      </c>
      <c r="CM25" s="184">
        <v>3.4747080501199651E-2</v>
      </c>
      <c r="CN25" s="184">
        <v>1.9976362653177184E-3</v>
      </c>
      <c r="CO25" s="184">
        <v>1.3476048011990083E-2</v>
      </c>
      <c r="CP25" s="184">
        <v>8.7859047418493398E-17</v>
      </c>
      <c r="CQ25" s="184">
        <v>3.0444755360883279E-3</v>
      </c>
      <c r="CR25" s="184">
        <v>0.1152337741929421</v>
      </c>
      <c r="CS25" s="184">
        <v>1.0492918754927706E-2</v>
      </c>
      <c r="CT25" s="184">
        <v>2.1633061998640946E-2</v>
      </c>
      <c r="CU25" s="184" t="e">
        <v>#DIV/0!</v>
      </c>
      <c r="CV25" s="184" t="e">
        <v>#DIV/0!</v>
      </c>
      <c r="CW25" s="184">
        <v>6.195295601050764E-2</v>
      </c>
      <c r="CX25" s="184">
        <v>3.4747080501199651E-2</v>
      </c>
      <c r="CY25" s="184">
        <v>1.9976362653176889E-3</v>
      </c>
      <c r="CZ25" s="184">
        <v>1.3476048011990092E-2</v>
      </c>
    </row>
    <row r="26" spans="1:104" s="63" customFormat="1" x14ac:dyDescent="0.25">
      <c r="A26" s="280"/>
      <c r="E26" s="292"/>
      <c r="F26" s="242"/>
      <c r="G26" s="291"/>
    </row>
    <row r="27" spans="1:104" s="63" customFormat="1" x14ac:dyDescent="0.25">
      <c r="A27" s="280" t="s">
        <v>2029</v>
      </c>
      <c r="B27" s="63" t="s">
        <v>2010</v>
      </c>
      <c r="C27" s="63" t="s">
        <v>1486</v>
      </c>
      <c r="D27" s="63">
        <v>0</v>
      </c>
      <c r="E27" s="292">
        <v>66.132000000000005</v>
      </c>
      <c r="F27" s="236">
        <v>0.10791902254726228</v>
      </c>
      <c r="G27" s="291"/>
      <c r="J27" s="63">
        <v>230.78429614853263</v>
      </c>
      <c r="K27" s="63">
        <v>20.263986978895549</v>
      </c>
      <c r="L27" s="63">
        <v>72837.775418585661</v>
      </c>
      <c r="M27" s="63">
        <v>3715.064279464184</v>
      </c>
      <c r="N27" s="63">
        <v>1980.2418386598483</v>
      </c>
      <c r="O27" s="63">
        <v>29.270203413960239</v>
      </c>
      <c r="P27" s="63">
        <v>271987.7363389536</v>
      </c>
      <c r="Q27" s="63">
        <v>5854.0406827920469</v>
      </c>
      <c r="R27" s="63">
        <v>46607.170051459761</v>
      </c>
      <c r="S27" s="63">
        <v>2589.2872250810979</v>
      </c>
      <c r="T27" s="63">
        <v>5741.462977353739</v>
      </c>
      <c r="U27" s="63">
        <v>1046.9726605762701</v>
      </c>
      <c r="V27" s="63">
        <v>3579.9710329382137</v>
      </c>
      <c r="W27" s="63">
        <v>247.67095196427891</v>
      </c>
      <c r="X27" s="63">
        <v>23641.318142044805</v>
      </c>
      <c r="Y27" s="63">
        <v>1688.665581574629</v>
      </c>
      <c r="Z27" s="63">
        <v>22.853274203976643</v>
      </c>
      <c r="AA27" s="63">
        <v>2.4767095196427893</v>
      </c>
      <c r="AB27" s="63">
        <v>293.82781119398544</v>
      </c>
      <c r="AC27" s="63">
        <v>14.635101706980119</v>
      </c>
      <c r="AD27" s="63">
        <v>35.23682180219059</v>
      </c>
      <c r="AE27" s="63">
        <v>6.1917737991069739</v>
      </c>
      <c r="AF27" s="63">
        <v>256.6771683993436</v>
      </c>
      <c r="AG27" s="63">
        <v>5.1785744501621958</v>
      </c>
      <c r="AH27" s="63">
        <v>815.06258737335429</v>
      </c>
      <c r="AI27" s="63">
        <v>31.521757522726407</v>
      </c>
      <c r="AJ27" s="63">
        <v>1.6774078110307982</v>
      </c>
      <c r="AK27" s="63">
        <v>0.86684833187497623</v>
      </c>
      <c r="AL27" s="63">
        <v>201.51409273457239</v>
      </c>
      <c r="AM27" s="63">
        <v>14.635101706980119</v>
      </c>
      <c r="AN27" s="63">
        <v>753.14484938228463</v>
      </c>
      <c r="AO27" s="63">
        <v>15.760878761363204</v>
      </c>
      <c r="AP27" s="63">
        <v>275.81537832385607</v>
      </c>
      <c r="AQ27" s="63">
        <v>23.641318142044806</v>
      </c>
      <c r="AR27" s="63">
        <v>191.49467695056296</v>
      </c>
      <c r="AS27" s="63">
        <v>10.920037427515934</v>
      </c>
      <c r="AT27" s="63">
        <v>78.916971512254321</v>
      </c>
      <c r="AU27" s="63">
        <v>2.2515541087661721</v>
      </c>
      <c r="AV27" s="63">
        <v>78.016349868747852</v>
      </c>
      <c r="AW27" s="63">
        <v>9.5691049622562314</v>
      </c>
      <c r="AX27" s="63">
        <v>24.654517490989583</v>
      </c>
      <c r="AY27" s="63">
        <v>2.2515541087661721</v>
      </c>
      <c r="AZ27" s="63">
        <v>2.5892872250810979</v>
      </c>
      <c r="BA27" s="63">
        <v>1.2383547598213946</v>
      </c>
      <c r="BB27" s="63">
        <v>56.063697308277689</v>
      </c>
      <c r="BC27" s="63">
        <v>7.3175508534900597</v>
      </c>
      <c r="BD27" s="63">
        <v>169.76717980096936</v>
      </c>
      <c r="BE27" s="63">
        <v>4.2779528066557271</v>
      </c>
      <c r="BF27" s="63">
        <v>201.62667044001071</v>
      </c>
      <c r="BG27" s="63">
        <v>3.4899088685875665</v>
      </c>
      <c r="BH27" s="63">
        <v>16.402571682361565</v>
      </c>
      <c r="BI27" s="63">
        <v>0.32647534577109494</v>
      </c>
      <c r="BJ27" s="63">
        <v>1.3959635474350267</v>
      </c>
      <c r="BK27" s="63">
        <v>0.69798177371751335</v>
      </c>
      <c r="BL27" s="63">
        <v>267.93493894317447</v>
      </c>
      <c r="BM27" s="63">
        <v>20.263986978895549</v>
      </c>
      <c r="BN27" s="63">
        <v>826.32035791718522</v>
      </c>
      <c r="BO27" s="63">
        <v>46.156859229706519</v>
      </c>
      <c r="BP27" s="63">
        <v>596.66183882303562</v>
      </c>
      <c r="BQ27" s="63">
        <v>135.09324652597033</v>
      </c>
      <c r="BR27" s="63">
        <v>9.8182976871930325</v>
      </c>
      <c r="BS27" s="63">
        <v>0.50077870738387964</v>
      </c>
      <c r="BT27" s="63">
        <v>0.32837876635293967</v>
      </c>
      <c r="BU27" s="63">
        <v>4.853807802829126E-3</v>
      </c>
      <c r="BV27" s="63">
        <v>58.187295033061872</v>
      </c>
      <c r="BW27" s="63">
        <v>1.2523755553473579</v>
      </c>
      <c r="BX27" s="63">
        <v>5.6143220935018956</v>
      </c>
      <c r="BY27" s="63">
        <v>0.31190678297232755</v>
      </c>
      <c r="BZ27" s="63">
        <v>0.80333782158735356</v>
      </c>
      <c r="CA27" s="63">
        <v>0.14649101452475269</v>
      </c>
      <c r="CB27" s="63">
        <v>0.59715112644368218</v>
      </c>
      <c r="CC27" s="63">
        <v>4.1312342081009451E-2</v>
      </c>
      <c r="CD27" s="63">
        <v>3.3800688532983401</v>
      </c>
      <c r="CE27" s="63">
        <v>0.24143348952131</v>
      </c>
      <c r="CF27" s="63">
        <v>58.187295033061872</v>
      </c>
      <c r="CG27" s="63">
        <v>0.59715112644368218</v>
      </c>
      <c r="CH27" s="63">
        <v>21.271148618560886</v>
      </c>
      <c r="CI27" s="63">
        <v>3.3800688532983401</v>
      </c>
      <c r="CJ27" s="63">
        <v>0</v>
      </c>
      <c r="CK27" s="63">
        <v>0</v>
      </c>
      <c r="CL27" s="63">
        <v>0.32837876635293967</v>
      </c>
      <c r="CM27" s="63">
        <v>0.80333782158735356</v>
      </c>
      <c r="CN27" s="63">
        <v>9.8182976871930325</v>
      </c>
      <c r="CO27" s="63">
        <v>5.6143220935018956</v>
      </c>
      <c r="CP27" s="63">
        <v>100.00000000000001</v>
      </c>
      <c r="CQ27" s="63">
        <v>58.187295033061865</v>
      </c>
      <c r="CR27" s="63">
        <v>0.59715112644368207</v>
      </c>
      <c r="CS27" s="63">
        <v>21.271148618560883</v>
      </c>
      <c r="CT27" s="63">
        <v>3.3800688532983396</v>
      </c>
      <c r="CU27" s="63">
        <v>0</v>
      </c>
      <c r="CV27" s="63">
        <v>0</v>
      </c>
      <c r="CW27" s="63">
        <v>0.32837876635293961</v>
      </c>
      <c r="CX27" s="63">
        <v>0.80333782158735345</v>
      </c>
      <c r="CY27" s="63">
        <v>9.8182976871930308</v>
      </c>
      <c r="CZ27" s="63">
        <v>5.6143220935018947</v>
      </c>
    </row>
    <row r="28" spans="1:104" s="63" customFormat="1" x14ac:dyDescent="0.25">
      <c r="A28" s="280" t="s">
        <v>2029</v>
      </c>
      <c r="B28" s="63" t="s">
        <v>2011</v>
      </c>
      <c r="C28" s="63" t="s">
        <v>1486</v>
      </c>
      <c r="D28" s="63" t="s">
        <v>2012</v>
      </c>
      <c r="E28" s="292">
        <v>1.6</v>
      </c>
      <c r="F28" s="236">
        <v>2.6109967349485824E-3</v>
      </c>
      <c r="G28" s="291"/>
      <c r="J28" s="63">
        <v>232.71072418071225</v>
      </c>
      <c r="K28" s="63">
        <v>35.019574998068343</v>
      </c>
      <c r="L28" s="63">
        <v>72750.342899212948</v>
      </c>
      <c r="M28" s="63">
        <v>6213.1504028830932</v>
      </c>
      <c r="N28" s="63">
        <v>1979.1708192456688</v>
      </c>
      <c r="O28" s="63">
        <v>40.667893546143887</v>
      </c>
      <c r="P28" s="63">
        <v>272361.92038820253</v>
      </c>
      <c r="Q28" s="63">
        <v>10054.00701557446</v>
      </c>
      <c r="R28" s="63">
        <v>45751.380239411868</v>
      </c>
      <c r="S28" s="63">
        <v>2937.1256449992807</v>
      </c>
      <c r="T28" s="63">
        <v>6280.9302254599997</v>
      </c>
      <c r="U28" s="63">
        <v>395.38229836528774</v>
      </c>
      <c r="V28" s="63">
        <v>3501.9574998068342</v>
      </c>
      <c r="W28" s="63">
        <v>305.00920159607915</v>
      </c>
      <c r="X28" s="63">
        <v>22935.562296315533</v>
      </c>
      <c r="Y28" s="63">
        <v>41.797557255758996</v>
      </c>
      <c r="Z28" s="63">
        <v>23.497005159994245</v>
      </c>
      <c r="AA28" s="63">
        <v>3.840856612691367</v>
      </c>
      <c r="AB28" s="63">
        <v>293.71256449992802</v>
      </c>
      <c r="AC28" s="63">
        <v>24.852601611532375</v>
      </c>
      <c r="AD28" s="63">
        <v>37.391868788260069</v>
      </c>
      <c r="AE28" s="63">
        <v>8.3595114511517981</v>
      </c>
      <c r="AF28" s="63">
        <v>257.67629216320609</v>
      </c>
      <c r="AG28" s="63">
        <v>9.037309676920863</v>
      </c>
      <c r="AH28" s="63">
        <v>803.19089753634159</v>
      </c>
      <c r="AI28" s="63">
        <v>15.815291934611508</v>
      </c>
      <c r="AJ28" s="63">
        <v>2.1011744998841007</v>
      </c>
      <c r="AK28" s="63">
        <v>0.47445875803834531</v>
      </c>
      <c r="AL28" s="63">
        <v>195.8836872472597</v>
      </c>
      <c r="AM28" s="63">
        <v>10.731805241343524</v>
      </c>
      <c r="AN28" s="63">
        <v>760.26367657096762</v>
      </c>
      <c r="AO28" s="63">
        <v>23.722937901917266</v>
      </c>
      <c r="AP28" s="63">
        <v>265.47097175955037</v>
      </c>
      <c r="AQ28" s="63">
        <v>14.685628224996403</v>
      </c>
      <c r="AR28" s="63">
        <v>186.62044482841583</v>
      </c>
      <c r="AS28" s="63">
        <v>1.3555964515381294</v>
      </c>
      <c r="AT28" s="63">
        <v>79.076459673057556</v>
      </c>
      <c r="AU28" s="63">
        <v>3.840856612691367</v>
      </c>
      <c r="AV28" s="63">
        <v>74.105939350751072</v>
      </c>
      <c r="AW28" s="63">
        <v>8.133578709228777</v>
      </c>
      <c r="AX28" s="63">
        <v>24.739635240570863</v>
      </c>
      <c r="AY28" s="63">
        <v>3.9538229836528771</v>
      </c>
      <c r="AZ28" s="63">
        <v>2.9371256449992806</v>
      </c>
      <c r="BA28" s="63">
        <v>1.8074619353841725</v>
      </c>
      <c r="BB28" s="63">
        <v>54.223858061525178</v>
      </c>
      <c r="BC28" s="63">
        <v>11.296637096151079</v>
      </c>
      <c r="BD28" s="63">
        <v>168.18433308749727</v>
      </c>
      <c r="BE28" s="63">
        <v>0.53094194351910073</v>
      </c>
      <c r="BF28" s="63">
        <v>203.1135349887964</v>
      </c>
      <c r="BG28" s="63">
        <v>5.3094194351910069</v>
      </c>
      <c r="BH28" s="63">
        <v>16.606056531342084</v>
      </c>
      <c r="BI28" s="63">
        <v>0.2598226532114748</v>
      </c>
      <c r="BJ28" s="63">
        <v>1.728385475711115</v>
      </c>
      <c r="BK28" s="63">
        <v>0.41797557255758988</v>
      </c>
      <c r="BL28" s="63">
        <v>259.14485498570576</v>
      </c>
      <c r="BM28" s="63">
        <v>8.8113769349978419</v>
      </c>
      <c r="BN28" s="63">
        <v>806.12802318134095</v>
      </c>
      <c r="BO28" s="63">
        <v>7.1168813705751797</v>
      </c>
      <c r="BP28" s="63">
        <v>535.46059835756114</v>
      </c>
      <c r="BQ28" s="63">
        <v>21.463610482687049</v>
      </c>
      <c r="BR28" s="63">
        <v>9.8065120649961823</v>
      </c>
      <c r="BS28" s="63">
        <v>0.83751267635836957</v>
      </c>
      <c r="BT28" s="63">
        <v>0.32820116176591291</v>
      </c>
      <c r="BU28" s="63">
        <v>6.7438594883406774E-3</v>
      </c>
      <c r="BV28" s="63">
        <v>58.267345545498131</v>
      </c>
      <c r="BW28" s="63">
        <v>2.1508891553502005</v>
      </c>
      <c r="BX28" s="63">
        <v>5.5112332416392018</v>
      </c>
      <c r="BY28" s="63">
        <v>0.35380756612992409</v>
      </c>
      <c r="BZ28" s="63">
        <v>0.87881935749915541</v>
      </c>
      <c r="CA28" s="63">
        <v>5.5321362432500784E-2</v>
      </c>
      <c r="CB28" s="63">
        <v>0.58413820852936593</v>
      </c>
      <c r="CC28" s="63">
        <v>5.0876553646106069E-2</v>
      </c>
      <c r="CD28" s="63">
        <v>3.2791648623343064</v>
      </c>
      <c r="CE28" s="63">
        <v>5.9759198101940287E-3</v>
      </c>
      <c r="CF28" s="63">
        <v>58.267345545498131</v>
      </c>
      <c r="CG28" s="63">
        <v>0.58413820852936593</v>
      </c>
      <c r="CH28" s="63">
        <v>21.344585557737751</v>
      </c>
      <c r="CI28" s="63">
        <v>3.2791648623343064</v>
      </c>
      <c r="CJ28" s="63">
        <v>0</v>
      </c>
      <c r="CK28" s="63">
        <v>0</v>
      </c>
      <c r="CL28" s="63">
        <v>0.32820116176591291</v>
      </c>
      <c r="CM28" s="63">
        <v>0.87881935749915541</v>
      </c>
      <c r="CN28" s="63">
        <v>9.8065120649961823</v>
      </c>
      <c r="CO28" s="63">
        <v>5.5112332416392018</v>
      </c>
      <c r="CP28" s="63">
        <v>100.00000000000003</v>
      </c>
      <c r="CQ28" s="63">
        <v>58.26734554549811</v>
      </c>
      <c r="CR28" s="63">
        <v>0.58413820852936582</v>
      </c>
      <c r="CS28" s="63">
        <v>21.344585557737744</v>
      </c>
      <c r="CT28" s="63">
        <v>3.2791648623343055</v>
      </c>
      <c r="CU28" s="63">
        <v>0</v>
      </c>
      <c r="CV28" s="63">
        <v>0</v>
      </c>
      <c r="CW28" s="63">
        <v>0.3282011617659128</v>
      </c>
      <c r="CX28" s="63">
        <v>0.87881935749915518</v>
      </c>
      <c r="CY28" s="63">
        <v>9.8065120649961788</v>
      </c>
      <c r="CZ28" s="63">
        <v>5.5112332416392</v>
      </c>
    </row>
    <row r="29" spans="1:104" s="63" customFormat="1" x14ac:dyDescent="0.25">
      <c r="A29" s="280" t="s">
        <v>2029</v>
      </c>
      <c r="B29" s="63" t="s">
        <v>1429</v>
      </c>
      <c r="C29" s="63" t="s">
        <v>1486</v>
      </c>
      <c r="D29" s="63">
        <v>0</v>
      </c>
      <c r="E29" s="292">
        <v>84.266000000000005</v>
      </c>
      <c r="F29" s="236">
        <v>0.13751140679198579</v>
      </c>
      <c r="G29" s="291"/>
      <c r="J29" s="63">
        <v>225.21134559249316</v>
      </c>
      <c r="K29" s="63">
        <v>2.9730870705279626</v>
      </c>
      <c r="L29" s="63">
        <v>72129.215964630173</v>
      </c>
      <c r="M29" s="63">
        <v>573.38107788753564</v>
      </c>
      <c r="N29" s="63">
        <v>1259.9518278173143</v>
      </c>
      <c r="O29" s="63">
        <v>9.7687146603061628</v>
      </c>
      <c r="P29" s="63">
        <v>277134.1876456422</v>
      </c>
      <c r="Q29" s="63">
        <v>2654.5420272571091</v>
      </c>
      <c r="R29" s="63">
        <v>41793.10967713593</v>
      </c>
      <c r="S29" s="63">
        <v>424.72672436113749</v>
      </c>
      <c r="T29" s="63">
        <v>8908.6430434748581</v>
      </c>
      <c r="U29" s="63">
        <v>339.78137948890998</v>
      </c>
      <c r="V29" s="63">
        <v>8494.5344872227488</v>
      </c>
      <c r="W29" s="63">
        <v>286.69053894376782</v>
      </c>
      <c r="X29" s="63">
        <v>21119.53636885756</v>
      </c>
      <c r="Y29" s="63">
        <v>222.98153028959717</v>
      </c>
      <c r="Z29" s="63">
        <v>20.132046734717914</v>
      </c>
      <c r="AA29" s="63">
        <v>0.45658122868822276</v>
      </c>
      <c r="AB29" s="63">
        <v>258.87093849811328</v>
      </c>
      <c r="AC29" s="63">
        <v>3.1854504327085311</v>
      </c>
      <c r="AD29" s="63">
        <v>30.060033916659503</v>
      </c>
      <c r="AE29" s="63">
        <v>0.67956275897781993</v>
      </c>
      <c r="AF29" s="63">
        <v>435.34489247016592</v>
      </c>
      <c r="AG29" s="63">
        <v>16.989068974445498</v>
      </c>
      <c r="AH29" s="63">
        <v>1114.9076514479859</v>
      </c>
      <c r="AI29" s="63">
        <v>21.236336218056874</v>
      </c>
      <c r="AJ29" s="63">
        <v>3.2597776094717301</v>
      </c>
      <c r="AK29" s="63">
        <v>0.30792687516182471</v>
      </c>
      <c r="AL29" s="63">
        <v>157.99834146234315</v>
      </c>
      <c r="AM29" s="63">
        <v>1.8050885785348343</v>
      </c>
      <c r="AN29" s="63">
        <v>540.78330179281829</v>
      </c>
      <c r="AO29" s="63">
        <v>6.7956275897781993</v>
      </c>
      <c r="AP29" s="63">
        <v>317.58940814104056</v>
      </c>
      <c r="AQ29" s="63">
        <v>9.025442892674171</v>
      </c>
      <c r="AR29" s="63">
        <v>282.54945338124668</v>
      </c>
      <c r="AS29" s="63">
        <v>10.511986427938153</v>
      </c>
      <c r="AT29" s="63">
        <v>212.04481713729788</v>
      </c>
      <c r="AU29" s="63">
        <v>9.7687146603061628</v>
      </c>
      <c r="AV29" s="63">
        <v>234.66151520952846</v>
      </c>
      <c r="AW29" s="63">
        <v>11.679984919931281</v>
      </c>
      <c r="AX29" s="63">
        <v>74.220995082108772</v>
      </c>
      <c r="AY29" s="63">
        <v>3.9287222003405216</v>
      </c>
      <c r="AZ29" s="63">
        <v>1.4546890309368961</v>
      </c>
      <c r="BA29" s="63">
        <v>0.14865435352639811</v>
      </c>
      <c r="BB29" s="63">
        <v>129.7540142923275</v>
      </c>
      <c r="BC29" s="63">
        <v>6.1585375032364933</v>
      </c>
      <c r="BD29" s="63">
        <v>192.71975117886612</v>
      </c>
      <c r="BE29" s="63">
        <v>6.0523558221462084</v>
      </c>
      <c r="BF29" s="63">
        <v>185.60557854581708</v>
      </c>
      <c r="BG29" s="63">
        <v>5.8399924599656403</v>
      </c>
      <c r="BH29" s="63">
        <v>22.043316994343037</v>
      </c>
      <c r="BI29" s="63">
        <v>0.69018092708684842</v>
      </c>
      <c r="BJ29" s="63">
        <v>3.6314134932877256</v>
      </c>
      <c r="BK29" s="63">
        <v>0.18050885785348345</v>
      </c>
      <c r="BL29" s="63">
        <v>193.03829622213698</v>
      </c>
      <c r="BM29" s="63">
        <v>4.3534489247016586</v>
      </c>
      <c r="BN29" s="63">
        <v>589.09596668889765</v>
      </c>
      <c r="BO29" s="63">
        <v>8.7068978494033171</v>
      </c>
      <c r="BP29" s="63">
        <v>356.23954005790404</v>
      </c>
      <c r="BQ29" s="63">
        <v>5.3090840545142184</v>
      </c>
      <c r="BR29" s="63">
        <v>9.7227861534040052</v>
      </c>
      <c r="BS29" s="63">
        <v>7.7289923786812348E-2</v>
      </c>
      <c r="BT29" s="63">
        <v>0.20893479715729343</v>
      </c>
      <c r="BU29" s="63">
        <v>1.6199225803531937E-3</v>
      </c>
      <c r="BV29" s="63">
        <v>59.288293499339737</v>
      </c>
      <c r="BW29" s="63">
        <v>0.56789553160287098</v>
      </c>
      <c r="BX29" s="63">
        <v>5.0344180682376161</v>
      </c>
      <c r="BY29" s="63">
        <v>5.1162785246317233E-2</v>
      </c>
      <c r="BZ29" s="63">
        <v>1.2464854208888321</v>
      </c>
      <c r="CA29" s="63">
        <v>4.7541756219836272E-2</v>
      </c>
      <c r="CB29" s="63">
        <v>1.4169167266966869</v>
      </c>
      <c r="CC29" s="63">
        <v>4.7820939526013184E-2</v>
      </c>
      <c r="CD29" s="63">
        <v>3.0195222892213329</v>
      </c>
      <c r="CE29" s="63">
        <v>3.1880325828882852E-2</v>
      </c>
      <c r="CF29" s="63">
        <v>59.288293499339737</v>
      </c>
      <c r="CG29" s="63">
        <v>1.4169167266966869</v>
      </c>
      <c r="CH29" s="63">
        <v>20.062643045054486</v>
      </c>
      <c r="CI29" s="63">
        <v>3.0195222892213329</v>
      </c>
      <c r="CJ29" s="63">
        <v>0</v>
      </c>
      <c r="CK29" s="63">
        <v>0</v>
      </c>
      <c r="CL29" s="63">
        <v>0.20893479715729343</v>
      </c>
      <c r="CM29" s="63">
        <v>1.2464854208888321</v>
      </c>
      <c r="CN29" s="63">
        <v>9.7227861534040052</v>
      </c>
      <c r="CO29" s="63">
        <v>5.0344180682376161</v>
      </c>
      <c r="CP29" s="63">
        <v>99.999999999999972</v>
      </c>
      <c r="CQ29" s="63">
        <v>59.288293499339751</v>
      </c>
      <c r="CR29" s="63">
        <v>1.4169167266966873</v>
      </c>
      <c r="CS29" s="63">
        <v>20.062643045054489</v>
      </c>
      <c r="CT29" s="63">
        <v>3.0195222892213338</v>
      </c>
      <c r="CU29" s="63">
        <v>0</v>
      </c>
      <c r="CV29" s="63">
        <v>0</v>
      </c>
      <c r="CW29" s="63">
        <v>0.20893479715729349</v>
      </c>
      <c r="CX29" s="63">
        <v>1.2464854208888323</v>
      </c>
      <c r="CY29" s="63">
        <v>9.722786153404007</v>
      </c>
      <c r="CZ29" s="63">
        <v>5.0344180682376178</v>
      </c>
    </row>
    <row r="30" spans="1:104" s="63" customFormat="1" x14ac:dyDescent="0.25">
      <c r="A30" s="280" t="s">
        <v>2029</v>
      </c>
      <c r="B30" s="63" t="s">
        <v>2013</v>
      </c>
      <c r="C30" s="63" t="s">
        <v>1486</v>
      </c>
      <c r="D30" s="63">
        <v>0</v>
      </c>
      <c r="E30" s="292">
        <v>33.6</v>
      </c>
      <c r="F30" s="236">
        <v>5.4830931433920226E-2</v>
      </c>
      <c r="G30" s="291"/>
      <c r="J30" s="63">
        <v>225.10486799346918</v>
      </c>
      <c r="K30" s="63">
        <v>3.0778129051440857</v>
      </c>
      <c r="L30" s="63">
        <v>72116.340311910564</v>
      </c>
      <c r="M30" s="63">
        <v>583.72313718249904</v>
      </c>
      <c r="N30" s="63">
        <v>1261.0542392731734</v>
      </c>
      <c r="O30" s="63">
        <v>10.400884989797255</v>
      </c>
      <c r="P30" s="63">
        <v>277215.4244219432</v>
      </c>
      <c r="Q30" s="63">
        <v>2653.2869871931775</v>
      </c>
      <c r="R30" s="63">
        <v>41741.510882523071</v>
      </c>
      <c r="S30" s="63">
        <v>424.52591795090837</v>
      </c>
      <c r="T30" s="63">
        <v>8893.8179810715301</v>
      </c>
      <c r="U30" s="63">
        <v>350.23388230949945</v>
      </c>
      <c r="V30" s="63">
        <v>8469.2920631206216</v>
      </c>
      <c r="W30" s="63">
        <v>286.55499461686315</v>
      </c>
      <c r="X30" s="63">
        <v>21162.617009852784</v>
      </c>
      <c r="Y30" s="63">
        <v>222.87610692422692</v>
      </c>
      <c r="Z30" s="63">
        <v>20.133141658821831</v>
      </c>
      <c r="AA30" s="63">
        <v>0.45636536179722648</v>
      </c>
      <c r="AB30" s="63">
        <v>258.96080995005411</v>
      </c>
      <c r="AC30" s="63">
        <v>3.2900758641195402</v>
      </c>
      <c r="AD30" s="63">
        <v>30.077661286821861</v>
      </c>
      <c r="AE30" s="63">
        <v>0.68985461667022618</v>
      </c>
      <c r="AF30" s="63">
        <v>434.07775110480384</v>
      </c>
      <c r="AG30" s="63">
        <v>16.981036718036336</v>
      </c>
      <c r="AH30" s="63">
        <v>1114.3805346211345</v>
      </c>
      <c r="AI30" s="63">
        <v>21.22629589754542</v>
      </c>
      <c r="AJ30" s="63">
        <v>3.2688495682219947</v>
      </c>
      <c r="AK30" s="63">
        <v>0.31839443846318127</v>
      </c>
      <c r="AL30" s="63">
        <v>158.13590443671339</v>
      </c>
      <c r="AM30" s="63">
        <v>1.6981036718036335</v>
      </c>
      <c r="AN30" s="63">
        <v>540.52762503099416</v>
      </c>
      <c r="AO30" s="63">
        <v>6.7924146872145341</v>
      </c>
      <c r="AP30" s="63">
        <v>317.01472922984084</v>
      </c>
      <c r="AQ30" s="63">
        <v>9.1273072359445298</v>
      </c>
      <c r="AR30" s="63">
        <v>281.24842064247679</v>
      </c>
      <c r="AS30" s="63">
        <v>10.61314794877271</v>
      </c>
      <c r="AT30" s="63">
        <v>210.56485530365057</v>
      </c>
      <c r="AU30" s="63">
        <v>9.5518331538954389</v>
      </c>
      <c r="AV30" s="63">
        <v>233.48925487299962</v>
      </c>
      <c r="AW30" s="63">
        <v>11.674462743649983</v>
      </c>
      <c r="AX30" s="63">
        <v>73.973641202945785</v>
      </c>
      <c r="AY30" s="63">
        <v>4.0329962205336294</v>
      </c>
      <c r="AZ30" s="63">
        <v>1.4646144169306341</v>
      </c>
      <c r="BA30" s="63">
        <v>0.14858407128281795</v>
      </c>
      <c r="BB30" s="63">
        <v>129.16201053656388</v>
      </c>
      <c r="BC30" s="63">
        <v>6.1556258102881714</v>
      </c>
      <c r="BD30" s="63">
        <v>191.99184639329832</v>
      </c>
      <c r="BE30" s="63">
        <v>6.0494943308004441</v>
      </c>
      <c r="BF30" s="63">
        <v>185.19943170608377</v>
      </c>
      <c r="BG30" s="63">
        <v>5.8372313718249913</v>
      </c>
      <c r="BH30" s="63">
        <v>21.884311070369325</v>
      </c>
      <c r="BI30" s="63">
        <v>0.72169406051654428</v>
      </c>
      <c r="BJ30" s="63">
        <v>3.6190834505314942</v>
      </c>
      <c r="BK30" s="63">
        <v>0.19103666307790876</v>
      </c>
      <c r="BL30" s="63">
        <v>193.37155562663875</v>
      </c>
      <c r="BM30" s="63">
        <v>4.3513906589968112</v>
      </c>
      <c r="BN30" s="63">
        <v>588.6051852389345</v>
      </c>
      <c r="BO30" s="63">
        <v>8.9150442769690752</v>
      </c>
      <c r="BP30" s="63">
        <v>356.07111368132439</v>
      </c>
      <c r="BQ30" s="63">
        <v>5.4127054538740822</v>
      </c>
      <c r="BR30" s="63">
        <v>9.7210505568596073</v>
      </c>
      <c r="BS30" s="63">
        <v>7.8684000092314715E-2</v>
      </c>
      <c r="BT30" s="63">
        <v>0.20911760741148605</v>
      </c>
      <c r="BU30" s="63">
        <v>1.7247538736177104E-3</v>
      </c>
      <c r="BV30" s="63">
        <v>59.305672769206041</v>
      </c>
      <c r="BW30" s="63">
        <v>0.56762703645871015</v>
      </c>
      <c r="BX30" s="63">
        <v>5.0282024526515769</v>
      </c>
      <c r="BY30" s="63">
        <v>5.1138596009677871E-2</v>
      </c>
      <c r="BZ30" s="63">
        <v>1.2444111179832904</v>
      </c>
      <c r="CA30" s="63">
        <v>4.9004256436096162E-2</v>
      </c>
      <c r="CB30" s="63">
        <v>1.4127062060393776</v>
      </c>
      <c r="CC30" s="63">
        <v>4.7798330279527818E-2</v>
      </c>
      <c r="CD30" s="63">
        <v>3.0256816552910748</v>
      </c>
      <c r="CE30" s="63">
        <v>3.1865253139976214E-2</v>
      </c>
      <c r="CF30" s="63">
        <v>59.305672769206041</v>
      </c>
      <c r="CG30" s="63">
        <v>1.4127062060393776</v>
      </c>
      <c r="CH30" s="63">
        <v>20.05315763455755</v>
      </c>
      <c r="CI30" s="63">
        <v>3.0256816552910748</v>
      </c>
      <c r="CJ30" s="63">
        <v>0</v>
      </c>
      <c r="CK30" s="63">
        <v>0</v>
      </c>
      <c r="CL30" s="63">
        <v>0.20911760741148605</v>
      </c>
      <c r="CM30" s="63">
        <v>1.2444111179832904</v>
      </c>
      <c r="CN30" s="63">
        <v>9.7210505568596073</v>
      </c>
      <c r="CO30" s="63">
        <v>5.0282024526515769</v>
      </c>
      <c r="CP30" s="63">
        <v>100</v>
      </c>
      <c r="CQ30" s="63">
        <v>59.305672769206041</v>
      </c>
      <c r="CR30" s="63">
        <v>1.4127062060393774</v>
      </c>
      <c r="CS30" s="63">
        <v>20.05315763455755</v>
      </c>
      <c r="CT30" s="63">
        <v>3.0256816552910748</v>
      </c>
      <c r="CU30" s="63">
        <v>0</v>
      </c>
      <c r="CV30" s="63">
        <v>0</v>
      </c>
      <c r="CW30" s="63">
        <v>0.20911760741148605</v>
      </c>
      <c r="CX30" s="63">
        <v>1.2444111179832904</v>
      </c>
      <c r="CY30" s="63">
        <v>9.7210505568596073</v>
      </c>
      <c r="CZ30" s="63">
        <v>5.0282024526515769</v>
      </c>
    </row>
    <row r="31" spans="1:104" s="63" customFormat="1" x14ac:dyDescent="0.25">
      <c r="A31" s="280" t="s">
        <v>2029</v>
      </c>
      <c r="B31" s="63" t="s">
        <v>1431</v>
      </c>
      <c r="C31" s="63" t="s">
        <v>1486</v>
      </c>
      <c r="D31" s="63">
        <v>0</v>
      </c>
      <c r="E31" s="292">
        <v>79.465999999999994</v>
      </c>
      <c r="F31" s="236">
        <v>0.12967841658714002</v>
      </c>
      <c r="G31" s="291"/>
      <c r="J31" s="63">
        <v>255.61927930217823</v>
      </c>
      <c r="K31" s="63">
        <v>5.6411004952016839</v>
      </c>
      <c r="L31" s="63">
        <v>77205.649914721085</v>
      </c>
      <c r="M31" s="63">
        <v>2212.1962726281113</v>
      </c>
      <c r="N31" s="63">
        <v>1670.208185834224</v>
      </c>
      <c r="O31" s="63">
        <v>143.79275772082724</v>
      </c>
      <c r="P31" s="63">
        <v>269666.72563336673</v>
      </c>
      <c r="Q31" s="63">
        <v>5862.3201224644945</v>
      </c>
      <c r="R31" s="63">
        <v>46854.317054263396</v>
      </c>
      <c r="S31" s="63">
        <v>940.18341586694726</v>
      </c>
      <c r="T31" s="63">
        <v>5386.6979238494505</v>
      </c>
      <c r="U31" s="63">
        <v>674.71986315157392</v>
      </c>
      <c r="V31" s="63">
        <v>3572.6969802943995</v>
      </c>
      <c r="W31" s="63">
        <v>143.79275772082724</v>
      </c>
      <c r="X31" s="63">
        <v>26103.91601701171</v>
      </c>
      <c r="Y31" s="63">
        <v>3207.6845953107613</v>
      </c>
      <c r="Z31" s="63">
        <v>22.000291931286565</v>
      </c>
      <c r="AA31" s="63">
        <v>1.0618542108614935</v>
      </c>
      <c r="AB31" s="63">
        <v>287.47490562802301</v>
      </c>
      <c r="AC31" s="63">
        <v>9.9548832268265013</v>
      </c>
      <c r="AD31" s="63">
        <v>31.855626325844799</v>
      </c>
      <c r="AE31" s="63">
        <v>1.548537390839678</v>
      </c>
      <c r="AF31" s="63">
        <v>181.84253361003076</v>
      </c>
      <c r="AG31" s="63">
        <v>5.6411004952016839</v>
      </c>
      <c r="AH31" s="63">
        <v>817.40652273608714</v>
      </c>
      <c r="AI31" s="63">
        <v>18.803668317338943</v>
      </c>
      <c r="AJ31" s="63">
        <v>1.9024887944601754</v>
      </c>
      <c r="AK31" s="63">
        <v>0.49774416134132499</v>
      </c>
      <c r="AL31" s="63">
        <v>168.79057560152489</v>
      </c>
      <c r="AM31" s="63">
        <v>5.862320122464495</v>
      </c>
      <c r="AN31" s="63">
        <v>569.64054020173865</v>
      </c>
      <c r="AO31" s="63">
        <v>22.121962726281112</v>
      </c>
      <c r="AP31" s="63">
        <v>196.77485845027047</v>
      </c>
      <c r="AQ31" s="63">
        <v>7.6320771405669827</v>
      </c>
      <c r="AR31" s="63">
        <v>127.97555437153623</v>
      </c>
      <c r="AS31" s="63">
        <v>2.1015864589967057</v>
      </c>
      <c r="AT31" s="63">
        <v>54.530638120282937</v>
      </c>
      <c r="AU31" s="63">
        <v>3.097074781679356</v>
      </c>
      <c r="AV31" s="63">
        <v>47.009170793347366</v>
      </c>
      <c r="AW31" s="63">
        <v>3.097074781679356</v>
      </c>
      <c r="AX31" s="63">
        <v>15.75083746111215</v>
      </c>
      <c r="AY31" s="63">
        <v>1.0065493040457905</v>
      </c>
      <c r="AZ31" s="63">
        <v>1.0618542108614935</v>
      </c>
      <c r="BA31" s="63">
        <v>0.22121962726281111</v>
      </c>
      <c r="BB31" s="63">
        <v>40.372581975463028</v>
      </c>
      <c r="BC31" s="63">
        <v>1.6591472044710833</v>
      </c>
      <c r="BD31" s="63">
        <v>105.30054257709808</v>
      </c>
      <c r="BE31" s="63">
        <v>2.8758551544165445</v>
      </c>
      <c r="BF31" s="63">
        <v>121.11774592638908</v>
      </c>
      <c r="BG31" s="63">
        <v>4.7562219861504387</v>
      </c>
      <c r="BH31" s="63">
        <v>15.9278131629224</v>
      </c>
      <c r="BI31" s="63">
        <v>1.3273177635768667</v>
      </c>
      <c r="BJ31" s="63">
        <v>1.4600495399345534</v>
      </c>
      <c r="BK31" s="63">
        <v>0.17697570181024891</v>
      </c>
      <c r="BL31" s="63">
        <v>204.62815521810029</v>
      </c>
      <c r="BM31" s="63">
        <v>8.2957360223554168</v>
      </c>
      <c r="BN31" s="63">
        <v>585.12591411013534</v>
      </c>
      <c r="BO31" s="63">
        <v>15.485373908396777</v>
      </c>
      <c r="BP31" s="63">
        <v>389.34654398254759</v>
      </c>
      <c r="BQ31" s="63">
        <v>18.803668317338943</v>
      </c>
      <c r="BR31" s="63">
        <v>10.407073110617251</v>
      </c>
      <c r="BS31" s="63">
        <v>0.29819693726697</v>
      </c>
      <c r="BT31" s="63">
        <v>0.27696662746404815</v>
      </c>
      <c r="BU31" s="63">
        <v>2.3844808986971035E-2</v>
      </c>
      <c r="BV31" s="63">
        <v>57.690753032607205</v>
      </c>
      <c r="BW31" s="63">
        <v>1.2541468050566786</v>
      </c>
      <c r="BX31" s="63">
        <v>5.6440935401838379</v>
      </c>
      <c r="BY31" s="63">
        <v>0.11325494591964735</v>
      </c>
      <c r="BZ31" s="63">
        <v>0.75369956973733254</v>
      </c>
      <c r="CA31" s="63">
        <v>9.4405900932191561E-2</v>
      </c>
      <c r="CB31" s="63">
        <v>0.59593779016523207</v>
      </c>
      <c r="CC31" s="63">
        <v>2.3985112297671883E-2</v>
      </c>
      <c r="CD31" s="63">
        <v>3.7321537212131699</v>
      </c>
      <c r="CE31" s="63">
        <v>0.45861210981009293</v>
      </c>
      <c r="CF31" s="63">
        <v>57.690753032607205</v>
      </c>
      <c r="CG31" s="63">
        <v>0.59593779016523207</v>
      </c>
      <c r="CH31" s="63">
        <v>20.899322608011918</v>
      </c>
      <c r="CI31" s="63">
        <v>3.7321537212131699</v>
      </c>
      <c r="CJ31" s="63">
        <v>0</v>
      </c>
      <c r="CK31" s="63">
        <v>0</v>
      </c>
      <c r="CL31" s="63">
        <v>0.27696662746404815</v>
      </c>
      <c r="CM31" s="63">
        <v>0.75369956973733254</v>
      </c>
      <c r="CN31" s="63">
        <v>10.407073110617251</v>
      </c>
      <c r="CO31" s="63">
        <v>5.6440935401838379</v>
      </c>
      <c r="CP31" s="63">
        <v>99.999999999999986</v>
      </c>
      <c r="CQ31" s="63">
        <v>57.690753032607219</v>
      </c>
      <c r="CR31" s="63">
        <v>0.59593779016523218</v>
      </c>
      <c r="CS31" s="63">
        <v>20.899322608011918</v>
      </c>
      <c r="CT31" s="63">
        <v>3.7321537212131703</v>
      </c>
      <c r="CU31" s="63">
        <v>0</v>
      </c>
      <c r="CV31" s="63">
        <v>0</v>
      </c>
      <c r="CW31" s="63">
        <v>0.27696662746404821</v>
      </c>
      <c r="CX31" s="63">
        <v>0.75369956973733265</v>
      </c>
      <c r="CY31" s="63">
        <v>10.407073110617251</v>
      </c>
      <c r="CZ31" s="63">
        <v>5.6440935401838379</v>
      </c>
    </row>
    <row r="32" spans="1:104" s="63" customFormat="1" x14ac:dyDescent="0.25">
      <c r="A32" s="280" t="s">
        <v>2029</v>
      </c>
      <c r="B32" s="63" t="s">
        <v>1417</v>
      </c>
      <c r="C32" s="63" t="s">
        <v>1486</v>
      </c>
      <c r="D32" s="63">
        <v>0</v>
      </c>
      <c r="E32" s="292">
        <v>5.8666</v>
      </c>
      <c r="F32" s="236">
        <v>9.5735459032808452E-3</v>
      </c>
      <c r="G32" s="291"/>
      <c r="J32" s="63">
        <v>256.90732126573607</v>
      </c>
      <c r="K32" s="63">
        <v>4.970262019328513</v>
      </c>
      <c r="L32" s="63">
        <v>76873.385898947672</v>
      </c>
      <c r="M32" s="63">
        <v>2429.9058761161618</v>
      </c>
      <c r="N32" s="63">
        <v>1711.9791399909323</v>
      </c>
      <c r="O32" s="63">
        <v>143.58534722504595</v>
      </c>
      <c r="P32" s="63">
        <v>269498.65171470161</v>
      </c>
      <c r="Q32" s="63">
        <v>6516.5657586751622</v>
      </c>
      <c r="R32" s="63">
        <v>47007.633676138117</v>
      </c>
      <c r="S32" s="63">
        <v>927.78224360798913</v>
      </c>
      <c r="T32" s="63">
        <v>5577.7384883575542</v>
      </c>
      <c r="U32" s="63">
        <v>596.43144231942154</v>
      </c>
      <c r="V32" s="63">
        <v>3578.5886539165294</v>
      </c>
      <c r="W32" s="63">
        <v>154.63037393466485</v>
      </c>
      <c r="X32" s="63">
        <v>26508.064103085402</v>
      </c>
      <c r="Y32" s="63">
        <v>3423.9582799818645</v>
      </c>
      <c r="Z32" s="63">
        <v>22.321998980139831</v>
      </c>
      <c r="AA32" s="63">
        <v>0.87255711005989456</v>
      </c>
      <c r="AB32" s="63">
        <v>287.1706944500919</v>
      </c>
      <c r="AC32" s="63">
        <v>11.045026709618918</v>
      </c>
      <c r="AD32" s="63">
        <v>31.920127190798674</v>
      </c>
      <c r="AE32" s="63">
        <v>1.6567540064428377</v>
      </c>
      <c r="AF32" s="63">
        <v>180.25483590098074</v>
      </c>
      <c r="AG32" s="63">
        <v>5.5225133548094592</v>
      </c>
      <c r="AH32" s="63">
        <v>819.54098185372379</v>
      </c>
      <c r="AI32" s="63">
        <v>19.881048077314052</v>
      </c>
      <c r="AJ32" s="63">
        <v>1.8997445940544537</v>
      </c>
      <c r="AK32" s="63">
        <v>0.55225133548094596</v>
      </c>
      <c r="AL32" s="63">
        <v>168.10530652039995</v>
      </c>
      <c r="AM32" s="63">
        <v>6.5165657586751617</v>
      </c>
      <c r="AN32" s="63">
        <v>569.92337821633623</v>
      </c>
      <c r="AO32" s="63">
        <v>25.40356143212351</v>
      </c>
      <c r="AP32" s="63">
        <v>197.48507756798625</v>
      </c>
      <c r="AQ32" s="63">
        <v>8.2837700322141892</v>
      </c>
      <c r="AR32" s="63">
        <v>127.90140929738708</v>
      </c>
      <c r="AS32" s="63">
        <v>2.429905876116162</v>
      </c>
      <c r="AT32" s="63">
        <v>54.231081144228888</v>
      </c>
      <c r="AU32" s="63">
        <v>3.4239582799818646</v>
      </c>
      <c r="AV32" s="63">
        <v>47.162264050072778</v>
      </c>
      <c r="AW32" s="63">
        <v>3.4239582799818646</v>
      </c>
      <c r="AX32" s="63">
        <v>15.683937927658864</v>
      </c>
      <c r="AY32" s="63">
        <v>1.1045026709618919</v>
      </c>
      <c r="AZ32" s="63">
        <v>1.2039079113484621</v>
      </c>
      <c r="BA32" s="63">
        <v>0.14358534722504593</v>
      </c>
      <c r="BB32" s="63">
        <v>39.982996688820485</v>
      </c>
      <c r="BC32" s="63">
        <v>1.767204273539027</v>
      </c>
      <c r="BD32" s="63">
        <v>105.1486542755721</v>
      </c>
      <c r="BE32" s="63">
        <v>3.203057745789486</v>
      </c>
      <c r="BF32" s="63">
        <v>119.61763926517288</v>
      </c>
      <c r="BG32" s="63">
        <v>4.4180106838475677</v>
      </c>
      <c r="BH32" s="63">
        <v>15.904838461851242</v>
      </c>
      <c r="BI32" s="63">
        <v>1.4358534722504595</v>
      </c>
      <c r="BJ32" s="63">
        <v>1.4689885523793162</v>
      </c>
      <c r="BK32" s="63">
        <v>0.19881048077314051</v>
      </c>
      <c r="BL32" s="63">
        <v>203.44939199118051</v>
      </c>
      <c r="BM32" s="63">
        <v>9.167372168983702</v>
      </c>
      <c r="BN32" s="63">
        <v>585.38641560980273</v>
      </c>
      <c r="BO32" s="63">
        <v>16.567540064428378</v>
      </c>
      <c r="BP32" s="63">
        <v>383.26242682377648</v>
      </c>
      <c r="BQ32" s="63">
        <v>17.672042735390271</v>
      </c>
      <c r="BR32" s="63">
        <v>10.362284990732235</v>
      </c>
      <c r="BS32" s="63">
        <v>0.32754349108636371</v>
      </c>
      <c r="BT32" s="63">
        <v>0.28389340485435316</v>
      </c>
      <c r="BU32" s="63">
        <v>2.3810414600687686E-2</v>
      </c>
      <c r="BV32" s="63">
        <v>57.654796386824685</v>
      </c>
      <c r="BW32" s="63">
        <v>1.3941118798453511</v>
      </c>
      <c r="BX32" s="63">
        <v>5.6625621341049426</v>
      </c>
      <c r="BY32" s="63">
        <v>0.11176109475207124</v>
      </c>
      <c r="BZ32" s="63">
        <v>0.78042971003991668</v>
      </c>
      <c r="CA32" s="63">
        <v>8.3451889786446534E-2</v>
      </c>
      <c r="CB32" s="63">
        <v>0.59692054100531522</v>
      </c>
      <c r="CC32" s="63">
        <v>2.5792862882945716E-2</v>
      </c>
      <c r="CD32" s="63">
        <v>3.7899359628652705</v>
      </c>
      <c r="CE32" s="63">
        <v>0.48953339520343075</v>
      </c>
      <c r="CF32" s="63">
        <v>57.654796386824685</v>
      </c>
      <c r="CG32" s="63">
        <v>0.59692054100531522</v>
      </c>
      <c r="CH32" s="63">
        <v>20.869176869573291</v>
      </c>
      <c r="CI32" s="63">
        <v>3.7899359628652705</v>
      </c>
      <c r="CJ32" s="63">
        <v>0</v>
      </c>
      <c r="CK32" s="63">
        <v>0</v>
      </c>
      <c r="CL32" s="63">
        <v>0.28389340485435316</v>
      </c>
      <c r="CM32" s="63">
        <v>0.78042971003991668</v>
      </c>
      <c r="CN32" s="63">
        <v>10.362284990732235</v>
      </c>
      <c r="CO32" s="63">
        <v>5.6625621341049426</v>
      </c>
      <c r="CP32" s="63">
        <v>100.00000000000001</v>
      </c>
      <c r="CQ32" s="63">
        <v>57.654796386824671</v>
      </c>
      <c r="CR32" s="63">
        <v>0.59692054100531511</v>
      </c>
      <c r="CS32" s="63">
        <v>20.869176869573288</v>
      </c>
      <c r="CT32" s="63">
        <v>3.78993596286527</v>
      </c>
      <c r="CU32" s="63">
        <v>0</v>
      </c>
      <c r="CV32" s="63">
        <v>0</v>
      </c>
      <c r="CW32" s="63">
        <v>0.2838934048543531</v>
      </c>
      <c r="CX32" s="63">
        <v>0.78042971003991657</v>
      </c>
      <c r="CY32" s="63">
        <v>10.362284990732233</v>
      </c>
      <c r="CZ32" s="63">
        <v>5.6625621341049426</v>
      </c>
    </row>
    <row r="33" spans="1:104" s="63" customFormat="1" x14ac:dyDescent="0.25">
      <c r="A33" s="280" t="s">
        <v>2029</v>
      </c>
      <c r="B33" s="63" t="s">
        <v>1419</v>
      </c>
      <c r="C33" s="63" t="s">
        <v>1486</v>
      </c>
      <c r="D33" s="63">
        <v>0</v>
      </c>
      <c r="E33" s="292">
        <v>6.9332000000000003</v>
      </c>
      <c r="F33" s="236">
        <v>1.1314101601715944E-2</v>
      </c>
      <c r="G33" s="291"/>
      <c r="J33" s="63">
        <v>251.26922695175611</v>
      </c>
      <c r="K33" s="63">
        <v>5.827832204055003</v>
      </c>
      <c r="L33" s="63">
        <v>75985.966045178691</v>
      </c>
      <c r="M33" s="63">
        <v>1232.8106585500968</v>
      </c>
      <c r="N33" s="63">
        <v>1442.3884705036132</v>
      </c>
      <c r="O33" s="63">
        <v>48.191689379685599</v>
      </c>
      <c r="P33" s="63">
        <v>271106.27118478948</v>
      </c>
      <c r="Q33" s="63">
        <v>5155.3900266640412</v>
      </c>
      <c r="R33" s="63">
        <v>45087.247994063997</v>
      </c>
      <c r="S33" s="63">
        <v>593.99059002868296</v>
      </c>
      <c r="T33" s="63">
        <v>6645.9701865473398</v>
      </c>
      <c r="U33" s="63">
        <v>1042.2853749559908</v>
      </c>
      <c r="V33" s="63">
        <v>5267.4637228958682</v>
      </c>
      <c r="W33" s="63">
        <v>1120.7369623182699</v>
      </c>
      <c r="X33" s="63">
        <v>21708.674960104887</v>
      </c>
      <c r="Y33" s="63">
        <v>706.06428626051002</v>
      </c>
      <c r="Z33" s="63">
        <v>21.036232782713924</v>
      </c>
      <c r="AA33" s="63">
        <v>0.6836495470141446</v>
      </c>
      <c r="AB33" s="63">
        <v>285.89999908739065</v>
      </c>
      <c r="AC33" s="63">
        <v>8.9658956985461593</v>
      </c>
      <c r="AD33" s="63">
        <v>32.501371907229824</v>
      </c>
      <c r="AE33" s="63">
        <v>1.6811054434774046</v>
      </c>
      <c r="AF33" s="63">
        <v>277.94276665493095</v>
      </c>
      <c r="AG33" s="63">
        <v>44.829478492730793</v>
      </c>
      <c r="AH33" s="63">
        <v>916.76283517634465</v>
      </c>
      <c r="AI33" s="63">
        <v>63.88200685214138</v>
      </c>
      <c r="AJ33" s="63">
        <v>2.5664876437088382</v>
      </c>
      <c r="AK33" s="63">
        <v>0.79572324324597155</v>
      </c>
      <c r="AL33" s="63">
        <v>171.80897632339077</v>
      </c>
      <c r="AM33" s="63">
        <v>4.5950215455049062</v>
      </c>
      <c r="AN33" s="63">
        <v>583.90395736781863</v>
      </c>
      <c r="AO33" s="63">
        <v>21.294002284047124</v>
      </c>
      <c r="AP33" s="63">
        <v>245.44139474770108</v>
      </c>
      <c r="AQ33" s="63">
        <v>24.656213171001937</v>
      </c>
      <c r="AR33" s="63">
        <v>188.28380966946935</v>
      </c>
      <c r="AS33" s="63">
        <v>33.622108869548093</v>
      </c>
      <c r="AT33" s="63">
        <v>109.83222230719045</v>
      </c>
      <c r="AU33" s="63">
        <v>33.622108869548093</v>
      </c>
      <c r="AV33" s="63">
        <v>114.31517015646351</v>
      </c>
      <c r="AW33" s="63">
        <v>39.225793681139443</v>
      </c>
      <c r="AX33" s="63">
        <v>38.105056718821174</v>
      </c>
      <c r="AY33" s="63">
        <v>12.328106585500969</v>
      </c>
      <c r="AZ33" s="63">
        <v>1.3448843547819238</v>
      </c>
      <c r="BA33" s="63">
        <v>0.54916111153595226</v>
      </c>
      <c r="BB33" s="63">
        <v>72.847902550687536</v>
      </c>
      <c r="BC33" s="63">
        <v>19.052528359410587</v>
      </c>
      <c r="BD33" s="63">
        <v>144.57506813905681</v>
      </c>
      <c r="BE33" s="63">
        <v>16.811054434774046</v>
      </c>
      <c r="BF33" s="63">
        <v>156.90317472455777</v>
      </c>
      <c r="BG33" s="63">
        <v>12.328106585500969</v>
      </c>
      <c r="BH33" s="63">
        <v>19.164602055642412</v>
      </c>
      <c r="BI33" s="63">
        <v>1.5690317472455779</v>
      </c>
      <c r="BJ33" s="63">
        <v>2.8690866235347707</v>
      </c>
      <c r="BK33" s="63">
        <v>0.59399059002868304</v>
      </c>
      <c r="BL33" s="63">
        <v>198.70666341902924</v>
      </c>
      <c r="BM33" s="63">
        <v>5.2674637228958678</v>
      </c>
      <c r="BN33" s="63">
        <v>609.68090750113879</v>
      </c>
      <c r="BO33" s="63">
        <v>17.931791397092319</v>
      </c>
      <c r="BP33" s="63">
        <v>401.22383250994056</v>
      </c>
      <c r="BQ33" s="63">
        <v>13.448843547819237</v>
      </c>
      <c r="BR33" s="63">
        <v>10.242663650737192</v>
      </c>
      <c r="BS33" s="63">
        <v>0.16617890878777156</v>
      </c>
      <c r="BT33" s="63">
        <v>0.23918782913213674</v>
      </c>
      <c r="BU33" s="63">
        <v>7.9915125506463697E-3</v>
      </c>
      <c r="BV33" s="63">
        <v>57.998720085981191</v>
      </c>
      <c r="BW33" s="63">
        <v>1.1029107581459836</v>
      </c>
      <c r="BX33" s="63">
        <v>5.4312315523294519</v>
      </c>
      <c r="BY33" s="63">
        <v>7.1552391815426525E-2</v>
      </c>
      <c r="BZ33" s="63">
        <v>0.92989526067730255</v>
      </c>
      <c r="CA33" s="63">
        <v>0.14583517578918911</v>
      </c>
      <c r="CB33" s="63">
        <v>0.87863054384741612</v>
      </c>
      <c r="CC33" s="63">
        <v>0.18694266890370559</v>
      </c>
      <c r="CD33" s="63">
        <v>3.1037531679983363</v>
      </c>
      <c r="CE33" s="63">
        <v>0.10094808961481425</v>
      </c>
      <c r="CF33" s="63">
        <v>57.998720085981191</v>
      </c>
      <c r="CG33" s="63">
        <v>0.87863054384741612</v>
      </c>
      <c r="CH33" s="63">
        <v>21.175917909296977</v>
      </c>
      <c r="CI33" s="63">
        <v>3.1037531679983363</v>
      </c>
      <c r="CJ33" s="63">
        <v>0</v>
      </c>
      <c r="CK33" s="63">
        <v>0</v>
      </c>
      <c r="CL33" s="63">
        <v>0.23918782913213674</v>
      </c>
      <c r="CM33" s="63">
        <v>0.92989526067730255</v>
      </c>
      <c r="CN33" s="63">
        <v>10.242663650737192</v>
      </c>
      <c r="CO33" s="63">
        <v>5.4312315523294519</v>
      </c>
      <c r="CP33" s="63">
        <v>100</v>
      </c>
      <c r="CQ33" s="63">
        <v>57.998720085981198</v>
      </c>
      <c r="CR33" s="63">
        <v>0.87863054384741612</v>
      </c>
      <c r="CS33" s="63">
        <v>21.175917909296977</v>
      </c>
      <c r="CT33" s="63">
        <v>3.1037531679983363</v>
      </c>
      <c r="CU33" s="63">
        <v>0</v>
      </c>
      <c r="CV33" s="63">
        <v>0</v>
      </c>
      <c r="CW33" s="63">
        <v>0.23918782913213671</v>
      </c>
      <c r="CX33" s="63">
        <v>0.92989526067730255</v>
      </c>
      <c r="CY33" s="63">
        <v>10.242663650737192</v>
      </c>
      <c r="CZ33" s="63">
        <v>5.4312315523294528</v>
      </c>
    </row>
    <row r="34" spans="1:104" s="63" customFormat="1" x14ac:dyDescent="0.25">
      <c r="A34" s="280" t="s">
        <v>2029</v>
      </c>
      <c r="B34" s="63" t="s">
        <v>1421</v>
      </c>
      <c r="C34" s="63" t="s">
        <v>1486</v>
      </c>
      <c r="D34" s="63">
        <v>0</v>
      </c>
      <c r="E34" s="292">
        <v>79.998999999999995</v>
      </c>
      <c r="F34" s="236">
        <v>0.13054820487446975</v>
      </c>
      <c r="G34" s="291"/>
      <c r="J34" s="63">
        <v>251.26922695175611</v>
      </c>
      <c r="K34" s="63">
        <v>5.827832204055003</v>
      </c>
      <c r="L34" s="63">
        <v>75985.966045178691</v>
      </c>
      <c r="M34" s="63">
        <v>1232.8106585500968</v>
      </c>
      <c r="N34" s="63">
        <v>1442.3884705036132</v>
      </c>
      <c r="O34" s="63">
        <v>48.191689379685599</v>
      </c>
      <c r="P34" s="63">
        <v>271106.27118478948</v>
      </c>
      <c r="Q34" s="63">
        <v>5155.3900266640412</v>
      </c>
      <c r="R34" s="63">
        <v>45087.247994063997</v>
      </c>
      <c r="S34" s="63">
        <v>593.99059002868296</v>
      </c>
      <c r="T34" s="63">
        <v>6645.9701865473398</v>
      </c>
      <c r="U34" s="63">
        <v>1042.2853749559908</v>
      </c>
      <c r="V34" s="63">
        <v>5267.4637228958682</v>
      </c>
      <c r="W34" s="63">
        <v>1120.7369623182699</v>
      </c>
      <c r="X34" s="63">
        <v>21708.674960104887</v>
      </c>
      <c r="Y34" s="63">
        <v>706.06428626051002</v>
      </c>
      <c r="Z34" s="63">
        <v>21.036232782713924</v>
      </c>
      <c r="AA34" s="63">
        <v>0.6836495470141446</v>
      </c>
      <c r="AB34" s="63">
        <v>285.89999908739065</v>
      </c>
      <c r="AC34" s="63">
        <v>8.9658956985461593</v>
      </c>
      <c r="AD34" s="63">
        <v>32.501371907229824</v>
      </c>
      <c r="AE34" s="63">
        <v>1.6811054434774046</v>
      </c>
      <c r="AF34" s="63">
        <v>277.94276665493095</v>
      </c>
      <c r="AG34" s="63">
        <v>44.829478492730793</v>
      </c>
      <c r="AH34" s="63">
        <v>916.76283517634465</v>
      </c>
      <c r="AI34" s="63">
        <v>63.88200685214138</v>
      </c>
      <c r="AJ34" s="63">
        <v>2.5664876437088382</v>
      </c>
      <c r="AK34" s="63">
        <v>0.79572324324597155</v>
      </c>
      <c r="AL34" s="63">
        <v>171.80897632339077</v>
      </c>
      <c r="AM34" s="63">
        <v>4.5950215455049062</v>
      </c>
      <c r="AN34" s="63">
        <v>583.90395736781863</v>
      </c>
      <c r="AO34" s="63">
        <v>21.294002284047124</v>
      </c>
      <c r="AP34" s="63">
        <v>245.44139474770108</v>
      </c>
      <c r="AQ34" s="63">
        <v>24.656213171001937</v>
      </c>
      <c r="AR34" s="63">
        <v>188.28380966946935</v>
      </c>
      <c r="AS34" s="63">
        <v>33.622108869548093</v>
      </c>
      <c r="AT34" s="63">
        <v>109.83222230719045</v>
      </c>
      <c r="AU34" s="63">
        <v>33.622108869548093</v>
      </c>
      <c r="AV34" s="63">
        <v>114.31517015646351</v>
      </c>
      <c r="AW34" s="63">
        <v>39.225793681139443</v>
      </c>
      <c r="AX34" s="63">
        <v>38.105056718821174</v>
      </c>
      <c r="AY34" s="63">
        <v>12.328106585500969</v>
      </c>
      <c r="AZ34" s="63">
        <v>1.3448843547819238</v>
      </c>
      <c r="BA34" s="63">
        <v>0.54916111153595226</v>
      </c>
      <c r="BB34" s="63">
        <v>72.847902550687536</v>
      </c>
      <c r="BC34" s="63">
        <v>19.052528359410587</v>
      </c>
      <c r="BD34" s="63">
        <v>144.57506813905681</v>
      </c>
      <c r="BE34" s="63">
        <v>16.811054434774046</v>
      </c>
      <c r="BF34" s="63">
        <v>156.90317472455777</v>
      </c>
      <c r="BG34" s="63">
        <v>12.328106585500969</v>
      </c>
      <c r="BH34" s="63">
        <v>19.164602055642412</v>
      </c>
      <c r="BI34" s="63">
        <v>1.5690317472455779</v>
      </c>
      <c r="BJ34" s="63">
        <v>2.8690866235347707</v>
      </c>
      <c r="BK34" s="63">
        <v>0.59399059002868304</v>
      </c>
      <c r="BL34" s="63">
        <v>198.70666341902924</v>
      </c>
      <c r="BM34" s="63">
        <v>5.2674637228958678</v>
      </c>
      <c r="BN34" s="63">
        <v>609.68090750113879</v>
      </c>
      <c r="BO34" s="63">
        <v>17.931791397092319</v>
      </c>
      <c r="BP34" s="63">
        <v>401.22383250994056</v>
      </c>
      <c r="BQ34" s="63">
        <v>13.448843547819237</v>
      </c>
      <c r="BR34" s="63">
        <v>10.242663650737192</v>
      </c>
      <c r="BS34" s="63">
        <v>0.16617890878777156</v>
      </c>
      <c r="BT34" s="63">
        <v>0.23918782913213674</v>
      </c>
      <c r="BU34" s="63">
        <v>7.9915125506463697E-3</v>
      </c>
      <c r="BV34" s="63">
        <v>57.998720085981191</v>
      </c>
      <c r="BW34" s="63">
        <v>1.1029107581459836</v>
      </c>
      <c r="BX34" s="63">
        <v>5.4312315523294519</v>
      </c>
      <c r="BY34" s="63">
        <v>7.1552391815426525E-2</v>
      </c>
      <c r="BZ34" s="63">
        <v>0.92989526067730255</v>
      </c>
      <c r="CA34" s="63">
        <v>0.14583517578918911</v>
      </c>
      <c r="CB34" s="63">
        <v>0.87863054384741612</v>
      </c>
      <c r="CC34" s="63">
        <v>0.18694266890370559</v>
      </c>
      <c r="CD34" s="63">
        <v>3.1037531679983363</v>
      </c>
      <c r="CE34" s="63">
        <v>0.10094808961481425</v>
      </c>
      <c r="CF34" s="63">
        <v>57.998720085981191</v>
      </c>
      <c r="CG34" s="63">
        <v>0.87863054384741612</v>
      </c>
      <c r="CH34" s="63">
        <v>21.175917909296977</v>
      </c>
      <c r="CI34" s="63">
        <v>3.1037531679983363</v>
      </c>
      <c r="CJ34" s="63">
        <v>0</v>
      </c>
      <c r="CK34" s="63">
        <v>0</v>
      </c>
      <c r="CL34" s="63">
        <v>0.23918782913213674</v>
      </c>
      <c r="CM34" s="63">
        <v>0.92989526067730255</v>
      </c>
      <c r="CN34" s="63">
        <v>10.242663650737192</v>
      </c>
      <c r="CO34" s="63">
        <v>5.4312315523294519</v>
      </c>
      <c r="CP34" s="63">
        <v>100</v>
      </c>
      <c r="CQ34" s="63">
        <v>57.998720085981198</v>
      </c>
      <c r="CR34" s="63">
        <v>0.87863054384741612</v>
      </c>
      <c r="CS34" s="63">
        <v>21.175917909296977</v>
      </c>
      <c r="CT34" s="63">
        <v>3.1037531679983363</v>
      </c>
      <c r="CU34" s="63">
        <v>0</v>
      </c>
      <c r="CV34" s="63">
        <v>0</v>
      </c>
      <c r="CW34" s="63">
        <v>0.23918782913213671</v>
      </c>
      <c r="CX34" s="63">
        <v>0.92989526067730255</v>
      </c>
      <c r="CY34" s="63">
        <v>10.242663650737192</v>
      </c>
      <c r="CZ34" s="63">
        <v>5.4312315523294528</v>
      </c>
    </row>
    <row r="35" spans="1:104" s="63" customFormat="1" x14ac:dyDescent="0.25">
      <c r="A35" s="280" t="s">
        <v>2029</v>
      </c>
      <c r="B35" s="63" t="s">
        <v>2014</v>
      </c>
      <c r="C35" s="63" t="s">
        <v>1486</v>
      </c>
      <c r="D35" s="63">
        <v>0</v>
      </c>
      <c r="E35" s="292">
        <v>81.066000000000003</v>
      </c>
      <c r="F35" s="236">
        <v>0.1322894133220886</v>
      </c>
      <c r="G35" s="291"/>
      <c r="J35" s="63">
        <v>250.29082937107052</v>
      </c>
      <c r="K35" s="63">
        <v>4.6997841322952105</v>
      </c>
      <c r="L35" s="63">
        <v>74759.356895114513</v>
      </c>
      <c r="M35" s="63">
        <v>1092.9730540221422</v>
      </c>
      <c r="N35" s="63">
        <v>1566.2303864137298</v>
      </c>
      <c r="O35" s="63">
        <v>54.648652701107103</v>
      </c>
      <c r="P35" s="63">
        <v>270401.53356507793</v>
      </c>
      <c r="Q35" s="63">
        <v>3278.919162066426</v>
      </c>
      <c r="R35" s="63">
        <v>43806.360005207454</v>
      </c>
      <c r="S35" s="63">
        <v>754.15140727527807</v>
      </c>
      <c r="T35" s="63">
        <v>9399.5682645904217</v>
      </c>
      <c r="U35" s="63">
        <v>622.994640792621</v>
      </c>
      <c r="V35" s="63">
        <v>8557.9790129933717</v>
      </c>
      <c r="W35" s="63">
        <v>480.90814376974254</v>
      </c>
      <c r="X35" s="63">
        <v>21990.617846925499</v>
      </c>
      <c r="Y35" s="63">
        <v>306.03245512619981</v>
      </c>
      <c r="Z35" s="63">
        <v>20.023266349685642</v>
      </c>
      <c r="AA35" s="63">
        <v>0.59020544917195672</v>
      </c>
      <c r="AB35" s="63">
        <v>271.93169584070893</v>
      </c>
      <c r="AC35" s="63">
        <v>5.0276760485018537</v>
      </c>
      <c r="AD35" s="63">
        <v>31.127872578550605</v>
      </c>
      <c r="AE35" s="63">
        <v>0.79787032943616365</v>
      </c>
      <c r="AF35" s="63">
        <v>420.79462579852469</v>
      </c>
      <c r="AG35" s="63">
        <v>26.23135329653141</v>
      </c>
      <c r="AH35" s="63">
        <v>1011.0000749704814</v>
      </c>
      <c r="AI35" s="63">
        <v>29.510272458597839</v>
      </c>
      <c r="AJ35" s="63">
        <v>2.8417299404575695</v>
      </c>
      <c r="AK35" s="63">
        <v>0.33882164674686405</v>
      </c>
      <c r="AL35" s="63">
        <v>167.98995840320322</v>
      </c>
      <c r="AM35" s="63">
        <v>4.044000299881926</v>
      </c>
      <c r="AN35" s="63">
        <v>578.18274557771315</v>
      </c>
      <c r="AO35" s="63">
        <v>20.766488026420699</v>
      </c>
      <c r="AP35" s="63">
        <v>322.64564554733636</v>
      </c>
      <c r="AQ35" s="63">
        <v>9.9460547916014939</v>
      </c>
      <c r="AR35" s="63">
        <v>290.73083236988981</v>
      </c>
      <c r="AS35" s="63">
        <v>16.394595810332131</v>
      </c>
      <c r="AT35" s="63">
        <v>213.12974553431769</v>
      </c>
      <c r="AU35" s="63">
        <v>18.580541918376415</v>
      </c>
      <c r="AV35" s="63">
        <v>221.87352996649486</v>
      </c>
      <c r="AW35" s="63">
        <v>16.394595810332131</v>
      </c>
      <c r="AX35" s="63">
        <v>70.059572762819315</v>
      </c>
      <c r="AY35" s="63">
        <v>5.1369733539040672</v>
      </c>
      <c r="AZ35" s="63">
        <v>1.2569190121254634</v>
      </c>
      <c r="BA35" s="63">
        <v>0.38254056890774973</v>
      </c>
      <c r="BB35" s="63">
        <v>122.19438743967548</v>
      </c>
      <c r="BC35" s="63">
        <v>7.4322167673505666</v>
      </c>
      <c r="BD35" s="63">
        <v>190.39590601065717</v>
      </c>
      <c r="BE35" s="63">
        <v>7.5415140727527801</v>
      </c>
      <c r="BF35" s="63">
        <v>190.94239253766821</v>
      </c>
      <c r="BG35" s="63">
        <v>9.1809736537859923</v>
      </c>
      <c r="BH35" s="63">
        <v>20.985082637225126</v>
      </c>
      <c r="BI35" s="63">
        <v>0.90716763483837792</v>
      </c>
      <c r="BJ35" s="63">
        <v>4.7544327849963182</v>
      </c>
      <c r="BK35" s="63">
        <v>0.45904868268929971</v>
      </c>
      <c r="BL35" s="63">
        <v>195.86077128076786</v>
      </c>
      <c r="BM35" s="63">
        <v>6.448541018730638</v>
      </c>
      <c r="BN35" s="63">
        <v>614.25085636044389</v>
      </c>
      <c r="BO35" s="63">
        <v>21.859461080442841</v>
      </c>
      <c r="BP35" s="63">
        <v>394.56327250199331</v>
      </c>
      <c r="BQ35" s="63">
        <v>12.022703594243564</v>
      </c>
      <c r="BR35" s="63">
        <v>10.077320685332843</v>
      </c>
      <c r="BS35" s="63">
        <v>0.14732924978556791</v>
      </c>
      <c r="BT35" s="63">
        <v>0.25972423775426262</v>
      </c>
      <c r="BU35" s="63">
        <v>9.0622553298765722E-3</v>
      </c>
      <c r="BV35" s="63">
        <v>57.8479530832074</v>
      </c>
      <c r="BW35" s="63">
        <v>0.70147073261771298</v>
      </c>
      <c r="BX35" s="63">
        <v>5.2769351698801747</v>
      </c>
      <c r="BY35" s="63">
        <v>9.0845440798835358E-2</v>
      </c>
      <c r="BZ35" s="63">
        <v>1.3151750213005791</v>
      </c>
      <c r="CA35" s="63">
        <v>8.7168576993177926E-2</v>
      </c>
      <c r="CB35" s="63">
        <v>1.4274994855184859</v>
      </c>
      <c r="CC35" s="63">
        <v>8.0217084754550944E-2</v>
      </c>
      <c r="CD35" s="63">
        <v>3.1440633725489251</v>
      </c>
      <c r="CE35" s="63">
        <v>4.3754361049388624E-2</v>
      </c>
      <c r="CF35" s="63">
        <v>57.8479530832074</v>
      </c>
      <c r="CG35" s="63">
        <v>1.4274994855184859</v>
      </c>
      <c r="CH35" s="63">
        <v>20.651328944457347</v>
      </c>
      <c r="CI35" s="63">
        <v>3.1440633725489251</v>
      </c>
      <c r="CJ35" s="63">
        <v>0</v>
      </c>
      <c r="CK35" s="63">
        <v>0</v>
      </c>
      <c r="CL35" s="63">
        <v>0.25972423775426262</v>
      </c>
      <c r="CM35" s="63">
        <v>1.3151750213005791</v>
      </c>
      <c r="CN35" s="63">
        <v>10.077320685332843</v>
      </c>
      <c r="CO35" s="63">
        <v>5.2769351698801747</v>
      </c>
      <c r="CP35" s="63">
        <v>100.00000000000003</v>
      </c>
      <c r="CQ35" s="63">
        <v>57.847953083207386</v>
      </c>
      <c r="CR35" s="63">
        <v>1.4274994855184857</v>
      </c>
      <c r="CS35" s="63">
        <v>20.65132894445734</v>
      </c>
      <c r="CT35" s="63">
        <v>3.1440633725489242</v>
      </c>
      <c r="CU35" s="63">
        <v>0</v>
      </c>
      <c r="CV35" s="63">
        <v>0</v>
      </c>
      <c r="CW35" s="63">
        <v>0.25972423775426251</v>
      </c>
      <c r="CX35" s="63">
        <v>1.3151750213005786</v>
      </c>
      <c r="CY35" s="63">
        <v>10.07732068533284</v>
      </c>
      <c r="CZ35" s="63">
        <v>5.276935169880173</v>
      </c>
    </row>
    <row r="36" spans="1:104" s="63" customFormat="1" x14ac:dyDescent="0.25">
      <c r="A36" s="280" t="s">
        <v>2029</v>
      </c>
      <c r="B36" s="63" t="s">
        <v>2015</v>
      </c>
      <c r="C36" s="63" t="s">
        <v>1486</v>
      </c>
      <c r="D36" s="63">
        <v>0</v>
      </c>
      <c r="E36" s="292">
        <v>10.132999999999999</v>
      </c>
      <c r="F36" s="236">
        <v>1.6535768697021239E-2</v>
      </c>
      <c r="G36" s="291"/>
      <c r="J36" s="63">
        <v>250.38204991119201</v>
      </c>
      <c r="K36" s="63">
        <v>4.79617335485087</v>
      </c>
      <c r="L36" s="63">
        <v>74874.806305615071</v>
      </c>
      <c r="M36" s="63">
        <v>1024.6370348999587</v>
      </c>
      <c r="N36" s="63">
        <v>1572.9268525113196</v>
      </c>
      <c r="O36" s="63">
        <v>52.321891143827678</v>
      </c>
      <c r="P36" s="63">
        <v>270547.77878954227</v>
      </c>
      <c r="Q36" s="63">
        <v>2943.1063768403069</v>
      </c>
      <c r="R36" s="63">
        <v>43819.583832955679</v>
      </c>
      <c r="S36" s="63">
        <v>752.1271851925228</v>
      </c>
      <c r="T36" s="63">
        <v>9505.1435577953616</v>
      </c>
      <c r="U36" s="63">
        <v>588.62127536806133</v>
      </c>
      <c r="V36" s="63">
        <v>8480.5065228954027</v>
      </c>
      <c r="W36" s="63">
        <v>490.51772947338446</v>
      </c>
      <c r="X36" s="63">
        <v>22018.795856360815</v>
      </c>
      <c r="Y36" s="63">
        <v>272.50984970743582</v>
      </c>
      <c r="Z36" s="63">
        <v>19.925920210607707</v>
      </c>
      <c r="AA36" s="63">
        <v>0.63222285132125111</v>
      </c>
      <c r="AB36" s="63">
        <v>271.09279848895716</v>
      </c>
      <c r="AC36" s="63">
        <v>5.3411930542657418</v>
      </c>
      <c r="AD36" s="63">
        <v>31.000720502717897</v>
      </c>
      <c r="AE36" s="63">
        <v>0.85023073108719971</v>
      </c>
      <c r="AF36" s="63">
        <v>421.84524734711067</v>
      </c>
      <c r="AG36" s="63">
        <v>27.250984970743581</v>
      </c>
      <c r="AH36" s="63">
        <v>1006.106365119853</v>
      </c>
      <c r="AI36" s="63">
        <v>31.611142566062554</v>
      </c>
      <c r="AJ36" s="63">
        <v>2.8014012549924403</v>
      </c>
      <c r="AK36" s="63">
        <v>0.35971300161381531</v>
      </c>
      <c r="AL36" s="63">
        <v>168.19307923942938</v>
      </c>
      <c r="AM36" s="63">
        <v>4.0331457756700502</v>
      </c>
      <c r="AN36" s="63">
        <v>573.36072378444499</v>
      </c>
      <c r="AO36" s="63">
        <v>20.71074857776512</v>
      </c>
      <c r="AP36" s="63">
        <v>321.12560689524236</v>
      </c>
      <c r="AQ36" s="63">
        <v>10.573382168648509</v>
      </c>
      <c r="AR36" s="63">
        <v>287.77040129105222</v>
      </c>
      <c r="AS36" s="63">
        <v>17.440630381275891</v>
      </c>
      <c r="AT36" s="63">
        <v>210.37760397414047</v>
      </c>
      <c r="AU36" s="63">
        <v>19.620709178935378</v>
      </c>
      <c r="AV36" s="63">
        <v>220.18795856360813</v>
      </c>
      <c r="AW36" s="63">
        <v>17.440630381275891</v>
      </c>
      <c r="AX36" s="63">
        <v>68.999493945922751</v>
      </c>
      <c r="AY36" s="63">
        <v>5.1231851744997927</v>
      </c>
      <c r="AZ36" s="63">
        <v>1.2971468846073944</v>
      </c>
      <c r="BA36" s="63">
        <v>0.39241418357870755</v>
      </c>
      <c r="BB36" s="63">
        <v>121.21238114986744</v>
      </c>
      <c r="BC36" s="63">
        <v>7.8482836715741513</v>
      </c>
      <c r="BD36" s="63">
        <v>187.92279235824773</v>
      </c>
      <c r="BE36" s="63">
        <v>6.8672482126273824</v>
      </c>
      <c r="BF36" s="63">
        <v>189.88486327614129</v>
      </c>
      <c r="BG36" s="63">
        <v>9.7013506495847146</v>
      </c>
      <c r="BH36" s="63">
        <v>20.765250547706611</v>
      </c>
      <c r="BI36" s="63">
        <v>0.90473270102868697</v>
      </c>
      <c r="BJ36" s="63">
        <v>4.5890658690732193</v>
      </c>
      <c r="BK36" s="63">
        <v>0.37061339560211276</v>
      </c>
      <c r="BL36" s="63">
        <v>194.68103663099214</v>
      </c>
      <c r="BM36" s="63">
        <v>6.7582442727444079</v>
      </c>
      <c r="BN36" s="63">
        <v>608.24198454699672</v>
      </c>
      <c r="BO36" s="63">
        <v>19.620709178935378</v>
      </c>
      <c r="BP36" s="63">
        <v>390.23410478104807</v>
      </c>
      <c r="BQ36" s="63">
        <v>11.990433387127176</v>
      </c>
      <c r="BR36" s="63">
        <v>10.09288289427719</v>
      </c>
      <c r="BS36" s="63">
        <v>0.13811777435755654</v>
      </c>
      <c r="BT36" s="63">
        <v>0.26083469670585158</v>
      </c>
      <c r="BU36" s="63">
        <v>8.6764140276374743E-3</v>
      </c>
      <c r="BV36" s="63">
        <v>57.879239839506134</v>
      </c>
      <c r="BW36" s="63">
        <v>0.62962911993016357</v>
      </c>
      <c r="BX36" s="63">
        <v>5.2785281185231749</v>
      </c>
      <c r="BY36" s="63">
        <v>9.0601602034352996E-2</v>
      </c>
      <c r="BZ36" s="63">
        <v>1.3299469751372983</v>
      </c>
      <c r="CA36" s="63">
        <v>8.2359101671346455E-2</v>
      </c>
      <c r="CB36" s="63">
        <v>1.4145768153893845</v>
      </c>
      <c r="CC36" s="63">
        <v>8.181999574874331E-2</v>
      </c>
      <c r="CD36" s="63">
        <v>3.1480920655121514</v>
      </c>
      <c r="CE36" s="63">
        <v>3.8961535464259303E-2</v>
      </c>
      <c r="CF36" s="63">
        <v>57.879239839506134</v>
      </c>
      <c r="CG36" s="63">
        <v>1.4145768153893845</v>
      </c>
      <c r="CH36" s="63">
        <v>20.595898594948828</v>
      </c>
      <c r="CI36" s="63">
        <v>3.1480920655121514</v>
      </c>
      <c r="CJ36" s="63">
        <v>0</v>
      </c>
      <c r="CK36" s="63">
        <v>0</v>
      </c>
      <c r="CL36" s="63">
        <v>0.26083469670585158</v>
      </c>
      <c r="CM36" s="63">
        <v>1.3299469751372983</v>
      </c>
      <c r="CN36" s="63">
        <v>10.09288289427719</v>
      </c>
      <c r="CO36" s="63">
        <v>5.2785281185231749</v>
      </c>
      <c r="CP36" s="63">
        <v>100.00000000000001</v>
      </c>
      <c r="CQ36" s="63">
        <v>57.879239839506127</v>
      </c>
      <c r="CR36" s="63">
        <v>1.4145768153893843</v>
      </c>
      <c r="CS36" s="63">
        <v>20.595898594948824</v>
      </c>
      <c r="CT36" s="63">
        <v>3.1480920655121509</v>
      </c>
      <c r="CU36" s="63">
        <v>0</v>
      </c>
      <c r="CV36" s="63">
        <v>0</v>
      </c>
      <c r="CW36" s="63">
        <v>0.26083469670585152</v>
      </c>
      <c r="CX36" s="63">
        <v>1.3299469751372981</v>
      </c>
      <c r="CY36" s="63">
        <v>10.092882894277189</v>
      </c>
      <c r="CZ36" s="63">
        <v>5.2785281185231741</v>
      </c>
    </row>
    <row r="37" spans="1:104" s="63" customFormat="1" x14ac:dyDescent="0.25">
      <c r="A37" s="280" t="s">
        <v>2029</v>
      </c>
      <c r="B37" s="63" t="s">
        <v>2016</v>
      </c>
      <c r="C37" s="63" t="s">
        <v>1486</v>
      </c>
      <c r="D37" s="63">
        <v>0</v>
      </c>
      <c r="E37" s="292">
        <v>77.866</v>
      </c>
      <c r="F37" s="236">
        <v>0.12706741985219144</v>
      </c>
      <c r="G37" s="291"/>
      <c r="J37" s="63">
        <v>248.36103038809205</v>
      </c>
      <c r="K37" s="63">
        <v>3.93876523963494</v>
      </c>
      <c r="L37" s="63">
        <v>74924.067669500189</v>
      </c>
      <c r="M37" s="63">
        <v>875.28116436331993</v>
      </c>
      <c r="N37" s="63">
        <v>1336.9919785649713</v>
      </c>
      <c r="O37" s="63">
        <v>16.411521831812252</v>
      </c>
      <c r="P37" s="63">
        <v>272650.08269917418</v>
      </c>
      <c r="Q37" s="63">
        <v>2844.6637841807901</v>
      </c>
      <c r="R37" s="63">
        <v>44792.513586292902</v>
      </c>
      <c r="S37" s="63">
        <v>776.81203337244654</v>
      </c>
      <c r="T37" s="63">
        <v>7461.7719261973025</v>
      </c>
      <c r="U37" s="63">
        <v>557.99174228161644</v>
      </c>
      <c r="V37" s="63">
        <v>6881.8981548066031</v>
      </c>
      <c r="W37" s="63">
        <v>645.51985871794852</v>
      </c>
      <c r="X37" s="63">
        <v>21608.503745219463</v>
      </c>
      <c r="Y37" s="63">
        <v>612.69681505432402</v>
      </c>
      <c r="Z37" s="63">
        <v>20.022056634810944</v>
      </c>
      <c r="AA37" s="63">
        <v>0.56893275683615796</v>
      </c>
      <c r="AB37" s="63">
        <v>275.9323870655366</v>
      </c>
      <c r="AC37" s="63">
        <v>6.4551985871794848</v>
      </c>
      <c r="AD37" s="63">
        <v>31.335065684206853</v>
      </c>
      <c r="AE37" s="63">
        <v>0.79869406248152941</v>
      </c>
      <c r="AF37" s="63">
        <v>346.83016137896556</v>
      </c>
      <c r="AG37" s="63">
        <v>29.54073929726205</v>
      </c>
      <c r="AH37" s="63">
        <v>925.60983131421085</v>
      </c>
      <c r="AI37" s="63">
        <v>33.917145119078647</v>
      </c>
      <c r="AJ37" s="63">
        <v>2.4617282747718376</v>
      </c>
      <c r="AK37" s="63">
        <v>0.38293550940895255</v>
      </c>
      <c r="AL37" s="63">
        <v>166.08460093793997</v>
      </c>
      <c r="AM37" s="63">
        <v>4.3764058218165998</v>
      </c>
      <c r="AN37" s="63">
        <v>566.74455392524965</v>
      </c>
      <c r="AO37" s="63">
        <v>17.505623287266399</v>
      </c>
      <c r="AP37" s="63">
        <v>287.74868278444143</v>
      </c>
      <c r="AQ37" s="63">
        <v>18.59972474272055</v>
      </c>
      <c r="AR37" s="63">
        <v>248.36103038809205</v>
      </c>
      <c r="AS37" s="63">
        <v>22.976130564537151</v>
      </c>
      <c r="AT37" s="63">
        <v>157.55060958539761</v>
      </c>
      <c r="AU37" s="63">
        <v>18.59972474272055</v>
      </c>
      <c r="AV37" s="63">
        <v>171.77392850630153</v>
      </c>
      <c r="AW37" s="63">
        <v>22.976130564537151</v>
      </c>
      <c r="AX37" s="63">
        <v>55.14271335488916</v>
      </c>
      <c r="AY37" s="63">
        <v>7.6587101881790494</v>
      </c>
      <c r="AZ37" s="63">
        <v>1.2253936301086481</v>
      </c>
      <c r="BA37" s="63">
        <v>0.24070232019991297</v>
      </c>
      <c r="BB37" s="63">
        <v>98.469130990873495</v>
      </c>
      <c r="BC37" s="63">
        <v>12.035116009995651</v>
      </c>
      <c r="BD37" s="63">
        <v>170.67982705084739</v>
      </c>
      <c r="BE37" s="63">
        <v>13.1292174654498</v>
      </c>
      <c r="BF37" s="63">
        <v>172.8680299617557</v>
      </c>
      <c r="BG37" s="63">
        <v>12.035116009995651</v>
      </c>
      <c r="BH37" s="63">
        <v>19.25618561599304</v>
      </c>
      <c r="BI37" s="63">
        <v>1.3129217465449798</v>
      </c>
      <c r="BJ37" s="63">
        <v>3.14007117715341</v>
      </c>
      <c r="BK37" s="63">
        <v>0.30634840752716203</v>
      </c>
      <c r="BL37" s="63">
        <v>197.26649241838325</v>
      </c>
      <c r="BM37" s="63">
        <v>7.4398898970882206</v>
      </c>
      <c r="BN37" s="63">
        <v>597.37939467796593</v>
      </c>
      <c r="BO37" s="63">
        <v>26.2584349308996</v>
      </c>
      <c r="BP37" s="63">
        <v>382.27904853567998</v>
      </c>
      <c r="BQ37" s="63">
        <v>9.4092725169056894</v>
      </c>
      <c r="BR37" s="63">
        <v>10.099523167573865</v>
      </c>
      <c r="BS37" s="63">
        <v>0.11798508373333953</v>
      </c>
      <c r="BT37" s="63">
        <v>0.22171018103630544</v>
      </c>
      <c r="BU37" s="63">
        <v>2.7214834006093138E-3</v>
      </c>
      <c r="BV37" s="63">
        <v>58.328993124288303</v>
      </c>
      <c r="BW37" s="63">
        <v>0.60856894912981385</v>
      </c>
      <c r="BX37" s="63">
        <v>5.395727703985143</v>
      </c>
      <c r="BY37" s="63">
        <v>9.3575150704187871E-2</v>
      </c>
      <c r="BZ37" s="63">
        <v>1.0440411490967789</v>
      </c>
      <c r="CA37" s="63">
        <v>7.8073458363542111E-2</v>
      </c>
      <c r="CB37" s="63">
        <v>1.1479235997729891</v>
      </c>
      <c r="CC37" s="63">
        <v>0.10767486865915162</v>
      </c>
      <c r="CD37" s="63">
        <v>3.0894313945085106</v>
      </c>
      <c r="CE37" s="63">
        <v>8.7599067388595742E-2</v>
      </c>
      <c r="CF37" s="63">
        <v>58.328993124288303</v>
      </c>
      <c r="CG37" s="63">
        <v>1.1479235997729891</v>
      </c>
      <c r="CH37" s="63">
        <v>20.672649679738093</v>
      </c>
      <c r="CI37" s="63">
        <v>3.0894313945085106</v>
      </c>
      <c r="CJ37" s="63">
        <v>0</v>
      </c>
      <c r="CK37" s="63">
        <v>0</v>
      </c>
      <c r="CL37" s="63">
        <v>0.22171018103630544</v>
      </c>
      <c r="CM37" s="63">
        <v>1.0440411490967789</v>
      </c>
      <c r="CN37" s="63">
        <v>10.099523167573865</v>
      </c>
      <c r="CO37" s="63">
        <v>5.395727703985143</v>
      </c>
      <c r="CP37" s="63">
        <v>99.999999999999986</v>
      </c>
      <c r="CQ37" s="63">
        <v>58.32899312428831</v>
      </c>
      <c r="CR37" s="63">
        <v>1.1479235997729891</v>
      </c>
      <c r="CS37" s="63">
        <v>20.672649679738097</v>
      </c>
      <c r="CT37" s="63">
        <v>3.089431394508511</v>
      </c>
      <c r="CU37" s="63">
        <v>0</v>
      </c>
      <c r="CV37" s="63">
        <v>0</v>
      </c>
      <c r="CW37" s="63">
        <v>0.22171018103630546</v>
      </c>
      <c r="CX37" s="63">
        <v>1.0440411490967789</v>
      </c>
      <c r="CY37" s="63">
        <v>10.099523167573867</v>
      </c>
      <c r="CZ37" s="63">
        <v>5.3957277039851439</v>
      </c>
    </row>
    <row r="38" spans="1:104" s="63" customFormat="1" x14ac:dyDescent="0.25">
      <c r="A38" s="280" t="s">
        <v>2029</v>
      </c>
      <c r="B38" s="63" t="s">
        <v>2017</v>
      </c>
      <c r="C38" s="63" t="s">
        <v>1486</v>
      </c>
      <c r="D38" s="63">
        <v>0</v>
      </c>
      <c r="E38" s="292">
        <v>10.132999999999999</v>
      </c>
      <c r="F38" s="236">
        <v>1.6535768697021239E-2</v>
      </c>
      <c r="G38" s="291"/>
      <c r="J38" s="63">
        <v>248.36103038809205</v>
      </c>
      <c r="K38" s="63">
        <v>3.93876523963494</v>
      </c>
      <c r="L38" s="63">
        <v>74924.067669500189</v>
      </c>
      <c r="M38" s="63">
        <v>875.28116436331993</v>
      </c>
      <c r="N38" s="63">
        <v>1336.9919785649713</v>
      </c>
      <c r="O38" s="63">
        <v>16.411521831812252</v>
      </c>
      <c r="P38" s="63">
        <v>272650.08269917418</v>
      </c>
      <c r="Q38" s="63">
        <v>2844.6637841807901</v>
      </c>
      <c r="R38" s="63">
        <v>44792.513586292902</v>
      </c>
      <c r="S38" s="63">
        <v>776.81203337244654</v>
      </c>
      <c r="T38" s="63">
        <v>7461.7719261973025</v>
      </c>
      <c r="U38" s="63">
        <v>557.99174228161644</v>
      </c>
      <c r="V38" s="63">
        <v>6881.8981548066031</v>
      </c>
      <c r="W38" s="63">
        <v>645.51985871794852</v>
      </c>
      <c r="X38" s="63">
        <v>21608.503745219463</v>
      </c>
      <c r="Y38" s="63">
        <v>612.69681505432402</v>
      </c>
      <c r="Z38" s="63">
        <v>20.022056634810944</v>
      </c>
      <c r="AA38" s="63">
        <v>0.56893275683615796</v>
      </c>
      <c r="AB38" s="63">
        <v>275.9323870655366</v>
      </c>
      <c r="AC38" s="63">
        <v>6.4551985871794848</v>
      </c>
      <c r="AD38" s="63">
        <v>31.335065684206853</v>
      </c>
      <c r="AE38" s="63">
        <v>0.79869406248152941</v>
      </c>
      <c r="AF38" s="63">
        <v>346.83016137896556</v>
      </c>
      <c r="AG38" s="63">
        <v>29.54073929726205</v>
      </c>
      <c r="AH38" s="63">
        <v>925.60983131421085</v>
      </c>
      <c r="AI38" s="63">
        <v>33.917145119078647</v>
      </c>
      <c r="AJ38" s="63">
        <v>2.4617282747718376</v>
      </c>
      <c r="AK38" s="63">
        <v>0.38293550940895255</v>
      </c>
      <c r="AL38" s="63">
        <v>166.08460093793997</v>
      </c>
      <c r="AM38" s="63">
        <v>4.3764058218165998</v>
      </c>
      <c r="AN38" s="63">
        <v>566.74455392524965</v>
      </c>
      <c r="AO38" s="63">
        <v>17.505623287266399</v>
      </c>
      <c r="AP38" s="63">
        <v>287.74868278444143</v>
      </c>
      <c r="AQ38" s="63">
        <v>18.59972474272055</v>
      </c>
      <c r="AR38" s="63">
        <v>248.36103038809205</v>
      </c>
      <c r="AS38" s="63">
        <v>22.976130564537151</v>
      </c>
      <c r="AT38" s="63">
        <v>157.55060958539761</v>
      </c>
      <c r="AU38" s="63">
        <v>18.59972474272055</v>
      </c>
      <c r="AV38" s="63">
        <v>171.77392850630153</v>
      </c>
      <c r="AW38" s="63">
        <v>22.976130564537151</v>
      </c>
      <c r="AX38" s="63">
        <v>55.14271335488916</v>
      </c>
      <c r="AY38" s="63">
        <v>7.6587101881790494</v>
      </c>
      <c r="AZ38" s="63">
        <v>1.2253936301086481</v>
      </c>
      <c r="BA38" s="63">
        <v>0.24070232019991297</v>
      </c>
      <c r="BB38" s="63">
        <v>98.469130990873495</v>
      </c>
      <c r="BC38" s="63">
        <v>12.035116009995651</v>
      </c>
      <c r="BD38" s="63">
        <v>170.67982705084739</v>
      </c>
      <c r="BE38" s="63">
        <v>13.1292174654498</v>
      </c>
      <c r="BF38" s="63">
        <v>172.8680299617557</v>
      </c>
      <c r="BG38" s="63">
        <v>12.035116009995651</v>
      </c>
      <c r="BH38" s="63">
        <v>19.25618561599304</v>
      </c>
      <c r="BI38" s="63">
        <v>1.3129217465449798</v>
      </c>
      <c r="BJ38" s="63">
        <v>3.14007117715341</v>
      </c>
      <c r="BK38" s="63">
        <v>0.30634840752716203</v>
      </c>
      <c r="BL38" s="63">
        <v>197.26649241838325</v>
      </c>
      <c r="BM38" s="63">
        <v>7.4398898970882206</v>
      </c>
      <c r="BN38" s="63">
        <v>597.37939467796593</v>
      </c>
      <c r="BO38" s="63">
        <v>26.2584349308996</v>
      </c>
      <c r="BP38" s="63">
        <v>382.27904853567998</v>
      </c>
      <c r="BQ38" s="63">
        <v>9.4092725169056894</v>
      </c>
      <c r="BR38" s="63">
        <v>10.099523167573865</v>
      </c>
      <c r="BS38" s="63">
        <v>0.11798508373333953</v>
      </c>
      <c r="BT38" s="63">
        <v>0.22171018103630544</v>
      </c>
      <c r="BU38" s="63">
        <v>2.7214834006093138E-3</v>
      </c>
      <c r="BV38" s="63">
        <v>58.328993124288303</v>
      </c>
      <c r="BW38" s="63">
        <v>0.60856894912981385</v>
      </c>
      <c r="BX38" s="63">
        <v>5.395727703985143</v>
      </c>
      <c r="BY38" s="63">
        <v>9.3575150704187871E-2</v>
      </c>
      <c r="BZ38" s="63">
        <v>1.0440411490967789</v>
      </c>
      <c r="CA38" s="63">
        <v>7.8073458363542111E-2</v>
      </c>
      <c r="CB38" s="63">
        <v>1.1479235997729891</v>
      </c>
      <c r="CC38" s="63">
        <v>0.10767486865915162</v>
      </c>
      <c r="CD38" s="63">
        <v>3.0894313945085106</v>
      </c>
      <c r="CE38" s="63">
        <v>8.7599067388595742E-2</v>
      </c>
      <c r="CF38" s="63">
        <v>58.328993124288303</v>
      </c>
      <c r="CG38" s="63">
        <v>1.1479235997729891</v>
      </c>
      <c r="CH38" s="63">
        <v>20.672649679738093</v>
      </c>
      <c r="CI38" s="63">
        <v>3.0894313945085106</v>
      </c>
      <c r="CJ38" s="63">
        <v>0</v>
      </c>
      <c r="CK38" s="63">
        <v>0</v>
      </c>
      <c r="CL38" s="63">
        <v>0.22171018103630544</v>
      </c>
      <c r="CM38" s="63">
        <v>1.0440411490967789</v>
      </c>
      <c r="CN38" s="63">
        <v>10.099523167573865</v>
      </c>
      <c r="CO38" s="63">
        <v>5.395727703985143</v>
      </c>
      <c r="CP38" s="63">
        <v>99.999999999999986</v>
      </c>
      <c r="CQ38" s="63">
        <v>58.32899312428831</v>
      </c>
      <c r="CR38" s="63">
        <v>1.1479235997729891</v>
      </c>
      <c r="CS38" s="63">
        <v>20.672649679738097</v>
      </c>
      <c r="CT38" s="63">
        <v>3.089431394508511</v>
      </c>
      <c r="CU38" s="63">
        <v>0</v>
      </c>
      <c r="CV38" s="63">
        <v>0</v>
      </c>
      <c r="CW38" s="63">
        <v>0.22171018103630546</v>
      </c>
      <c r="CX38" s="63">
        <v>1.0440411490967789</v>
      </c>
      <c r="CY38" s="63">
        <v>10.099523167573867</v>
      </c>
      <c r="CZ38" s="63">
        <v>5.3957277039851439</v>
      </c>
    </row>
    <row r="39" spans="1:104" s="63" customFormat="1" x14ac:dyDescent="0.25">
      <c r="A39" s="280" t="s">
        <v>2029</v>
      </c>
      <c r="B39" s="63" t="s">
        <v>2018</v>
      </c>
      <c r="C39" s="63" t="s">
        <v>1486</v>
      </c>
      <c r="D39" s="63">
        <v>0</v>
      </c>
      <c r="E39" s="292">
        <v>72.531999999999996</v>
      </c>
      <c r="F39" s="236">
        <v>0.11836300948705659</v>
      </c>
      <c r="G39" s="291"/>
      <c r="J39" s="63">
        <v>242.81278949578552</v>
      </c>
      <c r="K39" s="63">
        <v>13.304810383330713</v>
      </c>
      <c r="L39" s="63">
        <v>72622.090009013482</v>
      </c>
      <c r="M39" s="63">
        <v>3547.9494355548568</v>
      </c>
      <c r="N39" s="63">
        <v>1318.2849621483517</v>
      </c>
      <c r="O39" s="63">
        <v>29.935823362494109</v>
      </c>
      <c r="P39" s="63">
        <v>270752.89130078</v>
      </c>
      <c r="Q39" s="63">
        <v>5321.9241533322856</v>
      </c>
      <c r="R39" s="63">
        <v>47121.203440962941</v>
      </c>
      <c r="S39" s="63">
        <v>1330.4810383330714</v>
      </c>
      <c r="T39" s="63">
        <v>7572.6545765123983</v>
      </c>
      <c r="U39" s="63">
        <v>787.20128101373393</v>
      </c>
      <c r="V39" s="63">
        <v>7761.1393902762493</v>
      </c>
      <c r="W39" s="63">
        <v>1330.4810383330714</v>
      </c>
      <c r="X39" s="63">
        <v>21609.229530926303</v>
      </c>
      <c r="Y39" s="63">
        <v>709.5898871109714</v>
      </c>
      <c r="Z39" s="63">
        <v>20.955076353745874</v>
      </c>
      <c r="AA39" s="63">
        <v>1.2196076184719822</v>
      </c>
      <c r="AB39" s="63">
        <v>291.15360055522046</v>
      </c>
      <c r="AC39" s="63">
        <v>9.5351141080536781</v>
      </c>
      <c r="AD39" s="63">
        <v>35.036000676104216</v>
      </c>
      <c r="AE39" s="63">
        <v>1.884848137638518</v>
      </c>
      <c r="AF39" s="63">
        <v>388.05696951381248</v>
      </c>
      <c r="AG39" s="63">
        <v>56.545444129155527</v>
      </c>
      <c r="AH39" s="63">
        <v>1109.8429328095037</v>
      </c>
      <c r="AI39" s="63">
        <v>59.871646724988217</v>
      </c>
      <c r="AJ39" s="63">
        <v>2.605525366735598</v>
      </c>
      <c r="AK39" s="63">
        <v>0.54327975731933753</v>
      </c>
      <c r="AL39" s="63">
        <v>190.70228216107355</v>
      </c>
      <c r="AM39" s="63">
        <v>15.522278780552499</v>
      </c>
      <c r="AN39" s="63">
        <v>663.02305076931384</v>
      </c>
      <c r="AO39" s="63">
        <v>36.588228554159464</v>
      </c>
      <c r="AP39" s="63">
        <v>331.51152538465692</v>
      </c>
      <c r="AQ39" s="63">
        <v>17.739747177774287</v>
      </c>
      <c r="AR39" s="63">
        <v>293.81456263188659</v>
      </c>
      <c r="AS39" s="63">
        <v>28.827089163883215</v>
      </c>
      <c r="AT39" s="63">
        <v>201.78962414718248</v>
      </c>
      <c r="AU39" s="63">
        <v>21.065949773606963</v>
      </c>
      <c r="AV39" s="63">
        <v>220.63810552356765</v>
      </c>
      <c r="AW39" s="63">
        <v>22.174683972217856</v>
      </c>
      <c r="AX39" s="63">
        <v>73.176457108318928</v>
      </c>
      <c r="AY39" s="63">
        <v>7.0958988711097142</v>
      </c>
      <c r="AZ39" s="63">
        <v>1.9402848475690624</v>
      </c>
      <c r="BA39" s="63">
        <v>0.64306583519431781</v>
      </c>
      <c r="BB39" s="63">
        <v>129.72190123747444</v>
      </c>
      <c r="BC39" s="63">
        <v>13.304810383330713</v>
      </c>
      <c r="BD39" s="63">
        <v>216.20316872912409</v>
      </c>
      <c r="BE39" s="63">
        <v>12.196076184719821</v>
      </c>
      <c r="BF39" s="63">
        <v>219.5293713249568</v>
      </c>
      <c r="BG39" s="63">
        <v>14.413544581941608</v>
      </c>
      <c r="BH39" s="63">
        <v>25.279139728328353</v>
      </c>
      <c r="BI39" s="63">
        <v>1.2196076184719822</v>
      </c>
      <c r="BJ39" s="63">
        <v>4.5236355303324425</v>
      </c>
      <c r="BK39" s="63">
        <v>0.77611393902762504</v>
      </c>
      <c r="BL39" s="63">
        <v>248.35646048883999</v>
      </c>
      <c r="BM39" s="63">
        <v>35.479494355548574</v>
      </c>
      <c r="BN39" s="63">
        <v>769.4615338359597</v>
      </c>
      <c r="BO39" s="63">
        <v>104.22101466942392</v>
      </c>
      <c r="BP39" s="63">
        <v>543.27975731933748</v>
      </c>
      <c r="BQ39" s="63">
        <v>59.871646724988217</v>
      </c>
      <c r="BR39" s="63">
        <v>9.7892239881983301</v>
      </c>
      <c r="BS39" s="63">
        <v>0.47825216430892598</v>
      </c>
      <c r="BT39" s="63">
        <v>0.21860804126069544</v>
      </c>
      <c r="BU39" s="63">
        <v>4.9641859663908973E-3</v>
      </c>
      <c r="BV39" s="63">
        <v>57.923120281937152</v>
      </c>
      <c r="BW39" s="63">
        <v>1.1385379907997475</v>
      </c>
      <c r="BX39" s="63">
        <v>5.6762428025322649</v>
      </c>
      <c r="BY39" s="63">
        <v>0.16027038501267574</v>
      </c>
      <c r="BZ39" s="63">
        <v>1.0595557012426882</v>
      </c>
      <c r="CA39" s="63">
        <v>0.11014415049521355</v>
      </c>
      <c r="CB39" s="63">
        <v>1.2945839747720334</v>
      </c>
      <c r="CC39" s="63">
        <v>0.22192868138949146</v>
      </c>
      <c r="CD39" s="63">
        <v>3.0895351622276843</v>
      </c>
      <c r="CE39" s="63">
        <v>0.10145215514754836</v>
      </c>
      <c r="CF39" s="63">
        <v>57.923120281937152</v>
      </c>
      <c r="CG39" s="63">
        <v>1.2945839747720334</v>
      </c>
      <c r="CH39" s="63">
        <v>20.949130047829154</v>
      </c>
      <c r="CI39" s="63">
        <v>3.0895351622276843</v>
      </c>
      <c r="CJ39" s="63">
        <v>0</v>
      </c>
      <c r="CK39" s="63">
        <v>0</v>
      </c>
      <c r="CL39" s="63">
        <v>0.21860804126069544</v>
      </c>
      <c r="CM39" s="63">
        <v>1.0595557012426882</v>
      </c>
      <c r="CN39" s="63">
        <v>9.7892239881983301</v>
      </c>
      <c r="CO39" s="63">
        <v>5.6762428025322649</v>
      </c>
      <c r="CP39" s="63">
        <v>100</v>
      </c>
      <c r="CQ39" s="63">
        <v>57.923120281937152</v>
      </c>
      <c r="CR39" s="63">
        <v>1.2945839747720334</v>
      </c>
      <c r="CS39" s="63">
        <v>20.949130047829154</v>
      </c>
      <c r="CT39" s="63">
        <v>3.0895351622276843</v>
      </c>
      <c r="CU39" s="63">
        <v>0</v>
      </c>
      <c r="CV39" s="63">
        <v>0</v>
      </c>
      <c r="CW39" s="63">
        <v>0.21860804126069547</v>
      </c>
      <c r="CX39" s="63">
        <v>1.0595557012426882</v>
      </c>
      <c r="CY39" s="63">
        <v>9.7892239881983301</v>
      </c>
      <c r="CZ39" s="63">
        <v>5.6762428025322649</v>
      </c>
    </row>
    <row r="40" spans="1:104" s="63" customFormat="1" x14ac:dyDescent="0.25">
      <c r="A40" s="280" t="s">
        <v>2029</v>
      </c>
      <c r="B40" s="63" t="s">
        <v>2019</v>
      </c>
      <c r="C40" s="63" t="s">
        <v>1486</v>
      </c>
      <c r="D40" s="63">
        <v>0</v>
      </c>
      <c r="E40" s="292">
        <v>3.2</v>
      </c>
      <c r="F40" s="236">
        <v>5.2219934698971649E-3</v>
      </c>
      <c r="G40" s="291"/>
      <c r="J40" s="63">
        <v>246.55130786133793</v>
      </c>
      <c r="K40" s="63">
        <v>10.734056042437064</v>
      </c>
      <c r="L40" s="63">
        <v>73367.826351915195</v>
      </c>
      <c r="M40" s="63">
        <v>3762.4526334315483</v>
      </c>
      <c r="N40" s="63">
        <v>1323.4980439953329</v>
      </c>
      <c r="O40" s="63">
        <v>33.198111471454837</v>
      </c>
      <c r="P40" s="63">
        <v>270453.94812078541</v>
      </c>
      <c r="Q40" s="63">
        <v>6528.9619227194516</v>
      </c>
      <c r="R40" s="63">
        <v>46488.422097193921</v>
      </c>
      <c r="S40" s="63">
        <v>841.01882394352253</v>
      </c>
      <c r="T40" s="63">
        <v>7779.4241214775839</v>
      </c>
      <c r="U40" s="63">
        <v>785.68863815776444</v>
      </c>
      <c r="V40" s="63">
        <v>8078.2071247206768</v>
      </c>
      <c r="W40" s="63">
        <v>1327.9244588581935</v>
      </c>
      <c r="X40" s="63">
        <v>21589.838493602794</v>
      </c>
      <c r="Y40" s="63">
        <v>863.1508982578257</v>
      </c>
      <c r="Z40" s="63">
        <v>20.427904592101878</v>
      </c>
      <c r="AA40" s="63">
        <v>0.82995278678637086</v>
      </c>
      <c r="AB40" s="63">
        <v>286.94234348494132</v>
      </c>
      <c r="AC40" s="63">
        <v>7.5249052668630965</v>
      </c>
      <c r="AD40" s="63">
        <v>34.526035930313029</v>
      </c>
      <c r="AE40" s="63">
        <v>1.9918866882872901</v>
      </c>
      <c r="AF40" s="63">
        <v>401.6971488046035</v>
      </c>
      <c r="AG40" s="63">
        <v>58.649996932903541</v>
      </c>
      <c r="AH40" s="63">
        <v>1108.8169231465915</v>
      </c>
      <c r="AI40" s="63">
        <v>73.035845237200633</v>
      </c>
      <c r="AJ40" s="63">
        <v>2.8107734379165095</v>
      </c>
      <c r="AK40" s="63">
        <v>0.43157544912891288</v>
      </c>
      <c r="AL40" s="63">
        <v>183.69621680871677</v>
      </c>
      <c r="AM40" s="63">
        <v>12.172640872866774</v>
      </c>
      <c r="AN40" s="63">
        <v>648.46977740908449</v>
      </c>
      <c r="AO40" s="63">
        <v>30.984904040024514</v>
      </c>
      <c r="AP40" s="63">
        <v>331.98111471454837</v>
      </c>
      <c r="AQ40" s="63">
        <v>21.025470598588061</v>
      </c>
      <c r="AR40" s="63">
        <v>299.88960695880871</v>
      </c>
      <c r="AS40" s="63">
        <v>30.984904040024514</v>
      </c>
      <c r="AT40" s="63">
        <v>203.61508369158966</v>
      </c>
      <c r="AU40" s="63">
        <v>25.451885461448708</v>
      </c>
      <c r="AV40" s="63">
        <v>221.32074314303225</v>
      </c>
      <c r="AW40" s="63">
        <v>27.665092892879031</v>
      </c>
      <c r="AX40" s="63">
        <v>74.806411182344902</v>
      </c>
      <c r="AY40" s="63">
        <v>7.5249052668630965</v>
      </c>
      <c r="AZ40" s="63">
        <v>1.8037640566157129</v>
      </c>
      <c r="BA40" s="63">
        <v>0.71929241521485487</v>
      </c>
      <c r="BB40" s="63">
        <v>131.68584217010419</v>
      </c>
      <c r="BC40" s="63">
        <v>14.385848304297097</v>
      </c>
      <c r="BD40" s="63">
        <v>213.57451713302612</v>
      </c>
      <c r="BE40" s="63">
        <v>13.279244588581934</v>
      </c>
      <c r="BF40" s="63">
        <v>215.78772456445643</v>
      </c>
      <c r="BG40" s="63">
        <v>15.492452020012257</v>
      </c>
      <c r="BH40" s="63">
        <v>24.765791157705308</v>
      </c>
      <c r="BI40" s="63">
        <v>0.87421693541497736</v>
      </c>
      <c r="BJ40" s="63">
        <v>4.6034714573750701</v>
      </c>
      <c r="BK40" s="63">
        <v>0.91848108404358386</v>
      </c>
      <c r="BL40" s="63">
        <v>239.02640259447483</v>
      </c>
      <c r="BM40" s="63">
        <v>37.624526334315483</v>
      </c>
      <c r="BN40" s="63">
        <v>741.424489529158</v>
      </c>
      <c r="BO40" s="63">
        <v>110.66037157151612</v>
      </c>
      <c r="BP40" s="63">
        <v>525.63676496470157</v>
      </c>
      <c r="BQ40" s="63">
        <v>60.863204364333868</v>
      </c>
      <c r="BR40" s="63">
        <v>9.8897468469579533</v>
      </c>
      <c r="BS40" s="63">
        <v>0.50716650497220273</v>
      </c>
      <c r="BT40" s="63">
        <v>0.21947251415102034</v>
      </c>
      <c r="BU40" s="63">
        <v>5.5051633984369644E-3</v>
      </c>
      <c r="BV40" s="63">
        <v>57.859166313840625</v>
      </c>
      <c r="BW40" s="63">
        <v>1.3967638349085911</v>
      </c>
      <c r="BX40" s="63">
        <v>5.6000176578870162</v>
      </c>
      <c r="BY40" s="63">
        <v>0.10130953153996983</v>
      </c>
      <c r="BZ40" s="63">
        <v>1.088486619456063</v>
      </c>
      <c r="CA40" s="63">
        <v>0.10993250352970194</v>
      </c>
      <c r="CB40" s="63">
        <v>1.347471931976268</v>
      </c>
      <c r="CC40" s="63">
        <v>0.22150223539335914</v>
      </c>
      <c r="CD40" s="63">
        <v>3.0867627685355674</v>
      </c>
      <c r="CE40" s="63">
        <v>0.1234072249850201</v>
      </c>
      <c r="CF40" s="63">
        <v>57.859166313840625</v>
      </c>
      <c r="CG40" s="63">
        <v>1.347471931976268</v>
      </c>
      <c r="CH40" s="63">
        <v>20.908875347195515</v>
      </c>
      <c r="CI40" s="63">
        <v>3.0867627685355674</v>
      </c>
      <c r="CJ40" s="63">
        <v>0</v>
      </c>
      <c r="CK40" s="63">
        <v>0</v>
      </c>
      <c r="CL40" s="63">
        <v>0.21947251415102034</v>
      </c>
      <c r="CM40" s="63">
        <v>1.088486619456063</v>
      </c>
      <c r="CN40" s="63">
        <v>9.8897468469579533</v>
      </c>
      <c r="CO40" s="63">
        <v>5.6000176578870162</v>
      </c>
      <c r="CP40" s="63">
        <v>100.00000000000003</v>
      </c>
      <c r="CQ40" s="63">
        <v>57.85916631384061</v>
      </c>
      <c r="CR40" s="63">
        <v>1.3474719319762678</v>
      </c>
      <c r="CS40" s="63">
        <v>20.908875347195512</v>
      </c>
      <c r="CT40" s="63">
        <v>3.0867627685355661</v>
      </c>
      <c r="CU40" s="63">
        <v>0</v>
      </c>
      <c r="CV40" s="63">
        <v>0</v>
      </c>
      <c r="CW40" s="63">
        <v>0.21947251415102029</v>
      </c>
      <c r="CX40" s="63">
        <v>1.0884866194560627</v>
      </c>
      <c r="CY40" s="63">
        <v>9.8897468469579497</v>
      </c>
      <c r="CZ40" s="63">
        <v>5.6000176578870144</v>
      </c>
    </row>
    <row r="41" spans="1:104" s="63" customFormat="1" x14ac:dyDescent="0.25">
      <c r="A41" s="280"/>
      <c r="B41" s="190" t="s">
        <v>2020</v>
      </c>
      <c r="C41" s="190"/>
      <c r="D41" s="190"/>
      <c r="E41" s="298"/>
      <c r="F41" s="240"/>
      <c r="G41" s="229"/>
      <c r="H41" s="182" t="s">
        <v>2349</v>
      </c>
      <c r="I41" s="182"/>
      <c r="J41" s="183">
        <v>243.02297498693358</v>
      </c>
      <c r="K41" s="183">
        <v>7.3592700418189363</v>
      </c>
      <c r="L41" s="183">
        <v>74316.944626159806</v>
      </c>
      <c r="M41" s="183">
        <v>1739.845998808883</v>
      </c>
      <c r="N41" s="183">
        <v>1487.0251564635662</v>
      </c>
      <c r="O41" s="183">
        <v>46.204639870079873</v>
      </c>
      <c r="P41" s="183">
        <v>272240.48406223935</v>
      </c>
      <c r="Q41" s="183">
        <v>4277.432649666177</v>
      </c>
      <c r="R41" s="183">
        <v>44879.442173101932</v>
      </c>
      <c r="S41" s="183">
        <v>969.48009831189597</v>
      </c>
      <c r="T41" s="183">
        <v>7452.5775293086463</v>
      </c>
      <c r="U41" s="183">
        <v>690.57231591676884</v>
      </c>
      <c r="V41" s="183">
        <v>6494.2215526994823</v>
      </c>
      <c r="W41" s="183">
        <v>590.62059672969917</v>
      </c>
      <c r="X41" s="183">
        <v>22441.058269709541</v>
      </c>
      <c r="Y41" s="183">
        <v>995.61486281720613</v>
      </c>
      <c r="Z41" s="183">
        <v>20.891438827493612</v>
      </c>
      <c r="AA41" s="183">
        <v>0.92708095686511782</v>
      </c>
      <c r="AB41" s="183">
        <v>278.90163811383104</v>
      </c>
      <c r="AC41" s="183">
        <v>7.7796417903140149</v>
      </c>
      <c r="AD41" s="183">
        <v>32.188018021606098</v>
      </c>
      <c r="AE41" s="183">
        <v>1.7442701663773896</v>
      </c>
      <c r="AF41" s="183">
        <v>337.25262613415123</v>
      </c>
      <c r="AG41" s="183">
        <v>26.155801664443114</v>
      </c>
      <c r="AH41" s="183">
        <v>968.82937228075878</v>
      </c>
      <c r="AI41" s="183">
        <v>35.983600228045539</v>
      </c>
      <c r="AJ41" s="183">
        <v>2.5418297294459102</v>
      </c>
      <c r="AK41" s="183">
        <v>0.50962568844749356</v>
      </c>
      <c r="AL41" s="183">
        <v>172.91317446265884</v>
      </c>
      <c r="AM41" s="183">
        <v>6.5541833474653499</v>
      </c>
      <c r="AN41" s="183">
        <v>598.6438908989652</v>
      </c>
      <c r="AO41" s="183">
        <v>19.298523212878202</v>
      </c>
      <c r="AP41" s="183">
        <v>284.02681124201223</v>
      </c>
      <c r="AQ41" s="183">
        <v>15.269161448206193</v>
      </c>
      <c r="AR41" s="183">
        <v>235.18593155115042</v>
      </c>
      <c r="AS41" s="183">
        <v>17.605504480882509</v>
      </c>
      <c r="AT41" s="183">
        <v>151.84488011624262</v>
      </c>
      <c r="AU41" s="183">
        <v>15.403943745273921</v>
      </c>
      <c r="AV41" s="183">
        <v>161.37951138359358</v>
      </c>
      <c r="AW41" s="183">
        <v>17.825043330689851</v>
      </c>
      <c r="AX41" s="183">
        <v>51.9657226190578</v>
      </c>
      <c r="AY41" s="183">
        <v>5.6479665061650541</v>
      </c>
      <c r="AZ41" s="183">
        <v>1.5102323465457475</v>
      </c>
      <c r="BA41" s="183">
        <v>0.44644918469080663</v>
      </c>
      <c r="BB41" s="183">
        <v>95.421033294405476</v>
      </c>
      <c r="BC41" s="183">
        <v>9.4296781179952731</v>
      </c>
      <c r="BD41" s="183">
        <v>170.47081879981909</v>
      </c>
      <c r="BE41" s="183">
        <v>8.9250056661341954</v>
      </c>
      <c r="BF41" s="183">
        <v>177.41234097375994</v>
      </c>
      <c r="BG41" s="183">
        <v>8.8117637812568805</v>
      </c>
      <c r="BH41" s="183">
        <v>19.987311654241278</v>
      </c>
      <c r="BI41" s="183">
        <v>1.0512777989255346</v>
      </c>
      <c r="BJ41" s="183">
        <v>3.1786174146750015</v>
      </c>
      <c r="BK41" s="183">
        <v>0.42833946414665336</v>
      </c>
      <c r="BL41" s="183">
        <v>211.51420293385016</v>
      </c>
      <c r="BM41" s="183">
        <v>11.387065697812641</v>
      </c>
      <c r="BN41" s="183">
        <v>644.58455087192135</v>
      </c>
      <c r="BO41" s="183">
        <v>31.297271859045768</v>
      </c>
      <c r="BP41" s="183">
        <v>425.97247533706087</v>
      </c>
      <c r="BQ41" s="183">
        <v>30.721878362834978</v>
      </c>
      <c r="BR41" s="183">
        <v>10.017684935447553</v>
      </c>
      <c r="BS41" s="183">
        <v>0.23452564068586995</v>
      </c>
      <c r="BT41" s="183">
        <v>0.24658982397107648</v>
      </c>
      <c r="BU41" s="183">
        <v>7.6620048845079097E-3</v>
      </c>
      <c r="BV41" s="183">
        <v>58.241366244292635</v>
      </c>
      <c r="BW41" s="183">
        <v>0.91508624219735279</v>
      </c>
      <c r="BX41" s="183">
        <v>5.4061991633108208</v>
      </c>
      <c r="BY41" s="183">
        <v>0.1167840383604752</v>
      </c>
      <c r="BZ41" s="183">
        <v>1.0427546813800181</v>
      </c>
      <c r="CA41" s="183">
        <v>9.6623954923210673E-2</v>
      </c>
      <c r="CB41" s="183">
        <v>1.0832578475883621</v>
      </c>
      <c r="CC41" s="183">
        <v>9.8517488379930851E-2</v>
      </c>
      <c r="CD41" s="183">
        <v>3.2084641658621869</v>
      </c>
      <c r="CE41" s="183">
        <v>0.14234598796352341</v>
      </c>
      <c r="CF41" s="183">
        <v>58.241366244292635</v>
      </c>
      <c r="CG41" s="183">
        <v>1.0832578475883621</v>
      </c>
      <c r="CH41" s="183">
        <v>20.753683138147313</v>
      </c>
      <c r="CI41" s="183">
        <v>3.2084641658621869</v>
      </c>
      <c r="CJ41" s="183">
        <v>0</v>
      </c>
      <c r="CK41" s="183">
        <v>0</v>
      </c>
      <c r="CL41" s="183">
        <v>0.24658982397107648</v>
      </c>
      <c r="CM41" s="183">
        <v>1.0427546813800181</v>
      </c>
      <c r="CN41" s="183">
        <v>10.017684935447553</v>
      </c>
      <c r="CO41" s="183">
        <v>5.4061991633108208</v>
      </c>
      <c r="CP41" s="183">
        <v>99.999999999999972</v>
      </c>
      <c r="CQ41" s="183">
        <v>58.241366244292642</v>
      </c>
      <c r="CR41" s="183">
        <v>1.0832578475883621</v>
      </c>
      <c r="CS41" s="183">
        <v>20.753683138147313</v>
      </c>
      <c r="CT41" s="183">
        <v>3.2084641658621869</v>
      </c>
      <c r="CU41" s="183">
        <v>0</v>
      </c>
      <c r="CV41" s="183">
        <v>0</v>
      </c>
      <c r="CW41" s="183">
        <v>0.24658982397107648</v>
      </c>
      <c r="CX41" s="183">
        <v>1.0427546813800181</v>
      </c>
      <c r="CY41" s="183">
        <v>10.017684935447553</v>
      </c>
      <c r="CZ41" s="183">
        <v>5.4061991633108208</v>
      </c>
    </row>
    <row r="42" spans="1:104" s="63" customFormat="1" x14ac:dyDescent="0.25">
      <c r="A42" s="280"/>
      <c r="B42" s="182" t="s">
        <v>1960</v>
      </c>
      <c r="C42" s="182"/>
      <c r="D42" s="182"/>
      <c r="E42" s="215"/>
      <c r="F42" s="240"/>
      <c r="G42" s="229"/>
      <c r="H42" s="182"/>
      <c r="I42" s="182"/>
      <c r="J42" s="183">
        <v>11.035657485127427</v>
      </c>
      <c r="K42" s="183">
        <v>5.5998543314263083</v>
      </c>
      <c r="L42" s="183">
        <v>1770.5207354517283</v>
      </c>
      <c r="M42" s="183">
        <v>1176.0610275171714</v>
      </c>
      <c r="N42" s="183">
        <v>222.68400055328163</v>
      </c>
      <c r="O42" s="183">
        <v>42.189255243263581</v>
      </c>
      <c r="P42" s="183">
        <v>2562.8290893777071</v>
      </c>
      <c r="Q42" s="183">
        <v>1398.9294068249005</v>
      </c>
      <c r="R42" s="183">
        <v>1873.3598786171681</v>
      </c>
      <c r="S42" s="183">
        <v>631.06370967432201</v>
      </c>
      <c r="T42" s="183">
        <v>1406.3485785713378</v>
      </c>
      <c r="U42" s="183">
        <v>243.57069979759891</v>
      </c>
      <c r="V42" s="183">
        <v>1989.7457040526563</v>
      </c>
      <c r="W42" s="183">
        <v>409.97051650786983</v>
      </c>
      <c r="X42" s="183">
        <v>1635.5940641256984</v>
      </c>
      <c r="Y42" s="183">
        <v>987.07734076930137</v>
      </c>
      <c r="Z42" s="183">
        <v>0.97529017415382269</v>
      </c>
      <c r="AA42" s="183">
        <v>0.61623664156570035</v>
      </c>
      <c r="AB42" s="183">
        <v>12.063694242729191</v>
      </c>
      <c r="AC42" s="183">
        <v>3.5317205116841128</v>
      </c>
      <c r="AD42" s="183">
        <v>1.7985339888123451</v>
      </c>
      <c r="AE42" s="183">
        <v>1.6535246232833889</v>
      </c>
      <c r="AF42" s="183">
        <v>88.336762866160186</v>
      </c>
      <c r="AG42" s="183">
        <v>17.001053253524525</v>
      </c>
      <c r="AH42" s="183">
        <v>115.20849741908073</v>
      </c>
      <c r="AI42" s="183">
        <v>16.655735138771725</v>
      </c>
      <c r="AJ42" s="183">
        <v>0.50283194554531385</v>
      </c>
      <c r="AK42" s="183">
        <v>0.19930673025393078</v>
      </c>
      <c r="AL42" s="183">
        <v>13.533384016056884</v>
      </c>
      <c r="AM42" s="183">
        <v>4.8371422155526078</v>
      </c>
      <c r="AN42" s="183">
        <v>64.44587554312595</v>
      </c>
      <c r="AO42" s="183">
        <v>8.3847818222950927</v>
      </c>
      <c r="AP42" s="183">
        <v>44.652225216698731</v>
      </c>
      <c r="AQ42" s="183">
        <v>6.4905305952391554</v>
      </c>
      <c r="AR42" s="183">
        <v>58.798694807348888</v>
      </c>
      <c r="AS42" s="183">
        <v>10.249732510381342</v>
      </c>
      <c r="AT42" s="183">
        <v>60.928730149595644</v>
      </c>
      <c r="AU42" s="183">
        <v>10.038858039680711</v>
      </c>
      <c r="AV42" s="183">
        <v>70.143136874290931</v>
      </c>
      <c r="AW42" s="183">
        <v>10.806600965160015</v>
      </c>
      <c r="AX42" s="183">
        <v>22.1937675461478</v>
      </c>
      <c r="AY42" s="183">
        <v>3.4655261043398604</v>
      </c>
      <c r="AZ42" s="183">
        <v>0.45342008295235775</v>
      </c>
      <c r="BA42" s="183">
        <v>0.33190172979982141</v>
      </c>
      <c r="BB42" s="183">
        <v>33.824216553950336</v>
      </c>
      <c r="BC42" s="183">
        <v>5.2467096588009037</v>
      </c>
      <c r="BD42" s="183">
        <v>33.092213062728895</v>
      </c>
      <c r="BE42" s="183">
        <v>4.7128150049396655</v>
      </c>
      <c r="BF42" s="183">
        <v>28.767521853960346</v>
      </c>
      <c r="BG42" s="183">
        <v>3.7855386327142919</v>
      </c>
      <c r="BH42" s="183">
        <v>2.8705651579649984</v>
      </c>
      <c r="BI42" s="183">
        <v>0.38469807591658894</v>
      </c>
      <c r="BJ42" s="183">
        <v>1.1824497477522655</v>
      </c>
      <c r="BK42" s="183">
        <v>0.22328943637106033</v>
      </c>
      <c r="BL42" s="183">
        <v>25.987629953641235</v>
      </c>
      <c r="BM42" s="183">
        <v>10.136747688566768</v>
      </c>
      <c r="BN42" s="183">
        <v>85.151866853742746</v>
      </c>
      <c r="BO42" s="183">
        <v>29.374382150186943</v>
      </c>
      <c r="BP42" s="183">
        <v>80.603057790705705</v>
      </c>
      <c r="BQ42" s="183">
        <v>39.808746984814128</v>
      </c>
      <c r="BR42" s="183">
        <v>0.23866049645411533</v>
      </c>
      <c r="BS42" s="183">
        <v>0.15852924118167583</v>
      </c>
      <c r="BT42" s="183">
        <v>3.6927155037645272E-2</v>
      </c>
      <c r="BU42" s="183">
        <v>6.9961432586981799E-3</v>
      </c>
      <c r="BV42" s="183">
        <v>0.54827505956773803</v>
      </c>
      <c r="BW42" s="183">
        <v>0.29927789841195418</v>
      </c>
      <c r="BX42" s="183">
        <v>0.2256658309008612</v>
      </c>
      <c r="BY42" s="183">
        <v>7.6018237617086204E-2</v>
      </c>
      <c r="BZ42" s="183">
        <v>0.19677441236809748</v>
      </c>
      <c r="CA42" s="183">
        <v>3.4080086582408853E-2</v>
      </c>
      <c r="CB42" s="183">
        <v>0.33189622976818872</v>
      </c>
      <c r="CC42" s="183">
        <v>6.8384451574862185E-2</v>
      </c>
      <c r="CD42" s="183">
        <v>0.23384569843247971</v>
      </c>
      <c r="CE42" s="183">
        <v>0.14112535330241505</v>
      </c>
      <c r="CF42" s="183">
        <v>0.54827505956773803</v>
      </c>
      <c r="CG42" s="183">
        <v>0.33189622976818872</v>
      </c>
      <c r="CH42" s="183">
        <v>0.39741786105226695</v>
      </c>
      <c r="CI42" s="183">
        <v>0.23384569843247971</v>
      </c>
      <c r="CJ42" s="183">
        <v>0</v>
      </c>
      <c r="CK42" s="183">
        <v>0</v>
      </c>
      <c r="CL42" s="183">
        <v>3.6927155037645272E-2</v>
      </c>
      <c r="CM42" s="183">
        <v>0.19677441236809748</v>
      </c>
      <c r="CN42" s="183">
        <v>0.23866049645411533</v>
      </c>
      <c r="CO42" s="183">
        <v>0.2256658309008612</v>
      </c>
      <c r="CP42" s="183">
        <v>3.1718296917478296E-14</v>
      </c>
      <c r="CQ42" s="183">
        <v>0.54827505956774136</v>
      </c>
      <c r="CR42" s="183">
        <v>0.33189622976818872</v>
      </c>
      <c r="CS42" s="183">
        <v>0.39741786105226573</v>
      </c>
      <c r="CT42" s="183">
        <v>0.23384569843247971</v>
      </c>
      <c r="CU42" s="183">
        <v>0</v>
      </c>
      <c r="CV42" s="183">
        <v>0</v>
      </c>
      <c r="CW42" s="183">
        <v>3.6927155037645244E-2</v>
      </c>
      <c r="CX42" s="183">
        <v>0.19677441236809742</v>
      </c>
      <c r="CY42" s="183">
        <v>0.23866049645411511</v>
      </c>
      <c r="CZ42" s="183">
        <v>0.22566583090086087</v>
      </c>
    </row>
    <row r="43" spans="1:104" s="63" customFormat="1" x14ac:dyDescent="0.25">
      <c r="A43" s="280"/>
      <c r="B43" s="182" t="s">
        <v>1534</v>
      </c>
      <c r="C43" s="182"/>
      <c r="D43" s="182"/>
      <c r="E43" s="215"/>
      <c r="F43" s="240"/>
      <c r="G43" s="229"/>
      <c r="H43" s="182"/>
      <c r="I43" s="182"/>
      <c r="J43" s="184">
        <v>4.4868470882224877E-2</v>
      </c>
      <c r="K43" s="184"/>
      <c r="L43" s="184">
        <v>2.3508384962198332E-2</v>
      </c>
      <c r="M43" s="184">
        <v>0.95396613330725211</v>
      </c>
      <c r="N43" s="184">
        <v>0.16468161757587377</v>
      </c>
      <c r="O43" s="184">
        <v>0.93369781105021366</v>
      </c>
      <c r="P43" s="184">
        <v>8.9064721339579059E-3</v>
      </c>
      <c r="Q43" s="184">
        <v>0.49766450304698512</v>
      </c>
      <c r="R43" s="184">
        <v>3.962498100583605E-2</v>
      </c>
      <c r="S43" s="184">
        <v>0.78885227541954506</v>
      </c>
      <c r="T43" s="184">
        <v>0.18838759286321827</v>
      </c>
      <c r="U43" s="184">
        <v>0.35299118310397165</v>
      </c>
      <c r="V43" s="184">
        <v>0.32398710748021214</v>
      </c>
      <c r="W43" s="184">
        <v>0.73467793588394548</v>
      </c>
      <c r="X43" s="184">
        <v>7.7367203649236355E-2</v>
      </c>
      <c r="Y43" s="184">
        <v>1.0761892926417158</v>
      </c>
      <c r="Z43" s="184">
        <v>5.673648747544064E-2</v>
      </c>
      <c r="AA43" s="184"/>
      <c r="AB43" s="184">
        <v>4.2116706853901592E-2</v>
      </c>
      <c r="AC43" s="184"/>
      <c r="AD43" s="184">
        <v>6.7471300477176893E-2</v>
      </c>
      <c r="AE43" s="184"/>
      <c r="AF43" s="184">
        <v>0.27036612268867549</v>
      </c>
      <c r="AG43" s="184"/>
      <c r="AH43" s="184">
        <v>0.12439898601711698</v>
      </c>
      <c r="AI43" s="184"/>
      <c r="AJ43" s="184">
        <v>0.19040126213589975</v>
      </c>
      <c r="AK43" s="184"/>
      <c r="AL43" s="184">
        <v>7.8303636728637452E-2</v>
      </c>
      <c r="AM43" s="184"/>
      <c r="AN43" s="184">
        <v>0.12041264668945859</v>
      </c>
      <c r="AO43" s="184"/>
      <c r="AP43" s="184">
        <v>0.16363311004515163</v>
      </c>
      <c r="AQ43" s="184"/>
      <c r="AR43" s="184">
        <v>0.26286024100764988</v>
      </c>
      <c r="AS43" s="184"/>
      <c r="AT43" s="184">
        <v>0.41754493829454359</v>
      </c>
      <c r="AU43" s="184"/>
      <c r="AV43" s="184">
        <v>0.45330348179698715</v>
      </c>
      <c r="AW43" s="184"/>
      <c r="AX43" s="184">
        <v>0.44793320943844117</v>
      </c>
      <c r="AY43" s="184"/>
      <c r="AZ43" s="184">
        <v>0.36846970465428935</v>
      </c>
      <c r="BA43" s="184"/>
      <c r="BB43" s="184">
        <v>0.37302443467821167</v>
      </c>
      <c r="BC43" s="184"/>
      <c r="BD43" s="184">
        <v>0.20225780445235311</v>
      </c>
      <c r="BE43" s="184"/>
      <c r="BF43" s="184">
        <v>0.17370917034944036</v>
      </c>
      <c r="BG43" s="184"/>
      <c r="BH43" s="184">
        <v>0.15181646549083871</v>
      </c>
      <c r="BI43" s="184"/>
      <c r="BJ43" s="184">
        <v>0.39047941731023028</v>
      </c>
      <c r="BK43" s="184"/>
      <c r="BL43" s="184">
        <v>0.1281172459755254</v>
      </c>
      <c r="BM43" s="184"/>
      <c r="BN43" s="184">
        <v>0.13989684767229879</v>
      </c>
      <c r="BO43" s="184"/>
      <c r="BP43" s="184">
        <v>0.18942971409553994</v>
      </c>
      <c r="BQ43" s="184"/>
      <c r="BR43" s="184">
        <v>2.3508384962198342E-2</v>
      </c>
      <c r="BS43" s="184"/>
      <c r="BT43" s="184">
        <v>0.16468161757587377</v>
      </c>
      <c r="BU43" s="184"/>
      <c r="BV43" s="184">
        <v>8.9064721339579059E-3</v>
      </c>
      <c r="BW43" s="184"/>
      <c r="BX43" s="184">
        <v>3.9624981005836057E-2</v>
      </c>
      <c r="BY43" s="184"/>
      <c r="BZ43" s="184">
        <v>0.18838759286321682</v>
      </c>
      <c r="CA43" s="184"/>
      <c r="CB43" s="184">
        <v>0.3239871074802132</v>
      </c>
      <c r="CC43" s="184"/>
      <c r="CD43" s="184">
        <v>7.7367203649236355E-2</v>
      </c>
      <c r="CE43" s="184"/>
      <c r="CF43" s="184">
        <v>8.9064721339579059E-3</v>
      </c>
      <c r="CG43" s="184">
        <v>0.3239871074802132</v>
      </c>
      <c r="CH43" s="184">
        <v>1.9119452844717139E-2</v>
      </c>
      <c r="CI43" s="184">
        <v>7.7367203649236355E-2</v>
      </c>
      <c r="CJ43" s="184" t="e">
        <v>#DIV/0!</v>
      </c>
      <c r="CK43" s="184" t="e">
        <v>#DIV/0!</v>
      </c>
      <c r="CL43" s="184">
        <v>0.16468161757587377</v>
      </c>
      <c r="CM43" s="184">
        <v>0.18838759286321682</v>
      </c>
      <c r="CN43" s="184">
        <v>2.3508384962198342E-2</v>
      </c>
      <c r="CO43" s="184">
        <v>3.9624981005836057E-2</v>
      </c>
      <c r="CP43" s="184">
        <v>1.8486720011537475E-16</v>
      </c>
      <c r="CQ43" s="184">
        <v>8.9064721339579718E-3</v>
      </c>
      <c r="CR43" s="184">
        <v>0.3239871074802132</v>
      </c>
      <c r="CS43" s="184">
        <v>1.9119452844717066E-2</v>
      </c>
      <c r="CT43" s="184">
        <v>7.7367203649236355E-2</v>
      </c>
      <c r="CU43" s="184" t="e">
        <v>#DIV/0!</v>
      </c>
      <c r="CV43" s="184" t="e">
        <v>#DIV/0!</v>
      </c>
      <c r="CW43" s="184">
        <v>0.16468161757587332</v>
      </c>
      <c r="CX43" s="184">
        <v>0.18838759286321616</v>
      </c>
      <c r="CY43" s="184">
        <v>2.3508384962198356E-2</v>
      </c>
      <c r="CZ43" s="184">
        <v>3.9624981005836002E-2</v>
      </c>
    </row>
    <row r="44" spans="1:104" s="63" customFormat="1" x14ac:dyDescent="0.25">
      <c r="A44" s="280"/>
      <c r="B44" s="182" t="s">
        <v>1961</v>
      </c>
      <c r="C44" s="182"/>
      <c r="D44" s="182"/>
      <c r="E44" s="215"/>
      <c r="F44" s="240"/>
      <c r="G44" s="229"/>
      <c r="H44" s="182"/>
      <c r="I44" s="182"/>
      <c r="J44" s="184">
        <v>4.5409934948417004E-2</v>
      </c>
      <c r="K44" s="184"/>
      <c r="L44" s="184">
        <v>2.3823917201629671E-2</v>
      </c>
      <c r="M44" s="184">
        <v>0.67595696879052236</v>
      </c>
      <c r="N44" s="184">
        <v>0.14975133378568209</v>
      </c>
      <c r="O44" s="184">
        <v>0.91309564065195792</v>
      </c>
      <c r="P44" s="184">
        <v>9.4138426847338239E-3</v>
      </c>
      <c r="Q44" s="184">
        <v>0.3270488448097662</v>
      </c>
      <c r="R44" s="184">
        <v>4.1742049096589455E-2</v>
      </c>
      <c r="S44" s="184">
        <v>0.6509300302019192</v>
      </c>
      <c r="T44" s="184">
        <v>0.18870633321701261</v>
      </c>
      <c r="U44" s="184">
        <v>0.35270846250800941</v>
      </c>
      <c r="V44" s="184">
        <v>0.30638709934766079</v>
      </c>
      <c r="W44" s="184">
        <v>0.69413515000645187</v>
      </c>
      <c r="X44" s="184">
        <v>7.2883998805590558E-2</v>
      </c>
      <c r="Y44" s="184">
        <v>0.99142487485196151</v>
      </c>
      <c r="Z44" s="184">
        <v>4.6683724477144126E-2</v>
      </c>
      <c r="AA44" s="184"/>
      <c r="AB44" s="184">
        <v>4.3254296834949066E-2</v>
      </c>
      <c r="AC44" s="184"/>
      <c r="AD44" s="184">
        <v>5.5875884858927478E-2</v>
      </c>
      <c r="AE44" s="184"/>
      <c r="AF44" s="184">
        <v>0.26193054114579933</v>
      </c>
      <c r="AG44" s="184"/>
      <c r="AH44" s="184">
        <v>0.1189151575244503</v>
      </c>
      <c r="AI44" s="184"/>
      <c r="AJ44" s="184">
        <v>0.1978228280676084</v>
      </c>
      <c r="AK44" s="184"/>
      <c r="AL44" s="184">
        <v>7.8266934015368855E-2</v>
      </c>
      <c r="AM44" s="184"/>
      <c r="AN44" s="184">
        <v>0.10765310817145324</v>
      </c>
      <c r="AO44" s="184"/>
      <c r="AP44" s="184">
        <v>0.15721130347321921</v>
      </c>
      <c r="AQ44" s="184"/>
      <c r="AR44" s="184">
        <v>0.25000940498246088</v>
      </c>
      <c r="AS44" s="184"/>
      <c r="AT44" s="184">
        <v>0.40125640128895057</v>
      </c>
      <c r="AU44" s="184"/>
      <c r="AV44" s="184">
        <v>0.43464710156150549</v>
      </c>
      <c r="AW44" s="184"/>
      <c r="AX44" s="184">
        <v>0.42708474793745105</v>
      </c>
      <c r="AY44" s="184"/>
      <c r="AZ44" s="184">
        <v>0.30023200336652495</v>
      </c>
      <c r="BA44" s="184"/>
      <c r="BB44" s="184">
        <v>0.3544733837621673</v>
      </c>
      <c r="BC44" s="184"/>
      <c r="BD44" s="184">
        <v>0.19412245037426906</v>
      </c>
      <c r="BE44" s="184"/>
      <c r="BF44" s="184">
        <v>0.16215062433686722</v>
      </c>
      <c r="BG44" s="184"/>
      <c r="BH44" s="184">
        <v>0.14361937251105347</v>
      </c>
      <c r="BI44" s="184"/>
      <c r="BJ44" s="184">
        <v>0.37200128027146212</v>
      </c>
      <c r="BK44" s="184"/>
      <c r="BL44" s="184">
        <v>0.12286470408688685</v>
      </c>
      <c r="BM44" s="184"/>
      <c r="BN44" s="184">
        <v>0.13210348702673511</v>
      </c>
      <c r="BO44" s="184"/>
      <c r="BP44" s="184">
        <v>0.18922128179039413</v>
      </c>
      <c r="BQ44" s="184"/>
      <c r="BR44" s="184">
        <v>2.3823917201629664E-2</v>
      </c>
      <c r="BS44" s="184"/>
      <c r="BT44" s="184">
        <v>0.14975133378568212</v>
      </c>
      <c r="BU44" s="184"/>
      <c r="BV44" s="184">
        <v>9.4138426847338291E-3</v>
      </c>
      <c r="BW44" s="184"/>
      <c r="BX44" s="184">
        <v>4.1742049096589469E-2</v>
      </c>
      <c r="BY44" s="184"/>
      <c r="BZ44" s="184">
        <v>0.18870633321701258</v>
      </c>
      <c r="CA44" s="184"/>
      <c r="CB44" s="184">
        <v>0.30638709934766084</v>
      </c>
      <c r="CC44" s="184"/>
      <c r="CD44" s="184">
        <v>7.2883998805590544E-2</v>
      </c>
      <c r="CE44" s="184"/>
      <c r="CF44" s="184">
        <v>9.4138426847338291E-3</v>
      </c>
      <c r="CG44" s="184">
        <v>0.30638709934766084</v>
      </c>
      <c r="CH44" s="184">
        <v>1.914926899513917E-2</v>
      </c>
      <c r="CI44" s="184">
        <v>7.2883998805590544E-2</v>
      </c>
      <c r="CJ44" s="184" t="e">
        <v>#DIV/0!</v>
      </c>
      <c r="CK44" s="184" t="e">
        <v>#DIV/0!</v>
      </c>
      <c r="CL44" s="184">
        <v>0.14975133378568212</v>
      </c>
      <c r="CM44" s="184">
        <v>0.18870633321701258</v>
      </c>
      <c r="CN44" s="184">
        <v>2.3823917201629664E-2</v>
      </c>
      <c r="CO44" s="184">
        <v>4.1742049096589469E-2</v>
      </c>
      <c r="CP44" s="184">
        <v>3.1718296917478303E-16</v>
      </c>
      <c r="CQ44" s="184">
        <v>9.4138426847338863E-3</v>
      </c>
      <c r="CR44" s="184">
        <v>0.30638709934766084</v>
      </c>
      <c r="CS44" s="184">
        <v>1.9149268995139111E-2</v>
      </c>
      <c r="CT44" s="184">
        <v>7.2883998805590544E-2</v>
      </c>
      <c r="CU44" s="184" t="e">
        <v>#DIV/0!</v>
      </c>
      <c r="CV44" s="184" t="e">
        <v>#DIV/0!</v>
      </c>
      <c r="CW44" s="184">
        <v>0.14975133378568201</v>
      </c>
      <c r="CX44" s="184">
        <v>0.18870633321701252</v>
      </c>
      <c r="CY44" s="184">
        <v>2.3823917201629644E-2</v>
      </c>
      <c r="CZ44" s="184">
        <v>4.1742049096589406E-2</v>
      </c>
    </row>
    <row r="45" spans="1:104" s="63" customFormat="1" x14ac:dyDescent="0.25">
      <c r="A45" s="280"/>
      <c r="E45" s="292"/>
      <c r="F45" s="242"/>
      <c r="G45" s="291"/>
    </row>
    <row r="46" spans="1:104" s="63" customFormat="1" x14ac:dyDescent="0.25">
      <c r="A46" s="280" t="s">
        <v>2029</v>
      </c>
      <c r="B46" s="63" t="s">
        <v>2010</v>
      </c>
      <c r="C46" s="63" t="s">
        <v>1486</v>
      </c>
      <c r="D46" s="63">
        <v>0</v>
      </c>
      <c r="E46" s="292">
        <v>66.132000000000005</v>
      </c>
      <c r="F46" s="236">
        <v>0.11992166249591993</v>
      </c>
      <c r="G46" s="291"/>
      <c r="J46" s="63">
        <v>230.78429614853263</v>
      </c>
      <c r="K46" s="63">
        <v>20.263986978895549</v>
      </c>
      <c r="L46" s="63">
        <v>72837.775418585661</v>
      </c>
      <c r="M46" s="63">
        <v>3715.064279464184</v>
      </c>
      <c r="N46" s="63">
        <v>1980.2418386598483</v>
      </c>
      <c r="O46" s="63">
        <v>29.270203413960239</v>
      </c>
      <c r="P46" s="63">
        <v>271987.7363389536</v>
      </c>
      <c r="Q46" s="63">
        <v>5854.0406827920469</v>
      </c>
      <c r="R46" s="63">
        <v>46607.170051459761</v>
      </c>
      <c r="S46" s="63">
        <v>2589.2872250810979</v>
      </c>
      <c r="T46" s="63">
        <v>5741.462977353739</v>
      </c>
      <c r="U46" s="63">
        <v>1046.9726605762701</v>
      </c>
      <c r="V46" s="63">
        <v>3579.9710329382137</v>
      </c>
      <c r="W46" s="63">
        <v>247.67095196427891</v>
      </c>
      <c r="X46" s="63">
        <v>23641.318142044805</v>
      </c>
      <c r="Y46" s="63">
        <v>1688.665581574629</v>
      </c>
      <c r="Z46" s="63">
        <v>22.853274203976643</v>
      </c>
      <c r="AA46" s="63">
        <v>2.4767095196427893</v>
      </c>
      <c r="AB46" s="63">
        <v>293.82781119398544</v>
      </c>
      <c r="AC46" s="63">
        <v>14.635101706980119</v>
      </c>
      <c r="AD46" s="63">
        <v>35.23682180219059</v>
      </c>
      <c r="AE46" s="63">
        <v>6.1917737991069739</v>
      </c>
      <c r="AF46" s="63">
        <v>256.6771683993436</v>
      </c>
      <c r="AG46" s="63">
        <v>5.1785744501621958</v>
      </c>
      <c r="AH46" s="63">
        <v>815.06258737335429</v>
      </c>
      <c r="AI46" s="63">
        <v>31.521757522726407</v>
      </c>
      <c r="AJ46" s="63">
        <v>1.6774078110307982</v>
      </c>
      <c r="AK46" s="63">
        <v>0.86684833187497623</v>
      </c>
      <c r="AL46" s="63">
        <v>201.51409273457239</v>
      </c>
      <c r="AM46" s="63">
        <v>14.635101706980119</v>
      </c>
      <c r="AN46" s="63">
        <v>753.14484938228463</v>
      </c>
      <c r="AO46" s="63">
        <v>15.760878761363204</v>
      </c>
      <c r="AP46" s="63">
        <v>275.81537832385607</v>
      </c>
      <c r="AQ46" s="63">
        <v>23.641318142044806</v>
      </c>
      <c r="AR46" s="63">
        <v>191.49467695056296</v>
      </c>
      <c r="AS46" s="63">
        <v>10.920037427515934</v>
      </c>
      <c r="AT46" s="63">
        <v>78.916971512254321</v>
      </c>
      <c r="AU46" s="63">
        <v>2.2515541087661721</v>
      </c>
      <c r="AV46" s="63">
        <v>78.016349868747852</v>
      </c>
      <c r="AW46" s="63">
        <v>9.5691049622562314</v>
      </c>
      <c r="AX46" s="63">
        <v>24.654517490989583</v>
      </c>
      <c r="AY46" s="63">
        <v>2.2515541087661721</v>
      </c>
      <c r="AZ46" s="63">
        <v>2.5892872250810979</v>
      </c>
      <c r="BA46" s="63">
        <v>1.2383547598213946</v>
      </c>
      <c r="BB46" s="63">
        <v>56.063697308277689</v>
      </c>
      <c r="BC46" s="63">
        <v>7.3175508534900597</v>
      </c>
      <c r="BD46" s="63">
        <v>169.76717980096936</v>
      </c>
      <c r="BE46" s="63">
        <v>4.2779528066557271</v>
      </c>
      <c r="BF46" s="63">
        <v>201.62667044001071</v>
      </c>
      <c r="BG46" s="63">
        <v>3.4899088685875665</v>
      </c>
      <c r="BH46" s="63">
        <v>16.402571682361565</v>
      </c>
      <c r="BI46" s="63">
        <v>0.32647534577109494</v>
      </c>
      <c r="BJ46" s="63">
        <v>1.3959635474350267</v>
      </c>
      <c r="BK46" s="63">
        <v>0.69798177371751335</v>
      </c>
      <c r="BL46" s="63">
        <v>267.93493894317447</v>
      </c>
      <c r="BM46" s="63">
        <v>20.263986978895549</v>
      </c>
      <c r="BN46" s="63">
        <v>826.32035791718522</v>
      </c>
      <c r="BO46" s="63">
        <v>46.156859229706519</v>
      </c>
      <c r="BP46" s="63">
        <v>596.66183882303562</v>
      </c>
      <c r="BQ46" s="63">
        <v>135.09324652597033</v>
      </c>
      <c r="BR46" s="63">
        <v>9.8182976871930325</v>
      </c>
      <c r="BS46" s="63">
        <v>0.50077870738387964</v>
      </c>
      <c r="BT46" s="63">
        <v>0.32837876635293967</v>
      </c>
      <c r="BU46" s="63">
        <v>4.853807802829126E-3</v>
      </c>
      <c r="BV46" s="63">
        <v>58.187295033061872</v>
      </c>
      <c r="BW46" s="63">
        <v>1.2523755553473579</v>
      </c>
      <c r="BX46" s="63">
        <v>5.6143220935018956</v>
      </c>
      <c r="BY46" s="63">
        <v>0.31190678297232755</v>
      </c>
      <c r="BZ46" s="63">
        <v>0.80333782158735356</v>
      </c>
      <c r="CA46" s="63">
        <v>0.14649101452475269</v>
      </c>
      <c r="CB46" s="63">
        <v>0.59715112644368218</v>
      </c>
      <c r="CC46" s="63">
        <v>4.1312342081009451E-2</v>
      </c>
      <c r="CD46" s="63">
        <v>3.3800688532983401</v>
      </c>
      <c r="CE46" s="63">
        <v>0.24143348952131</v>
      </c>
      <c r="CF46" s="63">
        <v>58.187295033061872</v>
      </c>
      <c r="CG46" s="63">
        <v>0.59715112644368218</v>
      </c>
      <c r="CH46" s="63">
        <v>21.271148618560886</v>
      </c>
      <c r="CI46" s="63">
        <v>3.3800688532983401</v>
      </c>
      <c r="CJ46" s="63">
        <v>0</v>
      </c>
      <c r="CK46" s="63">
        <v>0</v>
      </c>
      <c r="CL46" s="63">
        <v>0.32837876635293967</v>
      </c>
      <c r="CM46" s="63">
        <v>0.80333782158735356</v>
      </c>
      <c r="CN46" s="63">
        <v>9.8182976871930325</v>
      </c>
      <c r="CO46" s="63">
        <v>5.6143220935018956</v>
      </c>
      <c r="CP46" s="63">
        <v>100.00000000000001</v>
      </c>
      <c r="CQ46" s="63">
        <v>58.187295033061865</v>
      </c>
      <c r="CR46" s="63">
        <v>0.59715112644368207</v>
      </c>
      <c r="CS46" s="63">
        <v>21.271148618560883</v>
      </c>
      <c r="CT46" s="63">
        <v>3.3800688532983396</v>
      </c>
      <c r="CU46" s="63">
        <v>0</v>
      </c>
      <c r="CV46" s="63">
        <v>0</v>
      </c>
      <c r="CW46" s="63">
        <v>0.32837876635293961</v>
      </c>
      <c r="CX46" s="63">
        <v>0.80333782158735345</v>
      </c>
      <c r="CY46" s="63">
        <v>9.8182976871930308</v>
      </c>
      <c r="CZ46" s="63">
        <v>5.6143220935018947</v>
      </c>
    </row>
    <row r="47" spans="1:104" s="63" customFormat="1" x14ac:dyDescent="0.25">
      <c r="A47" s="280" t="s">
        <v>2029</v>
      </c>
      <c r="B47" s="63" t="s">
        <v>1429</v>
      </c>
      <c r="C47" s="63" t="s">
        <v>1486</v>
      </c>
      <c r="D47" s="63">
        <v>0</v>
      </c>
      <c r="E47" s="292">
        <v>84.266000000000005</v>
      </c>
      <c r="F47" s="236">
        <v>0.15280528052805281</v>
      </c>
      <c r="G47" s="291"/>
      <c r="J47" s="63">
        <v>225.21134559249316</v>
      </c>
      <c r="K47" s="63">
        <v>2.9730870705279626</v>
      </c>
      <c r="L47" s="63">
        <v>72129.215964630173</v>
      </c>
      <c r="M47" s="63">
        <v>573.38107788753564</v>
      </c>
      <c r="N47" s="63">
        <v>1259.9518278173143</v>
      </c>
      <c r="O47" s="63">
        <v>9.7687146603061628</v>
      </c>
      <c r="P47" s="63">
        <v>277134.1876456422</v>
      </c>
      <c r="Q47" s="63">
        <v>2654.5420272571091</v>
      </c>
      <c r="R47" s="63">
        <v>41793.10967713593</v>
      </c>
      <c r="S47" s="63">
        <v>424.72672436113749</v>
      </c>
      <c r="T47" s="63">
        <v>8908.6430434748581</v>
      </c>
      <c r="U47" s="63">
        <v>339.78137948890998</v>
      </c>
      <c r="V47" s="63">
        <v>8494.5344872227488</v>
      </c>
      <c r="W47" s="63">
        <v>286.69053894376782</v>
      </c>
      <c r="X47" s="63">
        <v>21119.53636885756</v>
      </c>
      <c r="Y47" s="63">
        <v>222.98153028959717</v>
      </c>
      <c r="Z47" s="63">
        <v>20.132046734717914</v>
      </c>
      <c r="AA47" s="63">
        <v>0.45658122868822276</v>
      </c>
      <c r="AB47" s="63">
        <v>258.87093849811328</v>
      </c>
      <c r="AC47" s="63">
        <v>3.1854504327085311</v>
      </c>
      <c r="AD47" s="63">
        <v>30.060033916659503</v>
      </c>
      <c r="AE47" s="63">
        <v>0.67956275897781993</v>
      </c>
      <c r="AF47" s="63">
        <v>435.34489247016592</v>
      </c>
      <c r="AG47" s="63">
        <v>16.989068974445498</v>
      </c>
      <c r="AH47" s="63">
        <v>1114.9076514479859</v>
      </c>
      <c r="AI47" s="63">
        <v>21.236336218056874</v>
      </c>
      <c r="AJ47" s="63">
        <v>3.2597776094717301</v>
      </c>
      <c r="AK47" s="63">
        <v>0.30792687516182471</v>
      </c>
      <c r="AL47" s="63">
        <v>157.99834146234315</v>
      </c>
      <c r="AM47" s="63">
        <v>1.8050885785348343</v>
      </c>
      <c r="AN47" s="63">
        <v>540.78330179281829</v>
      </c>
      <c r="AO47" s="63">
        <v>6.7956275897781993</v>
      </c>
      <c r="AP47" s="63">
        <v>317.58940814104056</v>
      </c>
      <c r="AQ47" s="63">
        <v>9.025442892674171</v>
      </c>
      <c r="AR47" s="63">
        <v>282.54945338124668</v>
      </c>
      <c r="AS47" s="63">
        <v>10.511986427938153</v>
      </c>
      <c r="AT47" s="63">
        <v>212.04481713729788</v>
      </c>
      <c r="AU47" s="63">
        <v>9.7687146603061628</v>
      </c>
      <c r="AV47" s="63">
        <v>234.66151520952846</v>
      </c>
      <c r="AW47" s="63">
        <v>11.679984919931281</v>
      </c>
      <c r="AX47" s="63">
        <v>74.220995082108772</v>
      </c>
      <c r="AY47" s="63">
        <v>3.9287222003405216</v>
      </c>
      <c r="AZ47" s="63">
        <v>1.4546890309368961</v>
      </c>
      <c r="BA47" s="63">
        <v>0.14865435352639811</v>
      </c>
      <c r="BB47" s="63">
        <v>129.7540142923275</v>
      </c>
      <c r="BC47" s="63">
        <v>6.1585375032364933</v>
      </c>
      <c r="BD47" s="63">
        <v>192.71975117886612</v>
      </c>
      <c r="BE47" s="63">
        <v>6.0523558221462084</v>
      </c>
      <c r="BF47" s="63">
        <v>185.60557854581708</v>
      </c>
      <c r="BG47" s="63">
        <v>5.8399924599656403</v>
      </c>
      <c r="BH47" s="63">
        <v>22.043316994343037</v>
      </c>
      <c r="BI47" s="63">
        <v>0.69018092708684842</v>
      </c>
      <c r="BJ47" s="63">
        <v>3.6314134932877256</v>
      </c>
      <c r="BK47" s="63">
        <v>0.18050885785348345</v>
      </c>
      <c r="BL47" s="63">
        <v>193.03829622213698</v>
      </c>
      <c r="BM47" s="63">
        <v>4.3534489247016586</v>
      </c>
      <c r="BN47" s="63">
        <v>589.09596668889765</v>
      </c>
      <c r="BO47" s="63">
        <v>8.7068978494033171</v>
      </c>
      <c r="BP47" s="63">
        <v>356.23954005790404</v>
      </c>
      <c r="BQ47" s="63">
        <v>5.3090840545142184</v>
      </c>
      <c r="BR47" s="63">
        <v>9.7227861534040052</v>
      </c>
      <c r="BS47" s="63">
        <v>7.7289923786812348E-2</v>
      </c>
      <c r="BT47" s="63">
        <v>0.20893479715729343</v>
      </c>
      <c r="BU47" s="63">
        <v>1.6199225803531937E-3</v>
      </c>
      <c r="BV47" s="63">
        <v>59.288293499339737</v>
      </c>
      <c r="BW47" s="63">
        <v>0.56789553160287098</v>
      </c>
      <c r="BX47" s="63">
        <v>5.0344180682376161</v>
      </c>
      <c r="BY47" s="63">
        <v>5.1162785246317233E-2</v>
      </c>
      <c r="BZ47" s="63">
        <v>1.2464854208888321</v>
      </c>
      <c r="CA47" s="63">
        <v>4.7541756219836272E-2</v>
      </c>
      <c r="CB47" s="63">
        <v>1.4169167266966869</v>
      </c>
      <c r="CC47" s="63">
        <v>4.7820939526013184E-2</v>
      </c>
      <c r="CD47" s="63">
        <v>3.0195222892213329</v>
      </c>
      <c r="CE47" s="63">
        <v>3.1880325828882852E-2</v>
      </c>
      <c r="CF47" s="63">
        <v>59.288293499339737</v>
      </c>
      <c r="CG47" s="63">
        <v>1.4169167266966869</v>
      </c>
      <c r="CH47" s="63">
        <v>20.062643045054486</v>
      </c>
      <c r="CI47" s="63">
        <v>3.0195222892213329</v>
      </c>
      <c r="CJ47" s="63">
        <v>0</v>
      </c>
      <c r="CK47" s="63">
        <v>0</v>
      </c>
      <c r="CL47" s="63">
        <v>0.20893479715729343</v>
      </c>
      <c r="CM47" s="63">
        <v>1.2464854208888321</v>
      </c>
      <c r="CN47" s="63">
        <v>9.7227861534040052</v>
      </c>
      <c r="CO47" s="63">
        <v>5.0344180682376161</v>
      </c>
      <c r="CP47" s="63">
        <v>99.999999999999972</v>
      </c>
      <c r="CQ47" s="63">
        <v>59.288293499339751</v>
      </c>
      <c r="CR47" s="63">
        <v>1.4169167266966873</v>
      </c>
      <c r="CS47" s="63">
        <v>20.062643045054489</v>
      </c>
      <c r="CT47" s="63">
        <v>3.0195222892213338</v>
      </c>
      <c r="CU47" s="63">
        <v>0</v>
      </c>
      <c r="CV47" s="63">
        <v>0</v>
      </c>
      <c r="CW47" s="63">
        <v>0.20893479715729349</v>
      </c>
      <c r="CX47" s="63">
        <v>1.2464854208888323</v>
      </c>
      <c r="CY47" s="63">
        <v>9.722786153404007</v>
      </c>
      <c r="CZ47" s="63">
        <v>5.0344180682376178</v>
      </c>
    </row>
    <row r="48" spans="1:104" s="63" customFormat="1" x14ac:dyDescent="0.25">
      <c r="A48" s="280" t="s">
        <v>2029</v>
      </c>
      <c r="B48" s="63" t="s">
        <v>1431</v>
      </c>
      <c r="C48" s="63" t="s">
        <v>1486</v>
      </c>
      <c r="D48" s="63">
        <v>0</v>
      </c>
      <c r="E48" s="292">
        <v>79.465999999999994</v>
      </c>
      <c r="F48" s="236">
        <v>0.14410111340804407</v>
      </c>
      <c r="G48" s="291"/>
      <c r="J48" s="63">
        <v>255.61927930217823</v>
      </c>
      <c r="K48" s="63">
        <v>5.6411004952016839</v>
      </c>
      <c r="L48" s="63">
        <v>77205.649914721085</v>
      </c>
      <c r="M48" s="63">
        <v>2212.1962726281113</v>
      </c>
      <c r="N48" s="63">
        <v>1670.208185834224</v>
      </c>
      <c r="O48" s="63">
        <v>143.79275772082724</v>
      </c>
      <c r="P48" s="63">
        <v>269666.72563336673</v>
      </c>
      <c r="Q48" s="63">
        <v>5862.3201224644945</v>
      </c>
      <c r="R48" s="63">
        <v>46854.317054263396</v>
      </c>
      <c r="S48" s="63">
        <v>940.18341586694726</v>
      </c>
      <c r="T48" s="63">
        <v>5386.6979238494505</v>
      </c>
      <c r="U48" s="63">
        <v>674.71986315157392</v>
      </c>
      <c r="V48" s="63">
        <v>3572.6969802943995</v>
      </c>
      <c r="W48" s="63">
        <v>143.79275772082724</v>
      </c>
      <c r="X48" s="63">
        <v>26103.91601701171</v>
      </c>
      <c r="Y48" s="63">
        <v>3207.6845953107613</v>
      </c>
      <c r="Z48" s="63">
        <v>22.000291931286565</v>
      </c>
      <c r="AA48" s="63">
        <v>1.0618542108614935</v>
      </c>
      <c r="AB48" s="63">
        <v>287.47490562802301</v>
      </c>
      <c r="AC48" s="63">
        <v>9.9548832268265013</v>
      </c>
      <c r="AD48" s="63">
        <v>31.855626325844799</v>
      </c>
      <c r="AE48" s="63">
        <v>1.548537390839678</v>
      </c>
      <c r="AF48" s="63">
        <v>181.84253361003076</v>
      </c>
      <c r="AG48" s="63">
        <v>5.6411004952016839</v>
      </c>
      <c r="AH48" s="63">
        <v>817.40652273608714</v>
      </c>
      <c r="AI48" s="63">
        <v>18.803668317338943</v>
      </c>
      <c r="AJ48" s="63">
        <v>1.9024887944601754</v>
      </c>
      <c r="AK48" s="63">
        <v>0.49774416134132499</v>
      </c>
      <c r="AL48" s="63">
        <v>168.79057560152489</v>
      </c>
      <c r="AM48" s="63">
        <v>5.862320122464495</v>
      </c>
      <c r="AN48" s="63">
        <v>569.64054020173865</v>
      </c>
      <c r="AO48" s="63">
        <v>22.121962726281112</v>
      </c>
      <c r="AP48" s="63">
        <v>196.77485845027047</v>
      </c>
      <c r="AQ48" s="63">
        <v>7.6320771405669827</v>
      </c>
      <c r="AR48" s="63">
        <v>127.97555437153623</v>
      </c>
      <c r="AS48" s="63">
        <v>2.1015864589967057</v>
      </c>
      <c r="AT48" s="63">
        <v>54.530638120282937</v>
      </c>
      <c r="AU48" s="63">
        <v>3.097074781679356</v>
      </c>
      <c r="AV48" s="63">
        <v>47.009170793347366</v>
      </c>
      <c r="AW48" s="63">
        <v>3.097074781679356</v>
      </c>
      <c r="AX48" s="63">
        <v>15.75083746111215</v>
      </c>
      <c r="AY48" s="63">
        <v>1.0065493040457905</v>
      </c>
      <c r="AZ48" s="63">
        <v>1.0618542108614935</v>
      </c>
      <c r="BA48" s="63">
        <v>0.22121962726281111</v>
      </c>
      <c r="BB48" s="63">
        <v>40.372581975463028</v>
      </c>
      <c r="BC48" s="63">
        <v>1.6591472044710833</v>
      </c>
      <c r="BD48" s="63">
        <v>105.30054257709808</v>
      </c>
      <c r="BE48" s="63">
        <v>2.8758551544165445</v>
      </c>
      <c r="BF48" s="63">
        <v>121.11774592638908</v>
      </c>
      <c r="BG48" s="63">
        <v>4.7562219861504387</v>
      </c>
      <c r="BH48" s="63">
        <v>15.9278131629224</v>
      </c>
      <c r="BI48" s="63">
        <v>1.3273177635768667</v>
      </c>
      <c r="BJ48" s="63">
        <v>1.4600495399345534</v>
      </c>
      <c r="BK48" s="63">
        <v>0.17697570181024891</v>
      </c>
      <c r="BL48" s="63">
        <v>204.62815521810029</v>
      </c>
      <c r="BM48" s="63">
        <v>8.2957360223554168</v>
      </c>
      <c r="BN48" s="63">
        <v>585.12591411013534</v>
      </c>
      <c r="BO48" s="63">
        <v>15.485373908396777</v>
      </c>
      <c r="BP48" s="63">
        <v>389.34654398254759</v>
      </c>
      <c r="BQ48" s="63">
        <v>18.803668317338943</v>
      </c>
      <c r="BR48" s="63">
        <v>10.407073110617251</v>
      </c>
      <c r="BS48" s="63">
        <v>0.29819693726697</v>
      </c>
      <c r="BT48" s="63">
        <v>0.27696662746404815</v>
      </c>
      <c r="BU48" s="63">
        <v>2.3844808986971035E-2</v>
      </c>
      <c r="BV48" s="63">
        <v>57.690753032607205</v>
      </c>
      <c r="BW48" s="63">
        <v>1.2541468050566786</v>
      </c>
      <c r="BX48" s="63">
        <v>5.6440935401838379</v>
      </c>
      <c r="BY48" s="63">
        <v>0.11325494591964735</v>
      </c>
      <c r="BZ48" s="63">
        <v>0.75369956973733254</v>
      </c>
      <c r="CA48" s="63">
        <v>9.4405900932191561E-2</v>
      </c>
      <c r="CB48" s="63">
        <v>0.59593779016523207</v>
      </c>
      <c r="CC48" s="63">
        <v>2.3985112297671883E-2</v>
      </c>
      <c r="CD48" s="63">
        <v>3.7321537212131699</v>
      </c>
      <c r="CE48" s="63">
        <v>0.45861210981009293</v>
      </c>
      <c r="CF48" s="63">
        <v>57.690753032607205</v>
      </c>
      <c r="CG48" s="63">
        <v>0.59593779016523207</v>
      </c>
      <c r="CH48" s="63">
        <v>20.899322608011918</v>
      </c>
      <c r="CI48" s="63">
        <v>3.7321537212131699</v>
      </c>
      <c r="CJ48" s="63">
        <v>0</v>
      </c>
      <c r="CK48" s="63">
        <v>0</v>
      </c>
      <c r="CL48" s="63">
        <v>0.27696662746404815</v>
      </c>
      <c r="CM48" s="63">
        <v>0.75369956973733254</v>
      </c>
      <c r="CN48" s="63">
        <v>10.407073110617251</v>
      </c>
      <c r="CO48" s="63">
        <v>5.6440935401838379</v>
      </c>
      <c r="CP48" s="63">
        <v>99.999999999999986</v>
      </c>
      <c r="CQ48" s="63">
        <v>57.690753032607219</v>
      </c>
      <c r="CR48" s="63">
        <v>0.59593779016523218</v>
      </c>
      <c r="CS48" s="63">
        <v>20.899322608011918</v>
      </c>
      <c r="CT48" s="63">
        <v>3.7321537212131703</v>
      </c>
      <c r="CU48" s="63">
        <v>0</v>
      </c>
      <c r="CV48" s="63">
        <v>0</v>
      </c>
      <c r="CW48" s="63">
        <v>0.27696662746404821</v>
      </c>
      <c r="CX48" s="63">
        <v>0.75369956973733265</v>
      </c>
      <c r="CY48" s="63">
        <v>10.407073110617251</v>
      </c>
      <c r="CZ48" s="63">
        <v>5.6440935401838379</v>
      </c>
    </row>
    <row r="49" spans="1:104" s="63" customFormat="1" x14ac:dyDescent="0.25">
      <c r="A49" s="280" t="s">
        <v>2029</v>
      </c>
      <c r="B49" s="63" t="s">
        <v>1421</v>
      </c>
      <c r="C49" s="63" t="s">
        <v>1486</v>
      </c>
      <c r="D49" s="63">
        <v>0</v>
      </c>
      <c r="E49" s="292">
        <v>79.998999999999995</v>
      </c>
      <c r="F49" s="236">
        <v>0.14506763863199504</v>
      </c>
      <c r="G49" s="291"/>
      <c r="J49" s="63">
        <v>251.26922695175611</v>
      </c>
      <c r="K49" s="63">
        <v>5.827832204055003</v>
      </c>
      <c r="L49" s="63">
        <v>75985.966045178691</v>
      </c>
      <c r="M49" s="63">
        <v>1232.8106585500968</v>
      </c>
      <c r="N49" s="63">
        <v>1442.3884705036132</v>
      </c>
      <c r="O49" s="63">
        <v>48.191689379685599</v>
      </c>
      <c r="P49" s="63">
        <v>271106.27118478948</v>
      </c>
      <c r="Q49" s="63">
        <v>5155.3900266640412</v>
      </c>
      <c r="R49" s="63">
        <v>45087.247994063997</v>
      </c>
      <c r="S49" s="63">
        <v>593.99059002868296</v>
      </c>
      <c r="T49" s="63">
        <v>6645.9701865473398</v>
      </c>
      <c r="U49" s="63">
        <v>1042.2853749559908</v>
      </c>
      <c r="V49" s="63">
        <v>5267.4637228958682</v>
      </c>
      <c r="W49" s="63">
        <v>1120.7369623182699</v>
      </c>
      <c r="X49" s="63">
        <v>21708.674960104887</v>
      </c>
      <c r="Y49" s="63">
        <v>706.06428626051002</v>
      </c>
      <c r="Z49" s="63">
        <v>21.036232782713924</v>
      </c>
      <c r="AA49" s="63">
        <v>0.6836495470141446</v>
      </c>
      <c r="AB49" s="63">
        <v>285.89999908739065</v>
      </c>
      <c r="AC49" s="63">
        <v>8.9658956985461593</v>
      </c>
      <c r="AD49" s="63">
        <v>32.501371907229824</v>
      </c>
      <c r="AE49" s="63">
        <v>1.6811054434774046</v>
      </c>
      <c r="AF49" s="63">
        <v>277.94276665493095</v>
      </c>
      <c r="AG49" s="63">
        <v>44.829478492730793</v>
      </c>
      <c r="AH49" s="63">
        <v>916.76283517634465</v>
      </c>
      <c r="AI49" s="63">
        <v>63.88200685214138</v>
      </c>
      <c r="AJ49" s="63">
        <v>2.5664876437088382</v>
      </c>
      <c r="AK49" s="63">
        <v>0.79572324324597155</v>
      </c>
      <c r="AL49" s="63">
        <v>171.80897632339077</v>
      </c>
      <c r="AM49" s="63">
        <v>4.5950215455049062</v>
      </c>
      <c r="AN49" s="63">
        <v>583.90395736781863</v>
      </c>
      <c r="AO49" s="63">
        <v>21.294002284047124</v>
      </c>
      <c r="AP49" s="63">
        <v>245.44139474770108</v>
      </c>
      <c r="AQ49" s="63">
        <v>24.656213171001937</v>
      </c>
      <c r="AR49" s="63">
        <v>188.28380966946935</v>
      </c>
      <c r="AS49" s="63">
        <v>33.622108869548093</v>
      </c>
      <c r="AT49" s="63">
        <v>109.83222230719045</v>
      </c>
      <c r="AU49" s="63">
        <v>33.622108869548093</v>
      </c>
      <c r="AV49" s="63">
        <v>114.31517015646351</v>
      </c>
      <c r="AW49" s="63">
        <v>39.225793681139443</v>
      </c>
      <c r="AX49" s="63">
        <v>38.105056718821174</v>
      </c>
      <c r="AY49" s="63">
        <v>12.328106585500969</v>
      </c>
      <c r="AZ49" s="63">
        <v>1.3448843547819238</v>
      </c>
      <c r="BA49" s="63">
        <v>0.54916111153595226</v>
      </c>
      <c r="BB49" s="63">
        <v>72.847902550687536</v>
      </c>
      <c r="BC49" s="63">
        <v>19.052528359410587</v>
      </c>
      <c r="BD49" s="63">
        <v>144.57506813905681</v>
      </c>
      <c r="BE49" s="63">
        <v>16.811054434774046</v>
      </c>
      <c r="BF49" s="63">
        <v>156.90317472455777</v>
      </c>
      <c r="BG49" s="63">
        <v>12.328106585500969</v>
      </c>
      <c r="BH49" s="63">
        <v>19.164602055642412</v>
      </c>
      <c r="BI49" s="63">
        <v>1.5690317472455779</v>
      </c>
      <c r="BJ49" s="63">
        <v>2.8690866235347707</v>
      </c>
      <c r="BK49" s="63">
        <v>0.59399059002868304</v>
      </c>
      <c r="BL49" s="63">
        <v>198.70666341902924</v>
      </c>
      <c r="BM49" s="63">
        <v>5.2674637228958678</v>
      </c>
      <c r="BN49" s="63">
        <v>609.68090750113879</v>
      </c>
      <c r="BO49" s="63">
        <v>17.931791397092319</v>
      </c>
      <c r="BP49" s="63">
        <v>401.22383250994056</v>
      </c>
      <c r="BQ49" s="63">
        <v>13.448843547819237</v>
      </c>
      <c r="BR49" s="63">
        <v>10.242663650737192</v>
      </c>
      <c r="BS49" s="63">
        <v>0.16617890878777156</v>
      </c>
      <c r="BT49" s="63">
        <v>0.23918782913213674</v>
      </c>
      <c r="BU49" s="63">
        <v>7.9915125506463697E-3</v>
      </c>
      <c r="BV49" s="63">
        <v>57.998720085981191</v>
      </c>
      <c r="BW49" s="63">
        <v>1.1029107581459836</v>
      </c>
      <c r="BX49" s="63">
        <v>5.4312315523294519</v>
      </c>
      <c r="BY49" s="63">
        <v>7.1552391815426525E-2</v>
      </c>
      <c r="BZ49" s="63">
        <v>0.92989526067730255</v>
      </c>
      <c r="CA49" s="63">
        <v>0.14583517578918911</v>
      </c>
      <c r="CB49" s="63">
        <v>0.87863054384741612</v>
      </c>
      <c r="CC49" s="63">
        <v>0.18694266890370559</v>
      </c>
      <c r="CD49" s="63">
        <v>3.1037531679983363</v>
      </c>
      <c r="CE49" s="63">
        <v>0.10094808961481425</v>
      </c>
      <c r="CF49" s="63">
        <v>57.998720085981191</v>
      </c>
      <c r="CG49" s="63">
        <v>0.87863054384741612</v>
      </c>
      <c r="CH49" s="63">
        <v>21.175917909296977</v>
      </c>
      <c r="CI49" s="63">
        <v>3.1037531679983363</v>
      </c>
      <c r="CJ49" s="63">
        <v>0</v>
      </c>
      <c r="CK49" s="63">
        <v>0</v>
      </c>
      <c r="CL49" s="63">
        <v>0.23918782913213674</v>
      </c>
      <c r="CM49" s="63">
        <v>0.92989526067730255</v>
      </c>
      <c r="CN49" s="63">
        <v>10.242663650737192</v>
      </c>
      <c r="CO49" s="63">
        <v>5.4312315523294519</v>
      </c>
      <c r="CP49" s="63">
        <v>100</v>
      </c>
      <c r="CQ49" s="63">
        <v>57.998720085981198</v>
      </c>
      <c r="CR49" s="63">
        <v>0.87863054384741612</v>
      </c>
      <c r="CS49" s="63">
        <v>21.175917909296977</v>
      </c>
      <c r="CT49" s="63">
        <v>3.1037531679983363</v>
      </c>
      <c r="CU49" s="63">
        <v>0</v>
      </c>
      <c r="CV49" s="63">
        <v>0</v>
      </c>
      <c r="CW49" s="63">
        <v>0.23918782913213671</v>
      </c>
      <c r="CX49" s="63">
        <v>0.92989526067730255</v>
      </c>
      <c r="CY49" s="63">
        <v>10.242663650737192</v>
      </c>
      <c r="CZ49" s="63">
        <v>5.4312315523294528</v>
      </c>
    </row>
    <row r="50" spans="1:104" s="63" customFormat="1" x14ac:dyDescent="0.25">
      <c r="A50" s="280" t="s">
        <v>2029</v>
      </c>
      <c r="B50" s="63" t="s">
        <v>2014</v>
      </c>
      <c r="C50" s="63" t="s">
        <v>1486</v>
      </c>
      <c r="D50" s="63">
        <v>0</v>
      </c>
      <c r="E50" s="292">
        <v>81.066000000000003</v>
      </c>
      <c r="F50" s="236">
        <v>0.147002502448047</v>
      </c>
      <c r="G50" s="291"/>
      <c r="J50" s="63">
        <v>250.29082937107052</v>
      </c>
      <c r="K50" s="63">
        <v>4.6997841322952105</v>
      </c>
      <c r="L50" s="63">
        <v>74759.356895114513</v>
      </c>
      <c r="M50" s="63">
        <v>1092.9730540221422</v>
      </c>
      <c r="N50" s="63">
        <v>1566.2303864137298</v>
      </c>
      <c r="O50" s="63">
        <v>54.648652701107103</v>
      </c>
      <c r="P50" s="63">
        <v>270401.53356507793</v>
      </c>
      <c r="Q50" s="63">
        <v>3278.919162066426</v>
      </c>
      <c r="R50" s="63">
        <v>43806.360005207454</v>
      </c>
      <c r="S50" s="63">
        <v>754.15140727527807</v>
      </c>
      <c r="T50" s="63">
        <v>9399.5682645904217</v>
      </c>
      <c r="U50" s="63">
        <v>622.994640792621</v>
      </c>
      <c r="V50" s="63">
        <v>8557.9790129933717</v>
      </c>
      <c r="W50" s="63">
        <v>480.90814376974254</v>
      </c>
      <c r="X50" s="63">
        <v>21990.617846925499</v>
      </c>
      <c r="Y50" s="63">
        <v>306.03245512619981</v>
      </c>
      <c r="Z50" s="63">
        <v>20.023266349685642</v>
      </c>
      <c r="AA50" s="63">
        <v>0.59020544917195672</v>
      </c>
      <c r="AB50" s="63">
        <v>271.93169584070893</v>
      </c>
      <c r="AC50" s="63">
        <v>5.0276760485018537</v>
      </c>
      <c r="AD50" s="63">
        <v>31.127872578550605</v>
      </c>
      <c r="AE50" s="63">
        <v>0.79787032943616365</v>
      </c>
      <c r="AF50" s="63">
        <v>420.79462579852469</v>
      </c>
      <c r="AG50" s="63">
        <v>26.23135329653141</v>
      </c>
      <c r="AH50" s="63">
        <v>1011.0000749704814</v>
      </c>
      <c r="AI50" s="63">
        <v>29.510272458597839</v>
      </c>
      <c r="AJ50" s="63">
        <v>2.8417299404575695</v>
      </c>
      <c r="AK50" s="63">
        <v>0.33882164674686405</v>
      </c>
      <c r="AL50" s="63">
        <v>167.98995840320322</v>
      </c>
      <c r="AM50" s="63">
        <v>4.044000299881926</v>
      </c>
      <c r="AN50" s="63">
        <v>578.18274557771315</v>
      </c>
      <c r="AO50" s="63">
        <v>20.766488026420699</v>
      </c>
      <c r="AP50" s="63">
        <v>322.64564554733636</v>
      </c>
      <c r="AQ50" s="63">
        <v>9.9460547916014939</v>
      </c>
      <c r="AR50" s="63">
        <v>290.73083236988981</v>
      </c>
      <c r="AS50" s="63">
        <v>16.394595810332131</v>
      </c>
      <c r="AT50" s="63">
        <v>213.12974553431769</v>
      </c>
      <c r="AU50" s="63">
        <v>18.580541918376415</v>
      </c>
      <c r="AV50" s="63">
        <v>221.87352996649486</v>
      </c>
      <c r="AW50" s="63">
        <v>16.394595810332131</v>
      </c>
      <c r="AX50" s="63">
        <v>70.059572762819315</v>
      </c>
      <c r="AY50" s="63">
        <v>5.1369733539040672</v>
      </c>
      <c r="AZ50" s="63">
        <v>1.2569190121254634</v>
      </c>
      <c r="BA50" s="63">
        <v>0.38254056890774973</v>
      </c>
      <c r="BB50" s="63">
        <v>122.19438743967548</v>
      </c>
      <c r="BC50" s="63">
        <v>7.4322167673505666</v>
      </c>
      <c r="BD50" s="63">
        <v>190.39590601065717</v>
      </c>
      <c r="BE50" s="63">
        <v>7.5415140727527801</v>
      </c>
      <c r="BF50" s="63">
        <v>190.94239253766821</v>
      </c>
      <c r="BG50" s="63">
        <v>9.1809736537859923</v>
      </c>
      <c r="BH50" s="63">
        <v>20.985082637225126</v>
      </c>
      <c r="BI50" s="63">
        <v>0.90716763483837792</v>
      </c>
      <c r="BJ50" s="63">
        <v>4.7544327849963182</v>
      </c>
      <c r="BK50" s="63">
        <v>0.45904868268929971</v>
      </c>
      <c r="BL50" s="63">
        <v>195.86077128076786</v>
      </c>
      <c r="BM50" s="63">
        <v>6.448541018730638</v>
      </c>
      <c r="BN50" s="63">
        <v>614.25085636044389</v>
      </c>
      <c r="BO50" s="63">
        <v>21.859461080442841</v>
      </c>
      <c r="BP50" s="63">
        <v>394.56327250199331</v>
      </c>
      <c r="BQ50" s="63">
        <v>12.022703594243564</v>
      </c>
      <c r="BR50" s="63">
        <v>10.077320685332843</v>
      </c>
      <c r="BS50" s="63">
        <v>0.14732924978556791</v>
      </c>
      <c r="BT50" s="63">
        <v>0.25972423775426262</v>
      </c>
      <c r="BU50" s="63">
        <v>9.0622553298765722E-3</v>
      </c>
      <c r="BV50" s="63">
        <v>57.8479530832074</v>
      </c>
      <c r="BW50" s="63">
        <v>0.70147073261771298</v>
      </c>
      <c r="BX50" s="63">
        <v>5.2769351698801747</v>
      </c>
      <c r="BY50" s="63">
        <v>9.0845440798835358E-2</v>
      </c>
      <c r="BZ50" s="63">
        <v>1.3151750213005791</v>
      </c>
      <c r="CA50" s="63">
        <v>8.7168576993177926E-2</v>
      </c>
      <c r="CB50" s="63">
        <v>1.4274994855184859</v>
      </c>
      <c r="CC50" s="63">
        <v>8.0217084754550944E-2</v>
      </c>
      <c r="CD50" s="63">
        <v>3.1440633725489251</v>
      </c>
      <c r="CE50" s="63">
        <v>4.3754361049388624E-2</v>
      </c>
      <c r="CF50" s="63">
        <v>57.8479530832074</v>
      </c>
      <c r="CG50" s="63">
        <v>1.4274994855184859</v>
      </c>
      <c r="CH50" s="63">
        <v>20.651328944457347</v>
      </c>
      <c r="CI50" s="63">
        <v>3.1440633725489251</v>
      </c>
      <c r="CJ50" s="63">
        <v>0</v>
      </c>
      <c r="CK50" s="63">
        <v>0</v>
      </c>
      <c r="CL50" s="63">
        <v>0.25972423775426262</v>
      </c>
      <c r="CM50" s="63">
        <v>1.3151750213005791</v>
      </c>
      <c r="CN50" s="63">
        <v>10.077320685332843</v>
      </c>
      <c r="CO50" s="63">
        <v>5.2769351698801747</v>
      </c>
      <c r="CP50" s="63">
        <v>100.00000000000003</v>
      </c>
      <c r="CQ50" s="63">
        <v>57.847953083207386</v>
      </c>
      <c r="CR50" s="63">
        <v>1.4274994855184857</v>
      </c>
      <c r="CS50" s="63">
        <v>20.65132894445734</v>
      </c>
      <c r="CT50" s="63">
        <v>3.1440633725489242</v>
      </c>
      <c r="CU50" s="63">
        <v>0</v>
      </c>
      <c r="CV50" s="63">
        <v>0</v>
      </c>
      <c r="CW50" s="63">
        <v>0.25972423775426251</v>
      </c>
      <c r="CX50" s="63">
        <v>1.3151750213005786</v>
      </c>
      <c r="CY50" s="63">
        <v>10.07732068533284</v>
      </c>
      <c r="CZ50" s="63">
        <v>5.276935169880173</v>
      </c>
    </row>
    <row r="51" spans="1:104" s="63" customFormat="1" x14ac:dyDescent="0.25">
      <c r="A51" s="280" t="s">
        <v>2029</v>
      </c>
      <c r="B51" s="63" t="s">
        <v>2016</v>
      </c>
      <c r="C51" s="63" t="s">
        <v>1486</v>
      </c>
      <c r="D51" s="63">
        <v>0</v>
      </c>
      <c r="E51" s="292">
        <v>77.866</v>
      </c>
      <c r="F51" s="236">
        <v>0.14119972436804118</v>
      </c>
      <c r="G51" s="291"/>
      <c r="J51" s="63">
        <v>248.36103038809205</v>
      </c>
      <c r="K51" s="63">
        <v>3.93876523963494</v>
      </c>
      <c r="L51" s="63">
        <v>74924.067669500189</v>
      </c>
      <c r="M51" s="63">
        <v>875.28116436331993</v>
      </c>
      <c r="N51" s="63">
        <v>1336.9919785649713</v>
      </c>
      <c r="O51" s="63">
        <v>16.411521831812252</v>
      </c>
      <c r="P51" s="63">
        <v>272650.08269917418</v>
      </c>
      <c r="Q51" s="63">
        <v>2844.6637841807901</v>
      </c>
      <c r="R51" s="63">
        <v>44792.513586292902</v>
      </c>
      <c r="S51" s="63">
        <v>776.81203337244654</v>
      </c>
      <c r="T51" s="63">
        <v>7461.7719261973025</v>
      </c>
      <c r="U51" s="63">
        <v>557.99174228161644</v>
      </c>
      <c r="V51" s="63">
        <v>6881.8981548066031</v>
      </c>
      <c r="W51" s="63">
        <v>645.51985871794852</v>
      </c>
      <c r="X51" s="63">
        <v>21608.503745219463</v>
      </c>
      <c r="Y51" s="63">
        <v>612.69681505432402</v>
      </c>
      <c r="Z51" s="63">
        <v>20.022056634810944</v>
      </c>
      <c r="AA51" s="63">
        <v>0.56893275683615796</v>
      </c>
      <c r="AB51" s="63">
        <v>275.9323870655366</v>
      </c>
      <c r="AC51" s="63">
        <v>6.4551985871794848</v>
      </c>
      <c r="AD51" s="63">
        <v>31.335065684206853</v>
      </c>
      <c r="AE51" s="63">
        <v>0.79869406248152941</v>
      </c>
      <c r="AF51" s="63">
        <v>346.83016137896556</v>
      </c>
      <c r="AG51" s="63">
        <v>29.54073929726205</v>
      </c>
      <c r="AH51" s="63">
        <v>925.60983131421085</v>
      </c>
      <c r="AI51" s="63">
        <v>33.917145119078647</v>
      </c>
      <c r="AJ51" s="63">
        <v>2.4617282747718376</v>
      </c>
      <c r="AK51" s="63">
        <v>0.38293550940895255</v>
      </c>
      <c r="AL51" s="63">
        <v>166.08460093793997</v>
      </c>
      <c r="AM51" s="63">
        <v>4.3764058218165998</v>
      </c>
      <c r="AN51" s="63">
        <v>566.74455392524965</v>
      </c>
      <c r="AO51" s="63">
        <v>17.505623287266399</v>
      </c>
      <c r="AP51" s="63">
        <v>287.74868278444143</v>
      </c>
      <c r="AQ51" s="63">
        <v>18.59972474272055</v>
      </c>
      <c r="AR51" s="63">
        <v>248.36103038809205</v>
      </c>
      <c r="AS51" s="63">
        <v>22.976130564537151</v>
      </c>
      <c r="AT51" s="63">
        <v>157.55060958539761</v>
      </c>
      <c r="AU51" s="63">
        <v>18.59972474272055</v>
      </c>
      <c r="AV51" s="63">
        <v>171.77392850630153</v>
      </c>
      <c r="AW51" s="63">
        <v>22.976130564537151</v>
      </c>
      <c r="AX51" s="63">
        <v>55.14271335488916</v>
      </c>
      <c r="AY51" s="63">
        <v>7.6587101881790494</v>
      </c>
      <c r="AZ51" s="63">
        <v>1.2253936301086481</v>
      </c>
      <c r="BA51" s="63">
        <v>0.24070232019991297</v>
      </c>
      <c r="BB51" s="63">
        <v>98.469130990873495</v>
      </c>
      <c r="BC51" s="63">
        <v>12.035116009995651</v>
      </c>
      <c r="BD51" s="63">
        <v>170.67982705084739</v>
      </c>
      <c r="BE51" s="63">
        <v>13.1292174654498</v>
      </c>
      <c r="BF51" s="63">
        <v>172.8680299617557</v>
      </c>
      <c r="BG51" s="63">
        <v>12.035116009995651</v>
      </c>
      <c r="BH51" s="63">
        <v>19.25618561599304</v>
      </c>
      <c r="BI51" s="63">
        <v>1.3129217465449798</v>
      </c>
      <c r="BJ51" s="63">
        <v>3.14007117715341</v>
      </c>
      <c r="BK51" s="63">
        <v>0.30634840752716203</v>
      </c>
      <c r="BL51" s="63">
        <v>197.26649241838325</v>
      </c>
      <c r="BM51" s="63">
        <v>7.4398898970882206</v>
      </c>
      <c r="BN51" s="63">
        <v>597.37939467796593</v>
      </c>
      <c r="BO51" s="63">
        <v>26.2584349308996</v>
      </c>
      <c r="BP51" s="63">
        <v>382.27904853567998</v>
      </c>
      <c r="BQ51" s="63">
        <v>9.4092725169056894</v>
      </c>
      <c r="BR51" s="63">
        <v>10.099523167573865</v>
      </c>
      <c r="BS51" s="63">
        <v>0.11798508373333953</v>
      </c>
      <c r="BT51" s="63">
        <v>0.22171018103630544</v>
      </c>
      <c r="BU51" s="63">
        <v>2.7214834006093138E-3</v>
      </c>
      <c r="BV51" s="63">
        <v>58.328993124288303</v>
      </c>
      <c r="BW51" s="63">
        <v>0.60856894912981385</v>
      </c>
      <c r="BX51" s="63">
        <v>5.395727703985143</v>
      </c>
      <c r="BY51" s="63">
        <v>9.3575150704187871E-2</v>
      </c>
      <c r="BZ51" s="63">
        <v>1.0440411490967789</v>
      </c>
      <c r="CA51" s="63">
        <v>7.8073458363542111E-2</v>
      </c>
      <c r="CB51" s="63">
        <v>1.1479235997729891</v>
      </c>
      <c r="CC51" s="63">
        <v>0.10767486865915162</v>
      </c>
      <c r="CD51" s="63">
        <v>3.0894313945085106</v>
      </c>
      <c r="CE51" s="63">
        <v>8.7599067388595742E-2</v>
      </c>
      <c r="CF51" s="63">
        <v>58.328993124288303</v>
      </c>
      <c r="CG51" s="63">
        <v>1.1479235997729891</v>
      </c>
      <c r="CH51" s="63">
        <v>20.672649679738093</v>
      </c>
      <c r="CI51" s="63">
        <v>3.0894313945085106</v>
      </c>
      <c r="CJ51" s="63">
        <v>0</v>
      </c>
      <c r="CK51" s="63">
        <v>0</v>
      </c>
      <c r="CL51" s="63">
        <v>0.22171018103630544</v>
      </c>
      <c r="CM51" s="63">
        <v>1.0440411490967789</v>
      </c>
      <c r="CN51" s="63">
        <v>10.099523167573865</v>
      </c>
      <c r="CO51" s="63">
        <v>5.395727703985143</v>
      </c>
      <c r="CP51" s="63">
        <v>99.999999999999986</v>
      </c>
      <c r="CQ51" s="63">
        <v>58.32899312428831</v>
      </c>
      <c r="CR51" s="63">
        <v>1.1479235997729891</v>
      </c>
      <c r="CS51" s="63">
        <v>20.672649679738097</v>
      </c>
      <c r="CT51" s="63">
        <v>3.089431394508511</v>
      </c>
      <c r="CU51" s="63">
        <v>0</v>
      </c>
      <c r="CV51" s="63">
        <v>0</v>
      </c>
      <c r="CW51" s="63">
        <v>0.22171018103630546</v>
      </c>
      <c r="CX51" s="63">
        <v>1.0440411490967789</v>
      </c>
      <c r="CY51" s="63">
        <v>10.099523167573867</v>
      </c>
      <c r="CZ51" s="63">
        <v>5.3957277039851439</v>
      </c>
    </row>
    <row r="52" spans="1:104" s="63" customFormat="1" x14ac:dyDescent="0.25">
      <c r="A52" s="280" t="s">
        <v>2029</v>
      </c>
      <c r="B52" s="63" t="s">
        <v>2017</v>
      </c>
      <c r="C52" s="63" t="s">
        <v>1486</v>
      </c>
      <c r="D52" s="63">
        <v>0</v>
      </c>
      <c r="E52" s="292">
        <v>10.132999999999999</v>
      </c>
      <c r="F52" s="236">
        <v>1.8374859463968371E-2</v>
      </c>
      <c r="G52" s="291"/>
      <c r="J52" s="63">
        <v>248.36103038809205</v>
      </c>
      <c r="K52" s="63">
        <v>3.93876523963494</v>
      </c>
      <c r="L52" s="63">
        <v>74924.067669500189</v>
      </c>
      <c r="M52" s="63">
        <v>875.28116436331993</v>
      </c>
      <c r="N52" s="63">
        <v>1336.9919785649713</v>
      </c>
      <c r="O52" s="63">
        <v>16.411521831812252</v>
      </c>
      <c r="P52" s="63">
        <v>272650.08269917418</v>
      </c>
      <c r="Q52" s="63">
        <v>2844.6637841807901</v>
      </c>
      <c r="R52" s="63">
        <v>44792.513586292902</v>
      </c>
      <c r="S52" s="63">
        <v>776.81203337244654</v>
      </c>
      <c r="T52" s="63">
        <v>7461.7719261973025</v>
      </c>
      <c r="U52" s="63">
        <v>557.99174228161644</v>
      </c>
      <c r="V52" s="63">
        <v>6881.8981548066031</v>
      </c>
      <c r="W52" s="63">
        <v>645.51985871794852</v>
      </c>
      <c r="X52" s="63">
        <v>21608.503745219463</v>
      </c>
      <c r="Y52" s="63">
        <v>612.69681505432402</v>
      </c>
      <c r="Z52" s="63">
        <v>20.022056634810944</v>
      </c>
      <c r="AA52" s="63">
        <v>0.56893275683615796</v>
      </c>
      <c r="AB52" s="63">
        <v>275.9323870655366</v>
      </c>
      <c r="AC52" s="63">
        <v>6.4551985871794848</v>
      </c>
      <c r="AD52" s="63">
        <v>31.335065684206853</v>
      </c>
      <c r="AE52" s="63">
        <v>0.79869406248152941</v>
      </c>
      <c r="AF52" s="63">
        <v>346.83016137896556</v>
      </c>
      <c r="AG52" s="63">
        <v>29.54073929726205</v>
      </c>
      <c r="AH52" s="63">
        <v>925.60983131421085</v>
      </c>
      <c r="AI52" s="63">
        <v>33.917145119078647</v>
      </c>
      <c r="AJ52" s="63">
        <v>2.4617282747718376</v>
      </c>
      <c r="AK52" s="63">
        <v>0.38293550940895255</v>
      </c>
      <c r="AL52" s="63">
        <v>166.08460093793997</v>
      </c>
      <c r="AM52" s="63">
        <v>4.3764058218165998</v>
      </c>
      <c r="AN52" s="63">
        <v>566.74455392524965</v>
      </c>
      <c r="AO52" s="63">
        <v>17.505623287266399</v>
      </c>
      <c r="AP52" s="63">
        <v>287.74868278444143</v>
      </c>
      <c r="AQ52" s="63">
        <v>18.59972474272055</v>
      </c>
      <c r="AR52" s="63">
        <v>248.36103038809205</v>
      </c>
      <c r="AS52" s="63">
        <v>22.976130564537151</v>
      </c>
      <c r="AT52" s="63">
        <v>157.55060958539761</v>
      </c>
      <c r="AU52" s="63">
        <v>18.59972474272055</v>
      </c>
      <c r="AV52" s="63">
        <v>171.77392850630153</v>
      </c>
      <c r="AW52" s="63">
        <v>22.976130564537151</v>
      </c>
      <c r="AX52" s="63">
        <v>55.14271335488916</v>
      </c>
      <c r="AY52" s="63">
        <v>7.6587101881790494</v>
      </c>
      <c r="AZ52" s="63">
        <v>1.2253936301086481</v>
      </c>
      <c r="BA52" s="63">
        <v>0.24070232019991297</v>
      </c>
      <c r="BB52" s="63">
        <v>98.469130990873495</v>
      </c>
      <c r="BC52" s="63">
        <v>12.035116009995651</v>
      </c>
      <c r="BD52" s="63">
        <v>170.67982705084739</v>
      </c>
      <c r="BE52" s="63">
        <v>13.1292174654498</v>
      </c>
      <c r="BF52" s="63">
        <v>172.8680299617557</v>
      </c>
      <c r="BG52" s="63">
        <v>12.035116009995651</v>
      </c>
      <c r="BH52" s="63">
        <v>19.25618561599304</v>
      </c>
      <c r="BI52" s="63">
        <v>1.3129217465449798</v>
      </c>
      <c r="BJ52" s="63">
        <v>3.14007117715341</v>
      </c>
      <c r="BK52" s="63">
        <v>0.30634840752716203</v>
      </c>
      <c r="BL52" s="63">
        <v>197.26649241838325</v>
      </c>
      <c r="BM52" s="63">
        <v>7.4398898970882206</v>
      </c>
      <c r="BN52" s="63">
        <v>597.37939467796593</v>
      </c>
      <c r="BO52" s="63">
        <v>26.2584349308996</v>
      </c>
      <c r="BP52" s="63">
        <v>382.27904853567998</v>
      </c>
      <c r="BQ52" s="63">
        <v>9.4092725169056894</v>
      </c>
      <c r="BR52" s="63">
        <v>10.099523167573865</v>
      </c>
      <c r="BS52" s="63">
        <v>0.11798508373333953</v>
      </c>
      <c r="BT52" s="63">
        <v>0.22171018103630544</v>
      </c>
      <c r="BU52" s="63">
        <v>2.7214834006093138E-3</v>
      </c>
      <c r="BV52" s="63">
        <v>58.328993124288303</v>
      </c>
      <c r="BW52" s="63">
        <v>0.60856894912981385</v>
      </c>
      <c r="BX52" s="63">
        <v>5.395727703985143</v>
      </c>
      <c r="BY52" s="63">
        <v>9.3575150704187871E-2</v>
      </c>
      <c r="BZ52" s="63">
        <v>1.0440411490967789</v>
      </c>
      <c r="CA52" s="63">
        <v>7.8073458363542111E-2</v>
      </c>
      <c r="CB52" s="63">
        <v>1.1479235997729891</v>
      </c>
      <c r="CC52" s="63">
        <v>0.10767486865915162</v>
      </c>
      <c r="CD52" s="63">
        <v>3.0894313945085106</v>
      </c>
      <c r="CE52" s="63">
        <v>8.7599067388595742E-2</v>
      </c>
      <c r="CF52" s="63">
        <v>58.328993124288303</v>
      </c>
      <c r="CG52" s="63">
        <v>1.1479235997729891</v>
      </c>
      <c r="CH52" s="63">
        <v>20.672649679738093</v>
      </c>
      <c r="CI52" s="63">
        <v>3.0894313945085106</v>
      </c>
      <c r="CJ52" s="63">
        <v>0</v>
      </c>
      <c r="CK52" s="63">
        <v>0</v>
      </c>
      <c r="CL52" s="63">
        <v>0.22171018103630544</v>
      </c>
      <c r="CM52" s="63">
        <v>1.0440411490967789</v>
      </c>
      <c r="CN52" s="63">
        <v>10.099523167573865</v>
      </c>
      <c r="CO52" s="63">
        <v>5.395727703985143</v>
      </c>
      <c r="CP52" s="63">
        <v>99.999999999999986</v>
      </c>
      <c r="CQ52" s="63">
        <v>58.32899312428831</v>
      </c>
      <c r="CR52" s="63">
        <v>1.1479235997729891</v>
      </c>
      <c r="CS52" s="63">
        <v>20.672649679738097</v>
      </c>
      <c r="CT52" s="63">
        <v>3.089431394508511</v>
      </c>
      <c r="CU52" s="63">
        <v>0</v>
      </c>
      <c r="CV52" s="63">
        <v>0</v>
      </c>
      <c r="CW52" s="63">
        <v>0.22171018103630546</v>
      </c>
      <c r="CX52" s="63">
        <v>1.0440411490967789</v>
      </c>
      <c r="CY52" s="63">
        <v>10.099523167573867</v>
      </c>
      <c r="CZ52" s="63">
        <v>5.3957277039851439</v>
      </c>
    </row>
    <row r="53" spans="1:104" s="63" customFormat="1" x14ac:dyDescent="0.25">
      <c r="A53" s="280" t="s">
        <v>2029</v>
      </c>
      <c r="B53" s="63" t="s">
        <v>2018</v>
      </c>
      <c r="C53" s="63" t="s">
        <v>1486</v>
      </c>
      <c r="D53" s="63">
        <v>0</v>
      </c>
      <c r="E53" s="292">
        <v>72.531999999999996</v>
      </c>
      <c r="F53" s="236">
        <v>0.1315272186559315</v>
      </c>
      <c r="G53" s="291"/>
      <c r="J53" s="63">
        <v>242.81278949578552</v>
      </c>
      <c r="K53" s="63">
        <v>13.304810383330713</v>
      </c>
      <c r="L53" s="63">
        <v>72622.090009013482</v>
      </c>
      <c r="M53" s="63">
        <v>3547.9494355548568</v>
      </c>
      <c r="N53" s="63">
        <v>1318.2849621483517</v>
      </c>
      <c r="O53" s="63">
        <v>29.935823362494109</v>
      </c>
      <c r="P53" s="63">
        <v>270752.89130078</v>
      </c>
      <c r="Q53" s="63">
        <v>5321.9241533322856</v>
      </c>
      <c r="R53" s="63">
        <v>47121.203440962941</v>
      </c>
      <c r="S53" s="63">
        <v>1330.4810383330714</v>
      </c>
      <c r="T53" s="63">
        <v>7572.6545765123983</v>
      </c>
      <c r="U53" s="63">
        <v>787.20128101373393</v>
      </c>
      <c r="V53" s="63">
        <v>7761.1393902762493</v>
      </c>
      <c r="W53" s="63">
        <v>1330.4810383330714</v>
      </c>
      <c r="X53" s="63">
        <v>21609.229530926303</v>
      </c>
      <c r="Y53" s="63">
        <v>709.5898871109714</v>
      </c>
      <c r="Z53" s="63">
        <v>20.955076353745874</v>
      </c>
      <c r="AA53" s="63">
        <v>1.2196076184719822</v>
      </c>
      <c r="AB53" s="63">
        <v>291.15360055522046</v>
      </c>
      <c r="AC53" s="63">
        <v>9.5351141080536781</v>
      </c>
      <c r="AD53" s="63">
        <v>35.036000676104216</v>
      </c>
      <c r="AE53" s="63">
        <v>1.884848137638518</v>
      </c>
      <c r="AF53" s="63">
        <v>388.05696951381248</v>
      </c>
      <c r="AG53" s="63">
        <v>56.545444129155527</v>
      </c>
      <c r="AH53" s="63">
        <v>1109.8429328095037</v>
      </c>
      <c r="AI53" s="63">
        <v>59.871646724988217</v>
      </c>
      <c r="AJ53" s="63">
        <v>2.605525366735598</v>
      </c>
      <c r="AK53" s="63">
        <v>0.54327975731933753</v>
      </c>
      <c r="AL53" s="63">
        <v>190.70228216107355</v>
      </c>
      <c r="AM53" s="63">
        <v>15.522278780552499</v>
      </c>
      <c r="AN53" s="63">
        <v>663.02305076931384</v>
      </c>
      <c r="AO53" s="63">
        <v>36.588228554159464</v>
      </c>
      <c r="AP53" s="63">
        <v>331.51152538465692</v>
      </c>
      <c r="AQ53" s="63">
        <v>17.739747177774287</v>
      </c>
      <c r="AR53" s="63">
        <v>293.81456263188659</v>
      </c>
      <c r="AS53" s="63">
        <v>28.827089163883215</v>
      </c>
      <c r="AT53" s="63">
        <v>201.78962414718248</v>
      </c>
      <c r="AU53" s="63">
        <v>21.065949773606963</v>
      </c>
      <c r="AV53" s="63">
        <v>220.63810552356765</v>
      </c>
      <c r="AW53" s="63">
        <v>22.174683972217856</v>
      </c>
      <c r="AX53" s="63">
        <v>73.176457108318928</v>
      </c>
      <c r="AY53" s="63">
        <v>7.0958988711097142</v>
      </c>
      <c r="AZ53" s="63">
        <v>1.9402848475690624</v>
      </c>
      <c r="BA53" s="63">
        <v>0.64306583519431781</v>
      </c>
      <c r="BB53" s="63">
        <v>129.72190123747444</v>
      </c>
      <c r="BC53" s="63">
        <v>13.304810383330713</v>
      </c>
      <c r="BD53" s="63">
        <v>216.20316872912409</v>
      </c>
      <c r="BE53" s="63">
        <v>12.196076184719821</v>
      </c>
      <c r="BF53" s="63">
        <v>219.5293713249568</v>
      </c>
      <c r="BG53" s="63">
        <v>14.413544581941608</v>
      </c>
      <c r="BH53" s="63">
        <v>25.279139728328353</v>
      </c>
      <c r="BI53" s="63">
        <v>1.2196076184719822</v>
      </c>
      <c r="BJ53" s="63">
        <v>4.5236355303324425</v>
      </c>
      <c r="BK53" s="63">
        <v>0.77611393902762504</v>
      </c>
      <c r="BL53" s="63">
        <v>248.35646048883999</v>
      </c>
      <c r="BM53" s="63">
        <v>35.479494355548574</v>
      </c>
      <c r="BN53" s="63">
        <v>769.4615338359597</v>
      </c>
      <c r="BO53" s="63">
        <v>104.22101466942392</v>
      </c>
      <c r="BP53" s="63">
        <v>543.27975731933748</v>
      </c>
      <c r="BQ53" s="63">
        <v>59.871646724988217</v>
      </c>
      <c r="BR53" s="63">
        <v>9.7892239881983301</v>
      </c>
      <c r="BS53" s="63">
        <v>0.47825216430892598</v>
      </c>
      <c r="BT53" s="63">
        <v>0.21860804126069544</v>
      </c>
      <c r="BU53" s="63">
        <v>4.9641859663908973E-3</v>
      </c>
      <c r="BV53" s="63">
        <v>57.923120281937152</v>
      </c>
      <c r="BW53" s="63">
        <v>1.1385379907997475</v>
      </c>
      <c r="BX53" s="63">
        <v>5.6762428025322649</v>
      </c>
      <c r="BY53" s="63">
        <v>0.16027038501267574</v>
      </c>
      <c r="BZ53" s="63">
        <v>1.0595557012426882</v>
      </c>
      <c r="CA53" s="63">
        <v>0.11014415049521355</v>
      </c>
      <c r="CB53" s="63">
        <v>1.2945839747720334</v>
      </c>
      <c r="CC53" s="63">
        <v>0.22192868138949146</v>
      </c>
      <c r="CD53" s="63">
        <v>3.0895351622276843</v>
      </c>
      <c r="CE53" s="63">
        <v>0.10145215514754836</v>
      </c>
      <c r="CF53" s="63">
        <v>57.923120281937152</v>
      </c>
      <c r="CG53" s="63">
        <v>1.2945839747720334</v>
      </c>
      <c r="CH53" s="63">
        <v>20.949130047829154</v>
      </c>
      <c r="CI53" s="63">
        <v>3.0895351622276843</v>
      </c>
      <c r="CJ53" s="63">
        <v>0</v>
      </c>
      <c r="CK53" s="63">
        <v>0</v>
      </c>
      <c r="CL53" s="63">
        <v>0.21860804126069544</v>
      </c>
      <c r="CM53" s="63">
        <v>1.0595557012426882</v>
      </c>
      <c r="CN53" s="63">
        <v>9.7892239881983301</v>
      </c>
      <c r="CO53" s="63">
        <v>5.6762428025322649</v>
      </c>
      <c r="CP53" s="63">
        <v>100</v>
      </c>
      <c r="CQ53" s="63">
        <v>57.923120281937152</v>
      </c>
      <c r="CR53" s="63">
        <v>1.2945839747720334</v>
      </c>
      <c r="CS53" s="63">
        <v>20.949130047829154</v>
      </c>
      <c r="CT53" s="63">
        <v>3.0895351622276843</v>
      </c>
      <c r="CU53" s="63">
        <v>0</v>
      </c>
      <c r="CV53" s="63">
        <v>0</v>
      </c>
      <c r="CW53" s="63">
        <v>0.21860804126069547</v>
      </c>
      <c r="CX53" s="63">
        <v>1.0595557012426882</v>
      </c>
      <c r="CY53" s="63">
        <v>9.7892239881983301</v>
      </c>
      <c r="CZ53" s="63">
        <v>5.6762428025322649</v>
      </c>
    </row>
    <row r="54" spans="1:104" s="63" customFormat="1" x14ac:dyDescent="0.25">
      <c r="A54" s="280"/>
      <c r="B54" s="190" t="s">
        <v>2021</v>
      </c>
      <c r="C54" s="190"/>
      <c r="D54" s="190"/>
      <c r="E54" s="298"/>
      <c r="F54" s="240"/>
      <c r="G54" s="229"/>
      <c r="H54" s="182" t="s">
        <v>2215</v>
      </c>
      <c r="I54" s="182"/>
      <c r="J54" s="183">
        <v>243.73755266230992</v>
      </c>
      <c r="K54" s="183">
        <v>7.6120646863459633</v>
      </c>
      <c r="L54" s="183">
        <v>74402.647952109604</v>
      </c>
      <c r="M54" s="183">
        <v>1797.7475409869121</v>
      </c>
      <c r="N54" s="183">
        <v>1496.9040137919819</v>
      </c>
      <c r="O54" s="183">
        <v>47.304319760526809</v>
      </c>
      <c r="P54" s="183">
        <v>272021.9111135311</v>
      </c>
      <c r="Q54" s="183">
        <v>4336.2246877811822</v>
      </c>
      <c r="R54" s="183">
        <v>45052.989106100445</v>
      </c>
      <c r="S54" s="183">
        <v>1006.8784757559209</v>
      </c>
      <c r="T54" s="183">
        <v>7358.6372554751952</v>
      </c>
      <c r="U54" s="183">
        <v>710.06631897793568</v>
      </c>
      <c r="V54" s="183">
        <v>6383.3153822621171</v>
      </c>
      <c r="W54" s="183">
        <v>605.51003551665167</v>
      </c>
      <c r="X54" s="183">
        <v>22496.158135060963</v>
      </c>
      <c r="Y54" s="183">
        <v>1037.3270998562996</v>
      </c>
      <c r="Z54" s="183">
        <v>20.933473388099429</v>
      </c>
      <c r="AA54" s="183">
        <v>0.95692942914440104</v>
      </c>
      <c r="AB54" s="183">
        <v>279.99451661202193</v>
      </c>
      <c r="AC54" s="183">
        <v>8.0002840754470359</v>
      </c>
      <c r="AD54" s="183">
        <v>32.308661616248237</v>
      </c>
      <c r="AE54" s="183">
        <v>1.8060375857784121</v>
      </c>
      <c r="AF54" s="183">
        <v>332.07155912288385</v>
      </c>
      <c r="AG54" s="183">
        <v>26.540528906834048</v>
      </c>
      <c r="AH54" s="183">
        <v>961.18714539227517</v>
      </c>
      <c r="AI54" s="183">
        <v>36.627156692476653</v>
      </c>
      <c r="AJ54" s="183">
        <v>2.4990020031431399</v>
      </c>
      <c r="AK54" s="183">
        <v>0.52053640531148648</v>
      </c>
      <c r="AL54" s="183">
        <v>173.83608438616236</v>
      </c>
      <c r="AM54" s="183">
        <v>6.8766920328777008</v>
      </c>
      <c r="AN54" s="183">
        <v>602.38224551850203</v>
      </c>
      <c r="AO54" s="183">
        <v>19.863874846681774</v>
      </c>
      <c r="AP54" s="183">
        <v>282.51653955544384</v>
      </c>
      <c r="AQ54" s="183">
        <v>15.654248829202524</v>
      </c>
      <c r="AR54" s="183">
        <v>232.90959622636333</v>
      </c>
      <c r="AS54" s="183">
        <v>17.964156909372569</v>
      </c>
      <c r="AT54" s="183">
        <v>148.66895590830362</v>
      </c>
      <c r="AU54" s="183">
        <v>15.556668435990318</v>
      </c>
      <c r="AV54" s="183">
        <v>157.61750832064433</v>
      </c>
      <c r="AW54" s="183">
        <v>18.06201912615105</v>
      </c>
      <c r="AX54" s="183">
        <v>50.818498439642042</v>
      </c>
      <c r="AY54" s="183">
        <v>5.7143810678201481</v>
      </c>
      <c r="AZ54" s="183">
        <v>1.5164215539210151</v>
      </c>
      <c r="BA54" s="183">
        <v>0.46198928623156194</v>
      </c>
      <c r="BB54" s="183">
        <v>93.673969762031675</v>
      </c>
      <c r="BC54" s="183">
        <v>9.5845779697804154</v>
      </c>
      <c r="BD54" s="183">
        <v>169.61588570611178</v>
      </c>
      <c r="BE54" s="183">
        <v>9.098831874553138</v>
      </c>
      <c r="BF54" s="183">
        <v>177.28413420168619</v>
      </c>
      <c r="BG54" s="183">
        <v>8.9505817151065017</v>
      </c>
      <c r="BH54" s="183">
        <v>19.893290485009882</v>
      </c>
      <c r="BI54" s="183">
        <v>1.0667749061759004</v>
      </c>
      <c r="BJ54" s="183">
        <v>3.1438820807200178</v>
      </c>
      <c r="BK54" s="183">
        <v>0.44140388180022344</v>
      </c>
      <c r="BL54" s="183">
        <v>212.87790219456292</v>
      </c>
      <c r="BM54" s="183">
        <v>11.856572525609481</v>
      </c>
      <c r="BN54" s="183">
        <v>648.70106752043182</v>
      </c>
      <c r="BO54" s="183">
        <v>32.809924011118639</v>
      </c>
      <c r="BP54" s="183">
        <v>430.75771088976222</v>
      </c>
      <c r="BQ54" s="183">
        <v>32.816083740840291</v>
      </c>
      <c r="BR54" s="183">
        <v>10.029237467936664</v>
      </c>
      <c r="BS54" s="183">
        <v>0.24233058220672798</v>
      </c>
      <c r="BT54" s="183">
        <v>0.24822801124656474</v>
      </c>
      <c r="BU54" s="183">
        <v>7.8443621697435791E-3</v>
      </c>
      <c r="BV54" s="183">
        <v>58.19460616303337</v>
      </c>
      <c r="BW54" s="183">
        <v>0.92766383011892584</v>
      </c>
      <c r="BX54" s="183">
        <v>5.4271047102281145</v>
      </c>
      <c r="BY54" s="183">
        <v>0.12128906487277544</v>
      </c>
      <c r="BZ54" s="183">
        <v>1.0296106838939514</v>
      </c>
      <c r="CA54" s="183">
        <v>9.9351529761704693E-2</v>
      </c>
      <c r="CB54" s="183">
        <v>1.0647583279003849</v>
      </c>
      <c r="CC54" s="183">
        <v>0.10100109650467193</v>
      </c>
      <c r="CD54" s="183">
        <v>3.2163419558219619</v>
      </c>
      <c r="CE54" s="183">
        <v>0.14830970929116352</v>
      </c>
      <c r="CF54" s="183">
        <v>58.19460616303337</v>
      </c>
      <c r="CG54" s="183">
        <v>1.0647583279003849</v>
      </c>
      <c r="CH54" s="183">
        <v>20.790112679938979</v>
      </c>
      <c r="CI54" s="183">
        <v>3.2163419558219619</v>
      </c>
      <c r="CJ54" s="183">
        <v>0</v>
      </c>
      <c r="CK54" s="183">
        <v>0</v>
      </c>
      <c r="CL54" s="183">
        <v>0.24822801124656474</v>
      </c>
      <c r="CM54" s="183">
        <v>1.0296106838939514</v>
      </c>
      <c r="CN54" s="183">
        <v>10.029237467936664</v>
      </c>
      <c r="CO54" s="183">
        <v>5.4271047102281145</v>
      </c>
      <c r="CP54" s="183">
        <v>99.999999999999986</v>
      </c>
      <c r="CQ54" s="183">
        <v>58.19460616303337</v>
      </c>
      <c r="CR54" s="183">
        <v>1.0647583279003849</v>
      </c>
      <c r="CS54" s="183">
        <v>20.790112679938975</v>
      </c>
      <c r="CT54" s="183">
        <v>3.2163419558219615</v>
      </c>
      <c r="CU54" s="183">
        <v>0</v>
      </c>
      <c r="CV54" s="183">
        <v>0</v>
      </c>
      <c r="CW54" s="183">
        <v>0.24822801124656474</v>
      </c>
      <c r="CX54" s="183">
        <v>1.0296106838939514</v>
      </c>
      <c r="CY54" s="183">
        <v>10.029237467936664</v>
      </c>
      <c r="CZ54" s="183">
        <v>5.4271047102281145</v>
      </c>
    </row>
    <row r="55" spans="1:104" s="63" customFormat="1" x14ac:dyDescent="0.25">
      <c r="A55" s="280"/>
      <c r="B55" s="182" t="s">
        <v>1960</v>
      </c>
      <c r="C55" s="182"/>
      <c r="D55" s="182"/>
      <c r="E55" s="215"/>
      <c r="F55" s="240"/>
      <c r="G55" s="229"/>
      <c r="H55" s="182"/>
      <c r="I55" s="182"/>
      <c r="J55" s="183">
        <v>10.534540367435389</v>
      </c>
      <c r="K55" s="183">
        <v>5.5828655274075825</v>
      </c>
      <c r="L55" s="183">
        <v>1748.8190731654388</v>
      </c>
      <c r="M55" s="183">
        <v>1163.0403466524476</v>
      </c>
      <c r="N55" s="183">
        <v>224.36043334370794</v>
      </c>
      <c r="O55" s="183">
        <v>42.377938896070958</v>
      </c>
      <c r="P55" s="183">
        <v>2361.2402378955626</v>
      </c>
      <c r="Q55" s="183">
        <v>1337.3499827383359</v>
      </c>
      <c r="R55" s="183">
        <v>1784.1352339283878</v>
      </c>
      <c r="S55" s="183">
        <v>639.57193926188143</v>
      </c>
      <c r="T55" s="183">
        <v>1390.9749881605703</v>
      </c>
      <c r="U55" s="183">
        <v>237.3639715708097</v>
      </c>
      <c r="V55" s="183">
        <v>1981.6776836638412</v>
      </c>
      <c r="W55" s="183">
        <v>414.46764917857973</v>
      </c>
      <c r="X55" s="183">
        <v>1636.8202724755279</v>
      </c>
      <c r="Y55" s="183">
        <v>984.08668524201994</v>
      </c>
      <c r="Z55" s="183">
        <v>0.97983193126308876</v>
      </c>
      <c r="AA55" s="183">
        <v>0.61687076753484038</v>
      </c>
      <c r="AB55" s="183">
        <v>11.524816445683733</v>
      </c>
      <c r="AC55" s="183">
        <v>3.3907273450136364</v>
      </c>
      <c r="AD55" s="183">
        <v>1.7805582165350726</v>
      </c>
      <c r="AE55" s="183">
        <v>1.6806347009397424</v>
      </c>
      <c r="AF55" s="183">
        <v>87.136697668751125</v>
      </c>
      <c r="AG55" s="183">
        <v>17.320301213667005</v>
      </c>
      <c r="AH55" s="183">
        <v>113.62209581573391</v>
      </c>
      <c r="AI55" s="183">
        <v>16.508852237071643</v>
      </c>
      <c r="AJ55" s="183">
        <v>0.49021124957058465</v>
      </c>
      <c r="AK55" s="183">
        <v>0.20073280316844941</v>
      </c>
      <c r="AL55" s="183">
        <v>13.656117685860011</v>
      </c>
      <c r="AM55" s="183">
        <v>4.905156144317373</v>
      </c>
      <c r="AN55" s="183">
        <v>65.436869433001746</v>
      </c>
      <c r="AO55" s="183">
        <v>8.1818181978507027</v>
      </c>
      <c r="AP55" s="183">
        <v>44.821437587257698</v>
      </c>
      <c r="AQ55" s="183">
        <v>6.4915514002874346</v>
      </c>
      <c r="AR55" s="183">
        <v>58.951629585957818</v>
      </c>
      <c r="AS55" s="183">
        <v>10.303062644911511</v>
      </c>
      <c r="AT55" s="183">
        <v>60.725526344078709</v>
      </c>
      <c r="AU55" s="183">
        <v>10.142832727430525</v>
      </c>
      <c r="AV55" s="183">
        <v>69.736379770039605</v>
      </c>
      <c r="AW55" s="183">
        <v>10.890753737604221</v>
      </c>
      <c r="AX55" s="183">
        <v>22.126677791572018</v>
      </c>
      <c r="AY55" s="183">
        <v>3.5167884060793027</v>
      </c>
      <c r="AZ55" s="183">
        <v>0.46872869364191533</v>
      </c>
      <c r="BA55" s="183">
        <v>0.33135277757396248</v>
      </c>
      <c r="BB55" s="183">
        <v>33.690105030410088</v>
      </c>
      <c r="BC55" s="183">
        <v>5.2844167836407738</v>
      </c>
      <c r="BD55" s="183">
        <v>33.432350672117117</v>
      </c>
      <c r="BE55" s="183">
        <v>4.7565130750490781</v>
      </c>
      <c r="BF55" s="183">
        <v>29.355706256483284</v>
      </c>
      <c r="BG55" s="183">
        <v>3.8335096682470833</v>
      </c>
      <c r="BH55" s="183">
        <v>2.9267557287957988</v>
      </c>
      <c r="BI55" s="183">
        <v>0.38762860765392576</v>
      </c>
      <c r="BJ55" s="183">
        <v>1.2057898261896232</v>
      </c>
      <c r="BK55" s="183">
        <v>0.22235227824656434</v>
      </c>
      <c r="BL55" s="183">
        <v>26.63867734431911</v>
      </c>
      <c r="BM55" s="183">
        <v>10.296333290892926</v>
      </c>
      <c r="BN55" s="183">
        <v>87.420774585001681</v>
      </c>
      <c r="BO55" s="183">
        <v>29.676659322308254</v>
      </c>
      <c r="BP55" s="183">
        <v>82.193798058699798</v>
      </c>
      <c r="BQ55" s="183">
        <v>41.231595771628946</v>
      </c>
      <c r="BR55" s="183">
        <v>0.23573518222795681</v>
      </c>
      <c r="BS55" s="183">
        <v>0.15677409531011241</v>
      </c>
      <c r="BT55" s="183">
        <v>3.7205153876396377E-2</v>
      </c>
      <c r="BU55" s="183">
        <v>7.0274322174153567E-3</v>
      </c>
      <c r="BV55" s="183">
        <v>0.50514844608708609</v>
      </c>
      <c r="BW55" s="183">
        <v>0.28610399518557622</v>
      </c>
      <c r="BX55" s="183">
        <v>0.21491778734001032</v>
      </c>
      <c r="BY55" s="183">
        <v>7.7043143040377959E-2</v>
      </c>
      <c r="BZ55" s="183">
        <v>0.19462336015731507</v>
      </c>
      <c r="CA55" s="183">
        <v>3.3211649469331507E-2</v>
      </c>
      <c r="CB55" s="183">
        <v>0.33055045701778818</v>
      </c>
      <c r="CC55" s="183">
        <v>6.9134588326074123E-2</v>
      </c>
      <c r="CD55" s="183">
        <v>0.23402101305013392</v>
      </c>
      <c r="CE55" s="183">
        <v>0.1406977704773808</v>
      </c>
      <c r="CF55" s="183">
        <v>0.50514844608708609</v>
      </c>
      <c r="CG55" s="183">
        <v>0.33055045701778818</v>
      </c>
      <c r="CH55" s="183">
        <v>0.37454787049841548</v>
      </c>
      <c r="CI55" s="183">
        <v>0.23402101305013392</v>
      </c>
      <c r="CJ55" s="183">
        <v>0</v>
      </c>
      <c r="CK55" s="183">
        <v>0</v>
      </c>
      <c r="CL55" s="183">
        <v>3.7205153876396377E-2</v>
      </c>
      <c r="CM55" s="183">
        <v>0.19462336015731507</v>
      </c>
      <c r="CN55" s="183">
        <v>0.23573518222795681</v>
      </c>
      <c r="CO55" s="183">
        <v>0.21491778734001032</v>
      </c>
      <c r="CP55" s="183">
        <v>2.1231365601412321E-14</v>
      </c>
      <c r="CQ55" s="183">
        <v>0.50514844608709009</v>
      </c>
      <c r="CR55" s="183">
        <v>0.33055045701778818</v>
      </c>
      <c r="CS55" s="183">
        <v>0.37454787049841409</v>
      </c>
      <c r="CT55" s="183">
        <v>0.2340210130501339</v>
      </c>
      <c r="CU55" s="183">
        <v>0</v>
      </c>
      <c r="CV55" s="183">
        <v>0</v>
      </c>
      <c r="CW55" s="183">
        <v>3.7205153876396356E-2</v>
      </c>
      <c r="CX55" s="183">
        <v>0.19462336015731502</v>
      </c>
      <c r="CY55" s="183">
        <v>0.23573518222795661</v>
      </c>
      <c r="CZ55" s="183">
        <v>0.21491778734000994</v>
      </c>
    </row>
    <row r="56" spans="1:104" s="63" customFormat="1" x14ac:dyDescent="0.25">
      <c r="A56" s="280"/>
      <c r="B56" s="182" t="s">
        <v>1534</v>
      </c>
      <c r="C56" s="182"/>
      <c r="D56" s="182"/>
      <c r="E56" s="215"/>
      <c r="F56" s="240"/>
      <c r="G56" s="229"/>
      <c r="H56" s="182"/>
      <c r="I56" s="182"/>
      <c r="J56" s="184">
        <v>4.3708800559884568E-2</v>
      </c>
      <c r="K56" s="184"/>
      <c r="L56" s="184">
        <v>2.3728995270946057E-2</v>
      </c>
      <c r="M56" s="184">
        <v>0.69474665630551635</v>
      </c>
      <c r="N56" s="184">
        <v>0.16169927218239011</v>
      </c>
      <c r="O56" s="184">
        <v>0.91787574318316967</v>
      </c>
      <c r="P56" s="184">
        <v>8.5135984775871563E-3</v>
      </c>
      <c r="Q56" s="184">
        <v>0.33277505207771896</v>
      </c>
      <c r="R56" s="184">
        <v>3.9556717305478002E-2</v>
      </c>
      <c r="S56" s="184">
        <v>0.6808959659116014</v>
      </c>
      <c r="T56" s="184">
        <v>0.18967024278827999</v>
      </c>
      <c r="U56" s="184">
        <v>0.34566393140427082</v>
      </c>
      <c r="V56" s="184">
        <v>0.3165719484524035</v>
      </c>
      <c r="W56" s="184">
        <v>0.69851041617931231</v>
      </c>
      <c r="X56" s="184">
        <v>7.4037661851715467E-2</v>
      </c>
      <c r="Y56" s="184">
        <v>0.95736016115448119</v>
      </c>
      <c r="Z56" s="184">
        <v>5.0891130761161453E-2</v>
      </c>
      <c r="AA56" s="184"/>
      <c r="AB56" s="184">
        <v>4.162399659132817E-2</v>
      </c>
      <c r="AC56" s="184"/>
      <c r="AD56" s="184">
        <v>5.8024336612362032E-2</v>
      </c>
      <c r="AE56" s="184"/>
      <c r="AF56" s="184">
        <v>0.26274849558700419</v>
      </c>
      <c r="AG56" s="184"/>
      <c r="AH56" s="184">
        <v>0.12080772696267185</v>
      </c>
      <c r="AI56" s="184"/>
      <c r="AJ56" s="184">
        <v>0.19950633012902599</v>
      </c>
      <c r="AK56" s="184"/>
      <c r="AL56" s="184">
        <v>8.3794421136486205E-2</v>
      </c>
      <c r="AM56" s="184"/>
      <c r="AN56" s="184">
        <v>0.11694667270804614</v>
      </c>
      <c r="AO56" s="184"/>
      <c r="AP56" s="184">
        <v>0.15865508327718961</v>
      </c>
      <c r="AQ56" s="184"/>
      <c r="AR56" s="184">
        <v>0.2550604388194509</v>
      </c>
      <c r="AS56" s="184"/>
      <c r="AT56" s="184">
        <v>0.41296051453915206</v>
      </c>
      <c r="AU56" s="184"/>
      <c r="AV56" s="184">
        <v>0.44786871193547323</v>
      </c>
      <c r="AW56" s="184"/>
      <c r="AX56" s="184">
        <v>0.44196041712150697</v>
      </c>
      <c r="AY56" s="184"/>
      <c r="AZ56" s="184">
        <v>0.33506621901602068</v>
      </c>
      <c r="BA56" s="184"/>
      <c r="BB56" s="184">
        <v>0.36425141063139072</v>
      </c>
      <c r="BC56" s="184"/>
      <c r="BD56" s="184">
        <v>0.1980646390595544</v>
      </c>
      <c r="BE56" s="184"/>
      <c r="BF56" s="184">
        <v>0.16842285628816184</v>
      </c>
      <c r="BG56" s="184"/>
      <c r="BH56" s="184">
        <v>0.15198311675731027</v>
      </c>
      <c r="BI56" s="184"/>
      <c r="BJ56" s="184">
        <v>0.39315332471658138</v>
      </c>
      <c r="BK56" s="184"/>
      <c r="BL56" s="184">
        <v>0.13439380015969027</v>
      </c>
      <c r="BM56" s="184"/>
      <c r="BN56" s="184">
        <v>0.14473076581826325</v>
      </c>
      <c r="BO56" s="184"/>
      <c r="BP56" s="184">
        <v>0.20453199847132922</v>
      </c>
      <c r="BQ56" s="184"/>
      <c r="BR56" s="184">
        <v>2.3728995270946043E-2</v>
      </c>
      <c r="BS56" s="184"/>
      <c r="BT56" s="184">
        <v>0.16169927218238975</v>
      </c>
      <c r="BU56" s="184"/>
      <c r="BV56" s="184">
        <v>8.5135984775871632E-3</v>
      </c>
      <c r="BW56" s="184"/>
      <c r="BX56" s="184">
        <v>3.9556717305478023E-2</v>
      </c>
      <c r="BY56" s="184"/>
      <c r="BZ56" s="184">
        <v>0.18967024278827846</v>
      </c>
      <c r="CA56" s="184"/>
      <c r="CB56" s="184">
        <v>0.31657194845240294</v>
      </c>
      <c r="CC56" s="184"/>
      <c r="CD56" s="184">
        <v>7.4037661851715494E-2</v>
      </c>
      <c r="CE56" s="184"/>
      <c r="CF56" s="184">
        <v>8.5135984775871632E-3</v>
      </c>
      <c r="CG56" s="184">
        <v>0.31657194845240294</v>
      </c>
      <c r="CH56" s="184">
        <v>1.8119727104004928E-2</v>
      </c>
      <c r="CI56" s="184">
        <v>7.4037661851715494E-2</v>
      </c>
      <c r="CJ56" s="184" t="e">
        <v>#DIV/0!</v>
      </c>
      <c r="CK56" s="184" t="e">
        <v>#DIV/0!</v>
      </c>
      <c r="CL56" s="184">
        <v>0.16169927218238975</v>
      </c>
      <c r="CM56" s="184">
        <v>0.18967024278827846</v>
      </c>
      <c r="CN56" s="184">
        <v>2.3728995270946043E-2</v>
      </c>
      <c r="CO56" s="184">
        <v>3.9556717305478023E-2</v>
      </c>
      <c r="CP56" s="184">
        <v>1.8606376406409515E-16</v>
      </c>
      <c r="CQ56" s="184">
        <v>8.5135984775872309E-3</v>
      </c>
      <c r="CR56" s="184">
        <v>0.31657194845240294</v>
      </c>
      <c r="CS56" s="184">
        <v>1.8119727104004852E-2</v>
      </c>
      <c r="CT56" s="184">
        <v>7.4037661851715508E-2</v>
      </c>
      <c r="CU56" s="184" t="e">
        <v>#DIV/0!</v>
      </c>
      <c r="CV56" s="184" t="e">
        <v>#DIV/0!</v>
      </c>
      <c r="CW56" s="184">
        <v>0.16169927218238936</v>
      </c>
      <c r="CX56" s="184">
        <v>0.18967024278827785</v>
      </c>
      <c r="CY56" s="184">
        <v>2.3728995270946039E-2</v>
      </c>
      <c r="CZ56" s="184">
        <v>3.955671730547794E-2</v>
      </c>
    </row>
    <row r="57" spans="1:104" s="63" customFormat="1" x14ac:dyDescent="0.25">
      <c r="A57" s="280"/>
      <c r="B57" s="182" t="s">
        <v>1961</v>
      </c>
      <c r="C57" s="182"/>
      <c r="D57" s="182"/>
      <c r="E57" s="215"/>
      <c r="F57" s="240"/>
      <c r="G57" s="229"/>
      <c r="H57" s="182"/>
      <c r="I57" s="182"/>
      <c r="J57" s="184">
        <v>4.3220834263609086E-2</v>
      </c>
      <c r="K57" s="184"/>
      <c r="L57" s="184">
        <v>2.350479615041514E-2</v>
      </c>
      <c r="M57" s="184">
        <v>0.64694308857959648</v>
      </c>
      <c r="N57" s="184">
        <v>0.14988297932033356</v>
      </c>
      <c r="O57" s="184">
        <v>0.89585769567356344</v>
      </c>
      <c r="P57" s="184">
        <v>8.6803310374143905E-3</v>
      </c>
      <c r="Q57" s="184">
        <v>0.30841344234462381</v>
      </c>
      <c r="R57" s="184">
        <v>3.9600818265947316E-2</v>
      </c>
      <c r="S57" s="184">
        <v>0.6352027128017792</v>
      </c>
      <c r="T57" s="184">
        <v>0.18902616610509171</v>
      </c>
      <c r="U57" s="184">
        <v>0.3342842284259725</v>
      </c>
      <c r="V57" s="184">
        <v>0.3104464631608998</v>
      </c>
      <c r="W57" s="184">
        <v>0.68449344332490714</v>
      </c>
      <c r="X57" s="184">
        <v>7.2759991401575921E-2</v>
      </c>
      <c r="Y57" s="184">
        <v>0.94867538443596522</v>
      </c>
      <c r="Z57" s="184">
        <v>4.6806944700353362E-2</v>
      </c>
      <c r="AA57" s="184"/>
      <c r="AB57" s="184">
        <v>4.1160864809553561E-2</v>
      </c>
      <c r="AC57" s="184"/>
      <c r="AD57" s="184">
        <v>5.5110862767513036E-2</v>
      </c>
      <c r="AE57" s="184"/>
      <c r="AF57" s="184">
        <v>0.26240337443805595</v>
      </c>
      <c r="AG57" s="184"/>
      <c r="AH57" s="184">
        <v>0.11821016995536597</v>
      </c>
      <c r="AI57" s="184"/>
      <c r="AJ57" s="184">
        <v>0.19616280777447057</v>
      </c>
      <c r="AK57" s="184"/>
      <c r="AL57" s="184">
        <v>7.855743952172832E-2</v>
      </c>
      <c r="AM57" s="184"/>
      <c r="AN57" s="184">
        <v>0.10863014293636226</v>
      </c>
      <c r="AO57" s="184"/>
      <c r="AP57" s="184">
        <v>0.1586506675247645</v>
      </c>
      <c r="AQ57" s="184"/>
      <c r="AR57" s="184">
        <v>0.25310949201364424</v>
      </c>
      <c r="AS57" s="184"/>
      <c r="AT57" s="184">
        <v>0.40846137630463442</v>
      </c>
      <c r="AU57" s="184"/>
      <c r="AV57" s="184">
        <v>0.44244056712388541</v>
      </c>
      <c r="AW57" s="184"/>
      <c r="AX57" s="184">
        <v>0.43540597363088629</v>
      </c>
      <c r="AY57" s="184"/>
      <c r="AZ57" s="184">
        <v>0.30910184073150526</v>
      </c>
      <c r="BA57" s="184"/>
      <c r="BB57" s="184">
        <v>0.35965279485855101</v>
      </c>
      <c r="BC57" s="184"/>
      <c r="BD57" s="184">
        <v>0.19710624705308746</v>
      </c>
      <c r="BE57" s="184"/>
      <c r="BF57" s="184">
        <v>0.16558563680090485</v>
      </c>
      <c r="BG57" s="184"/>
      <c r="BH57" s="184">
        <v>0.14712275633843414</v>
      </c>
      <c r="BI57" s="184"/>
      <c r="BJ57" s="184">
        <v>0.38353532200974627</v>
      </c>
      <c r="BK57" s="184"/>
      <c r="BL57" s="184">
        <v>0.12513594445313678</v>
      </c>
      <c r="BM57" s="184"/>
      <c r="BN57" s="184">
        <v>0.13476280364260113</v>
      </c>
      <c r="BO57" s="184"/>
      <c r="BP57" s="184">
        <v>0.19081213401594685</v>
      </c>
      <c r="BQ57" s="184"/>
      <c r="BR57" s="184">
        <v>2.3504796150415123E-2</v>
      </c>
      <c r="BS57" s="184"/>
      <c r="BT57" s="184">
        <v>0.14988297932033351</v>
      </c>
      <c r="BU57" s="184"/>
      <c r="BV57" s="184">
        <v>8.6803310374144026E-3</v>
      </c>
      <c r="BW57" s="184"/>
      <c r="BX57" s="184">
        <v>3.9600818265947337E-2</v>
      </c>
      <c r="BY57" s="184"/>
      <c r="BZ57" s="184">
        <v>0.18902616610509165</v>
      </c>
      <c r="CA57" s="184"/>
      <c r="CB57" s="184">
        <v>0.31044646316089985</v>
      </c>
      <c r="CC57" s="184"/>
      <c r="CD57" s="184">
        <v>7.2759991401575949E-2</v>
      </c>
      <c r="CE57" s="184"/>
      <c r="CF57" s="184">
        <v>8.6803310374144026E-3</v>
      </c>
      <c r="CG57" s="184">
        <v>0.31044646316089985</v>
      </c>
      <c r="CH57" s="184">
        <v>1.8015672943409694E-2</v>
      </c>
      <c r="CI57" s="184">
        <v>7.2759991401575949E-2</v>
      </c>
      <c r="CJ57" s="184" t="e">
        <v>#DIV/0!</v>
      </c>
      <c r="CK57" s="184" t="e">
        <v>#DIV/0!</v>
      </c>
      <c r="CL57" s="184">
        <v>0.14988297932033351</v>
      </c>
      <c r="CM57" s="184">
        <v>0.18902616610509165</v>
      </c>
      <c r="CN57" s="184">
        <v>2.3504796150415123E-2</v>
      </c>
      <c r="CO57" s="184">
        <v>3.9600818265947337E-2</v>
      </c>
      <c r="CP57" s="184">
        <v>2.1231365601412324E-16</v>
      </c>
      <c r="CQ57" s="184">
        <v>8.680331037414472E-3</v>
      </c>
      <c r="CR57" s="184">
        <v>0.31044646316089985</v>
      </c>
      <c r="CS57" s="184">
        <v>1.8015672943409632E-2</v>
      </c>
      <c r="CT57" s="184">
        <v>7.2759991401575949E-2</v>
      </c>
      <c r="CU57" s="184" t="e">
        <v>#DIV/0!</v>
      </c>
      <c r="CV57" s="184" t="e">
        <v>#DIV/0!</v>
      </c>
      <c r="CW57" s="184">
        <v>0.14988297932033343</v>
      </c>
      <c r="CX57" s="184">
        <v>0.1890261661050916</v>
      </c>
      <c r="CY57" s="184">
        <v>2.3504796150415102E-2</v>
      </c>
      <c r="CZ57" s="184">
        <v>3.960081826594726E-2</v>
      </c>
    </row>
    <row r="58" spans="1:104" s="63" customFormat="1" x14ac:dyDescent="0.25">
      <c r="A58" s="280"/>
      <c r="E58" s="292"/>
      <c r="F58" s="242"/>
      <c r="G58" s="291"/>
    </row>
    <row r="59" spans="1:104" s="63" customFormat="1" x14ac:dyDescent="0.25">
      <c r="A59" s="280" t="s">
        <v>2029</v>
      </c>
      <c r="B59" s="63" t="s">
        <v>2011</v>
      </c>
      <c r="C59" s="63" t="s">
        <v>1486</v>
      </c>
      <c r="D59" s="63" t="s">
        <v>2012</v>
      </c>
      <c r="E59" s="292">
        <v>1.6</v>
      </c>
      <c r="F59" s="236">
        <v>4.6155000028846878E-2</v>
      </c>
      <c r="G59" s="291"/>
      <c r="J59" s="63">
        <v>232.71072418071225</v>
      </c>
      <c r="K59" s="63">
        <v>35.019574998068343</v>
      </c>
      <c r="L59" s="63">
        <v>72750.342899212948</v>
      </c>
      <c r="M59" s="63">
        <v>6213.1504028830932</v>
      </c>
      <c r="N59" s="63">
        <v>1979.1708192456688</v>
      </c>
      <c r="O59" s="63">
        <v>40.667893546143887</v>
      </c>
      <c r="P59" s="63">
        <v>272361.92038820253</v>
      </c>
      <c r="Q59" s="63">
        <v>10054.00701557446</v>
      </c>
      <c r="R59" s="63">
        <v>45751.380239411868</v>
      </c>
      <c r="S59" s="63">
        <v>2937.1256449992807</v>
      </c>
      <c r="T59" s="63">
        <v>6280.9302254599997</v>
      </c>
      <c r="U59" s="63">
        <v>395.38229836528774</v>
      </c>
      <c r="V59" s="63">
        <v>3501.9574998068342</v>
      </c>
      <c r="W59" s="63">
        <v>305.00920159607915</v>
      </c>
      <c r="X59" s="63">
        <v>22935.562296315533</v>
      </c>
      <c r="Y59" s="63">
        <v>41.797557255758996</v>
      </c>
      <c r="Z59" s="63">
        <v>23.497005159994245</v>
      </c>
      <c r="AA59" s="63">
        <v>3.840856612691367</v>
      </c>
      <c r="AB59" s="63">
        <v>293.71256449992802</v>
      </c>
      <c r="AC59" s="63">
        <v>24.852601611532375</v>
      </c>
      <c r="AD59" s="63">
        <v>37.391868788260069</v>
      </c>
      <c r="AE59" s="63">
        <v>8.3595114511517981</v>
      </c>
      <c r="AF59" s="63">
        <v>257.67629216320609</v>
      </c>
      <c r="AG59" s="63">
        <v>9.037309676920863</v>
      </c>
      <c r="AH59" s="63">
        <v>803.19089753634159</v>
      </c>
      <c r="AI59" s="63">
        <v>15.815291934611508</v>
      </c>
      <c r="AJ59" s="63">
        <v>2.1011744998841007</v>
      </c>
      <c r="AK59" s="63">
        <v>0.47445875803834531</v>
      </c>
      <c r="AL59" s="63">
        <v>195.8836872472597</v>
      </c>
      <c r="AM59" s="63">
        <v>10.731805241343524</v>
      </c>
      <c r="AN59" s="63">
        <v>760.26367657096762</v>
      </c>
      <c r="AO59" s="63">
        <v>23.722937901917266</v>
      </c>
      <c r="AP59" s="63">
        <v>265.47097175955037</v>
      </c>
      <c r="AQ59" s="63">
        <v>14.685628224996403</v>
      </c>
      <c r="AR59" s="63">
        <v>186.62044482841583</v>
      </c>
      <c r="AS59" s="63">
        <v>1.3555964515381294</v>
      </c>
      <c r="AT59" s="63">
        <v>79.076459673057556</v>
      </c>
      <c r="AU59" s="63">
        <v>3.840856612691367</v>
      </c>
      <c r="AV59" s="63">
        <v>74.105939350751072</v>
      </c>
      <c r="AW59" s="63">
        <v>8.133578709228777</v>
      </c>
      <c r="AX59" s="63">
        <v>24.739635240570863</v>
      </c>
      <c r="AY59" s="63">
        <v>3.9538229836528771</v>
      </c>
      <c r="AZ59" s="63">
        <v>2.9371256449992806</v>
      </c>
      <c r="BA59" s="63">
        <v>1.8074619353841725</v>
      </c>
      <c r="BB59" s="63">
        <v>54.223858061525178</v>
      </c>
      <c r="BC59" s="63">
        <v>11.296637096151079</v>
      </c>
      <c r="BD59" s="63">
        <v>168.18433308749727</v>
      </c>
      <c r="BE59" s="63">
        <v>0.53094194351910073</v>
      </c>
      <c r="BF59" s="63">
        <v>203.1135349887964</v>
      </c>
      <c r="BG59" s="63">
        <v>5.3094194351910069</v>
      </c>
      <c r="BH59" s="63">
        <v>16.606056531342084</v>
      </c>
      <c r="BI59" s="63">
        <v>0.2598226532114748</v>
      </c>
      <c r="BJ59" s="63">
        <v>1.728385475711115</v>
      </c>
      <c r="BK59" s="63">
        <v>0.41797557255758988</v>
      </c>
      <c r="BL59" s="63">
        <v>259.14485498570576</v>
      </c>
      <c r="BM59" s="63">
        <v>8.8113769349978419</v>
      </c>
      <c r="BN59" s="63">
        <v>806.12802318134095</v>
      </c>
      <c r="BO59" s="63">
        <v>7.1168813705751797</v>
      </c>
      <c r="BP59" s="63">
        <v>535.46059835756114</v>
      </c>
      <c r="BQ59" s="63">
        <v>21.463610482687049</v>
      </c>
      <c r="BR59" s="63">
        <v>9.8065120649961823</v>
      </c>
      <c r="BS59" s="63">
        <v>0.83751267635836957</v>
      </c>
      <c r="BT59" s="63">
        <v>0.32820116176591291</v>
      </c>
      <c r="BU59" s="63">
        <v>6.7438594883406774E-3</v>
      </c>
      <c r="BV59" s="63">
        <v>58.267345545498131</v>
      </c>
      <c r="BW59" s="63">
        <v>2.1508891553502005</v>
      </c>
      <c r="BX59" s="63">
        <v>5.5112332416392018</v>
      </c>
      <c r="BY59" s="63">
        <v>0.35380756612992409</v>
      </c>
      <c r="BZ59" s="63">
        <v>0.87881935749915541</v>
      </c>
      <c r="CA59" s="63">
        <v>5.5321362432500784E-2</v>
      </c>
      <c r="CB59" s="63">
        <v>0.58413820852936593</v>
      </c>
      <c r="CC59" s="63">
        <v>5.0876553646106069E-2</v>
      </c>
      <c r="CD59" s="63">
        <v>3.2791648623343064</v>
      </c>
      <c r="CE59" s="63">
        <v>5.9759198101940287E-3</v>
      </c>
      <c r="CF59" s="63">
        <v>58.267345545498131</v>
      </c>
      <c r="CG59" s="63">
        <v>0.58413820852936593</v>
      </c>
      <c r="CH59" s="63">
        <v>21.344585557737751</v>
      </c>
      <c r="CI59" s="63">
        <v>3.2791648623343064</v>
      </c>
      <c r="CJ59" s="63">
        <v>0</v>
      </c>
      <c r="CK59" s="63">
        <v>0</v>
      </c>
      <c r="CL59" s="63">
        <v>0.32820116176591291</v>
      </c>
      <c r="CM59" s="63">
        <v>0.87881935749915541</v>
      </c>
      <c r="CN59" s="63">
        <v>9.8065120649961823</v>
      </c>
      <c r="CO59" s="63">
        <v>5.5112332416392018</v>
      </c>
      <c r="CP59" s="63">
        <v>100.00000000000003</v>
      </c>
      <c r="CQ59" s="63">
        <v>58.26734554549811</v>
      </c>
      <c r="CR59" s="63">
        <v>0.58413820852936582</v>
      </c>
      <c r="CS59" s="63">
        <v>21.344585557737744</v>
      </c>
      <c r="CT59" s="63">
        <v>3.2791648623343055</v>
      </c>
      <c r="CU59" s="63">
        <v>0</v>
      </c>
      <c r="CV59" s="63">
        <v>0</v>
      </c>
      <c r="CW59" s="63">
        <v>0.3282011617659128</v>
      </c>
      <c r="CX59" s="63">
        <v>0.87881935749915518</v>
      </c>
      <c r="CY59" s="63">
        <v>9.8065120649961788</v>
      </c>
      <c r="CZ59" s="63">
        <v>5.5112332416392</v>
      </c>
    </row>
    <row r="60" spans="1:104" s="63" customFormat="1" x14ac:dyDescent="0.25">
      <c r="A60" s="280" t="s">
        <v>2029</v>
      </c>
      <c r="B60" s="63" t="s">
        <v>1417</v>
      </c>
      <c r="C60" s="63" t="s">
        <v>1486</v>
      </c>
      <c r="D60" s="63">
        <v>0</v>
      </c>
      <c r="E60" s="292">
        <v>5.8666</v>
      </c>
      <c r="F60" s="236">
        <v>0.1692330769807707</v>
      </c>
      <c r="G60" s="291"/>
      <c r="J60" s="63">
        <v>256.90732126573607</v>
      </c>
      <c r="K60" s="63">
        <v>4.970262019328513</v>
      </c>
      <c r="L60" s="63">
        <v>76873.385898947672</v>
      </c>
      <c r="M60" s="63">
        <v>2429.9058761161618</v>
      </c>
      <c r="N60" s="63">
        <v>1711.9791399909323</v>
      </c>
      <c r="O60" s="63">
        <v>143.58534722504595</v>
      </c>
      <c r="P60" s="63">
        <v>269498.65171470161</v>
      </c>
      <c r="Q60" s="63">
        <v>6516.5657586751622</v>
      </c>
      <c r="R60" s="63">
        <v>47007.633676138117</v>
      </c>
      <c r="S60" s="63">
        <v>927.78224360798913</v>
      </c>
      <c r="T60" s="63">
        <v>5577.7384883575542</v>
      </c>
      <c r="U60" s="63">
        <v>596.43144231942154</v>
      </c>
      <c r="V60" s="63">
        <v>3578.5886539165294</v>
      </c>
      <c r="W60" s="63">
        <v>154.63037393466485</v>
      </c>
      <c r="X60" s="63">
        <v>26508.064103085402</v>
      </c>
      <c r="Y60" s="63">
        <v>3423.9582799818645</v>
      </c>
      <c r="Z60" s="63">
        <v>22.321998980139831</v>
      </c>
      <c r="AA60" s="63">
        <v>0.87255711005989456</v>
      </c>
      <c r="AB60" s="63">
        <v>287.1706944500919</v>
      </c>
      <c r="AC60" s="63">
        <v>11.045026709618918</v>
      </c>
      <c r="AD60" s="63">
        <v>31.920127190798674</v>
      </c>
      <c r="AE60" s="63">
        <v>1.6567540064428377</v>
      </c>
      <c r="AF60" s="63">
        <v>180.25483590098074</v>
      </c>
      <c r="AG60" s="63">
        <v>5.5225133548094592</v>
      </c>
      <c r="AH60" s="63">
        <v>819.54098185372379</v>
      </c>
      <c r="AI60" s="63">
        <v>19.881048077314052</v>
      </c>
      <c r="AJ60" s="63">
        <v>1.8997445940544537</v>
      </c>
      <c r="AK60" s="63">
        <v>0.55225133548094596</v>
      </c>
      <c r="AL60" s="63">
        <v>168.10530652039995</v>
      </c>
      <c r="AM60" s="63">
        <v>6.5165657586751617</v>
      </c>
      <c r="AN60" s="63">
        <v>569.92337821633623</v>
      </c>
      <c r="AO60" s="63">
        <v>25.40356143212351</v>
      </c>
      <c r="AP60" s="63">
        <v>197.48507756798625</v>
      </c>
      <c r="AQ60" s="63">
        <v>8.2837700322141892</v>
      </c>
      <c r="AR60" s="63">
        <v>127.90140929738708</v>
      </c>
      <c r="AS60" s="63">
        <v>2.429905876116162</v>
      </c>
      <c r="AT60" s="63">
        <v>54.231081144228888</v>
      </c>
      <c r="AU60" s="63">
        <v>3.4239582799818646</v>
      </c>
      <c r="AV60" s="63">
        <v>47.162264050072778</v>
      </c>
      <c r="AW60" s="63">
        <v>3.4239582799818646</v>
      </c>
      <c r="AX60" s="63">
        <v>15.683937927658864</v>
      </c>
      <c r="AY60" s="63">
        <v>1.1045026709618919</v>
      </c>
      <c r="AZ60" s="63">
        <v>1.2039079113484621</v>
      </c>
      <c r="BA60" s="63">
        <v>0.14358534722504593</v>
      </c>
      <c r="BB60" s="63">
        <v>39.982996688820485</v>
      </c>
      <c r="BC60" s="63">
        <v>1.767204273539027</v>
      </c>
      <c r="BD60" s="63">
        <v>105.1486542755721</v>
      </c>
      <c r="BE60" s="63">
        <v>3.203057745789486</v>
      </c>
      <c r="BF60" s="63">
        <v>119.61763926517288</v>
      </c>
      <c r="BG60" s="63">
        <v>4.4180106838475677</v>
      </c>
      <c r="BH60" s="63">
        <v>15.904838461851242</v>
      </c>
      <c r="BI60" s="63">
        <v>1.4358534722504595</v>
      </c>
      <c r="BJ60" s="63">
        <v>1.4689885523793162</v>
      </c>
      <c r="BK60" s="63">
        <v>0.19881048077314051</v>
      </c>
      <c r="BL60" s="63">
        <v>203.44939199118051</v>
      </c>
      <c r="BM60" s="63">
        <v>9.167372168983702</v>
      </c>
      <c r="BN60" s="63">
        <v>585.38641560980273</v>
      </c>
      <c r="BO60" s="63">
        <v>16.567540064428378</v>
      </c>
      <c r="BP60" s="63">
        <v>383.26242682377648</v>
      </c>
      <c r="BQ60" s="63">
        <v>17.672042735390271</v>
      </c>
      <c r="BR60" s="63">
        <v>10.362284990732235</v>
      </c>
      <c r="BS60" s="63">
        <v>0.32754349108636371</v>
      </c>
      <c r="BT60" s="63">
        <v>0.28389340485435316</v>
      </c>
      <c r="BU60" s="63">
        <v>2.3810414600687686E-2</v>
      </c>
      <c r="BV60" s="63">
        <v>57.654796386824685</v>
      </c>
      <c r="BW60" s="63">
        <v>1.3941118798453511</v>
      </c>
      <c r="BX60" s="63">
        <v>5.6625621341049426</v>
      </c>
      <c r="BY60" s="63">
        <v>0.11176109475207124</v>
      </c>
      <c r="BZ60" s="63">
        <v>0.78042971003991668</v>
      </c>
      <c r="CA60" s="63">
        <v>8.3451889786446534E-2</v>
      </c>
      <c r="CB60" s="63">
        <v>0.59692054100531522</v>
      </c>
      <c r="CC60" s="63">
        <v>2.5792862882945716E-2</v>
      </c>
      <c r="CD60" s="63">
        <v>3.7899359628652705</v>
      </c>
      <c r="CE60" s="63">
        <v>0.48953339520343075</v>
      </c>
      <c r="CF60" s="63">
        <v>57.654796386824685</v>
      </c>
      <c r="CG60" s="63">
        <v>0.59692054100531522</v>
      </c>
      <c r="CH60" s="63">
        <v>20.869176869573291</v>
      </c>
      <c r="CI60" s="63">
        <v>3.7899359628652705</v>
      </c>
      <c r="CJ60" s="63">
        <v>0</v>
      </c>
      <c r="CK60" s="63">
        <v>0</v>
      </c>
      <c r="CL60" s="63">
        <v>0.28389340485435316</v>
      </c>
      <c r="CM60" s="63">
        <v>0.78042971003991668</v>
      </c>
      <c r="CN60" s="63">
        <v>10.362284990732235</v>
      </c>
      <c r="CO60" s="63">
        <v>5.6625621341049426</v>
      </c>
      <c r="CP60" s="63">
        <v>100.00000000000001</v>
      </c>
      <c r="CQ60" s="63">
        <v>57.654796386824671</v>
      </c>
      <c r="CR60" s="63">
        <v>0.59692054100531511</v>
      </c>
      <c r="CS60" s="63">
        <v>20.869176869573288</v>
      </c>
      <c r="CT60" s="63">
        <v>3.78993596286527</v>
      </c>
      <c r="CU60" s="63">
        <v>0</v>
      </c>
      <c r="CV60" s="63">
        <v>0</v>
      </c>
      <c r="CW60" s="63">
        <v>0.2838934048543531</v>
      </c>
      <c r="CX60" s="63">
        <v>0.78042971003991657</v>
      </c>
      <c r="CY60" s="63">
        <v>10.362284990732233</v>
      </c>
      <c r="CZ60" s="63">
        <v>5.6625621341049426</v>
      </c>
    </row>
    <row r="61" spans="1:104" s="63" customFormat="1" x14ac:dyDescent="0.25">
      <c r="A61" s="280" t="s">
        <v>2029</v>
      </c>
      <c r="B61" s="63" t="s">
        <v>1419</v>
      </c>
      <c r="C61" s="63" t="s">
        <v>1486</v>
      </c>
      <c r="D61" s="63">
        <v>0</v>
      </c>
      <c r="E61" s="292">
        <v>6.9332000000000003</v>
      </c>
      <c r="F61" s="236">
        <v>0.20000115387500075</v>
      </c>
      <c r="G61" s="291"/>
      <c r="J61" s="63">
        <v>251.26922695175611</v>
      </c>
      <c r="K61" s="63">
        <v>5.827832204055003</v>
      </c>
      <c r="L61" s="63">
        <v>75985.966045178691</v>
      </c>
      <c r="M61" s="63">
        <v>1232.8106585500968</v>
      </c>
      <c r="N61" s="63">
        <v>1442.3884705036132</v>
      </c>
      <c r="O61" s="63">
        <v>48.191689379685599</v>
      </c>
      <c r="P61" s="63">
        <v>271106.27118478948</v>
      </c>
      <c r="Q61" s="63">
        <v>5155.3900266640412</v>
      </c>
      <c r="R61" s="63">
        <v>45087.247994063997</v>
      </c>
      <c r="S61" s="63">
        <v>593.99059002868296</v>
      </c>
      <c r="T61" s="63">
        <v>6645.9701865473398</v>
      </c>
      <c r="U61" s="63">
        <v>1042.2853749559908</v>
      </c>
      <c r="V61" s="63">
        <v>5267.4637228958682</v>
      </c>
      <c r="W61" s="63">
        <v>1120.7369623182699</v>
      </c>
      <c r="X61" s="63">
        <v>21708.674960104887</v>
      </c>
      <c r="Y61" s="63">
        <v>706.06428626051002</v>
      </c>
      <c r="Z61" s="63">
        <v>21.036232782713924</v>
      </c>
      <c r="AA61" s="63">
        <v>0.6836495470141446</v>
      </c>
      <c r="AB61" s="63">
        <v>285.89999908739065</v>
      </c>
      <c r="AC61" s="63">
        <v>8.9658956985461593</v>
      </c>
      <c r="AD61" s="63">
        <v>32.501371907229824</v>
      </c>
      <c r="AE61" s="63">
        <v>1.6811054434774046</v>
      </c>
      <c r="AF61" s="63">
        <v>277.94276665493095</v>
      </c>
      <c r="AG61" s="63">
        <v>44.829478492730793</v>
      </c>
      <c r="AH61" s="63">
        <v>916.76283517634465</v>
      </c>
      <c r="AI61" s="63">
        <v>63.88200685214138</v>
      </c>
      <c r="AJ61" s="63">
        <v>2.5664876437088382</v>
      </c>
      <c r="AK61" s="63">
        <v>0.79572324324597155</v>
      </c>
      <c r="AL61" s="63">
        <v>171.80897632339077</v>
      </c>
      <c r="AM61" s="63">
        <v>4.5950215455049062</v>
      </c>
      <c r="AN61" s="63">
        <v>583.90395736781863</v>
      </c>
      <c r="AO61" s="63">
        <v>21.294002284047124</v>
      </c>
      <c r="AP61" s="63">
        <v>245.44139474770108</v>
      </c>
      <c r="AQ61" s="63">
        <v>24.656213171001937</v>
      </c>
      <c r="AR61" s="63">
        <v>188.28380966946935</v>
      </c>
      <c r="AS61" s="63">
        <v>33.622108869548093</v>
      </c>
      <c r="AT61" s="63">
        <v>109.83222230719045</v>
      </c>
      <c r="AU61" s="63">
        <v>33.622108869548093</v>
      </c>
      <c r="AV61" s="63">
        <v>114.31517015646351</v>
      </c>
      <c r="AW61" s="63">
        <v>39.225793681139443</v>
      </c>
      <c r="AX61" s="63">
        <v>38.105056718821174</v>
      </c>
      <c r="AY61" s="63">
        <v>12.328106585500969</v>
      </c>
      <c r="AZ61" s="63">
        <v>1.3448843547819238</v>
      </c>
      <c r="BA61" s="63">
        <v>0.54916111153595226</v>
      </c>
      <c r="BB61" s="63">
        <v>72.847902550687536</v>
      </c>
      <c r="BC61" s="63">
        <v>19.052528359410587</v>
      </c>
      <c r="BD61" s="63">
        <v>144.57506813905681</v>
      </c>
      <c r="BE61" s="63">
        <v>16.811054434774046</v>
      </c>
      <c r="BF61" s="63">
        <v>156.90317472455777</v>
      </c>
      <c r="BG61" s="63">
        <v>12.328106585500969</v>
      </c>
      <c r="BH61" s="63">
        <v>19.164602055642412</v>
      </c>
      <c r="BI61" s="63">
        <v>1.5690317472455779</v>
      </c>
      <c r="BJ61" s="63">
        <v>2.8690866235347707</v>
      </c>
      <c r="BK61" s="63">
        <v>0.59399059002868304</v>
      </c>
      <c r="BL61" s="63">
        <v>198.70666341902924</v>
      </c>
      <c r="BM61" s="63">
        <v>5.2674637228958678</v>
      </c>
      <c r="BN61" s="63">
        <v>609.68090750113879</v>
      </c>
      <c r="BO61" s="63">
        <v>17.931791397092319</v>
      </c>
      <c r="BP61" s="63">
        <v>401.22383250994056</v>
      </c>
      <c r="BQ61" s="63">
        <v>13.448843547819237</v>
      </c>
      <c r="BR61" s="63">
        <v>10.242663650737192</v>
      </c>
      <c r="BS61" s="63">
        <v>0.16617890878777156</v>
      </c>
      <c r="BT61" s="63">
        <v>0.23918782913213674</v>
      </c>
      <c r="BU61" s="63">
        <v>7.9915125506463697E-3</v>
      </c>
      <c r="BV61" s="63">
        <v>57.998720085981191</v>
      </c>
      <c r="BW61" s="63">
        <v>1.1029107581459836</v>
      </c>
      <c r="BX61" s="63">
        <v>5.4312315523294519</v>
      </c>
      <c r="BY61" s="63">
        <v>7.1552391815426525E-2</v>
      </c>
      <c r="BZ61" s="63">
        <v>0.92989526067730255</v>
      </c>
      <c r="CA61" s="63">
        <v>0.14583517578918911</v>
      </c>
      <c r="CB61" s="63">
        <v>0.87863054384741612</v>
      </c>
      <c r="CC61" s="63">
        <v>0.18694266890370559</v>
      </c>
      <c r="CD61" s="63">
        <v>3.1037531679983363</v>
      </c>
      <c r="CE61" s="63">
        <v>0.10094808961481425</v>
      </c>
      <c r="CF61" s="63">
        <v>57.998720085981191</v>
      </c>
      <c r="CG61" s="63">
        <v>0.87863054384741612</v>
      </c>
      <c r="CH61" s="63">
        <v>21.175917909296977</v>
      </c>
      <c r="CI61" s="63">
        <v>3.1037531679983363</v>
      </c>
      <c r="CJ61" s="63">
        <v>0</v>
      </c>
      <c r="CK61" s="63">
        <v>0</v>
      </c>
      <c r="CL61" s="63">
        <v>0.23918782913213674</v>
      </c>
      <c r="CM61" s="63">
        <v>0.92989526067730255</v>
      </c>
      <c r="CN61" s="63">
        <v>10.242663650737192</v>
      </c>
      <c r="CO61" s="63">
        <v>5.4312315523294519</v>
      </c>
      <c r="CP61" s="63">
        <v>100</v>
      </c>
      <c r="CQ61" s="63">
        <v>57.998720085981198</v>
      </c>
      <c r="CR61" s="63">
        <v>0.87863054384741612</v>
      </c>
      <c r="CS61" s="63">
        <v>21.175917909296977</v>
      </c>
      <c r="CT61" s="63">
        <v>3.1037531679983363</v>
      </c>
      <c r="CU61" s="63">
        <v>0</v>
      </c>
      <c r="CV61" s="63">
        <v>0</v>
      </c>
      <c r="CW61" s="63">
        <v>0.23918782913213671</v>
      </c>
      <c r="CX61" s="63">
        <v>0.92989526067730255</v>
      </c>
      <c r="CY61" s="63">
        <v>10.242663650737192</v>
      </c>
      <c r="CZ61" s="63">
        <v>5.4312315523294528</v>
      </c>
    </row>
    <row r="62" spans="1:104" s="63" customFormat="1" x14ac:dyDescent="0.25">
      <c r="A62" s="280" t="s">
        <v>2029</v>
      </c>
      <c r="B62" s="63" t="s">
        <v>2015</v>
      </c>
      <c r="C62" s="63" t="s">
        <v>1486</v>
      </c>
      <c r="D62" s="63">
        <v>0</v>
      </c>
      <c r="E62" s="292">
        <v>10.132999999999999</v>
      </c>
      <c r="F62" s="236">
        <v>0.29230538455769084</v>
      </c>
      <c r="G62" s="291"/>
      <c r="J62" s="63">
        <v>250.38204991119201</v>
      </c>
      <c r="K62" s="63">
        <v>4.79617335485087</v>
      </c>
      <c r="L62" s="63">
        <v>74874.806305615071</v>
      </c>
      <c r="M62" s="63">
        <v>1024.6370348999587</v>
      </c>
      <c r="N62" s="63">
        <v>1572.9268525113196</v>
      </c>
      <c r="O62" s="63">
        <v>52.321891143827678</v>
      </c>
      <c r="P62" s="63">
        <v>270547.77878954227</v>
      </c>
      <c r="Q62" s="63">
        <v>2943.1063768403069</v>
      </c>
      <c r="R62" s="63">
        <v>43819.583832955679</v>
      </c>
      <c r="S62" s="63">
        <v>752.1271851925228</v>
      </c>
      <c r="T62" s="63">
        <v>9505.1435577953616</v>
      </c>
      <c r="U62" s="63">
        <v>588.62127536806133</v>
      </c>
      <c r="V62" s="63">
        <v>8480.5065228954027</v>
      </c>
      <c r="W62" s="63">
        <v>490.51772947338446</v>
      </c>
      <c r="X62" s="63">
        <v>22018.795856360815</v>
      </c>
      <c r="Y62" s="63">
        <v>272.50984970743582</v>
      </c>
      <c r="Z62" s="63">
        <v>19.925920210607707</v>
      </c>
      <c r="AA62" s="63">
        <v>0.63222285132125111</v>
      </c>
      <c r="AB62" s="63">
        <v>271.09279848895716</v>
      </c>
      <c r="AC62" s="63">
        <v>5.3411930542657418</v>
      </c>
      <c r="AD62" s="63">
        <v>31.000720502717897</v>
      </c>
      <c r="AE62" s="63">
        <v>0.85023073108719971</v>
      </c>
      <c r="AF62" s="63">
        <v>421.84524734711067</v>
      </c>
      <c r="AG62" s="63">
        <v>27.250984970743581</v>
      </c>
      <c r="AH62" s="63">
        <v>1006.106365119853</v>
      </c>
      <c r="AI62" s="63">
        <v>31.611142566062554</v>
      </c>
      <c r="AJ62" s="63">
        <v>2.8014012549924403</v>
      </c>
      <c r="AK62" s="63">
        <v>0.35971300161381531</v>
      </c>
      <c r="AL62" s="63">
        <v>168.19307923942938</v>
      </c>
      <c r="AM62" s="63">
        <v>4.0331457756700502</v>
      </c>
      <c r="AN62" s="63">
        <v>573.36072378444499</v>
      </c>
      <c r="AO62" s="63">
        <v>20.71074857776512</v>
      </c>
      <c r="AP62" s="63">
        <v>321.12560689524236</v>
      </c>
      <c r="AQ62" s="63">
        <v>10.573382168648509</v>
      </c>
      <c r="AR62" s="63">
        <v>287.77040129105222</v>
      </c>
      <c r="AS62" s="63">
        <v>17.440630381275891</v>
      </c>
      <c r="AT62" s="63">
        <v>210.37760397414047</v>
      </c>
      <c r="AU62" s="63">
        <v>19.620709178935378</v>
      </c>
      <c r="AV62" s="63">
        <v>220.18795856360813</v>
      </c>
      <c r="AW62" s="63">
        <v>17.440630381275891</v>
      </c>
      <c r="AX62" s="63">
        <v>68.999493945922751</v>
      </c>
      <c r="AY62" s="63">
        <v>5.1231851744997927</v>
      </c>
      <c r="AZ62" s="63">
        <v>1.2971468846073944</v>
      </c>
      <c r="BA62" s="63">
        <v>0.39241418357870755</v>
      </c>
      <c r="BB62" s="63">
        <v>121.21238114986744</v>
      </c>
      <c r="BC62" s="63">
        <v>7.8482836715741513</v>
      </c>
      <c r="BD62" s="63">
        <v>187.92279235824773</v>
      </c>
      <c r="BE62" s="63">
        <v>6.8672482126273824</v>
      </c>
      <c r="BF62" s="63">
        <v>189.88486327614129</v>
      </c>
      <c r="BG62" s="63">
        <v>9.7013506495847146</v>
      </c>
      <c r="BH62" s="63">
        <v>20.765250547706611</v>
      </c>
      <c r="BI62" s="63">
        <v>0.90473270102868697</v>
      </c>
      <c r="BJ62" s="63">
        <v>4.5890658690732193</v>
      </c>
      <c r="BK62" s="63">
        <v>0.37061339560211276</v>
      </c>
      <c r="BL62" s="63">
        <v>194.68103663099214</v>
      </c>
      <c r="BM62" s="63">
        <v>6.7582442727444079</v>
      </c>
      <c r="BN62" s="63">
        <v>608.24198454699672</v>
      </c>
      <c r="BO62" s="63">
        <v>19.620709178935378</v>
      </c>
      <c r="BP62" s="63">
        <v>390.23410478104807</v>
      </c>
      <c r="BQ62" s="63">
        <v>11.990433387127176</v>
      </c>
      <c r="BR62" s="63">
        <v>10.09288289427719</v>
      </c>
      <c r="BS62" s="63">
        <v>0.13811777435755654</v>
      </c>
      <c r="BT62" s="63">
        <v>0.26083469670585158</v>
      </c>
      <c r="BU62" s="63">
        <v>8.6764140276374743E-3</v>
      </c>
      <c r="BV62" s="63">
        <v>57.879239839506134</v>
      </c>
      <c r="BW62" s="63">
        <v>0.62962911993016357</v>
      </c>
      <c r="BX62" s="63">
        <v>5.2785281185231749</v>
      </c>
      <c r="BY62" s="63">
        <v>9.0601602034352996E-2</v>
      </c>
      <c r="BZ62" s="63">
        <v>1.3299469751372983</v>
      </c>
      <c r="CA62" s="63">
        <v>8.2359101671346455E-2</v>
      </c>
      <c r="CB62" s="63">
        <v>1.4145768153893845</v>
      </c>
      <c r="CC62" s="63">
        <v>8.181999574874331E-2</v>
      </c>
      <c r="CD62" s="63">
        <v>3.1480920655121514</v>
      </c>
      <c r="CE62" s="63">
        <v>3.8961535464259303E-2</v>
      </c>
      <c r="CF62" s="63">
        <v>57.879239839506134</v>
      </c>
      <c r="CG62" s="63">
        <v>1.4145768153893845</v>
      </c>
      <c r="CH62" s="63">
        <v>20.595898594948828</v>
      </c>
      <c r="CI62" s="63">
        <v>3.1480920655121514</v>
      </c>
      <c r="CJ62" s="63">
        <v>0</v>
      </c>
      <c r="CK62" s="63">
        <v>0</v>
      </c>
      <c r="CL62" s="63">
        <v>0.26083469670585158</v>
      </c>
      <c r="CM62" s="63">
        <v>1.3299469751372983</v>
      </c>
      <c r="CN62" s="63">
        <v>10.09288289427719</v>
      </c>
      <c r="CO62" s="63">
        <v>5.2785281185231749</v>
      </c>
      <c r="CP62" s="63">
        <v>100.00000000000001</v>
      </c>
      <c r="CQ62" s="63">
        <v>57.879239839506127</v>
      </c>
      <c r="CR62" s="63">
        <v>1.4145768153893843</v>
      </c>
      <c r="CS62" s="63">
        <v>20.595898594948824</v>
      </c>
      <c r="CT62" s="63">
        <v>3.1480920655121509</v>
      </c>
      <c r="CU62" s="63">
        <v>0</v>
      </c>
      <c r="CV62" s="63">
        <v>0</v>
      </c>
      <c r="CW62" s="63">
        <v>0.26083469670585152</v>
      </c>
      <c r="CX62" s="63">
        <v>1.3299469751372981</v>
      </c>
      <c r="CY62" s="63">
        <v>10.092882894277189</v>
      </c>
      <c r="CZ62" s="63">
        <v>5.2785281185231741</v>
      </c>
    </row>
    <row r="63" spans="1:104" s="63" customFormat="1" x14ac:dyDescent="0.25">
      <c r="A63" s="280" t="s">
        <v>2029</v>
      </c>
      <c r="B63" s="63" t="s">
        <v>2017</v>
      </c>
      <c r="C63" s="63" t="s">
        <v>1486</v>
      </c>
      <c r="D63" s="63">
        <v>0</v>
      </c>
      <c r="E63" s="292">
        <v>10.132999999999999</v>
      </c>
      <c r="F63" s="236">
        <v>0.29230538455769084</v>
      </c>
      <c r="G63" s="291"/>
      <c r="J63" s="63">
        <v>248.36103038809205</v>
      </c>
      <c r="K63" s="63">
        <v>3.93876523963494</v>
      </c>
      <c r="L63" s="63">
        <v>74924.067669500189</v>
      </c>
      <c r="M63" s="63">
        <v>875.28116436331993</v>
      </c>
      <c r="N63" s="63">
        <v>1336.9919785649713</v>
      </c>
      <c r="O63" s="63">
        <v>16.411521831812252</v>
      </c>
      <c r="P63" s="63">
        <v>272650.08269917418</v>
      </c>
      <c r="Q63" s="63">
        <v>2844.6637841807901</v>
      </c>
      <c r="R63" s="63">
        <v>44792.513586292902</v>
      </c>
      <c r="S63" s="63">
        <v>776.81203337244654</v>
      </c>
      <c r="T63" s="63">
        <v>7461.7719261973025</v>
      </c>
      <c r="U63" s="63">
        <v>557.99174228161644</v>
      </c>
      <c r="V63" s="63">
        <v>6881.8981548066031</v>
      </c>
      <c r="W63" s="63">
        <v>645.51985871794852</v>
      </c>
      <c r="X63" s="63">
        <v>21608.503745219463</v>
      </c>
      <c r="Y63" s="63">
        <v>612.69681505432402</v>
      </c>
      <c r="Z63" s="63">
        <v>20.022056634810944</v>
      </c>
      <c r="AA63" s="63">
        <v>0.56893275683615796</v>
      </c>
      <c r="AB63" s="63">
        <v>275.9323870655366</v>
      </c>
      <c r="AC63" s="63">
        <v>6.4551985871794848</v>
      </c>
      <c r="AD63" s="63">
        <v>31.335065684206853</v>
      </c>
      <c r="AE63" s="63">
        <v>0.79869406248152941</v>
      </c>
      <c r="AF63" s="63">
        <v>346.83016137896556</v>
      </c>
      <c r="AG63" s="63">
        <v>29.54073929726205</v>
      </c>
      <c r="AH63" s="63">
        <v>925.60983131421085</v>
      </c>
      <c r="AI63" s="63">
        <v>33.917145119078647</v>
      </c>
      <c r="AJ63" s="63">
        <v>2.4617282747718376</v>
      </c>
      <c r="AK63" s="63">
        <v>0.38293550940895255</v>
      </c>
      <c r="AL63" s="63">
        <v>166.08460093793997</v>
      </c>
      <c r="AM63" s="63">
        <v>4.3764058218165998</v>
      </c>
      <c r="AN63" s="63">
        <v>566.74455392524965</v>
      </c>
      <c r="AO63" s="63">
        <v>17.505623287266399</v>
      </c>
      <c r="AP63" s="63">
        <v>287.74868278444143</v>
      </c>
      <c r="AQ63" s="63">
        <v>18.59972474272055</v>
      </c>
      <c r="AR63" s="63">
        <v>248.36103038809205</v>
      </c>
      <c r="AS63" s="63">
        <v>22.976130564537151</v>
      </c>
      <c r="AT63" s="63">
        <v>157.55060958539761</v>
      </c>
      <c r="AU63" s="63">
        <v>18.59972474272055</v>
      </c>
      <c r="AV63" s="63">
        <v>171.77392850630153</v>
      </c>
      <c r="AW63" s="63">
        <v>22.976130564537151</v>
      </c>
      <c r="AX63" s="63">
        <v>55.14271335488916</v>
      </c>
      <c r="AY63" s="63">
        <v>7.6587101881790494</v>
      </c>
      <c r="AZ63" s="63">
        <v>1.2253936301086481</v>
      </c>
      <c r="BA63" s="63">
        <v>0.24070232019991297</v>
      </c>
      <c r="BB63" s="63">
        <v>98.469130990873495</v>
      </c>
      <c r="BC63" s="63">
        <v>12.035116009995651</v>
      </c>
      <c r="BD63" s="63">
        <v>170.67982705084739</v>
      </c>
      <c r="BE63" s="63">
        <v>13.1292174654498</v>
      </c>
      <c r="BF63" s="63">
        <v>172.8680299617557</v>
      </c>
      <c r="BG63" s="63">
        <v>12.035116009995651</v>
      </c>
      <c r="BH63" s="63">
        <v>19.25618561599304</v>
      </c>
      <c r="BI63" s="63">
        <v>1.3129217465449798</v>
      </c>
      <c r="BJ63" s="63">
        <v>3.14007117715341</v>
      </c>
      <c r="BK63" s="63">
        <v>0.30634840752716203</v>
      </c>
      <c r="BL63" s="63">
        <v>197.26649241838325</v>
      </c>
      <c r="BM63" s="63">
        <v>7.4398898970882206</v>
      </c>
      <c r="BN63" s="63">
        <v>597.37939467796593</v>
      </c>
      <c r="BO63" s="63">
        <v>26.2584349308996</v>
      </c>
      <c r="BP63" s="63">
        <v>382.27904853567998</v>
      </c>
      <c r="BQ63" s="63">
        <v>9.4092725169056894</v>
      </c>
      <c r="BR63" s="63">
        <v>10.099523167573865</v>
      </c>
      <c r="BS63" s="63">
        <v>0.11798508373333953</v>
      </c>
      <c r="BT63" s="63">
        <v>0.22171018103630544</v>
      </c>
      <c r="BU63" s="63">
        <v>2.7214834006093138E-3</v>
      </c>
      <c r="BV63" s="63">
        <v>58.328993124288303</v>
      </c>
      <c r="BW63" s="63">
        <v>0.60856894912981385</v>
      </c>
      <c r="BX63" s="63">
        <v>5.395727703985143</v>
      </c>
      <c r="BY63" s="63">
        <v>9.3575150704187871E-2</v>
      </c>
      <c r="BZ63" s="63">
        <v>1.0440411490967789</v>
      </c>
      <c r="CA63" s="63">
        <v>7.8073458363542111E-2</v>
      </c>
      <c r="CB63" s="63">
        <v>1.1479235997729891</v>
      </c>
      <c r="CC63" s="63">
        <v>0.10767486865915162</v>
      </c>
      <c r="CD63" s="63">
        <v>3.0894313945085106</v>
      </c>
      <c r="CE63" s="63">
        <v>8.7599067388595742E-2</v>
      </c>
      <c r="CF63" s="63">
        <v>58.328993124288303</v>
      </c>
      <c r="CG63" s="63">
        <v>1.1479235997729891</v>
      </c>
      <c r="CH63" s="63">
        <v>20.672649679738093</v>
      </c>
      <c r="CI63" s="63">
        <v>3.0894313945085106</v>
      </c>
      <c r="CJ63" s="63">
        <v>0</v>
      </c>
      <c r="CK63" s="63">
        <v>0</v>
      </c>
      <c r="CL63" s="63">
        <v>0.22171018103630544</v>
      </c>
      <c r="CM63" s="63">
        <v>1.0440411490967789</v>
      </c>
      <c r="CN63" s="63">
        <v>10.099523167573865</v>
      </c>
      <c r="CO63" s="63">
        <v>5.395727703985143</v>
      </c>
      <c r="CP63" s="63">
        <v>99.999999999999986</v>
      </c>
      <c r="CQ63" s="63">
        <v>58.32899312428831</v>
      </c>
      <c r="CR63" s="63">
        <v>1.1479235997729891</v>
      </c>
      <c r="CS63" s="63">
        <v>20.672649679738097</v>
      </c>
      <c r="CT63" s="63">
        <v>3.089431394508511</v>
      </c>
      <c r="CU63" s="63">
        <v>0</v>
      </c>
      <c r="CV63" s="63">
        <v>0</v>
      </c>
      <c r="CW63" s="63">
        <v>0.22171018103630546</v>
      </c>
      <c r="CX63" s="63">
        <v>1.0440411490967789</v>
      </c>
      <c r="CY63" s="63">
        <v>10.099523167573867</v>
      </c>
      <c r="CZ63" s="63">
        <v>5.3957277039851439</v>
      </c>
    </row>
    <row r="64" spans="1:104" s="63" customFormat="1" x14ac:dyDescent="0.25">
      <c r="A64" s="280"/>
      <c r="B64" s="192" t="s">
        <v>2022</v>
      </c>
      <c r="C64" s="192"/>
      <c r="D64" s="192"/>
      <c r="E64" s="299"/>
      <c r="F64" s="240"/>
      <c r="G64" s="229"/>
      <c r="H64" s="182" t="s">
        <v>2216</v>
      </c>
      <c r="I64" s="182"/>
      <c r="J64" s="183">
        <v>250.25740316396184</v>
      </c>
      <c r="K64" s="183">
        <v>6.1763039703275524</v>
      </c>
      <c r="L64" s="183">
        <v>75351.610063168395</v>
      </c>
      <c r="M64" s="183">
        <v>1499.90827929632</v>
      </c>
      <c r="N64" s="183">
        <v>1520.1364281930773</v>
      </c>
      <c r="O64" s="183">
        <v>55.905956942972047</v>
      </c>
      <c r="P64" s="183">
        <v>271180.17736830359</v>
      </c>
      <c r="Q64" s="183">
        <v>4289.7415054392732</v>
      </c>
      <c r="R64" s="183">
        <v>44986.19628132572</v>
      </c>
      <c r="S64" s="183">
        <v>858.29044772816951</v>
      </c>
      <c r="T64" s="183">
        <v>7522.5566429507489</v>
      </c>
      <c r="U64" s="183">
        <v>662.80423490542967</v>
      </c>
      <c r="V64" s="183">
        <v>6311.2608472758084</v>
      </c>
      <c r="W64" s="183">
        <v>596.46486342639241</v>
      </c>
      <c r="X64" s="183">
        <v>22638.886759788547</v>
      </c>
      <c r="Y64" s="183">
        <v>981.34050794971131</v>
      </c>
      <c r="Z64" s="183">
        <v>20.746404409435769</v>
      </c>
      <c r="AA64" s="183">
        <v>0.81277521185148061</v>
      </c>
      <c r="AB64" s="183">
        <v>279.23382060004889</v>
      </c>
      <c r="AC64" s="183">
        <v>8.257593963878719</v>
      </c>
      <c r="AD64" s="183">
        <v>31.849160884158735</v>
      </c>
      <c r="AE64" s="183">
        <v>1.484423453951442</v>
      </c>
      <c r="AF64" s="183">
        <v>322.67496478232499</v>
      </c>
      <c r="AG64" s="183">
        <v>26.9181831841152</v>
      </c>
      <c r="AH64" s="183">
        <v>923.76938848987197</v>
      </c>
      <c r="AI64" s="183">
        <v>36.025232152915891</v>
      </c>
      <c r="AJ64" s="183">
        <v>2.4702209235545687</v>
      </c>
      <c r="AK64" s="183">
        <v>0.49158356218118571</v>
      </c>
      <c r="AL64" s="183">
        <v>169.56314923385037</v>
      </c>
      <c r="AM64" s="183">
        <v>4.9753117707544661</v>
      </c>
      <c r="AN64" s="183">
        <v>581.58023381581859</v>
      </c>
      <c r="AO64" s="183">
        <v>20.823731368809703</v>
      </c>
      <c r="AP64" s="183">
        <v>272.73961559417711</v>
      </c>
      <c r="AQ64" s="183">
        <v>15.53843038155979</v>
      </c>
      <c r="AR64" s="183">
        <v>224.62969918232523</v>
      </c>
      <c r="AS64" s="183">
        <v>19.012285422911297</v>
      </c>
      <c r="AT64" s="183">
        <v>142.34143587676147</v>
      </c>
      <c r="AU64" s="183">
        <v>18.653220937296648</v>
      </c>
      <c r="AV64" s="183">
        <v>148.83751076408294</v>
      </c>
      <c r="AW64" s="183">
        <v>20.614093169466944</v>
      </c>
      <c r="AX64" s="183">
        <v>47.704589897056323</v>
      </c>
      <c r="AY64" s="183">
        <v>6.5712594670231077</v>
      </c>
      <c r="AZ64" s="183">
        <v>1.3456346724699106</v>
      </c>
      <c r="BA64" s="183">
        <v>0.40261901487734186</v>
      </c>
      <c r="BB64" s="183">
        <v>88.052901180980371</v>
      </c>
      <c r="BC64" s="183">
        <v>10.443018148717124</v>
      </c>
      <c r="BD64" s="183">
        <v>159.2938352210864</v>
      </c>
      <c r="BE64" s="183">
        <v>9.7738738181207623</v>
      </c>
      <c r="BF64" s="183">
        <v>167.03340631616902</v>
      </c>
      <c r="BG64" s="183">
        <v>9.8120515843940979</v>
      </c>
      <c r="BH64" s="183">
        <v>18.989501104529317</v>
      </c>
      <c r="BI64" s="183">
        <v>1.2170265117986578</v>
      </c>
      <c r="BJ64" s="183">
        <v>3.1614640963206386</v>
      </c>
      <c r="BK64" s="183">
        <v>0.36961535555191738</v>
      </c>
      <c r="BL64" s="183">
        <v>200.70113257754682</v>
      </c>
      <c r="BM64" s="183">
        <v>7.1618015937624975</v>
      </c>
      <c r="BN64" s="183">
        <v>610.62008915069191</v>
      </c>
      <c r="BO64" s="183">
        <v>20.129355275636911</v>
      </c>
      <c r="BP64" s="183">
        <v>395.62984753540348</v>
      </c>
      <c r="BQ64" s="183">
        <v>12.92638060264137</v>
      </c>
      <c r="BR64" s="183">
        <v>10.157154506131445</v>
      </c>
      <c r="BS64" s="183">
        <v>0.20218280837087504</v>
      </c>
      <c r="BT64" s="183">
        <v>0.25208058694287211</v>
      </c>
      <c r="BU64" s="183">
        <v>9.2707510841897652E-3</v>
      </c>
      <c r="BV64" s="183">
        <v>58.014531096296537</v>
      </c>
      <c r="BW64" s="183">
        <v>0.91771951909442573</v>
      </c>
      <c r="BX64" s="183">
        <v>5.419058814469885</v>
      </c>
      <c r="BY64" s="183">
        <v>0.10339007963799277</v>
      </c>
      <c r="BZ64" s="183">
        <v>1.0525460653759786</v>
      </c>
      <c r="CA64" s="183">
        <v>9.2738682163062747E-2</v>
      </c>
      <c r="CB64" s="183">
        <v>1.0527393907814617</v>
      </c>
      <c r="CC64" s="183">
        <v>9.9492331586498228E-2</v>
      </c>
      <c r="CD64" s="183">
        <v>3.2367482874832172</v>
      </c>
      <c r="CE64" s="183">
        <v>0.14030514142532896</v>
      </c>
      <c r="CF64" s="183">
        <v>58.014531096296537</v>
      </c>
      <c r="CG64" s="183">
        <v>1.0527393907814617</v>
      </c>
      <c r="CH64" s="183">
        <v>20.815141252518604</v>
      </c>
      <c r="CI64" s="183">
        <v>3.2367482874832172</v>
      </c>
      <c r="CJ64" s="183">
        <v>0</v>
      </c>
      <c r="CK64" s="183">
        <v>0</v>
      </c>
      <c r="CL64" s="183">
        <v>0.25208058694287211</v>
      </c>
      <c r="CM64" s="183">
        <v>1.0525460653759786</v>
      </c>
      <c r="CN64" s="183">
        <v>10.157154506131445</v>
      </c>
      <c r="CO64" s="183">
        <v>5.419058814469885</v>
      </c>
      <c r="CP64" s="183">
        <v>100</v>
      </c>
      <c r="CQ64" s="183">
        <v>58.014531096296537</v>
      </c>
      <c r="CR64" s="183">
        <v>1.0527393907814617</v>
      </c>
      <c r="CS64" s="183">
        <v>20.815141252518604</v>
      </c>
      <c r="CT64" s="183">
        <v>3.2367482874832172</v>
      </c>
      <c r="CU64" s="183">
        <v>0</v>
      </c>
      <c r="CV64" s="183">
        <v>0</v>
      </c>
      <c r="CW64" s="183">
        <v>0.25208058694287211</v>
      </c>
      <c r="CX64" s="183">
        <v>1.0525460653759786</v>
      </c>
      <c r="CY64" s="183">
        <v>10.157154506131445</v>
      </c>
      <c r="CZ64" s="183">
        <v>5.419058814469885</v>
      </c>
    </row>
    <row r="65" spans="1:104" s="63" customFormat="1" x14ac:dyDescent="0.25">
      <c r="A65" s="280"/>
      <c r="B65" s="182" t="s">
        <v>1960</v>
      </c>
      <c r="C65" s="182"/>
      <c r="D65" s="182"/>
      <c r="E65" s="215"/>
      <c r="F65" s="240"/>
      <c r="G65" s="229"/>
      <c r="H65" s="182"/>
      <c r="I65" s="182"/>
      <c r="J65" s="183">
        <v>4.7911061971748818</v>
      </c>
      <c r="K65" s="183">
        <v>6.3787609504454457</v>
      </c>
      <c r="L65" s="183">
        <v>951.09867257769531</v>
      </c>
      <c r="M65" s="183">
        <v>1168.7714943195801</v>
      </c>
      <c r="N65" s="183">
        <v>166.67892968216836</v>
      </c>
      <c r="O65" s="183">
        <v>42.229420457878746</v>
      </c>
      <c r="P65" s="183">
        <v>1136.8915752729022</v>
      </c>
      <c r="Q65" s="183">
        <v>1913.9268612895592</v>
      </c>
      <c r="R65" s="183">
        <v>1062.7212597190658</v>
      </c>
      <c r="S65" s="183">
        <v>468.49185805214495</v>
      </c>
      <c r="T65" s="183">
        <v>1419.4927057698744</v>
      </c>
      <c r="U65" s="183">
        <v>194.08088905166383</v>
      </c>
      <c r="V65" s="183">
        <v>1821.1473482572635</v>
      </c>
      <c r="W65" s="183">
        <v>309.70151674082189</v>
      </c>
      <c r="X65" s="183">
        <v>1770.1311272329526</v>
      </c>
      <c r="Y65" s="183">
        <v>1119.0162902396639</v>
      </c>
      <c r="Z65" s="183">
        <v>1.0659576651974765</v>
      </c>
      <c r="AA65" s="183">
        <v>0.67383725006457118</v>
      </c>
      <c r="AB65" s="183">
        <v>7.1960290134883751</v>
      </c>
      <c r="AC65" s="183">
        <v>4.1906837285353431</v>
      </c>
      <c r="AD65" s="183">
        <v>1.3384899891737307</v>
      </c>
      <c r="AE65" s="183">
        <v>1.5650488855909246</v>
      </c>
      <c r="AF65" s="183">
        <v>84.10191695649273</v>
      </c>
      <c r="AG65" s="183">
        <v>12.587041703455949</v>
      </c>
      <c r="AH65" s="183">
        <v>67.09684382017349</v>
      </c>
      <c r="AI65" s="183">
        <v>15.00516099019884</v>
      </c>
      <c r="AJ65" s="183">
        <v>0.30870143858945526</v>
      </c>
      <c r="AK65" s="183">
        <v>0.16634404598279581</v>
      </c>
      <c r="AL65" s="183">
        <v>6.1179183292702257</v>
      </c>
      <c r="AM65" s="183">
        <v>1.5246963106947997</v>
      </c>
      <c r="AN65" s="183">
        <v>39.77167307246728</v>
      </c>
      <c r="AO65" s="183">
        <v>2.6839871178371326</v>
      </c>
      <c r="AP65" s="183">
        <v>43.128659103978144</v>
      </c>
      <c r="AQ65" s="183">
        <v>5.959226576682604</v>
      </c>
      <c r="AR65" s="183">
        <v>56.958404769015743</v>
      </c>
      <c r="AS65" s="183">
        <v>10.436882645333899</v>
      </c>
      <c r="AT65" s="183">
        <v>55.951840202488363</v>
      </c>
      <c r="AU65" s="183">
        <v>9.7193218045241707</v>
      </c>
      <c r="AV65" s="183">
        <v>62.34984387108112</v>
      </c>
      <c r="AW65" s="183">
        <v>11.447787339240108</v>
      </c>
      <c r="AX65" s="183">
        <v>19.105364650496004</v>
      </c>
      <c r="AY65" s="183">
        <v>3.6000989094930609</v>
      </c>
      <c r="AZ65" s="183">
        <v>0.35385894737163465</v>
      </c>
      <c r="BA65" s="183">
        <v>0.3382821091941336</v>
      </c>
      <c r="BB65" s="183">
        <v>29.03837775765485</v>
      </c>
      <c r="BC65" s="183">
        <v>5.5050430157762378</v>
      </c>
      <c r="BD65" s="183">
        <v>28.645955149632599</v>
      </c>
      <c r="BE65" s="183">
        <v>5.1879371646413972</v>
      </c>
      <c r="BF65" s="183">
        <v>24.973517652877462</v>
      </c>
      <c r="BG65" s="183">
        <v>2.9281320212130932</v>
      </c>
      <c r="BH65" s="183">
        <v>1.6796184911792604</v>
      </c>
      <c r="BI65" s="183">
        <v>0.32614455250264252</v>
      </c>
      <c r="BJ65" s="183">
        <v>1.0920236697521932</v>
      </c>
      <c r="BK65" s="183">
        <v>0.12761039056056697</v>
      </c>
      <c r="BL65" s="183">
        <v>13.18202701339683</v>
      </c>
      <c r="BM65" s="183">
        <v>1.2626232274107652</v>
      </c>
      <c r="BN65" s="183">
        <v>43.875178897896788</v>
      </c>
      <c r="BO65" s="183">
        <v>4.6887388565925052</v>
      </c>
      <c r="BP65" s="183">
        <v>31.546904182540196</v>
      </c>
      <c r="BQ65" s="183">
        <v>3.3319378079224737</v>
      </c>
      <c r="BR65" s="183">
        <v>0.12820503981069103</v>
      </c>
      <c r="BS65" s="183">
        <v>0.15754663556908924</v>
      </c>
      <c r="BT65" s="183">
        <v>2.7639968127883087E-2</v>
      </c>
      <c r="BU65" s="183">
        <v>7.0028037601420623E-3</v>
      </c>
      <c r="BV65" s="183">
        <v>0.24321922157757336</v>
      </c>
      <c r="BW65" s="183">
        <v>0.40945311891111169</v>
      </c>
      <c r="BX65" s="183">
        <v>0.1280159134546732</v>
      </c>
      <c r="BY65" s="183">
        <v>5.6434754274584623E-2</v>
      </c>
      <c r="BZ65" s="183">
        <v>0.19861352106774224</v>
      </c>
      <c r="CA65" s="183">
        <v>2.7155538446816063E-2</v>
      </c>
      <c r="CB65" s="183">
        <v>0.30377346085373158</v>
      </c>
      <c r="CC65" s="183">
        <v>5.1659247485953193E-2</v>
      </c>
      <c r="CD65" s="183">
        <v>0.2530808584134423</v>
      </c>
      <c r="CE65" s="183">
        <v>0.15998905332803057</v>
      </c>
      <c r="CF65" s="183">
        <v>0.24321922157757336</v>
      </c>
      <c r="CG65" s="183">
        <v>0.30377346085373158</v>
      </c>
      <c r="CH65" s="183">
        <v>0.2438222269847799</v>
      </c>
      <c r="CI65" s="183">
        <v>0.2530808584134423</v>
      </c>
      <c r="CJ65" s="183">
        <v>0</v>
      </c>
      <c r="CK65" s="183">
        <v>0</v>
      </c>
      <c r="CL65" s="183">
        <v>2.7639968127883087E-2</v>
      </c>
      <c r="CM65" s="183">
        <v>0.19861352106774224</v>
      </c>
      <c r="CN65" s="183">
        <v>0.12820503981069103</v>
      </c>
      <c r="CO65" s="183">
        <v>0.1280159134546732</v>
      </c>
      <c r="CP65" s="183">
        <v>1.3766672235705502E-14</v>
      </c>
      <c r="CQ65" s="183">
        <v>0.24321922157757964</v>
      </c>
      <c r="CR65" s="183">
        <v>0.30377346085373153</v>
      </c>
      <c r="CS65" s="183">
        <v>0.24382222698477937</v>
      </c>
      <c r="CT65" s="183">
        <v>0.25308085841344213</v>
      </c>
      <c r="CU65" s="183">
        <v>0</v>
      </c>
      <c r="CV65" s="183">
        <v>0</v>
      </c>
      <c r="CW65" s="183">
        <v>2.7639968127883049E-2</v>
      </c>
      <c r="CX65" s="183">
        <v>0.19861352106774219</v>
      </c>
      <c r="CY65" s="183">
        <v>0.12820503981069103</v>
      </c>
      <c r="CZ65" s="183">
        <v>0.12801591345467339</v>
      </c>
    </row>
    <row r="66" spans="1:104" s="63" customFormat="1" x14ac:dyDescent="0.25">
      <c r="A66" s="280"/>
      <c r="B66" s="182" t="s">
        <v>1534</v>
      </c>
      <c r="C66" s="182"/>
      <c r="D66" s="182"/>
      <c r="E66" s="215"/>
      <c r="F66" s="240"/>
      <c r="G66" s="229"/>
      <c r="H66" s="182"/>
      <c r="I66" s="182"/>
      <c r="J66" s="184">
        <v>3.6270635077294507E-2</v>
      </c>
      <c r="K66" s="184"/>
      <c r="L66" s="184">
        <v>2.0485199317020836E-2</v>
      </c>
      <c r="M66" s="184">
        <v>1.4948852498412408</v>
      </c>
      <c r="N66" s="184">
        <v>0.16468233689101466</v>
      </c>
      <c r="O66" s="184">
        <v>0.86979847600547788</v>
      </c>
      <c r="P66" s="184">
        <v>4.7995790492000225E-3</v>
      </c>
      <c r="Q66" s="184">
        <v>0.69426993484710198</v>
      </c>
      <c r="R66" s="184">
        <v>2.6334256149745775E-2</v>
      </c>
      <c r="S66" s="184">
        <v>1.1413592898402218</v>
      </c>
      <c r="T66" s="184">
        <v>0.20061218899943006</v>
      </c>
      <c r="U66" s="184">
        <v>0.36402603254807464</v>
      </c>
      <c r="V66" s="184">
        <v>0.34095812308243895</v>
      </c>
      <c r="W66" s="184">
        <v>0.62422584649507906</v>
      </c>
      <c r="X66" s="184">
        <v>9.0706879550007405E-2</v>
      </c>
      <c r="Y66" s="184">
        <v>1.4007943529504672</v>
      </c>
      <c r="Z66" s="184">
        <v>7.406261244907654E-2</v>
      </c>
      <c r="AA66" s="184"/>
      <c r="AB66" s="184">
        <v>3.2627148103688337E-2</v>
      </c>
      <c r="AC66" s="184"/>
      <c r="AD66" s="184">
        <v>8.2067798880908441E-2</v>
      </c>
      <c r="AE66" s="184"/>
      <c r="AF66" s="184">
        <v>0.2840717468877364</v>
      </c>
      <c r="AG66" s="184"/>
      <c r="AH66" s="184">
        <v>9.0368337739081192E-2</v>
      </c>
      <c r="AI66" s="184"/>
      <c r="AJ66" s="184">
        <v>0.14686452854712015</v>
      </c>
      <c r="AK66" s="184"/>
      <c r="AL66" s="184">
        <v>7.3115808038002328E-2</v>
      </c>
      <c r="AM66" s="184"/>
      <c r="AN66" s="184">
        <v>0.14405554971576706</v>
      </c>
      <c r="AO66" s="184"/>
      <c r="AP66" s="184">
        <v>0.16997569472437785</v>
      </c>
      <c r="AQ66" s="184"/>
      <c r="AR66" s="184">
        <v>0.27490994488384146</v>
      </c>
      <c r="AS66" s="184"/>
      <c r="AT66" s="184">
        <v>0.43953910122024475</v>
      </c>
      <c r="AU66" s="184"/>
      <c r="AV66" s="184">
        <v>0.47520915648809275</v>
      </c>
      <c r="AW66" s="184"/>
      <c r="AX66" s="184">
        <v>0.45645306345263353</v>
      </c>
      <c r="AY66" s="184"/>
      <c r="AZ66" s="184">
        <v>0.55635534811355858</v>
      </c>
      <c r="BA66" s="184"/>
      <c r="BB66" s="184">
        <v>0.37327926366970599</v>
      </c>
      <c r="BC66" s="184"/>
      <c r="BD66" s="184">
        <v>0.20091048569067077</v>
      </c>
      <c r="BE66" s="184"/>
      <c r="BF66" s="184">
        <v>0.19395972801456066</v>
      </c>
      <c r="BG66" s="184"/>
      <c r="BH66" s="184">
        <v>0.10642726457126657</v>
      </c>
      <c r="BI66" s="184"/>
      <c r="BJ66" s="184">
        <v>0.39484108890914904</v>
      </c>
      <c r="BK66" s="184"/>
      <c r="BL66" s="184">
        <v>0.136005103389228</v>
      </c>
      <c r="BM66" s="184"/>
      <c r="BN66" s="184">
        <v>0.15168706321908365</v>
      </c>
      <c r="BO66" s="184"/>
      <c r="BP66" s="184">
        <v>0.16637608917389021</v>
      </c>
      <c r="BQ66" s="184"/>
      <c r="BR66" s="184">
        <v>2.0485199317020843E-2</v>
      </c>
      <c r="BS66" s="184"/>
      <c r="BT66" s="184">
        <v>0.16468233689101511</v>
      </c>
      <c r="BU66" s="184"/>
      <c r="BV66" s="184">
        <v>4.7995790492000017E-3</v>
      </c>
      <c r="BW66" s="184"/>
      <c r="BX66" s="184">
        <v>2.633425614974572E-2</v>
      </c>
      <c r="BY66" s="184"/>
      <c r="BZ66" s="184">
        <v>0.20061218899942987</v>
      </c>
      <c r="CA66" s="184"/>
      <c r="CB66" s="184">
        <v>0.3409581230824395</v>
      </c>
      <c r="CC66" s="184"/>
      <c r="CD66" s="184">
        <v>9.070687955000746E-2</v>
      </c>
      <c r="CE66" s="184"/>
      <c r="CF66" s="184">
        <v>4.7995790492000017E-3</v>
      </c>
      <c r="CG66" s="184">
        <v>0.3409581230824395</v>
      </c>
      <c r="CH66" s="184">
        <v>1.5453827957413631E-2</v>
      </c>
      <c r="CI66" s="184">
        <v>9.070687955000746E-2</v>
      </c>
      <c r="CJ66" s="184" t="e">
        <v>#DIV/0!</v>
      </c>
      <c r="CK66" s="184" t="e">
        <v>#DIV/0!</v>
      </c>
      <c r="CL66" s="184">
        <v>0.16468233689101511</v>
      </c>
      <c r="CM66" s="184">
        <v>0.20061218899942987</v>
      </c>
      <c r="CN66" s="184">
        <v>2.0485199317020843E-2</v>
      </c>
      <c r="CO66" s="184">
        <v>2.633425614974572E-2</v>
      </c>
      <c r="CP66" s="184">
        <v>1.7404671430534633E-16</v>
      </c>
      <c r="CQ66" s="184">
        <v>4.7995790492000503E-3</v>
      </c>
      <c r="CR66" s="184">
        <v>0.3409581230824395</v>
      </c>
      <c r="CS66" s="184">
        <v>1.5453827957413539E-2</v>
      </c>
      <c r="CT66" s="184">
        <v>9.0706879550007391E-2</v>
      </c>
      <c r="CU66" s="184" t="e">
        <v>#DIV/0!</v>
      </c>
      <c r="CV66" s="184" t="e">
        <v>#DIV/0!</v>
      </c>
      <c r="CW66" s="184">
        <v>0.16468233689101447</v>
      </c>
      <c r="CX66" s="184">
        <v>0.20061218899943037</v>
      </c>
      <c r="CY66" s="184">
        <v>2.0485199317020926E-2</v>
      </c>
      <c r="CZ66" s="184">
        <v>2.6334256149745713E-2</v>
      </c>
    </row>
    <row r="67" spans="1:104" s="63" customFormat="1" x14ac:dyDescent="0.25">
      <c r="A67" s="280"/>
      <c r="B67" s="182" t="s">
        <v>1961</v>
      </c>
      <c r="C67" s="182"/>
      <c r="D67" s="182"/>
      <c r="E67" s="215"/>
      <c r="F67" s="240"/>
      <c r="G67" s="229"/>
      <c r="H67" s="182"/>
      <c r="I67" s="182"/>
      <c r="J67" s="184">
        <v>1.9144713149747979E-2</v>
      </c>
      <c r="K67" s="184"/>
      <c r="L67" s="184">
        <v>1.2622141342174041E-2</v>
      </c>
      <c r="M67" s="184">
        <v>0.77922864381274548</v>
      </c>
      <c r="N67" s="184">
        <v>0.10964734913976941</v>
      </c>
      <c r="O67" s="184">
        <v>0.75536530929889423</v>
      </c>
      <c r="P67" s="184">
        <v>4.1923845109402367E-3</v>
      </c>
      <c r="Q67" s="184">
        <v>0.4461636811595181</v>
      </c>
      <c r="R67" s="184">
        <v>2.3623274416739549E-2</v>
      </c>
      <c r="S67" s="184">
        <v>0.54584302935236872</v>
      </c>
      <c r="T67" s="184">
        <v>0.18869817445642703</v>
      </c>
      <c r="U67" s="184">
        <v>0.29281781683147468</v>
      </c>
      <c r="V67" s="184">
        <v>0.28855523362551927</v>
      </c>
      <c r="W67" s="184">
        <v>0.51922843361089455</v>
      </c>
      <c r="X67" s="184">
        <v>7.8189848556382197E-2</v>
      </c>
      <c r="Y67" s="184">
        <v>1.1402935894061839</v>
      </c>
      <c r="Z67" s="184">
        <v>5.1380357008401094E-2</v>
      </c>
      <c r="AA67" s="184"/>
      <c r="AB67" s="184">
        <v>2.577062118773701E-2</v>
      </c>
      <c r="AC67" s="184"/>
      <c r="AD67" s="184">
        <v>4.2025910636768908E-2</v>
      </c>
      <c r="AE67" s="184"/>
      <c r="AF67" s="184">
        <v>0.26063973389825107</v>
      </c>
      <c r="AG67" s="184"/>
      <c r="AH67" s="184">
        <v>7.2633759741551701E-2</v>
      </c>
      <c r="AI67" s="184"/>
      <c r="AJ67" s="184">
        <v>0.12496916192631216</v>
      </c>
      <c r="AK67" s="184"/>
      <c r="AL67" s="184">
        <v>3.6080471239849372E-2</v>
      </c>
      <c r="AM67" s="184"/>
      <c r="AN67" s="184">
        <v>6.8385530937873348E-2</v>
      </c>
      <c r="AO67" s="184"/>
      <c r="AP67" s="184">
        <v>0.15813126013989631</v>
      </c>
      <c r="AQ67" s="184"/>
      <c r="AR67" s="184">
        <v>0.25356577948663994</v>
      </c>
      <c r="AS67" s="184"/>
      <c r="AT67" s="184">
        <v>0.39308188692807061</v>
      </c>
      <c r="AU67" s="184"/>
      <c r="AV67" s="184">
        <v>0.41891216502478096</v>
      </c>
      <c r="AW67" s="184"/>
      <c r="AX67" s="184">
        <v>0.40049321651699027</v>
      </c>
      <c r="AY67" s="184"/>
      <c r="AZ67" s="184">
        <v>0.26296806600719275</v>
      </c>
      <c r="BA67" s="184"/>
      <c r="BB67" s="184">
        <v>0.32978331625860396</v>
      </c>
      <c r="BC67" s="184"/>
      <c r="BD67" s="184">
        <v>0.17983090877229763</v>
      </c>
      <c r="BE67" s="184"/>
      <c r="BF67" s="184">
        <v>0.14951211379600535</v>
      </c>
      <c r="BG67" s="184"/>
      <c r="BH67" s="184">
        <v>8.8449848257395394E-2</v>
      </c>
      <c r="BI67" s="184"/>
      <c r="BJ67" s="184">
        <v>0.34541707148378104</v>
      </c>
      <c r="BK67" s="184"/>
      <c r="BL67" s="184">
        <v>6.5679883536798503E-2</v>
      </c>
      <c r="BM67" s="184"/>
      <c r="BN67" s="184">
        <v>7.1853480875354966E-2</v>
      </c>
      <c r="BO67" s="184"/>
      <c r="BP67" s="184">
        <v>7.9738433232637171E-2</v>
      </c>
      <c r="BQ67" s="184"/>
      <c r="BR67" s="184">
        <v>1.2622141342174039E-2</v>
      </c>
      <c r="BS67" s="184"/>
      <c r="BT67" s="184">
        <v>0.10964734913976937</v>
      </c>
      <c r="BU67" s="184"/>
      <c r="BV67" s="184">
        <v>4.1923845109402202E-3</v>
      </c>
      <c r="BW67" s="184"/>
      <c r="BX67" s="184">
        <v>2.3623274416739514E-2</v>
      </c>
      <c r="BY67" s="184"/>
      <c r="BZ67" s="184">
        <v>0.188698174456427</v>
      </c>
      <c r="CA67" s="184"/>
      <c r="CB67" s="184">
        <v>0.28855523362551933</v>
      </c>
      <c r="CC67" s="184"/>
      <c r="CD67" s="184">
        <v>7.8189848556382238E-2</v>
      </c>
      <c r="CE67" s="184"/>
      <c r="CF67" s="184">
        <v>4.1923845109402202E-3</v>
      </c>
      <c r="CG67" s="184">
        <v>0.28855523362551933</v>
      </c>
      <c r="CH67" s="184">
        <v>1.1713695527061472E-2</v>
      </c>
      <c r="CI67" s="184">
        <v>7.8189848556382238E-2</v>
      </c>
      <c r="CJ67" s="184" t="e">
        <v>#DIV/0!</v>
      </c>
      <c r="CK67" s="184" t="e">
        <v>#DIV/0!</v>
      </c>
      <c r="CL67" s="184">
        <v>0.10964734913976937</v>
      </c>
      <c r="CM67" s="184">
        <v>0.188698174456427</v>
      </c>
      <c r="CN67" s="184">
        <v>1.2622141342174039E-2</v>
      </c>
      <c r="CO67" s="184">
        <v>2.3623274416739514E-2</v>
      </c>
      <c r="CP67" s="184">
        <v>1.3766672235705503E-16</v>
      </c>
      <c r="CQ67" s="184">
        <v>4.1923845109403286E-3</v>
      </c>
      <c r="CR67" s="184">
        <v>0.28855523362551927</v>
      </c>
      <c r="CS67" s="184">
        <v>1.1713695527061446E-2</v>
      </c>
      <c r="CT67" s="184">
        <v>7.8189848556382183E-2</v>
      </c>
      <c r="CU67" s="184" t="e">
        <v>#DIV/0!</v>
      </c>
      <c r="CV67" s="184" t="e">
        <v>#DIV/0!</v>
      </c>
      <c r="CW67" s="184">
        <v>0.10964734913976923</v>
      </c>
      <c r="CX67" s="184">
        <v>0.18869817445642695</v>
      </c>
      <c r="CY67" s="184">
        <v>1.2622141342174039E-2</v>
      </c>
      <c r="CZ67" s="184">
        <v>2.3623274416739549E-2</v>
      </c>
    </row>
    <row r="68" spans="1:104" s="63" customFormat="1" x14ac:dyDescent="0.25">
      <c r="A68" s="280"/>
      <c r="E68" s="292"/>
      <c r="F68" s="242"/>
      <c r="G68" s="291"/>
    </row>
    <row r="69" spans="1:104" s="63" customFormat="1" x14ac:dyDescent="0.25">
      <c r="A69" s="280" t="s">
        <v>2029</v>
      </c>
      <c r="B69" s="293" t="s">
        <v>2002</v>
      </c>
      <c r="C69" s="293" t="s">
        <v>1486</v>
      </c>
      <c r="D69" s="293" t="s">
        <v>2003</v>
      </c>
      <c r="E69" s="294">
        <v>11.667999999999999</v>
      </c>
      <c r="F69" s="236">
        <v>0.14522968769642663</v>
      </c>
      <c r="G69" s="295"/>
      <c r="H69" s="293"/>
      <c r="I69" s="293"/>
      <c r="J69" s="293">
        <v>231.35940052976673</v>
      </c>
      <c r="K69" s="293">
        <v>3.4431787884890874</v>
      </c>
      <c r="L69" s="293">
        <v>75483.364666360765</v>
      </c>
      <c r="M69" s="293">
        <v>733.06387109767672</v>
      </c>
      <c r="N69" s="293">
        <v>936.32248990203243</v>
      </c>
      <c r="O69" s="293">
        <v>53.313736079831031</v>
      </c>
      <c r="P69" s="293">
        <v>281452.09838810796</v>
      </c>
      <c r="Q69" s="293">
        <v>3109.9679379901436</v>
      </c>
      <c r="R69" s="293">
        <v>43228.554338062997</v>
      </c>
      <c r="S69" s="293">
        <v>544.2443891482751</v>
      </c>
      <c r="T69" s="293">
        <v>4653.8448786352501</v>
      </c>
      <c r="U69" s="293">
        <v>366.53193554883836</v>
      </c>
      <c r="V69" s="293">
        <v>2174.7561509231077</v>
      </c>
      <c r="W69" s="293">
        <v>67.752872934785259</v>
      </c>
      <c r="X69" s="293">
        <v>15738.659171900119</v>
      </c>
      <c r="Y69" s="293">
        <v>277.67570874911996</v>
      </c>
      <c r="Z69" s="293">
        <v>17.382499367694908</v>
      </c>
      <c r="AA69" s="293">
        <v>0.42206707729866233</v>
      </c>
      <c r="AB69" s="293">
        <v>232.13689251426428</v>
      </c>
      <c r="AC69" s="293">
        <v>3.1099679379901439</v>
      </c>
      <c r="AD69" s="293">
        <v>26.734617238365271</v>
      </c>
      <c r="AE69" s="293">
        <v>0.89966929634714865</v>
      </c>
      <c r="AF69" s="293">
        <v>109.18208868015397</v>
      </c>
      <c r="AG69" s="293">
        <v>4.2206707729866233</v>
      </c>
      <c r="AH69" s="293">
        <v>733.06387109767672</v>
      </c>
      <c r="AI69" s="293">
        <v>15.549839689950716</v>
      </c>
      <c r="AJ69" s="293">
        <v>1.432806657145459</v>
      </c>
      <c r="AK69" s="293">
        <v>0.33321085049894394</v>
      </c>
      <c r="AL69" s="293">
        <v>153.83234264701244</v>
      </c>
      <c r="AM69" s="293">
        <v>2.9988976544904955</v>
      </c>
      <c r="AN69" s="293">
        <v>445.16969626658909</v>
      </c>
      <c r="AO69" s="293">
        <v>10.773817499465855</v>
      </c>
      <c r="AP69" s="293">
        <v>124.95406893710398</v>
      </c>
      <c r="AQ69" s="293">
        <v>3.5542490719887354</v>
      </c>
      <c r="AR69" s="293">
        <v>72.862105975769069</v>
      </c>
      <c r="AS69" s="293">
        <v>2.6656868039915516</v>
      </c>
      <c r="AT69" s="293">
        <v>25.546165204919035</v>
      </c>
      <c r="AU69" s="293">
        <v>1.3328434019957758</v>
      </c>
      <c r="AV69" s="293">
        <v>23.435829818425724</v>
      </c>
      <c r="AW69" s="293">
        <v>1.6660542524947197</v>
      </c>
      <c r="AX69" s="293">
        <v>7.2528895125270134</v>
      </c>
      <c r="AY69" s="293">
        <v>0.42206707729866233</v>
      </c>
      <c r="AZ69" s="293">
        <v>0.81081306954743027</v>
      </c>
      <c r="BA69" s="293">
        <v>0.16660542524947197</v>
      </c>
      <c r="BB69" s="293">
        <v>19.315122300588786</v>
      </c>
      <c r="BC69" s="293">
        <v>0.91077632469711345</v>
      </c>
      <c r="BD69" s="293">
        <v>66.975380950287729</v>
      </c>
      <c r="BE69" s="293">
        <v>2.2214056699929596</v>
      </c>
      <c r="BF69" s="293">
        <v>80.303814970245497</v>
      </c>
      <c r="BG69" s="293">
        <v>2.5546165204919036</v>
      </c>
      <c r="BH69" s="293">
        <v>14.017069777655575</v>
      </c>
      <c r="BI69" s="293">
        <v>0.51092330409838072</v>
      </c>
      <c r="BJ69" s="293">
        <v>0.70751770589275775</v>
      </c>
      <c r="BK69" s="293">
        <v>8.4413415459732466E-2</v>
      </c>
      <c r="BL69" s="293">
        <v>238.80110952424317</v>
      </c>
      <c r="BM69" s="293">
        <v>12.217731184961279</v>
      </c>
      <c r="BN69" s="293">
        <v>476.49151621348983</v>
      </c>
      <c r="BO69" s="293">
        <v>18.881948194940158</v>
      </c>
      <c r="BP69" s="293">
        <v>378.74966673379964</v>
      </c>
      <c r="BQ69" s="293">
        <v>13.328434019957758</v>
      </c>
      <c r="BR69" s="293">
        <v>10.174914602569956</v>
      </c>
      <c r="BS69" s="293">
        <v>9.8814650348678215E-2</v>
      </c>
      <c r="BT69" s="293">
        <v>0.15526811833782134</v>
      </c>
      <c r="BU69" s="293">
        <v>8.8408893003741693E-3</v>
      </c>
      <c r="BV69" s="293">
        <v>60.212039362591362</v>
      </c>
      <c r="BW69" s="293">
        <v>0.66532640179658964</v>
      </c>
      <c r="BX69" s="293">
        <v>5.2073324216502792</v>
      </c>
      <c r="BY69" s="293">
        <v>6.555994056034524E-2</v>
      </c>
      <c r="BZ69" s="293">
        <v>0.65115975171391627</v>
      </c>
      <c r="CA69" s="293">
        <v>5.1284658249544722E-2</v>
      </c>
      <c r="CB69" s="293">
        <v>0.36275659029514656</v>
      </c>
      <c r="CC69" s="293">
        <v>1.1301405519920293E-2</v>
      </c>
      <c r="CD69" s="293">
        <v>2.2502024354136374</v>
      </c>
      <c r="CE69" s="293">
        <v>3.9700113539407861E-2</v>
      </c>
      <c r="CF69" s="293">
        <v>60.212039362591362</v>
      </c>
      <c r="CG69" s="293">
        <v>0.36275659029514656</v>
      </c>
      <c r="CH69" s="293">
        <v>20.98632671742789</v>
      </c>
      <c r="CI69" s="293">
        <v>2.2502024354136374</v>
      </c>
      <c r="CJ69" s="293">
        <v>0</v>
      </c>
      <c r="CK69" s="293">
        <v>0</v>
      </c>
      <c r="CL69" s="293">
        <v>0.15526811833782134</v>
      </c>
      <c r="CM69" s="293">
        <v>0.65115975171391627</v>
      </c>
      <c r="CN69" s="293">
        <v>10.174914602569956</v>
      </c>
      <c r="CO69" s="293">
        <v>5.2073324216502792</v>
      </c>
      <c r="CP69" s="293">
        <v>100.00000000000001</v>
      </c>
      <c r="CQ69" s="293">
        <v>60.212039362591348</v>
      </c>
      <c r="CR69" s="293">
        <v>0.36275659029514651</v>
      </c>
      <c r="CS69" s="293">
        <v>20.98632671742789</v>
      </c>
      <c r="CT69" s="293">
        <v>2.2502024354136374</v>
      </c>
      <c r="CU69" s="293">
        <v>0</v>
      </c>
      <c r="CV69" s="293">
        <v>0</v>
      </c>
      <c r="CW69" s="293">
        <v>0.15526811833782131</v>
      </c>
      <c r="CX69" s="293">
        <v>0.65115975171391616</v>
      </c>
      <c r="CY69" s="293">
        <v>10.174914602569956</v>
      </c>
      <c r="CZ69" s="293">
        <v>5.2073324216502783</v>
      </c>
    </row>
    <row r="70" spans="1:104" s="63" customFormat="1" x14ac:dyDescent="0.25">
      <c r="A70" s="280" t="s">
        <v>2029</v>
      </c>
      <c r="B70" s="293" t="s">
        <v>2004</v>
      </c>
      <c r="C70" s="293" t="s">
        <v>1486</v>
      </c>
      <c r="D70" s="293">
        <v>0</v>
      </c>
      <c r="E70" s="294">
        <v>5.5266999999999999</v>
      </c>
      <c r="F70" s="236">
        <v>6.8789931007185556E-2</v>
      </c>
      <c r="G70" s="295"/>
      <c r="H70" s="293"/>
      <c r="I70" s="293"/>
      <c r="J70" s="293">
        <v>224.75020008529452</v>
      </c>
      <c r="K70" s="293">
        <v>6.0039115950204689</v>
      </c>
      <c r="L70" s="293">
        <v>74992.254262331131</v>
      </c>
      <c r="M70" s="293">
        <v>1585.9389118921993</v>
      </c>
      <c r="N70" s="293">
        <v>954.96178766080277</v>
      </c>
      <c r="O70" s="293">
        <v>79.296945594609966</v>
      </c>
      <c r="P70" s="293">
        <v>279125.24849302706</v>
      </c>
      <c r="Q70" s="293">
        <v>4757.816735676598</v>
      </c>
      <c r="R70" s="293">
        <v>44066.445480433249</v>
      </c>
      <c r="S70" s="293">
        <v>1359.3762101933137</v>
      </c>
      <c r="T70" s="293">
        <v>4587.8947094024334</v>
      </c>
      <c r="U70" s="293">
        <v>226.5627016988856</v>
      </c>
      <c r="V70" s="293">
        <v>2233.908238751012</v>
      </c>
      <c r="W70" s="293">
        <v>60.039115950204682</v>
      </c>
      <c r="X70" s="293">
        <v>16029.311145196158</v>
      </c>
      <c r="Y70" s="293">
        <v>328.51591746338414</v>
      </c>
      <c r="Z70" s="293">
        <v>17.252749734370138</v>
      </c>
      <c r="AA70" s="293">
        <v>0.70234437526654536</v>
      </c>
      <c r="AB70" s="293">
        <v>232.5666132939061</v>
      </c>
      <c r="AC70" s="293">
        <v>2.9453151220855132</v>
      </c>
      <c r="AD70" s="293">
        <v>28.433619063210141</v>
      </c>
      <c r="AE70" s="293">
        <v>1.3593762101933136</v>
      </c>
      <c r="AF70" s="293">
        <v>106.59775114932569</v>
      </c>
      <c r="AG70" s="293">
        <v>2.1523456661394134</v>
      </c>
      <c r="AH70" s="293">
        <v>736.32878052137823</v>
      </c>
      <c r="AI70" s="293">
        <v>13.593762101933136</v>
      </c>
      <c r="AJ70" s="293">
        <v>1.087500968154651</v>
      </c>
      <c r="AK70" s="293">
        <v>0.22656270169888562</v>
      </c>
      <c r="AL70" s="293">
        <v>157.91420308412327</v>
      </c>
      <c r="AM70" s="293">
        <v>3.5117218763327269</v>
      </c>
      <c r="AN70" s="293">
        <v>467.28557225395156</v>
      </c>
      <c r="AO70" s="293">
        <v>10.761728330697066</v>
      </c>
      <c r="AP70" s="293">
        <v>126.87511295137594</v>
      </c>
      <c r="AQ70" s="293">
        <v>3.6250032271821699</v>
      </c>
      <c r="AR70" s="293">
        <v>72.590689624322948</v>
      </c>
      <c r="AS70" s="293">
        <v>1.0761728330697067</v>
      </c>
      <c r="AT70" s="293">
        <v>25.828147993672957</v>
      </c>
      <c r="AU70" s="293">
        <v>1.5859389118921994</v>
      </c>
      <c r="AV70" s="293">
        <v>23.902365029232431</v>
      </c>
      <c r="AW70" s="293">
        <v>2.378908367838299</v>
      </c>
      <c r="AX70" s="293">
        <v>7.0007874824955652</v>
      </c>
      <c r="AY70" s="293">
        <v>0.13593762101933138</v>
      </c>
      <c r="AZ70" s="293">
        <v>0.66835997001171255</v>
      </c>
      <c r="BA70" s="293">
        <v>0.21523456661394133</v>
      </c>
      <c r="BB70" s="293">
        <v>19.835564533737433</v>
      </c>
      <c r="BC70" s="293">
        <v>0.80429759103104381</v>
      </c>
      <c r="BD70" s="293">
        <v>67.742247807966805</v>
      </c>
      <c r="BE70" s="293">
        <v>1.9257829644405278</v>
      </c>
      <c r="BF70" s="293">
        <v>82.695386120093247</v>
      </c>
      <c r="BG70" s="293">
        <v>2.378908367838299</v>
      </c>
      <c r="BH70" s="293">
        <v>14.386731557879237</v>
      </c>
      <c r="BI70" s="293">
        <v>1.1328135084944282</v>
      </c>
      <c r="BJ70" s="293">
        <v>0.47804730058464867</v>
      </c>
      <c r="BK70" s="293">
        <v>6.3437556475687967E-2</v>
      </c>
      <c r="BL70" s="293">
        <v>196.31658102208436</v>
      </c>
      <c r="BM70" s="293">
        <v>6.9101624018160113</v>
      </c>
      <c r="BN70" s="293">
        <v>481.44574111013191</v>
      </c>
      <c r="BO70" s="293">
        <v>14.726575610427565</v>
      </c>
      <c r="BP70" s="293">
        <v>350.03937412477825</v>
      </c>
      <c r="BQ70" s="293">
        <v>15.859389118921992</v>
      </c>
      <c r="BR70" s="293">
        <v>10.108714500818767</v>
      </c>
      <c r="BS70" s="293">
        <v>0.21377946074239088</v>
      </c>
      <c r="BT70" s="293">
        <v>0.15835902849041786</v>
      </c>
      <c r="BU70" s="293">
        <v>1.3149622769073844E-2</v>
      </c>
      <c r="BV70" s="293">
        <v>59.714248163748508</v>
      </c>
      <c r="BW70" s="293">
        <v>1.0178565027911679</v>
      </c>
      <c r="BX70" s="293">
        <v>5.3082651911654599</v>
      </c>
      <c r="BY70" s="293">
        <v>0.16375111129559261</v>
      </c>
      <c r="BZ70" s="293">
        <v>0.64193209223169367</v>
      </c>
      <c r="CA70" s="293">
        <v>3.1700350233663882E-2</v>
      </c>
      <c r="CB70" s="293">
        <v>0.37262335613010306</v>
      </c>
      <c r="CC70" s="293">
        <v>1.0014725088689383E-2</v>
      </c>
      <c r="CD70" s="293">
        <v>2.291757803696612</v>
      </c>
      <c r="CE70" s="293">
        <v>4.6968887849612548E-2</v>
      </c>
      <c r="CF70" s="293">
        <v>59.714248163748508</v>
      </c>
      <c r="CG70" s="293">
        <v>0.37262335613010306</v>
      </c>
      <c r="CH70" s="293">
        <v>21.404099863718443</v>
      </c>
      <c r="CI70" s="293">
        <v>2.291757803696612</v>
      </c>
      <c r="CJ70" s="293">
        <v>0</v>
      </c>
      <c r="CK70" s="293">
        <v>0</v>
      </c>
      <c r="CL70" s="293">
        <v>0.15835902849041786</v>
      </c>
      <c r="CM70" s="293">
        <v>0.64193209223169367</v>
      </c>
      <c r="CN70" s="293">
        <v>10.108714500818767</v>
      </c>
      <c r="CO70" s="293">
        <v>5.3082651911654599</v>
      </c>
      <c r="CP70" s="293">
        <v>100.00000000000001</v>
      </c>
      <c r="CQ70" s="293">
        <v>59.714248163748501</v>
      </c>
      <c r="CR70" s="293">
        <v>0.372623356130103</v>
      </c>
      <c r="CS70" s="293">
        <v>21.404099863718439</v>
      </c>
      <c r="CT70" s="293">
        <v>2.2917578036966115</v>
      </c>
      <c r="CU70" s="293">
        <v>0</v>
      </c>
      <c r="CV70" s="293">
        <v>0</v>
      </c>
      <c r="CW70" s="293">
        <v>0.15835902849041783</v>
      </c>
      <c r="CX70" s="293">
        <v>0.64193209223169356</v>
      </c>
      <c r="CY70" s="293">
        <v>10.108714500818765</v>
      </c>
      <c r="CZ70" s="293">
        <v>5.3082651911654599</v>
      </c>
    </row>
    <row r="71" spans="1:104" s="63" customFormat="1" x14ac:dyDescent="0.25">
      <c r="A71" s="280" t="s">
        <v>2029</v>
      </c>
      <c r="B71" s="293" t="s">
        <v>2005</v>
      </c>
      <c r="C71" s="293" t="s">
        <v>1486</v>
      </c>
      <c r="D71" s="293">
        <v>0</v>
      </c>
      <c r="E71" s="294">
        <v>14.566000000000001</v>
      </c>
      <c r="F71" s="236">
        <v>0.18130061972798683</v>
      </c>
      <c r="G71" s="295"/>
      <c r="H71" s="293"/>
      <c r="I71" s="293"/>
      <c r="J71" s="293">
        <v>235.00302430955003</v>
      </c>
      <c r="K71" s="293">
        <v>4.5707419339143982</v>
      </c>
      <c r="L71" s="293">
        <v>76699.279281295268</v>
      </c>
      <c r="M71" s="293">
        <v>914.1483867828797</v>
      </c>
      <c r="N71" s="293">
        <v>849.48911064457855</v>
      </c>
      <c r="O71" s="293">
        <v>16.722226587491704</v>
      </c>
      <c r="P71" s="293">
        <v>279818.59156402783</v>
      </c>
      <c r="Q71" s="293">
        <v>3567.4083386648963</v>
      </c>
      <c r="R71" s="293">
        <v>43143.344595728595</v>
      </c>
      <c r="S71" s="293">
        <v>501.6667976247511</v>
      </c>
      <c r="T71" s="293">
        <v>4255.2492589637213</v>
      </c>
      <c r="U71" s="293">
        <v>96.98891420745187</v>
      </c>
      <c r="V71" s="293">
        <v>2107.0005500239545</v>
      </c>
      <c r="W71" s="293">
        <v>51.281494868307881</v>
      </c>
      <c r="X71" s="293">
        <v>17134.70817664983</v>
      </c>
      <c r="Y71" s="293">
        <v>735.77796984963493</v>
      </c>
      <c r="Z71" s="293">
        <v>17.848189844382809</v>
      </c>
      <c r="AA71" s="293">
        <v>0.44592604233311206</v>
      </c>
      <c r="AB71" s="293">
        <v>231.43561597088518</v>
      </c>
      <c r="AC71" s="293">
        <v>3.9018528704147304</v>
      </c>
      <c r="AD71" s="293">
        <v>25.852562304262172</v>
      </c>
      <c r="AE71" s="293">
        <v>0.69118536561632371</v>
      </c>
      <c r="AF71" s="293">
        <v>113.48817777377701</v>
      </c>
      <c r="AG71" s="293">
        <v>2.7870377645819504</v>
      </c>
      <c r="AH71" s="293">
        <v>745.81130580212994</v>
      </c>
      <c r="AI71" s="293">
        <v>12.262966164160582</v>
      </c>
      <c r="AJ71" s="293">
        <v>1.4269633354659585</v>
      </c>
      <c r="AK71" s="293">
        <v>0.16722226587491701</v>
      </c>
      <c r="AL71" s="293">
        <v>149.6081872027591</v>
      </c>
      <c r="AM71" s="293">
        <v>2.4525932328321165</v>
      </c>
      <c r="AN71" s="293">
        <v>435.78122487003378</v>
      </c>
      <c r="AO71" s="293">
        <v>9.1414838678287964</v>
      </c>
      <c r="AP71" s="293">
        <v>127.20040357552021</v>
      </c>
      <c r="AQ71" s="293">
        <v>2.1181487010822821</v>
      </c>
      <c r="AR71" s="293">
        <v>73.354833963796935</v>
      </c>
      <c r="AS71" s="293">
        <v>1.4492596375826143</v>
      </c>
      <c r="AT71" s="293">
        <v>25.272858449229126</v>
      </c>
      <c r="AU71" s="293">
        <v>0.90300023572455201</v>
      </c>
      <c r="AV71" s="293">
        <v>23.076672690738548</v>
      </c>
      <c r="AW71" s="293">
        <v>1.0702225015994691</v>
      </c>
      <c r="AX71" s="293">
        <v>7.0567796199214987</v>
      </c>
      <c r="AY71" s="293">
        <v>0.39018528704147309</v>
      </c>
      <c r="AZ71" s="293">
        <v>0.71348166773297927</v>
      </c>
      <c r="BA71" s="293">
        <v>0.14492596375826142</v>
      </c>
      <c r="BB71" s="293">
        <v>19.498116201015325</v>
      </c>
      <c r="BC71" s="293">
        <v>0.5574075529163901</v>
      </c>
      <c r="BD71" s="293">
        <v>67.557795413466479</v>
      </c>
      <c r="BE71" s="293">
        <v>1.3377781269993361</v>
      </c>
      <c r="BF71" s="293">
        <v>80.26668761996018</v>
      </c>
      <c r="BG71" s="293">
        <v>2.1181487010822821</v>
      </c>
      <c r="BH71" s="293">
        <v>14.526040829001126</v>
      </c>
      <c r="BI71" s="293">
        <v>0.54625940185806232</v>
      </c>
      <c r="BJ71" s="293">
        <v>0.65105202180634358</v>
      </c>
      <c r="BK71" s="293">
        <v>4.3477789127478426E-2</v>
      </c>
      <c r="BL71" s="293">
        <v>202.56190472981618</v>
      </c>
      <c r="BM71" s="293">
        <v>2.2296302116655604</v>
      </c>
      <c r="BN71" s="293">
        <v>467.55345538626796</v>
      </c>
      <c r="BO71" s="293">
        <v>8.2496317831625738</v>
      </c>
      <c r="BP71" s="293">
        <v>391.85750970022224</v>
      </c>
      <c r="BQ71" s="293">
        <v>9.9218544419117443</v>
      </c>
      <c r="BR71" s="293">
        <v>10.338815979060779</v>
      </c>
      <c r="BS71" s="293">
        <v>0.12322426021555</v>
      </c>
      <c r="BT71" s="293">
        <v>0.14086874680544478</v>
      </c>
      <c r="BU71" s="293">
        <v>2.7730068268788342E-3</v>
      </c>
      <c r="BV71" s="293">
        <v>59.862577490557477</v>
      </c>
      <c r="BW71" s="293">
        <v>0.76318823892344179</v>
      </c>
      <c r="BX71" s="293">
        <v>5.1970680151557112</v>
      </c>
      <c r="BY71" s="293">
        <v>6.0431023432043152E-2</v>
      </c>
      <c r="BZ71" s="293">
        <v>0.59538878566150233</v>
      </c>
      <c r="CA71" s="293">
        <v>1.3570559170173094E-2</v>
      </c>
      <c r="CB71" s="293">
        <v>0.35145472974165748</v>
      </c>
      <c r="CC71" s="293">
        <v>8.5539246392149423E-3</v>
      </c>
      <c r="CD71" s="293">
        <v>2.4497996715017818</v>
      </c>
      <c r="CE71" s="293">
        <v>0.10519634243273754</v>
      </c>
      <c r="CF71" s="293">
        <v>59.862577490557477</v>
      </c>
      <c r="CG71" s="293">
        <v>0.35145472974165748</v>
      </c>
      <c r="CH71" s="293">
        <v>21.06402658151568</v>
      </c>
      <c r="CI71" s="293">
        <v>2.4497996715017818</v>
      </c>
      <c r="CJ71" s="293">
        <v>0</v>
      </c>
      <c r="CK71" s="293">
        <v>0</v>
      </c>
      <c r="CL71" s="293">
        <v>0.14086874680544478</v>
      </c>
      <c r="CM71" s="293">
        <v>0.59538878566150233</v>
      </c>
      <c r="CN71" s="293">
        <v>10.338815979060779</v>
      </c>
      <c r="CO71" s="293">
        <v>5.1970680151557112</v>
      </c>
      <c r="CP71" s="293">
        <v>100.00000000000001</v>
      </c>
      <c r="CQ71" s="293">
        <v>59.86257749055747</v>
      </c>
      <c r="CR71" s="293">
        <v>0.35145472974165742</v>
      </c>
      <c r="CS71" s="293">
        <v>21.06402658151568</v>
      </c>
      <c r="CT71" s="293">
        <v>2.4497996715017814</v>
      </c>
      <c r="CU71" s="293">
        <v>0</v>
      </c>
      <c r="CV71" s="293">
        <v>0</v>
      </c>
      <c r="CW71" s="293">
        <v>0.14086874680544476</v>
      </c>
      <c r="CX71" s="293">
        <v>0.59538878566150222</v>
      </c>
      <c r="CY71" s="293">
        <v>10.338815979060779</v>
      </c>
      <c r="CZ71" s="293">
        <v>5.1970680151557103</v>
      </c>
    </row>
    <row r="72" spans="1:104" s="63" customFormat="1" x14ac:dyDescent="0.25">
      <c r="A72" s="280" t="s">
        <v>2029</v>
      </c>
      <c r="B72" s="293" t="s">
        <v>2006</v>
      </c>
      <c r="C72" s="293" t="s">
        <v>1486</v>
      </c>
      <c r="D72" s="293">
        <v>0</v>
      </c>
      <c r="E72" s="294">
        <v>17.876999999999999</v>
      </c>
      <c r="F72" s="236">
        <v>0.22251209521332008</v>
      </c>
      <c r="G72" s="295"/>
      <c r="H72" s="293"/>
      <c r="I72" s="293"/>
      <c r="J72" s="293">
        <v>232.68200724154141</v>
      </c>
      <c r="K72" s="293">
        <v>2.6416121919569506</v>
      </c>
      <c r="L72" s="293">
        <v>76639.773719151039</v>
      </c>
      <c r="M72" s="293">
        <v>979.59785451736923</v>
      </c>
      <c r="N72" s="293">
        <v>818.8997795066548</v>
      </c>
      <c r="O72" s="293">
        <v>13.208060959784754</v>
      </c>
      <c r="P72" s="293">
        <v>280671.29539542604</v>
      </c>
      <c r="Q72" s="293">
        <v>2751.6793666218236</v>
      </c>
      <c r="R72" s="293">
        <v>44478.145282075158</v>
      </c>
      <c r="S72" s="293">
        <v>660.40304798923773</v>
      </c>
      <c r="T72" s="293">
        <v>4215.572789664634</v>
      </c>
      <c r="U72" s="293">
        <v>132.08060959784754</v>
      </c>
      <c r="V72" s="293">
        <v>2176.0280431245383</v>
      </c>
      <c r="W72" s="293">
        <v>51.731572092490289</v>
      </c>
      <c r="X72" s="293">
        <v>16653.163526795277</v>
      </c>
      <c r="Y72" s="293">
        <v>594.36274319031395</v>
      </c>
      <c r="Z72" s="293">
        <v>17.599741228913185</v>
      </c>
      <c r="AA72" s="293">
        <v>0.47328885105895363</v>
      </c>
      <c r="AB72" s="293">
        <v>236.86455987880657</v>
      </c>
      <c r="AC72" s="293">
        <v>4.0724854626002989</v>
      </c>
      <c r="AD72" s="293">
        <v>26.812363748363051</v>
      </c>
      <c r="AE72" s="293">
        <v>0.71543663532167423</v>
      </c>
      <c r="AF72" s="293">
        <v>110.17724183953783</v>
      </c>
      <c r="AG72" s="293">
        <v>2.0912763186325862</v>
      </c>
      <c r="AH72" s="293">
        <v>752.85947470773101</v>
      </c>
      <c r="AI72" s="293">
        <v>12.107389213136026</v>
      </c>
      <c r="AJ72" s="293">
        <v>1.4418799881098356</v>
      </c>
      <c r="AK72" s="293">
        <v>0.2201343493297459</v>
      </c>
      <c r="AL72" s="293">
        <v>154.09404453082215</v>
      </c>
      <c r="AM72" s="293">
        <v>2.2013434932974589</v>
      </c>
      <c r="AN72" s="293">
        <v>437.84722081686459</v>
      </c>
      <c r="AO72" s="293">
        <v>7.8147694012059787</v>
      </c>
      <c r="AP72" s="293">
        <v>129.21886305656085</v>
      </c>
      <c r="AQ72" s="293">
        <v>1.9812091439677131</v>
      </c>
      <c r="AR72" s="293">
        <v>75.175880296108232</v>
      </c>
      <c r="AS72" s="293">
        <v>1.4308732706433485</v>
      </c>
      <c r="AT72" s="293">
        <v>26.856390618229</v>
      </c>
      <c r="AU72" s="293">
        <v>1.1006717466487295</v>
      </c>
      <c r="AV72" s="293">
        <v>24.104711251607174</v>
      </c>
      <c r="AW72" s="293">
        <v>1.3208060959784753</v>
      </c>
      <c r="AX72" s="293">
        <v>7.4515477248118991</v>
      </c>
      <c r="AY72" s="293">
        <v>0.27516793666218237</v>
      </c>
      <c r="AZ72" s="293">
        <v>0.69342320038869965</v>
      </c>
      <c r="BA72" s="293">
        <v>0.14308732706433483</v>
      </c>
      <c r="BB72" s="293">
        <v>19.415849610883587</v>
      </c>
      <c r="BC72" s="293">
        <v>0.52832243839139015</v>
      </c>
      <c r="BD72" s="293">
        <v>66.249432430787024</v>
      </c>
      <c r="BE72" s="293">
        <v>0.66040304798923766</v>
      </c>
      <c r="BF72" s="293">
        <v>79.798701632032888</v>
      </c>
      <c r="BG72" s="293">
        <v>1.2107389213136024</v>
      </c>
      <c r="BH72" s="293">
        <v>15.4204111705487</v>
      </c>
      <c r="BI72" s="293">
        <v>0.38523511132705535</v>
      </c>
      <c r="BJ72" s="293">
        <v>0.73634939850800007</v>
      </c>
      <c r="BK72" s="293">
        <v>6.9342320038869962E-2</v>
      </c>
      <c r="BL72" s="293">
        <v>193.27795871151687</v>
      </c>
      <c r="BM72" s="293">
        <v>2.4214778426272048</v>
      </c>
      <c r="BN72" s="293">
        <v>474.2794556309376</v>
      </c>
      <c r="BO72" s="293">
        <v>4.5127541612597906</v>
      </c>
      <c r="BP72" s="293">
        <v>363.22167639408076</v>
      </c>
      <c r="BQ72" s="293">
        <v>15.409404453082212</v>
      </c>
      <c r="BR72" s="293">
        <v>10.330794820811255</v>
      </c>
      <c r="BS72" s="293">
        <v>0.13204663780729595</v>
      </c>
      <c r="BT72" s="293">
        <v>0.13579619120817946</v>
      </c>
      <c r="BU72" s="293">
        <v>2.1902611485190237E-3</v>
      </c>
      <c r="BV72" s="293">
        <v>60.044999426491962</v>
      </c>
      <c r="BW72" s="293">
        <v>0.58867646496560733</v>
      </c>
      <c r="BX72" s="293">
        <v>5.35785874704316</v>
      </c>
      <c r="BY72" s="293">
        <v>7.9552468404501253E-2</v>
      </c>
      <c r="BZ72" s="293">
        <v>0.58983730713752214</v>
      </c>
      <c r="CA72" s="293">
        <v>1.8480542260183461E-2</v>
      </c>
      <c r="CB72" s="293">
        <v>0.36296874616283686</v>
      </c>
      <c r="CC72" s="293">
        <v>8.6289990235980437E-3</v>
      </c>
      <c r="CD72" s="293">
        <v>2.3809518152753926</v>
      </c>
      <c r="CE72" s="293">
        <v>8.4977791159861996E-2</v>
      </c>
      <c r="CF72" s="293">
        <v>60.044999426491962</v>
      </c>
      <c r="CG72" s="293">
        <v>0.36296874616283686</v>
      </c>
      <c r="CH72" s="293">
        <v>20.796792945869687</v>
      </c>
      <c r="CI72" s="293">
        <v>2.3809518152753926</v>
      </c>
      <c r="CJ72" s="293">
        <v>0</v>
      </c>
      <c r="CK72" s="293">
        <v>0</v>
      </c>
      <c r="CL72" s="293">
        <v>0.13579619120817946</v>
      </c>
      <c r="CM72" s="293">
        <v>0.58983730713752214</v>
      </c>
      <c r="CN72" s="293">
        <v>10.330794820811255</v>
      </c>
      <c r="CO72" s="293">
        <v>5.35785874704316</v>
      </c>
      <c r="CP72" s="293">
        <v>100</v>
      </c>
      <c r="CQ72" s="293">
        <v>60.044999426491955</v>
      </c>
      <c r="CR72" s="293">
        <v>0.36296874616283686</v>
      </c>
      <c r="CS72" s="293">
        <v>20.796792945869687</v>
      </c>
      <c r="CT72" s="293">
        <v>2.3809518152753926</v>
      </c>
      <c r="CU72" s="293">
        <v>0</v>
      </c>
      <c r="CV72" s="293">
        <v>0</v>
      </c>
      <c r="CW72" s="293">
        <v>0.13579619120817946</v>
      </c>
      <c r="CX72" s="293">
        <v>0.58983730713752214</v>
      </c>
      <c r="CY72" s="293">
        <v>10.330794820811255</v>
      </c>
      <c r="CZ72" s="293">
        <v>5.35785874704316</v>
      </c>
    </row>
    <row r="73" spans="1:104" s="63" customFormat="1" x14ac:dyDescent="0.25">
      <c r="A73" s="280" t="s">
        <v>2029</v>
      </c>
      <c r="B73" s="293" t="s">
        <v>2007</v>
      </c>
      <c r="C73" s="293" t="s">
        <v>1486</v>
      </c>
      <c r="D73" s="293">
        <v>0</v>
      </c>
      <c r="E73" s="294">
        <v>12.896000000000001</v>
      </c>
      <c r="F73" s="236">
        <v>0.16051440285679791</v>
      </c>
      <c r="G73" s="295"/>
      <c r="H73" s="293"/>
      <c r="I73" s="293"/>
      <c r="J73" s="293">
        <v>228.98507161693854</v>
      </c>
      <c r="K73" s="293">
        <v>2.7509018694970995</v>
      </c>
      <c r="L73" s="293">
        <v>76144.963747679707</v>
      </c>
      <c r="M73" s="293">
        <v>1540.5050469183757</v>
      </c>
      <c r="N73" s="293">
        <v>832.9730860837218</v>
      </c>
      <c r="O73" s="293">
        <v>17.605771964781436</v>
      </c>
      <c r="P73" s="293">
        <v>281252.20713738346</v>
      </c>
      <c r="Q73" s="293">
        <v>4181.3708416355912</v>
      </c>
      <c r="R73" s="293">
        <v>44157.476809167441</v>
      </c>
      <c r="S73" s="293">
        <v>737.24170102522271</v>
      </c>
      <c r="T73" s="293">
        <v>4237.489239773332</v>
      </c>
      <c r="U73" s="293">
        <v>108.93571403208514</v>
      </c>
      <c r="V73" s="293">
        <v>2257.9402544832192</v>
      </c>
      <c r="W73" s="293">
        <v>40.713347668557077</v>
      </c>
      <c r="X73" s="293">
        <v>16428.385964636676</v>
      </c>
      <c r="Y73" s="293">
        <v>583.19119633338505</v>
      </c>
      <c r="Z73" s="293">
        <v>16.472400394548632</v>
      </c>
      <c r="AA73" s="293">
        <v>0.4181370841635591</v>
      </c>
      <c r="AB73" s="293">
        <v>234.48687535593274</v>
      </c>
      <c r="AC73" s="293">
        <v>4.951623365094779</v>
      </c>
      <c r="AD73" s="293">
        <v>26.298621872392271</v>
      </c>
      <c r="AE73" s="293">
        <v>0.50616594398746628</v>
      </c>
      <c r="AF73" s="293">
        <v>107.39520898516676</v>
      </c>
      <c r="AG73" s="293">
        <v>1.9806493460379115</v>
      </c>
      <c r="AH73" s="293">
        <v>770.47259560874761</v>
      </c>
      <c r="AI73" s="293">
        <v>9.1329942067303698</v>
      </c>
      <c r="AJ73" s="293">
        <v>1.2214004300567123</v>
      </c>
      <c r="AK73" s="293">
        <v>0.17605771964781436</v>
      </c>
      <c r="AL73" s="293">
        <v>154.49064899095708</v>
      </c>
      <c r="AM73" s="293">
        <v>2.7509018694970995</v>
      </c>
      <c r="AN73" s="293">
        <v>432.11166566060444</v>
      </c>
      <c r="AO73" s="293">
        <v>4.951623365094779</v>
      </c>
      <c r="AP73" s="293">
        <v>124.12069235170912</v>
      </c>
      <c r="AQ73" s="293">
        <v>1.9806493460379115</v>
      </c>
      <c r="AR73" s="293">
        <v>73.394061878182612</v>
      </c>
      <c r="AS73" s="293">
        <v>1.5405050469183759</v>
      </c>
      <c r="AT73" s="293">
        <v>25.055214227379583</v>
      </c>
      <c r="AU73" s="293">
        <v>0.84727777580510666</v>
      </c>
      <c r="AV73" s="293">
        <v>22.854492731781903</v>
      </c>
      <c r="AW73" s="293">
        <v>0.68222366363528064</v>
      </c>
      <c r="AX73" s="293">
        <v>6.9322727111326907</v>
      </c>
      <c r="AY73" s="293">
        <v>0.23107575703775637</v>
      </c>
      <c r="AZ73" s="293">
        <v>0.66021644867930385</v>
      </c>
      <c r="BA73" s="293">
        <v>0.12103968225787237</v>
      </c>
      <c r="BB73" s="293">
        <v>18.431042525630566</v>
      </c>
      <c r="BC73" s="293">
        <v>0.57218758885539667</v>
      </c>
      <c r="BD73" s="293">
        <v>65.03132019491143</v>
      </c>
      <c r="BE73" s="293">
        <v>1.1003607477988397</v>
      </c>
      <c r="BF73" s="293">
        <v>78.015577018937734</v>
      </c>
      <c r="BG73" s="293">
        <v>1.4304689721384918</v>
      </c>
      <c r="BH73" s="293">
        <v>15.217989142057954</v>
      </c>
      <c r="BI73" s="293">
        <v>0.40713347668557071</v>
      </c>
      <c r="BJ73" s="293">
        <v>0.9000950916994509</v>
      </c>
      <c r="BK73" s="293">
        <v>5.5018037389941987E-2</v>
      </c>
      <c r="BL73" s="293">
        <v>187.39143535014242</v>
      </c>
      <c r="BM73" s="293">
        <v>5.2817315894344308</v>
      </c>
      <c r="BN73" s="293">
        <v>448.72711295236689</v>
      </c>
      <c r="BO73" s="293">
        <v>8.5828138328309507</v>
      </c>
      <c r="BP73" s="293">
        <v>397.89044640406041</v>
      </c>
      <c r="BQ73" s="293">
        <v>8.5828138328309507</v>
      </c>
      <c r="BR73" s="293">
        <v>10.264096029276534</v>
      </c>
      <c r="BS73" s="293">
        <v>0.20765512197958308</v>
      </c>
      <c r="BT73" s="293">
        <v>0.13812993396730203</v>
      </c>
      <c r="BU73" s="293">
        <v>2.9195230429020238E-3</v>
      </c>
      <c r="BV73" s="293">
        <v>60.169275922823843</v>
      </c>
      <c r="BW73" s="293">
        <v>0.8945354010435469</v>
      </c>
      <c r="BX73" s="293">
        <v>5.3192308687543139</v>
      </c>
      <c r="BY73" s="293">
        <v>8.8808489460886889E-2</v>
      </c>
      <c r="BZ73" s="293">
        <v>0.59290382752730686</v>
      </c>
      <c r="CA73" s="293">
        <v>1.5242139424877534E-2</v>
      </c>
      <c r="CB73" s="293">
        <v>0.3766319766281917</v>
      </c>
      <c r="CC73" s="293">
        <v>6.79112238559605E-3</v>
      </c>
      <c r="CD73" s="293">
        <v>2.3488147054827953</v>
      </c>
      <c r="CE73" s="293">
        <v>8.3380562217406667E-2</v>
      </c>
      <c r="CF73" s="293">
        <v>60.169275922823843</v>
      </c>
      <c r="CG73" s="293">
        <v>0.3766319766281917</v>
      </c>
      <c r="CH73" s="293">
        <v>20.790916735539721</v>
      </c>
      <c r="CI73" s="293">
        <v>2.3488147054827953</v>
      </c>
      <c r="CJ73" s="293">
        <v>0</v>
      </c>
      <c r="CK73" s="293">
        <v>0</v>
      </c>
      <c r="CL73" s="293">
        <v>0.13812993396730203</v>
      </c>
      <c r="CM73" s="293">
        <v>0.59290382752730686</v>
      </c>
      <c r="CN73" s="293">
        <v>10.264096029276534</v>
      </c>
      <c r="CO73" s="293">
        <v>5.3192308687543139</v>
      </c>
      <c r="CP73" s="293">
        <v>100.00000000000001</v>
      </c>
      <c r="CQ73" s="293">
        <v>60.169275922823836</v>
      </c>
      <c r="CR73" s="293">
        <v>0.37663197662819164</v>
      </c>
      <c r="CS73" s="293">
        <v>20.790916735539721</v>
      </c>
      <c r="CT73" s="293">
        <v>2.3488147054827953</v>
      </c>
      <c r="CU73" s="293">
        <v>0</v>
      </c>
      <c r="CV73" s="293">
        <v>0</v>
      </c>
      <c r="CW73" s="293">
        <v>0.138129933967302</v>
      </c>
      <c r="CX73" s="293">
        <v>0.59290382752730675</v>
      </c>
      <c r="CY73" s="293">
        <v>10.264096029276532</v>
      </c>
      <c r="CZ73" s="293">
        <v>5.3192308687543131</v>
      </c>
    </row>
    <row r="74" spans="1:104" s="63" customFormat="1" x14ac:dyDescent="0.25">
      <c r="A74" s="280" t="s">
        <v>2029</v>
      </c>
      <c r="B74" s="293" t="s">
        <v>2008</v>
      </c>
      <c r="C74" s="293" t="s">
        <v>1486</v>
      </c>
      <c r="D74" s="293">
        <v>0</v>
      </c>
      <c r="E74" s="294">
        <v>17.808</v>
      </c>
      <c r="F74" s="236">
        <v>0.22165326349828296</v>
      </c>
      <c r="G74" s="295"/>
      <c r="H74" s="293"/>
      <c r="I74" s="293"/>
      <c r="J74" s="293">
        <v>224.52102151942825</v>
      </c>
      <c r="K74" s="293">
        <v>3.5604006295728654</v>
      </c>
      <c r="L74" s="293">
        <v>76149.417101591767</v>
      </c>
      <c r="M74" s="293">
        <v>927.86198225232238</v>
      </c>
      <c r="N74" s="293">
        <v>832.91796546371268</v>
      </c>
      <c r="O74" s="293">
        <v>19.420367070397447</v>
      </c>
      <c r="P74" s="293">
        <v>280084.8495263987</v>
      </c>
      <c r="Q74" s="293">
        <v>3668.2915577417398</v>
      </c>
      <c r="R74" s="293">
        <v>45227.87708839227</v>
      </c>
      <c r="S74" s="293">
        <v>571.82191929503585</v>
      </c>
      <c r="T74" s="293">
        <v>3991.9643422483637</v>
      </c>
      <c r="U74" s="293">
        <v>118.68002098576217</v>
      </c>
      <c r="V74" s="293">
        <v>2032.6650867015994</v>
      </c>
      <c r="W74" s="293">
        <v>49.629826957682354</v>
      </c>
      <c r="X74" s="293">
        <v>20607.167280255067</v>
      </c>
      <c r="Y74" s="293">
        <v>1834.1457788708699</v>
      </c>
      <c r="Z74" s="293">
        <v>16.442577452936504</v>
      </c>
      <c r="AA74" s="293">
        <v>0.39919643422483636</v>
      </c>
      <c r="AB74" s="293">
        <v>240.70466074475945</v>
      </c>
      <c r="AC74" s="293">
        <v>4.6393099112616119</v>
      </c>
      <c r="AD74" s="293">
        <v>25.192531727432243</v>
      </c>
      <c r="AE74" s="293">
        <v>0.66892375464702314</v>
      </c>
      <c r="AF74" s="293">
        <v>108.32249188155019</v>
      </c>
      <c r="AG74" s="293">
        <v>1.8341457788708699</v>
      </c>
      <c r="AH74" s="293">
        <v>699.13321453430797</v>
      </c>
      <c r="AI74" s="293">
        <v>11.868002098576218</v>
      </c>
      <c r="AJ74" s="293">
        <v>1.2191674883082841</v>
      </c>
      <c r="AK74" s="293">
        <v>0.18341457788708701</v>
      </c>
      <c r="AL74" s="293">
        <v>152.66566335895772</v>
      </c>
      <c r="AM74" s="293">
        <v>2.1578185633774942</v>
      </c>
      <c r="AN74" s="293">
        <v>422.28509285297559</v>
      </c>
      <c r="AO74" s="293">
        <v>10.141747247874221</v>
      </c>
      <c r="AP74" s="293">
        <v>122.0246397589973</v>
      </c>
      <c r="AQ74" s="293">
        <v>1.6183639225331203</v>
      </c>
      <c r="AR74" s="293">
        <v>74.660522292861287</v>
      </c>
      <c r="AS74" s="293">
        <v>1.4025820661953712</v>
      </c>
      <c r="AT74" s="293">
        <v>25.181742634615354</v>
      </c>
      <c r="AU74" s="293">
        <v>0.88470561098477252</v>
      </c>
      <c r="AV74" s="293">
        <v>22.50604761602726</v>
      </c>
      <c r="AW74" s="293">
        <v>0.81997105408344773</v>
      </c>
      <c r="AX74" s="293">
        <v>6.8942303099910935</v>
      </c>
      <c r="AY74" s="293">
        <v>0.32367278450662407</v>
      </c>
      <c r="AZ74" s="293">
        <v>0.83076014690033517</v>
      </c>
      <c r="BA74" s="293">
        <v>0.1078909281688747</v>
      </c>
      <c r="BB74" s="293">
        <v>19.355632513496122</v>
      </c>
      <c r="BC74" s="293">
        <v>0.63655647619636069</v>
      </c>
      <c r="BD74" s="293">
        <v>65.16612061400032</v>
      </c>
      <c r="BE74" s="293">
        <v>1.4025820661953712</v>
      </c>
      <c r="BF74" s="293">
        <v>78.220922922434156</v>
      </c>
      <c r="BG74" s="293">
        <v>1.2946911380264963</v>
      </c>
      <c r="BH74" s="293">
        <v>13.669780598996423</v>
      </c>
      <c r="BI74" s="293">
        <v>0.39919643422483636</v>
      </c>
      <c r="BJ74" s="293">
        <v>1.146880566435138</v>
      </c>
      <c r="BK74" s="293">
        <v>6.1497829056258578E-2</v>
      </c>
      <c r="BL74" s="293">
        <v>182.87512324624259</v>
      </c>
      <c r="BM74" s="293">
        <v>7.3365831154834797</v>
      </c>
      <c r="BN74" s="293">
        <v>430.9163671064855</v>
      </c>
      <c r="BO74" s="293">
        <v>7.6602558999901031</v>
      </c>
      <c r="BP74" s="293">
        <v>378.80504880091905</v>
      </c>
      <c r="BQ74" s="293">
        <v>8.4154923971722262</v>
      </c>
      <c r="BR74" s="293">
        <v>10.264696327050098</v>
      </c>
      <c r="BS74" s="293">
        <v>0.12507280874558066</v>
      </c>
      <c r="BT74" s="293">
        <v>0.13812079344676265</v>
      </c>
      <c r="BU74" s="293">
        <v>3.2204330078260722E-3</v>
      </c>
      <c r="BV74" s="293">
        <v>59.919538994851429</v>
      </c>
      <c r="BW74" s="293">
        <v>0.78477054153503423</v>
      </c>
      <c r="BX74" s="293">
        <v>5.4481718005874908</v>
      </c>
      <c r="BY74" s="293">
        <v>6.8881943089488792E-2</v>
      </c>
      <c r="BZ74" s="293">
        <v>0.55855031221228257</v>
      </c>
      <c r="CA74" s="293">
        <v>1.6605549822527325E-2</v>
      </c>
      <c r="CB74" s="293">
        <v>0.33905532615731471</v>
      </c>
      <c r="CC74" s="293">
        <v>8.27842091466904E-3</v>
      </c>
      <c r="CD74" s="293">
        <v>2.9462673722419725</v>
      </c>
      <c r="CE74" s="293">
        <v>0.26223322161315982</v>
      </c>
      <c r="CF74" s="293">
        <v>59.919538994851429</v>
      </c>
      <c r="CG74" s="293">
        <v>0.33905532615731471</v>
      </c>
      <c r="CH74" s="293">
        <v>20.385599073452664</v>
      </c>
      <c r="CI74" s="293">
        <v>2.9462673722419725</v>
      </c>
      <c r="CJ74" s="293">
        <v>0</v>
      </c>
      <c r="CK74" s="293">
        <v>0</v>
      </c>
      <c r="CL74" s="293">
        <v>0.13812079344676265</v>
      </c>
      <c r="CM74" s="293">
        <v>0.55855031221228257</v>
      </c>
      <c r="CN74" s="293">
        <v>10.264696327050098</v>
      </c>
      <c r="CO74" s="293">
        <v>5.4481718005874908</v>
      </c>
      <c r="CP74" s="293">
        <v>100.00000000000001</v>
      </c>
      <c r="CQ74" s="293">
        <v>59.919538994851422</v>
      </c>
      <c r="CR74" s="293">
        <v>0.33905532615731471</v>
      </c>
      <c r="CS74" s="293">
        <v>20.38559907345266</v>
      </c>
      <c r="CT74" s="293">
        <v>2.9462673722419721</v>
      </c>
      <c r="CU74" s="293">
        <v>0</v>
      </c>
      <c r="CV74" s="293">
        <v>0</v>
      </c>
      <c r="CW74" s="293">
        <v>0.13812079344676262</v>
      </c>
      <c r="CX74" s="293">
        <v>0.55855031221228246</v>
      </c>
      <c r="CY74" s="293">
        <v>10.264696327050098</v>
      </c>
      <c r="CZ74" s="293">
        <v>5.44817180058749</v>
      </c>
    </row>
    <row r="75" spans="1:104" s="63" customFormat="1" x14ac:dyDescent="0.25">
      <c r="A75" s="280"/>
      <c r="B75" s="182" t="s">
        <v>2009</v>
      </c>
      <c r="C75" s="182"/>
      <c r="D75" s="182"/>
      <c r="E75" s="215"/>
      <c r="F75" s="239"/>
      <c r="G75" s="229"/>
      <c r="H75" s="182"/>
      <c r="I75" s="182"/>
      <c r="J75" s="183">
        <v>229.96277831478147</v>
      </c>
      <c r="K75" s="183">
        <v>3.5602632431448433</v>
      </c>
      <c r="L75" s="183">
        <v>76181.171167433073</v>
      </c>
      <c r="M75" s="183">
        <v>1052.2041896601327</v>
      </c>
      <c r="N75" s="183">
        <v>856.22474897898292</v>
      </c>
      <c r="O75" s="183">
        <v>26.298839731996399</v>
      </c>
      <c r="P75" s="183">
        <v>280487.0000380167</v>
      </c>
      <c r="Q75" s="183">
        <v>3522.2638802218726</v>
      </c>
      <c r="R75" s="183">
        <v>44141.05518010426</v>
      </c>
      <c r="S75" s="183">
        <v>655.53611153100405</v>
      </c>
      <c r="T75" s="183">
        <v>4265.9826397020051</v>
      </c>
      <c r="U75" s="183">
        <v>159.58179963159563</v>
      </c>
      <c r="V75" s="183">
        <v>2148.6813965407755</v>
      </c>
      <c r="W75" s="183">
        <v>52.313774317327265</v>
      </c>
      <c r="X75" s="183">
        <v>17405.077725766616</v>
      </c>
      <c r="Y75" s="183">
        <v>828.73022922866244</v>
      </c>
      <c r="Z75" s="183">
        <v>17.151922060048033</v>
      </c>
      <c r="AA75" s="183">
        <v>0.45137026945858233</v>
      </c>
      <c r="AB75" s="183">
        <v>235.36755415762912</v>
      </c>
      <c r="AC75" s="183">
        <v>4.0909783627565091</v>
      </c>
      <c r="AD75" s="183">
        <v>26.297082067416333</v>
      </c>
      <c r="AE75" s="183">
        <v>0.73819178399614926</v>
      </c>
      <c r="AF75" s="183">
        <v>109.52909015261845</v>
      </c>
      <c r="AG75" s="183">
        <v>2.4561195020268856</v>
      </c>
      <c r="AH75" s="183">
        <v>738.48814135544183</v>
      </c>
      <c r="AI75" s="183">
        <v>12.207294733406622</v>
      </c>
      <c r="AJ75" s="183">
        <v>1.3287250673798974</v>
      </c>
      <c r="AK75" s="183">
        <v>0.21219163560634485</v>
      </c>
      <c r="AL75" s="183">
        <v>153.25259275752148</v>
      </c>
      <c r="AM75" s="183">
        <v>2.5314291989252844</v>
      </c>
      <c r="AN75" s="183">
        <v>436.19112179726625</v>
      </c>
      <c r="AO75" s="183">
        <v>8.743972346360497</v>
      </c>
      <c r="AP75" s="183">
        <v>125.6593610770687</v>
      </c>
      <c r="AQ75" s="183">
        <v>2.2670492664865485</v>
      </c>
      <c r="AR75" s="183">
        <v>73.931621354969195</v>
      </c>
      <c r="AS75" s="183">
        <v>1.6004651368552798</v>
      </c>
      <c r="AT75" s="183">
        <v>25.647972944245595</v>
      </c>
      <c r="AU75" s="183">
        <v>1.0433905103382675</v>
      </c>
      <c r="AV75" s="183">
        <v>23.252239307881247</v>
      </c>
      <c r="AW75" s="183">
        <v>1.1847887999395581</v>
      </c>
      <c r="AX75" s="183">
        <v>7.1132348441096092</v>
      </c>
      <c r="AY75" s="183">
        <v>0.31145095401288664</v>
      </c>
      <c r="AZ75" s="183">
        <v>0.73749522956895353</v>
      </c>
      <c r="BA75" s="183">
        <v>0.14045884150294183</v>
      </c>
      <c r="BB75" s="183">
        <v>19.27358512205371</v>
      </c>
      <c r="BC75" s="183">
        <v>0.63915497398989818</v>
      </c>
      <c r="BD75" s="183">
        <v>66.25911523621825</v>
      </c>
      <c r="BE75" s="183">
        <v>1.3320868389920584</v>
      </c>
      <c r="BF75" s="183">
        <v>79.520230977560402</v>
      </c>
      <c r="BG75" s="183">
        <v>1.7046602171051037</v>
      </c>
      <c r="BH75" s="183">
        <v>14.562823061506712</v>
      </c>
      <c r="BI75" s="183">
        <v>0.49071801416060873</v>
      </c>
      <c r="BJ75" s="183">
        <v>0.81620824534319858</v>
      </c>
      <c r="BK75" s="183">
        <v>6.2397636056227557E-2</v>
      </c>
      <c r="BL75" s="183">
        <v>198.5307892599788</v>
      </c>
      <c r="BM75" s="183">
        <v>5.6667399092362771</v>
      </c>
      <c r="BN75" s="183">
        <v>460.16116365609685</v>
      </c>
      <c r="BO75" s="183">
        <v>9.3306512547570062</v>
      </c>
      <c r="BP75" s="183">
        <v>378.78062850909726</v>
      </c>
      <c r="BQ75" s="183">
        <v>11.497254414508051</v>
      </c>
      <c r="BR75" s="183">
        <v>10.268976672920312</v>
      </c>
      <c r="BS75" s="183">
        <v>0.14183373809023317</v>
      </c>
      <c r="BT75" s="183">
        <v>0.14198570159534465</v>
      </c>
      <c r="BU75" s="183">
        <v>4.3610736724718196E-3</v>
      </c>
      <c r="BV75" s="183">
        <v>60.005572471147779</v>
      </c>
      <c r="BW75" s="183">
        <v>0.75353032582085078</v>
      </c>
      <c r="BX75" s="183">
        <v>5.3172527114287602</v>
      </c>
      <c r="BY75" s="183">
        <v>7.8966194900768644E-2</v>
      </c>
      <c r="BZ75" s="183">
        <v>0.5968905859403808</v>
      </c>
      <c r="CA75" s="183">
        <v>2.2328471991666925E-2</v>
      </c>
      <c r="CB75" s="183">
        <v>0.35840723416687292</v>
      </c>
      <c r="CC75" s="183">
        <v>8.7261122994264466E-3</v>
      </c>
      <c r="CD75" s="183">
        <v>2.4884552018896877</v>
      </c>
      <c r="CE75" s="183">
        <v>0.11848600060167011</v>
      </c>
      <c r="CF75" s="183">
        <v>60.005572471147779</v>
      </c>
      <c r="CG75" s="183">
        <v>0.35840723416687292</v>
      </c>
      <c r="CH75" s="183">
        <v>20.822459420910892</v>
      </c>
      <c r="CI75" s="183">
        <v>2.4884552018896877</v>
      </c>
      <c r="CJ75" s="183">
        <v>0</v>
      </c>
      <c r="CK75" s="183">
        <v>0</v>
      </c>
      <c r="CL75" s="183">
        <v>0.14198570159534465</v>
      </c>
      <c r="CM75" s="183">
        <v>0.5968905859403808</v>
      </c>
      <c r="CN75" s="183">
        <v>10.268976672920312</v>
      </c>
      <c r="CO75" s="183">
        <v>5.3172527114287602</v>
      </c>
      <c r="CP75" s="183">
        <v>100.00000000000004</v>
      </c>
      <c r="CQ75" s="183">
        <v>60.005572471147772</v>
      </c>
      <c r="CR75" s="183">
        <v>0.35840723416687287</v>
      </c>
      <c r="CS75" s="183">
        <v>20.822459420910889</v>
      </c>
      <c r="CT75" s="183">
        <v>2.4884552018896877</v>
      </c>
      <c r="CU75" s="183">
        <v>0</v>
      </c>
      <c r="CV75" s="183">
        <v>0</v>
      </c>
      <c r="CW75" s="183">
        <v>0.14198570159534465</v>
      </c>
      <c r="CX75" s="183">
        <v>0.59689058594038069</v>
      </c>
      <c r="CY75" s="183">
        <v>10.268976672920312</v>
      </c>
      <c r="CZ75" s="183">
        <v>5.3172527114287593</v>
      </c>
    </row>
    <row r="76" spans="1:104" s="63" customFormat="1" x14ac:dyDescent="0.25">
      <c r="A76" s="280"/>
      <c r="B76" s="182" t="s">
        <v>1960</v>
      </c>
      <c r="C76" s="182"/>
      <c r="D76" s="182"/>
      <c r="E76" s="215"/>
      <c r="F76" s="239"/>
      <c r="G76" s="229"/>
      <c r="H76" s="182"/>
      <c r="I76" s="182"/>
      <c r="J76" s="183">
        <v>3.8885261952859862</v>
      </c>
      <c r="K76" s="183">
        <v>0.94382957855216165</v>
      </c>
      <c r="L76" s="183">
        <v>513.66613971999732</v>
      </c>
      <c r="M76" s="183">
        <v>284.10607371573997</v>
      </c>
      <c r="N76" s="183">
        <v>46.127850190039588</v>
      </c>
      <c r="O76" s="183">
        <v>19.405732847663185</v>
      </c>
      <c r="P76" s="183">
        <v>693.70231601929879</v>
      </c>
      <c r="Q76" s="183">
        <v>580.2208205015919</v>
      </c>
      <c r="R76" s="183">
        <v>767.41193160472858</v>
      </c>
      <c r="S76" s="183">
        <v>206.87997117880744</v>
      </c>
      <c r="T76" s="183">
        <v>215.25835718424852</v>
      </c>
      <c r="U76" s="183">
        <v>90.497029119704891</v>
      </c>
      <c r="V76" s="183">
        <v>77.326096206696263</v>
      </c>
      <c r="W76" s="183">
        <v>7.8859970906135386</v>
      </c>
      <c r="X76" s="183">
        <v>1760.2176234246845</v>
      </c>
      <c r="Y76" s="183">
        <v>555.73311542956333</v>
      </c>
      <c r="Z76" s="183">
        <v>0.57147426492100617</v>
      </c>
      <c r="AA76" s="183">
        <v>7.3147544095270536E-2</v>
      </c>
      <c r="AB76" s="183">
        <v>3.4344247812951929</v>
      </c>
      <c r="AC76" s="183">
        <v>0.64973506146988347</v>
      </c>
      <c r="AD76" s="183">
        <v>0.84091809262902717</v>
      </c>
      <c r="AE76" s="183">
        <v>0.2013743160835807</v>
      </c>
      <c r="AF76" s="183">
        <v>2.1441612684509765</v>
      </c>
      <c r="AG76" s="183">
        <v>0.79375562620189355</v>
      </c>
      <c r="AH76" s="183">
        <v>23.828118942397648</v>
      </c>
      <c r="AI76" s="183">
        <v>1.8166456816353074</v>
      </c>
      <c r="AJ76" s="183">
        <v>0.12117839885853907</v>
      </c>
      <c r="AK76" s="183">
        <v>5.3990688410175049E-2</v>
      </c>
      <c r="AL76" s="183">
        <v>2.1051311807703672</v>
      </c>
      <c r="AM76" s="183">
        <v>0.40234810377775088</v>
      </c>
      <c r="AN76" s="183">
        <v>11.153162130541263</v>
      </c>
      <c r="AO76" s="183">
        <v>1.9597924598378624</v>
      </c>
      <c r="AP76" s="183">
        <v>2.5946168209967522</v>
      </c>
      <c r="AQ76" s="183">
        <v>0.7043551331461988</v>
      </c>
      <c r="AR76" s="183">
        <v>0.92669629407893161</v>
      </c>
      <c r="AS76" s="183">
        <v>0.4511122194820727</v>
      </c>
      <c r="AT76" s="183">
        <v>0.67731645279532415</v>
      </c>
      <c r="AU76" s="183">
        <v>0.22017030855663855</v>
      </c>
      <c r="AV76" s="183">
        <v>0.59166758018843058</v>
      </c>
      <c r="AW76" s="183">
        <v>0.45636014198844266</v>
      </c>
      <c r="AX76" s="183">
        <v>0.21362454371288231</v>
      </c>
      <c r="AY76" s="183">
        <v>7.9893529502749472E-2</v>
      </c>
      <c r="AZ76" s="183">
        <v>6.7326291051022863E-2</v>
      </c>
      <c r="BA76" s="183">
        <v>2.8012578556042299E-2</v>
      </c>
      <c r="BB76" s="183">
        <v>0.38866080679304799</v>
      </c>
      <c r="BC76" s="183">
        <v>0.13136605513429053</v>
      </c>
      <c r="BD76" s="183">
        <v>1.0190136491657535</v>
      </c>
      <c r="BE76" s="183">
        <v>0.49922144003056285</v>
      </c>
      <c r="BF76" s="183">
        <v>1.2800614581904786</v>
      </c>
      <c r="BG76" s="183">
        <v>0.52037804914491981</v>
      </c>
      <c r="BH76" s="183">
        <v>0.67450446799025021</v>
      </c>
      <c r="BI76" s="183">
        <v>0.18556287826550313</v>
      </c>
      <c r="BJ76" s="183">
        <v>0.20325443608230995</v>
      </c>
      <c r="BK76" s="183">
        <v>1.2450590172750535E-2</v>
      </c>
      <c r="BL76" s="183">
        <v>17.865789185848559</v>
      </c>
      <c r="BM76" s="183">
        <v>3.3861595508595155</v>
      </c>
      <c r="BN76" s="183">
        <v>18.295078030336384</v>
      </c>
      <c r="BO76" s="183">
        <v>4.6191856010031049</v>
      </c>
      <c r="BP76" s="183">
        <v>14.153146814283998</v>
      </c>
      <c r="BQ76" s="183">
        <v>3.019923017859885</v>
      </c>
      <c r="BR76" s="183">
        <v>6.9240542323253745E-2</v>
      </c>
      <c r="BS76" s="183">
        <v>3.8296584299154418E-2</v>
      </c>
      <c r="BT76" s="183">
        <v>7.6492710355870464E-3</v>
      </c>
      <c r="BU76" s="183">
        <v>3.2180062496826004E-3</v>
      </c>
      <c r="BV76" s="183">
        <v>0.14840618136190667</v>
      </c>
      <c r="BW76" s="183">
        <v>0.12412868506974704</v>
      </c>
      <c r="BX76" s="183">
        <v>9.244280992963741E-2</v>
      </c>
      <c r="BY76" s="183">
        <v>2.492086070898088E-2</v>
      </c>
      <c r="BZ76" s="183">
        <v>3.0118661466762359E-2</v>
      </c>
      <c r="CA76" s="183">
        <v>1.2662223290458029E-2</v>
      </c>
      <c r="CB76" s="183">
        <v>1.2898251139038799E-2</v>
      </c>
      <c r="CC76" s="183">
        <v>1.3154106562495056E-3</v>
      </c>
      <c r="CD76" s="183">
        <v>0.25166349558925238</v>
      </c>
      <c r="CE76" s="183">
        <v>7.945479955575134E-2</v>
      </c>
      <c r="CF76" s="183">
        <v>0.14840618136190667</v>
      </c>
      <c r="CG76" s="183">
        <v>1.2898251139038799E-2</v>
      </c>
      <c r="CH76" s="183">
        <v>0.28347782718068559</v>
      </c>
      <c r="CI76" s="183">
        <v>0.25166349558925238</v>
      </c>
      <c r="CJ76" s="183">
        <v>0</v>
      </c>
      <c r="CK76" s="183">
        <v>0</v>
      </c>
      <c r="CL76" s="183">
        <v>7.6492710355870464E-3</v>
      </c>
      <c r="CM76" s="183">
        <v>3.0118661466762359E-2</v>
      </c>
      <c r="CN76" s="183">
        <v>6.9240542323253745E-2</v>
      </c>
      <c r="CO76" s="183">
        <v>9.244280992963741E-2</v>
      </c>
      <c r="CP76" s="183">
        <v>3.2132123580579741E-14</v>
      </c>
      <c r="CQ76" s="183">
        <v>0.14840618136190525</v>
      </c>
      <c r="CR76" s="183">
        <v>1.2898251139038783E-2</v>
      </c>
      <c r="CS76" s="183">
        <v>0.28347782718068626</v>
      </c>
      <c r="CT76" s="183">
        <v>0.25166349558925222</v>
      </c>
      <c r="CU76" s="183">
        <v>0</v>
      </c>
      <c r="CV76" s="183">
        <v>0</v>
      </c>
      <c r="CW76" s="183">
        <v>7.649271035587042E-3</v>
      </c>
      <c r="CX76" s="183">
        <v>3.0118661466762356E-2</v>
      </c>
      <c r="CY76" s="183">
        <v>6.9240542323254037E-2</v>
      </c>
      <c r="CZ76" s="183">
        <v>9.2442809929637493E-2</v>
      </c>
    </row>
    <row r="77" spans="1:104" s="63" customFormat="1" x14ac:dyDescent="0.25">
      <c r="A77" s="280"/>
      <c r="B77" s="182" t="s">
        <v>1534</v>
      </c>
      <c r="C77" s="182"/>
      <c r="D77" s="182"/>
      <c r="E77" s="215"/>
      <c r="F77" s="239"/>
      <c r="G77" s="229"/>
      <c r="H77" s="182"/>
      <c r="I77" s="182"/>
      <c r="J77" s="184">
        <v>1.8598974854367487E-2</v>
      </c>
      <c r="K77" s="184"/>
      <c r="L77" s="184">
        <v>8.7508740507218508E-3</v>
      </c>
      <c r="M77" s="184">
        <v>0.34065621706997512</v>
      </c>
      <c r="N77" s="184">
        <v>6.8877475420075343E-2</v>
      </c>
      <c r="O77" s="184">
        <v>1.0250716200172445</v>
      </c>
      <c r="P77" s="184">
        <v>3.1765010250686646E-3</v>
      </c>
      <c r="Q77" s="184">
        <v>0.20521196509402947</v>
      </c>
      <c r="R77" s="184">
        <v>1.7778690384221231E-2</v>
      </c>
      <c r="S77" s="184">
        <v>0.48846817576206975</v>
      </c>
      <c r="T77" s="184">
        <v>5.8617425646912198E-2</v>
      </c>
      <c r="U77" s="184">
        <v>0.65607172110779599</v>
      </c>
      <c r="V77" s="184">
        <v>3.8642142413660929E-2</v>
      </c>
      <c r="W77" s="184">
        <v>0.17776863376769447</v>
      </c>
      <c r="X77" s="184">
        <v>0.1026226962641994</v>
      </c>
      <c r="Y77" s="184">
        <v>0.68786118654283979</v>
      </c>
      <c r="Z77" s="184">
        <v>3.4118989308191162E-2</v>
      </c>
      <c r="AA77" s="184"/>
      <c r="AB77" s="184">
        <v>1.5028989832431387E-2</v>
      </c>
      <c r="AC77" s="184"/>
      <c r="AD77" s="184">
        <v>4.1806121117644118E-2</v>
      </c>
      <c r="AE77" s="184"/>
      <c r="AF77" s="184">
        <v>2.2416898806661686E-2</v>
      </c>
      <c r="AG77" s="184"/>
      <c r="AH77" s="184">
        <v>3.2377255579304716E-2</v>
      </c>
      <c r="AI77" s="184"/>
      <c r="AJ77" s="184">
        <v>0.1124415580612526</v>
      </c>
      <c r="AK77" s="184"/>
      <c r="AL77" s="184">
        <v>1.7592059302607994E-2</v>
      </c>
      <c r="AM77" s="184"/>
      <c r="AN77" s="184">
        <v>3.5064617956513403E-2</v>
      </c>
      <c r="AO77" s="184"/>
      <c r="AP77" s="184">
        <v>2.0310001380797221E-2</v>
      </c>
      <c r="AQ77" s="184"/>
      <c r="AR77" s="184">
        <v>1.3849249877624091E-2</v>
      </c>
      <c r="AS77" s="184"/>
      <c r="AT77" s="184">
        <v>2.5915093487076331E-2</v>
      </c>
      <c r="AU77" s="184"/>
      <c r="AV77" s="184">
        <v>2.6556335955047014E-2</v>
      </c>
      <c r="AW77" s="184"/>
      <c r="AX77" s="184">
        <v>3.0094205499753984E-2</v>
      </c>
      <c r="AY77" s="184"/>
      <c r="AZ77" s="184">
        <v>9.9570519735605281E-2</v>
      </c>
      <c r="BA77" s="184"/>
      <c r="BB77" s="184">
        <v>2.4308001511481062E-2</v>
      </c>
      <c r="BC77" s="184"/>
      <c r="BD77" s="184">
        <v>1.7696324800107945E-2</v>
      </c>
      <c r="BE77" s="184"/>
      <c r="BF77" s="184">
        <v>2.1408286391114396E-2</v>
      </c>
      <c r="BG77" s="184"/>
      <c r="BH77" s="184">
        <v>4.6463598797198906E-2</v>
      </c>
      <c r="BI77" s="184"/>
      <c r="BJ77" s="184">
        <v>0.28119630946590141</v>
      </c>
      <c r="BK77" s="184"/>
      <c r="BL77" s="184">
        <v>0.10131339490642732</v>
      </c>
      <c r="BM77" s="184"/>
      <c r="BN77" s="184">
        <v>4.2395601299847673E-2</v>
      </c>
      <c r="BO77" s="184"/>
      <c r="BP77" s="184">
        <v>4.692833130063534E-2</v>
      </c>
      <c r="BQ77" s="184"/>
      <c r="BR77" s="184">
        <v>8.7508740507218734E-3</v>
      </c>
      <c r="BS77" s="184"/>
      <c r="BT77" s="184">
        <v>6.8877475420075343E-2</v>
      </c>
      <c r="BU77" s="184"/>
      <c r="BV77" s="184">
        <v>3.1765010250686646E-3</v>
      </c>
      <c r="BW77" s="184"/>
      <c r="BX77" s="184">
        <v>1.7778690384221182E-2</v>
      </c>
      <c r="BY77" s="184"/>
      <c r="BZ77" s="184">
        <v>5.8617425646912226E-2</v>
      </c>
      <c r="CA77" s="184"/>
      <c r="CB77" s="184">
        <v>3.8642142413660929E-2</v>
      </c>
      <c r="CC77" s="184"/>
      <c r="CD77" s="184">
        <v>0.10262269626419945</v>
      </c>
      <c r="CE77" s="184"/>
      <c r="CF77" s="184">
        <v>3.1765010250686646E-3</v>
      </c>
      <c r="CG77" s="184">
        <v>3.8642142413660929E-2</v>
      </c>
      <c r="CH77" s="184">
        <v>1.6293234218951243E-2</v>
      </c>
      <c r="CI77" s="184">
        <v>0.10262269626419945</v>
      </c>
      <c r="CJ77" s="184" t="e">
        <v>#DIV/0!</v>
      </c>
      <c r="CK77" s="184" t="e">
        <v>#DIV/0!</v>
      </c>
      <c r="CL77" s="184">
        <v>6.8877475420075343E-2</v>
      </c>
      <c r="CM77" s="184">
        <v>5.8617425646912226E-2</v>
      </c>
      <c r="CN77" s="184">
        <v>8.7508740507218734E-3</v>
      </c>
      <c r="CO77" s="184">
        <v>1.7778690384221182E-2</v>
      </c>
      <c r="CP77" s="184">
        <v>6.3552874323130157E-17</v>
      </c>
      <c r="CQ77" s="184">
        <v>3.1765010250686364E-3</v>
      </c>
      <c r="CR77" s="184">
        <v>3.8642142413660895E-2</v>
      </c>
      <c r="CS77" s="184">
        <v>1.6293234218951246E-2</v>
      </c>
      <c r="CT77" s="184">
        <v>0.10262269626419941</v>
      </c>
      <c r="CU77" s="184" t="e">
        <v>#DIV/0!</v>
      </c>
      <c r="CV77" s="184" t="e">
        <v>#DIV/0!</v>
      </c>
      <c r="CW77" s="184">
        <v>6.8877475420075301E-2</v>
      </c>
      <c r="CX77" s="184">
        <v>5.8617425646912219E-2</v>
      </c>
      <c r="CY77" s="184">
        <v>8.7508740507219185E-3</v>
      </c>
      <c r="CZ77" s="184">
        <v>1.7778690384221203E-2</v>
      </c>
    </row>
    <row r="78" spans="1:104" s="63" customFormat="1" x14ac:dyDescent="0.25">
      <c r="A78" s="280"/>
      <c r="B78" s="182" t="s">
        <v>1961</v>
      </c>
      <c r="C78" s="182"/>
      <c r="D78" s="182"/>
      <c r="E78" s="215"/>
      <c r="F78" s="239"/>
      <c r="G78" s="229"/>
      <c r="H78" s="182"/>
      <c r="I78" s="182"/>
      <c r="J78" s="184">
        <v>1.6909372133098989E-2</v>
      </c>
      <c r="K78" s="184"/>
      <c r="L78" s="184">
        <v>6.7426915581416799E-3</v>
      </c>
      <c r="M78" s="184">
        <v>0.27001039960457457</v>
      </c>
      <c r="N78" s="184">
        <v>5.3873530571319488E-2</v>
      </c>
      <c r="O78" s="184">
        <v>0.73789311792539891</v>
      </c>
      <c r="P78" s="184">
        <v>2.4732066581526972E-3</v>
      </c>
      <c r="Q78" s="184">
        <v>0.16472951494623478</v>
      </c>
      <c r="R78" s="184">
        <v>1.7385446008790131E-2</v>
      </c>
      <c r="S78" s="184">
        <v>0.31558897754029053</v>
      </c>
      <c r="T78" s="184">
        <v>5.045926703519945E-2</v>
      </c>
      <c r="U78" s="184">
        <v>0.56708866129234559</v>
      </c>
      <c r="V78" s="184">
        <v>3.598769753914461E-2</v>
      </c>
      <c r="W78" s="184">
        <v>0.15074418149947086</v>
      </c>
      <c r="X78" s="184">
        <v>0.10113241958229489</v>
      </c>
      <c r="Y78" s="184">
        <v>0.67058385929376541</v>
      </c>
      <c r="Z78" s="184">
        <v>3.3318380466066888E-2</v>
      </c>
      <c r="AA78" s="184"/>
      <c r="AB78" s="184">
        <v>1.459175115952944E-2</v>
      </c>
      <c r="AC78" s="184"/>
      <c r="AD78" s="184">
        <v>3.1977619816267573E-2</v>
      </c>
      <c r="AE78" s="184"/>
      <c r="AF78" s="184">
        <v>1.9576180770453679E-2</v>
      </c>
      <c r="AG78" s="184"/>
      <c r="AH78" s="184">
        <v>3.2266082023555381E-2</v>
      </c>
      <c r="AI78" s="184"/>
      <c r="AJ78" s="184">
        <v>9.1199001082661754E-2</v>
      </c>
      <c r="AK78" s="184"/>
      <c r="AL78" s="184">
        <v>1.3736349531789892E-2</v>
      </c>
      <c r="AM78" s="184"/>
      <c r="AN78" s="184">
        <v>2.5569438654748804E-2</v>
      </c>
      <c r="AO78" s="184"/>
      <c r="AP78" s="184">
        <v>2.064801856986553E-2</v>
      </c>
      <c r="AQ78" s="184"/>
      <c r="AR78" s="184">
        <v>1.2534505223814427E-2</v>
      </c>
      <c r="AS78" s="184"/>
      <c r="AT78" s="184">
        <v>2.640818649753323E-2</v>
      </c>
      <c r="AU78" s="184"/>
      <c r="AV78" s="184">
        <v>2.5445617187841663E-2</v>
      </c>
      <c r="AW78" s="184"/>
      <c r="AX78" s="184">
        <v>3.0031982409491571E-2</v>
      </c>
      <c r="AY78" s="184"/>
      <c r="AZ78" s="184">
        <v>9.1290476672470547E-2</v>
      </c>
      <c r="BA78" s="184"/>
      <c r="BB78" s="184">
        <v>2.0165465030599038E-2</v>
      </c>
      <c r="BC78" s="184"/>
      <c r="BD78" s="184">
        <v>1.5379222096958292E-2</v>
      </c>
      <c r="BE78" s="184"/>
      <c r="BF78" s="184">
        <v>1.6097305584432918E-2</v>
      </c>
      <c r="BG78" s="184"/>
      <c r="BH78" s="184">
        <v>4.6316875865445278E-2</v>
      </c>
      <c r="BI78" s="184"/>
      <c r="BJ78" s="184">
        <v>0.24902276746401367</v>
      </c>
      <c r="BK78" s="184"/>
      <c r="BL78" s="184">
        <v>8.9990017429755251E-2</v>
      </c>
      <c r="BM78" s="184"/>
      <c r="BN78" s="184">
        <v>3.9757979323977191E-2</v>
      </c>
      <c r="BO78" s="184"/>
      <c r="BP78" s="184">
        <v>3.7365022783745865E-2</v>
      </c>
      <c r="BQ78" s="184"/>
      <c r="BR78" s="184">
        <v>6.742691558141692E-3</v>
      </c>
      <c r="BS78" s="184"/>
      <c r="BT78" s="184">
        <v>5.3873530571319488E-2</v>
      </c>
      <c r="BU78" s="184"/>
      <c r="BV78" s="184">
        <v>2.4732066581526937E-3</v>
      </c>
      <c r="BW78" s="184"/>
      <c r="BX78" s="184">
        <v>1.7385446008790089E-2</v>
      </c>
      <c r="BY78" s="184"/>
      <c r="BZ78" s="184">
        <v>5.0459267035199477E-2</v>
      </c>
      <c r="CA78" s="184"/>
      <c r="CB78" s="184">
        <v>3.598769753914461E-2</v>
      </c>
      <c r="CC78" s="184"/>
      <c r="CD78" s="184">
        <v>0.10113241958229495</v>
      </c>
      <c r="CE78" s="184"/>
      <c r="CF78" s="184">
        <v>2.4732066581526937E-3</v>
      </c>
      <c r="CG78" s="184">
        <v>3.598769753914461E-2</v>
      </c>
      <c r="CH78" s="184">
        <v>1.36140415236446E-2</v>
      </c>
      <c r="CI78" s="184">
        <v>0.10113241958229495</v>
      </c>
      <c r="CJ78" s="184" t="e">
        <v>#DIV/0!</v>
      </c>
      <c r="CK78" s="184" t="e">
        <v>#DIV/0!</v>
      </c>
      <c r="CL78" s="184">
        <v>5.3873530571319488E-2</v>
      </c>
      <c r="CM78" s="184">
        <v>5.0459267035199477E-2</v>
      </c>
      <c r="CN78" s="184">
        <v>6.742691558141692E-3</v>
      </c>
      <c r="CO78" s="184">
        <v>1.7385446008790089E-2</v>
      </c>
      <c r="CP78" s="184">
        <v>3.2132123580579729E-16</v>
      </c>
      <c r="CQ78" s="184">
        <v>2.4732066581526703E-3</v>
      </c>
      <c r="CR78" s="184">
        <v>3.5987697539144575E-2</v>
      </c>
      <c r="CS78" s="184">
        <v>1.3614041523644635E-2</v>
      </c>
      <c r="CT78" s="184">
        <v>0.10113241958229488</v>
      </c>
      <c r="CU78" s="184" t="e">
        <v>#DIV/0!</v>
      </c>
      <c r="CV78" s="184" t="e">
        <v>#DIV/0!</v>
      </c>
      <c r="CW78" s="184">
        <v>5.387353057131946E-2</v>
      </c>
      <c r="CX78" s="184">
        <v>5.0459267035199484E-2</v>
      </c>
      <c r="CY78" s="184">
        <v>6.7426915581417207E-3</v>
      </c>
      <c r="CZ78" s="184">
        <v>1.7385446008790106E-2</v>
      </c>
    </row>
    <row r="79" spans="1:104" x14ac:dyDescent="0.25">
      <c r="A79" s="186"/>
    </row>
    <row r="80" spans="1:104" x14ac:dyDescent="0.25">
      <c r="A80" s="280" t="s">
        <v>2202</v>
      </c>
      <c r="B80" t="s">
        <v>2040</v>
      </c>
      <c r="C80" t="s">
        <v>1410</v>
      </c>
      <c r="D80" t="s">
        <v>2073</v>
      </c>
      <c r="E80" s="111">
        <v>4.2816000000000001</v>
      </c>
      <c r="F80" s="236">
        <v>3.1233951164853634E-2</v>
      </c>
      <c r="G80" s="4">
        <v>20</v>
      </c>
      <c r="H80" t="s">
        <v>2074</v>
      </c>
      <c r="J80" s="3">
        <v>61.192446292894047</v>
      </c>
      <c r="K80" s="3">
        <v>6.0989149129130276</v>
      </c>
      <c r="L80" s="3">
        <v>17988.749535636973</v>
      </c>
      <c r="M80" s="3">
        <v>691.21035679680983</v>
      </c>
      <c r="N80" s="3">
        <v>60785.851965366506</v>
      </c>
      <c r="O80" s="3">
        <v>5692.3205853854924</v>
      </c>
      <c r="P80" s="3">
        <v>223626.88014014435</v>
      </c>
      <c r="Q80" s="3">
        <v>42692.404390391195</v>
      </c>
      <c r="R80" s="3">
        <v>1097.8046843243449</v>
      </c>
      <c r="S80" s="3">
        <v>874.17780418420057</v>
      </c>
      <c r="T80" s="3">
        <v>135192.61390290543</v>
      </c>
      <c r="U80" s="3">
        <v>14230.801463463731</v>
      </c>
      <c r="V80" s="3">
        <v>16040.146220961262</v>
      </c>
      <c r="W80" s="3">
        <v>1992.3122048849223</v>
      </c>
      <c r="X80" s="3">
        <v>95549.666968970763</v>
      </c>
      <c r="Y80" s="3">
        <v>11181.344007007217</v>
      </c>
      <c r="Z80" s="3">
        <v>5.6923205853854917</v>
      </c>
      <c r="AA80" s="3">
        <v>0.65055092404405623</v>
      </c>
      <c r="AB80" s="3">
        <v>8.1318865505507034</v>
      </c>
      <c r="AC80" s="3">
        <v>5.8956177491492596</v>
      </c>
      <c r="AD80" s="3">
        <v>25.005551142943414</v>
      </c>
      <c r="AE80" s="3">
        <v>2.2362688014014438</v>
      </c>
      <c r="AF80" s="3">
        <v>880.27671909711364</v>
      </c>
      <c r="AG80" s="3">
        <v>117.91235498298519</v>
      </c>
      <c r="AH80" s="3">
        <v>1144.5630319900115</v>
      </c>
      <c r="AI80" s="3">
        <v>115.87938334534752</v>
      </c>
      <c r="AJ80" s="3">
        <v>0.73186978954956328</v>
      </c>
      <c r="AK80" s="3">
        <v>0.46758347665666544</v>
      </c>
      <c r="AL80" s="3">
        <v>4.6758347665666538</v>
      </c>
      <c r="AM80" s="3">
        <v>3.0494574564565138</v>
      </c>
      <c r="AN80" s="3">
        <v>20.126419212612991</v>
      </c>
      <c r="AO80" s="3">
        <v>18.296744738739083</v>
      </c>
      <c r="AP80" s="3">
        <v>550.93531379981016</v>
      </c>
      <c r="AQ80" s="3">
        <v>56.923205853854924</v>
      </c>
      <c r="AR80" s="3">
        <v>792.85893867869356</v>
      </c>
      <c r="AS80" s="3">
        <v>111.81344007007218</v>
      </c>
      <c r="AT80" s="3">
        <v>1130.3322305265478</v>
      </c>
      <c r="AU80" s="3">
        <v>144.34098627227499</v>
      </c>
      <c r="AV80" s="3">
        <v>1455.6076925485759</v>
      </c>
      <c r="AW80" s="3">
        <v>182.96744738739082</v>
      </c>
      <c r="AX80" s="3">
        <v>435.05593045446261</v>
      </c>
      <c r="AY80" s="3">
        <v>52.857262578579572</v>
      </c>
      <c r="AZ80" s="3">
        <v>1.7076961756156477</v>
      </c>
      <c r="BA80" s="3">
        <v>1.0368155351952146</v>
      </c>
      <c r="BB80" s="3">
        <v>502.14399449650591</v>
      </c>
      <c r="BC80" s="3">
        <v>67.0880640420433</v>
      </c>
      <c r="BD80" s="3">
        <v>538.73748397398413</v>
      </c>
      <c r="BE80" s="3">
        <v>67.0880640420433</v>
      </c>
      <c r="BF80" s="3">
        <v>638.35309421823024</v>
      </c>
      <c r="BG80" s="3">
        <v>93.516695331333096</v>
      </c>
      <c r="BH80" s="3">
        <v>36.18689514995063</v>
      </c>
      <c r="BI80" s="3">
        <v>7.5219950592594014</v>
      </c>
      <c r="BJ80" s="3">
        <v>8.3351837143144716E-2</v>
      </c>
      <c r="BK80" s="3">
        <v>8.538480878078239E-2</v>
      </c>
      <c r="BL80" s="3">
        <v>2.2769282341541972</v>
      </c>
      <c r="BM80" s="3">
        <v>1.0774749679479683</v>
      </c>
      <c r="BN80" s="3">
        <v>60.989149129130276</v>
      </c>
      <c r="BO80" s="3">
        <v>9.7582638606608434</v>
      </c>
      <c r="BP80" s="3">
        <v>12.604424153353591</v>
      </c>
      <c r="BQ80" s="3">
        <v>8.1318865505507034</v>
      </c>
      <c r="BR80" s="3">
        <v>2.8527359269803916</v>
      </c>
      <c r="BS80" s="3">
        <v>9.3172931332692915E-2</v>
      </c>
      <c r="BT80" s="3">
        <v>10.079972400546874</v>
      </c>
      <c r="BU80" s="3">
        <v>0.94394390373014203</v>
      </c>
      <c r="BV80" s="3">
        <v>47.841286622650394</v>
      </c>
      <c r="BW80" s="3">
        <v>9.1333365370514397</v>
      </c>
      <c r="BX80" s="3">
        <v>0.13224207963596368</v>
      </c>
      <c r="BY80" s="3">
        <v>0.10530387822863777</v>
      </c>
      <c r="BZ80" s="3">
        <v>18.915969740784917</v>
      </c>
      <c r="CA80" s="3">
        <v>1.9911547095563074</v>
      </c>
      <c r="CB80" s="3">
        <v>2.6755499684328594</v>
      </c>
      <c r="CC80" s="3">
        <v>0.33232433067987355</v>
      </c>
      <c r="CD80" s="3">
        <v>13.66101717866875</v>
      </c>
      <c r="CE80" s="3">
        <v>1.5986296698442155</v>
      </c>
      <c r="CF80" s="3">
        <v>47.841286622650394</v>
      </c>
      <c r="CG80" s="3">
        <v>2.6755499684328594</v>
      </c>
      <c r="CH80" s="3">
        <v>3.8412260822998534</v>
      </c>
      <c r="CI80" s="3">
        <v>13.66101717866875</v>
      </c>
      <c r="CJ80" s="3">
        <v>0</v>
      </c>
      <c r="CK80" s="3">
        <v>0</v>
      </c>
      <c r="CL80" s="3">
        <v>10.079972400546874</v>
      </c>
      <c r="CM80" s="3">
        <v>18.915969740784917</v>
      </c>
      <c r="CN80" s="3">
        <v>2.8527359269803916</v>
      </c>
      <c r="CO80" s="3">
        <v>0.13224207963596368</v>
      </c>
      <c r="CP80" s="3">
        <v>100</v>
      </c>
      <c r="CQ80" s="3">
        <v>47.841286622650394</v>
      </c>
      <c r="CR80" s="3">
        <v>2.6755499684328594</v>
      </c>
      <c r="CS80" s="3">
        <v>3.8412260822998534</v>
      </c>
      <c r="CT80" s="3">
        <v>13.66101717866875</v>
      </c>
      <c r="CU80" s="3">
        <v>0</v>
      </c>
      <c r="CV80" s="3">
        <v>0</v>
      </c>
      <c r="CW80" s="3">
        <v>10.079972400546874</v>
      </c>
      <c r="CX80" s="3">
        <v>18.915969740784917</v>
      </c>
      <c r="CY80" s="3">
        <v>2.852735926980392</v>
      </c>
      <c r="CZ80" s="3">
        <v>0.13224207963596368</v>
      </c>
    </row>
    <row r="81" spans="1:104" x14ac:dyDescent="0.25">
      <c r="A81" s="280" t="s">
        <v>2202</v>
      </c>
      <c r="B81" t="s">
        <v>2041</v>
      </c>
      <c r="C81" t="s">
        <v>1410</v>
      </c>
      <c r="D81" t="s">
        <v>2075</v>
      </c>
      <c r="E81" s="111">
        <v>4.8357000000000001</v>
      </c>
      <c r="F81" s="236">
        <v>3.5276069144217749E-2</v>
      </c>
      <c r="G81" s="4">
        <v>30</v>
      </c>
      <c r="H81" t="s">
        <v>2074</v>
      </c>
      <c r="J81" s="3">
        <v>78.471356448903194</v>
      </c>
      <c r="K81" s="3">
        <v>2.4111310640724453</v>
      </c>
      <c r="L81" s="3">
        <v>19563.040678951427</v>
      </c>
      <c r="M81" s="3">
        <v>547.98433274373747</v>
      </c>
      <c r="N81" s="3">
        <v>59620.695402518635</v>
      </c>
      <c r="O81" s="3">
        <v>3287.9059964624248</v>
      </c>
      <c r="P81" s="3">
        <v>220728.08922917745</v>
      </c>
      <c r="Q81" s="3">
        <v>18412.27358018958</v>
      </c>
      <c r="R81" s="3">
        <v>1972.7435978774549</v>
      </c>
      <c r="S81" s="3">
        <v>723.33931922173349</v>
      </c>
      <c r="T81" s="3">
        <v>138092.05185142186</v>
      </c>
      <c r="U81" s="3">
        <v>8548.5555908023052</v>
      </c>
      <c r="V81" s="3">
        <v>17732.773007587344</v>
      </c>
      <c r="W81" s="3">
        <v>964.45242562897795</v>
      </c>
      <c r="X81" s="3">
        <v>91842.174167850404</v>
      </c>
      <c r="Y81" s="3">
        <v>7014.19945911984</v>
      </c>
      <c r="Z81" s="3">
        <v>5.0195364879326352</v>
      </c>
      <c r="AA81" s="3">
        <v>0.56990370605348695</v>
      </c>
      <c r="AB81" s="3">
        <v>12.494042786557214</v>
      </c>
      <c r="AC81" s="3">
        <v>4.1646809288524045</v>
      </c>
      <c r="AD81" s="3">
        <v>27.223861650708876</v>
      </c>
      <c r="AE81" s="3">
        <v>1.6439529982312124</v>
      </c>
      <c r="AF81" s="3">
        <v>718.95544455978359</v>
      </c>
      <c r="AG81" s="3">
        <v>50.414558612423846</v>
      </c>
      <c r="AH81" s="3">
        <v>1286.6672132822955</v>
      </c>
      <c r="AI81" s="3">
        <v>74.525869253148301</v>
      </c>
      <c r="AJ81" s="3">
        <v>0.63566182598273546</v>
      </c>
      <c r="AK81" s="3">
        <v>0.306871226336493</v>
      </c>
      <c r="AL81" s="3">
        <v>7.6717806584123247</v>
      </c>
      <c r="AM81" s="3">
        <v>2.4111310640724453</v>
      </c>
      <c r="AN81" s="3">
        <v>36.824547160379161</v>
      </c>
      <c r="AO81" s="3">
        <v>12.713236519654709</v>
      </c>
      <c r="AP81" s="3">
        <v>547.98433274373747</v>
      </c>
      <c r="AQ81" s="3">
        <v>48.222621281448895</v>
      </c>
      <c r="AR81" s="3">
        <v>721.14738189075854</v>
      </c>
      <c r="AS81" s="3">
        <v>72.333931922173349</v>
      </c>
      <c r="AT81" s="3">
        <v>966.6443629599529</v>
      </c>
      <c r="AU81" s="3">
        <v>98.637179893872741</v>
      </c>
      <c r="AV81" s="3">
        <v>1216.5252186910973</v>
      </c>
      <c r="AW81" s="3">
        <v>96.445242562897789</v>
      </c>
      <c r="AX81" s="3">
        <v>359.47772227989179</v>
      </c>
      <c r="AY81" s="3">
        <v>41.646809288524047</v>
      </c>
      <c r="AZ81" s="3">
        <v>1.4247592651337175</v>
      </c>
      <c r="BA81" s="3">
        <v>0.59182307936323653</v>
      </c>
      <c r="BB81" s="3">
        <v>409.89228089231563</v>
      </c>
      <c r="BC81" s="3">
        <v>46.03068395047395</v>
      </c>
      <c r="BD81" s="3">
        <v>530.44883409593785</v>
      </c>
      <c r="BE81" s="3">
        <v>52.606495943398798</v>
      </c>
      <c r="BF81" s="3">
        <v>655.38926196150999</v>
      </c>
      <c r="BG81" s="3">
        <v>65.758119929248494</v>
      </c>
      <c r="BH81" s="3">
        <v>44.715521551888976</v>
      </c>
      <c r="BI81" s="3">
        <v>4.1646809288524045</v>
      </c>
      <c r="BJ81" s="3">
        <v>0.12932430252752203</v>
      </c>
      <c r="BK81" s="3">
        <v>7.2333931922173356E-2</v>
      </c>
      <c r="BL81" s="3">
        <v>3.4194222363209219</v>
      </c>
      <c r="BM81" s="3">
        <v>0.76717806584123238</v>
      </c>
      <c r="BN81" s="3">
        <v>80.224906313683164</v>
      </c>
      <c r="BO81" s="3">
        <v>5.0414558612423841</v>
      </c>
      <c r="BP81" s="3">
        <v>20.385017178067034</v>
      </c>
      <c r="BQ81" s="3">
        <v>4.6030683950473952</v>
      </c>
      <c r="BR81" s="3">
        <v>3.1023940199547315</v>
      </c>
      <c r="BS81" s="3">
        <v>7.386652428463647E-2</v>
      </c>
      <c r="BT81" s="3">
        <v>9.8867572753806705</v>
      </c>
      <c r="BU81" s="3">
        <v>0.54522558503937524</v>
      </c>
      <c r="BV81" s="3">
        <v>47.221138066520687</v>
      </c>
      <c r="BW81" s="3">
        <v>3.9390025795310208</v>
      </c>
      <c r="BX81" s="3">
        <v>0.23763764146480121</v>
      </c>
      <c r="BY81" s="3">
        <v>8.7133801870427116E-2</v>
      </c>
      <c r="BZ81" s="3">
        <v>19.321655221049468</v>
      </c>
      <c r="CA81" s="3">
        <v>1.1961024660649671</v>
      </c>
      <c r="CB81" s="3">
        <v>2.9578857703102708</v>
      </c>
      <c r="CC81" s="3">
        <v>0.16087388614790102</v>
      </c>
      <c r="CD81" s="3">
        <v>13.130946018270635</v>
      </c>
      <c r="CE81" s="3">
        <v>1.0028407460254423</v>
      </c>
      <c r="CF81" s="3">
        <v>47.221138066520687</v>
      </c>
      <c r="CG81" s="3">
        <v>2.9578857703102708</v>
      </c>
      <c r="CH81" s="3">
        <v>4.141585987048729</v>
      </c>
      <c r="CI81" s="3">
        <v>13.130946018270635</v>
      </c>
      <c r="CJ81" s="3">
        <v>0</v>
      </c>
      <c r="CK81" s="3">
        <v>0</v>
      </c>
      <c r="CL81" s="3">
        <v>9.8867572753806705</v>
      </c>
      <c r="CM81" s="3">
        <v>19.321655221049468</v>
      </c>
      <c r="CN81" s="3">
        <v>3.1023940199547315</v>
      </c>
      <c r="CO81" s="3">
        <v>0.23763764146480121</v>
      </c>
      <c r="CP81" s="3">
        <v>100</v>
      </c>
      <c r="CQ81" s="3">
        <v>47.221138066520687</v>
      </c>
      <c r="CR81" s="3">
        <v>2.9578857703102712</v>
      </c>
      <c r="CS81" s="3">
        <v>4.141585987048729</v>
      </c>
      <c r="CT81" s="3">
        <v>13.130946018270633</v>
      </c>
      <c r="CU81" s="3">
        <v>0</v>
      </c>
      <c r="CV81" s="3">
        <v>0</v>
      </c>
      <c r="CW81" s="3">
        <v>9.8867572753806705</v>
      </c>
      <c r="CX81" s="3">
        <v>19.321655221049468</v>
      </c>
      <c r="CY81" s="3">
        <v>3.1023940199547315</v>
      </c>
      <c r="CZ81" s="3">
        <v>0.23763764146480121</v>
      </c>
    </row>
    <row r="82" spans="1:104" x14ac:dyDescent="0.25">
      <c r="A82" s="280" t="s">
        <v>2202</v>
      </c>
      <c r="B82" t="s">
        <v>2076</v>
      </c>
      <c r="C82" t="s">
        <v>1410</v>
      </c>
      <c r="D82" t="s">
        <v>2077</v>
      </c>
      <c r="E82" s="111">
        <v>8.5554000000000006</v>
      </c>
      <c r="F82" s="236">
        <v>6.2411001914188337E-2</v>
      </c>
      <c r="G82" s="4">
        <v>20</v>
      </c>
      <c r="H82" t="s">
        <v>2074</v>
      </c>
      <c r="J82" s="3">
        <v>70.832139773924069</v>
      </c>
      <c r="K82" s="3">
        <v>5.6581886801655337</v>
      </c>
      <c r="L82" s="3">
        <v>18881.585188256093</v>
      </c>
      <c r="M82" s="3">
        <v>712.51264861343748</v>
      </c>
      <c r="N82" s="3">
        <v>57881.174572656302</v>
      </c>
      <c r="O82" s="3">
        <v>1613.6315865657261</v>
      </c>
      <c r="P82" s="3">
        <v>221717.17124500495</v>
      </c>
      <c r="Q82" s="3">
        <v>15298.065690817923</v>
      </c>
      <c r="R82" s="3">
        <v>993.32645718461583</v>
      </c>
      <c r="S82" s="3">
        <v>136.21565341139245</v>
      </c>
      <c r="T82" s="3">
        <v>136634.77849881214</v>
      </c>
      <c r="U82" s="3">
        <v>3981.6883304868566</v>
      </c>
      <c r="V82" s="3">
        <v>17058.391057980534</v>
      </c>
      <c r="W82" s="3">
        <v>419.12508741966911</v>
      </c>
      <c r="X82" s="3">
        <v>97446.58282507307</v>
      </c>
      <c r="Y82" s="3">
        <v>2514.7505245180146</v>
      </c>
      <c r="Z82" s="3">
        <v>5.5114948995686488</v>
      </c>
      <c r="AA82" s="3">
        <v>0.48199385053261951</v>
      </c>
      <c r="AB82" s="3">
        <v>5.9725324957302854</v>
      </c>
      <c r="AC82" s="3">
        <v>0.92207519232327206</v>
      </c>
      <c r="AD82" s="3">
        <v>23.994911254776056</v>
      </c>
      <c r="AE82" s="3">
        <v>1.5088503147108088</v>
      </c>
      <c r="AF82" s="3">
        <v>874.08536981372004</v>
      </c>
      <c r="AG82" s="3">
        <v>18.651066390175277</v>
      </c>
      <c r="AH82" s="3">
        <v>1083.4383509798447</v>
      </c>
      <c r="AI82" s="3">
        <v>37.72125786777022</v>
      </c>
      <c r="AJ82" s="3">
        <v>0.42122071285676749</v>
      </c>
      <c r="AK82" s="3">
        <v>0.20327566739853953</v>
      </c>
      <c r="AL82" s="3">
        <v>3.8769070586319394</v>
      </c>
      <c r="AM82" s="3">
        <v>0.75442515735540439</v>
      </c>
      <c r="AN82" s="3">
        <v>18.441503846465444</v>
      </c>
      <c r="AO82" s="3">
        <v>4.1912508741966912</v>
      </c>
      <c r="AP82" s="3">
        <v>651.73951093758546</v>
      </c>
      <c r="AQ82" s="3">
        <v>25.147505245180149</v>
      </c>
      <c r="AR82" s="3">
        <v>861.30205464742005</v>
      </c>
      <c r="AS82" s="3">
        <v>37.72125786777022</v>
      </c>
      <c r="AT82" s="3">
        <v>1228.0365061396305</v>
      </c>
      <c r="AU82" s="3">
        <v>48.199385053261949</v>
      </c>
      <c r="AV82" s="3">
        <v>1592.6753321947426</v>
      </c>
      <c r="AW82" s="3">
        <v>62.868763112950369</v>
      </c>
      <c r="AX82" s="3">
        <v>468.37228519148022</v>
      </c>
      <c r="AY82" s="3">
        <v>19.698879108724448</v>
      </c>
      <c r="AZ82" s="3">
        <v>1.2783315166299907</v>
      </c>
      <c r="BA82" s="3">
        <v>0.29338756119376841</v>
      </c>
      <c r="BB82" s="3">
        <v>493.72935298037021</v>
      </c>
      <c r="BC82" s="3">
        <v>18.86062893388511</v>
      </c>
      <c r="BD82" s="3">
        <v>557.43636626815987</v>
      </c>
      <c r="BE82" s="3">
        <v>29.338756119376839</v>
      </c>
      <c r="BF82" s="3">
        <v>630.78325656660206</v>
      </c>
      <c r="BG82" s="3">
        <v>23.0518798080818</v>
      </c>
      <c r="BH82" s="3">
        <v>31.057168977797481</v>
      </c>
      <c r="BI82" s="3">
        <v>1.927975402130478</v>
      </c>
      <c r="BJ82" s="3">
        <v>7.5442515735540436E-2</v>
      </c>
      <c r="BK82" s="3">
        <v>3.7721257867770218E-2</v>
      </c>
      <c r="BL82" s="3">
        <v>3.0596131381635843</v>
      </c>
      <c r="BM82" s="3">
        <v>0.25147505245180146</v>
      </c>
      <c r="BN82" s="3">
        <v>67.479139074566731</v>
      </c>
      <c r="BO82" s="3">
        <v>4.1912508741966912</v>
      </c>
      <c r="BP82" s="3">
        <v>9.5350957387974713</v>
      </c>
      <c r="BQ82" s="3">
        <v>1.5717190778237593</v>
      </c>
      <c r="BR82" s="3">
        <v>2.9943257766844926</v>
      </c>
      <c r="BS82" s="3">
        <v>9.6044411704974256E-2</v>
      </c>
      <c r="BT82" s="3">
        <v>9.5982966979887632</v>
      </c>
      <c r="BU82" s="3">
        <v>0.26758466536753611</v>
      </c>
      <c r="BV82" s="3">
        <v>47.432735868103656</v>
      </c>
      <c r="BW82" s="3">
        <v>3.2727691099920295</v>
      </c>
      <c r="BX82" s="3">
        <v>0.11965658220557168</v>
      </c>
      <c r="BY82" s="3">
        <v>1.6408603045067846E-2</v>
      </c>
      <c r="BZ82" s="3">
        <v>19.117755482400913</v>
      </c>
      <c r="CA82" s="3">
        <v>0.55711250638898357</v>
      </c>
      <c r="CB82" s="3">
        <v>2.8453966084830378</v>
      </c>
      <c r="CC82" s="3">
        <v>6.9911464581892818E-2</v>
      </c>
      <c r="CD82" s="3">
        <v>13.932224823014787</v>
      </c>
      <c r="CE82" s="3">
        <v>0.35954128575522026</v>
      </c>
      <c r="CF82" s="3">
        <v>47.432735868103656</v>
      </c>
      <c r="CG82" s="3">
        <v>2.8453966084830378</v>
      </c>
      <c r="CH82" s="3">
        <v>3.9596081611188017</v>
      </c>
      <c r="CI82" s="3">
        <v>13.932224823014787</v>
      </c>
      <c r="CJ82" s="3">
        <v>0</v>
      </c>
      <c r="CK82" s="3">
        <v>0</v>
      </c>
      <c r="CL82" s="3">
        <v>9.5982966979887632</v>
      </c>
      <c r="CM82" s="3">
        <v>19.117755482400913</v>
      </c>
      <c r="CN82" s="3">
        <v>2.9943257766844926</v>
      </c>
      <c r="CO82" s="3">
        <v>0.11965658220557168</v>
      </c>
      <c r="CP82" s="3">
        <v>100</v>
      </c>
      <c r="CQ82" s="3">
        <v>47.432735868103656</v>
      </c>
      <c r="CR82" s="3">
        <v>2.8453966084830373</v>
      </c>
      <c r="CS82" s="3">
        <v>3.9596081611188017</v>
      </c>
      <c r="CT82" s="3">
        <v>13.932224823014787</v>
      </c>
      <c r="CU82" s="3">
        <v>0</v>
      </c>
      <c r="CV82" s="3">
        <v>0</v>
      </c>
      <c r="CW82" s="3">
        <v>9.5982966979887632</v>
      </c>
      <c r="CX82" s="3">
        <v>19.117755482400913</v>
      </c>
      <c r="CY82" s="3">
        <v>2.9943257766844926</v>
      </c>
      <c r="CZ82" s="3">
        <v>0.11965658220557168</v>
      </c>
    </row>
    <row r="83" spans="1:104" x14ac:dyDescent="0.25">
      <c r="A83" s="280" t="s">
        <v>2202</v>
      </c>
      <c r="B83" t="s">
        <v>2078</v>
      </c>
      <c r="C83" t="s">
        <v>1410</v>
      </c>
      <c r="D83" t="s">
        <v>2079</v>
      </c>
      <c r="E83" s="111">
        <v>2.6038000000000001</v>
      </c>
      <c r="F83" s="236">
        <v>1.8994525888230075E-2</v>
      </c>
      <c r="G83" s="4">
        <v>40</v>
      </c>
      <c r="H83" t="s">
        <v>2074</v>
      </c>
      <c r="J83" s="3">
        <v>66.236483270816493</v>
      </c>
      <c r="K83" s="3">
        <v>3.377497730523221</v>
      </c>
      <c r="L83" s="3">
        <v>17576.122912117229</v>
      </c>
      <c r="M83" s="3">
        <v>1144.5964531217583</v>
      </c>
      <c r="N83" s="3">
        <v>60982.597912224825</v>
      </c>
      <c r="O83" s="3">
        <v>3565.1364933300665</v>
      </c>
      <c r="P83" s="3">
        <v>217473.32609313406</v>
      </c>
      <c r="Q83" s="3">
        <v>12008.88081963812</v>
      </c>
      <c r="R83" s="3">
        <v>581.68016470122143</v>
      </c>
      <c r="S83" s="3">
        <v>412.80527817506038</v>
      </c>
      <c r="T83" s="3">
        <v>143356.01478443004</v>
      </c>
      <c r="U83" s="3">
        <v>8819.0218519217433</v>
      </c>
      <c r="V83" s="3">
        <v>15442.670179003395</v>
      </c>
      <c r="W83" s="3">
        <v>1407.2907210513422</v>
      </c>
      <c r="X83" s="3">
        <v>100199.09933885557</v>
      </c>
      <c r="Y83" s="3">
        <v>5816.8016470122138</v>
      </c>
      <c r="Z83" s="3">
        <v>5.085010472065516</v>
      </c>
      <c r="AA83" s="3">
        <v>0.78808280378875151</v>
      </c>
      <c r="AB83" s="3">
        <v>3.5651364933300664</v>
      </c>
      <c r="AC83" s="3">
        <v>2.2516651536821475</v>
      </c>
      <c r="AD83" s="3">
        <v>25.331232978924159</v>
      </c>
      <c r="AE83" s="3">
        <v>3.1898589677163756</v>
      </c>
      <c r="AF83" s="3">
        <v>720.53284917828717</v>
      </c>
      <c r="AG83" s="3">
        <v>58.16801647012214</v>
      </c>
      <c r="AH83" s="3">
        <v>1144.5964531217583</v>
      </c>
      <c r="AI83" s="3">
        <v>138.85268447706576</v>
      </c>
      <c r="AJ83" s="3">
        <v>0.50662465957848324</v>
      </c>
      <c r="AK83" s="3">
        <v>0.46909690701711404</v>
      </c>
      <c r="AL83" s="3">
        <v>2.3267206588048857</v>
      </c>
      <c r="AM83" s="3">
        <v>1.5949294838581878</v>
      </c>
      <c r="AN83" s="3">
        <v>11.445964531217582</v>
      </c>
      <c r="AO83" s="3">
        <v>7.6931892750806696</v>
      </c>
      <c r="AP83" s="3">
        <v>469.09690701711406</v>
      </c>
      <c r="AQ83" s="3">
        <v>52.538853585916769</v>
      </c>
      <c r="AR83" s="3">
        <v>658.61205745202813</v>
      </c>
      <c r="AS83" s="3">
        <v>105.07770717183354</v>
      </c>
      <c r="AT83" s="3">
        <v>955.0813026868442</v>
      </c>
      <c r="AU83" s="3">
        <v>120.08880819638119</v>
      </c>
      <c r="AV83" s="3">
        <v>1257.1797108058656</v>
      </c>
      <c r="AW83" s="3">
        <v>178.25682466650335</v>
      </c>
      <c r="AX83" s="3">
        <v>364.01919984528047</v>
      </c>
      <c r="AY83" s="3">
        <v>56.291628842053683</v>
      </c>
      <c r="AZ83" s="3">
        <v>0.78808280378875151</v>
      </c>
      <c r="BA83" s="3">
        <v>0.39404140189437575</v>
      </c>
      <c r="BB83" s="3">
        <v>403.42334003471808</v>
      </c>
      <c r="BC83" s="3">
        <v>43.156915445574491</v>
      </c>
      <c r="BD83" s="3">
        <v>497.2427214381409</v>
      </c>
      <c r="BE83" s="3">
        <v>58.16801647012214</v>
      </c>
      <c r="BF83" s="3">
        <v>606.07320386611138</v>
      </c>
      <c r="BG83" s="3">
        <v>76.931892750806696</v>
      </c>
      <c r="BH83" s="3">
        <v>37.715391324175968</v>
      </c>
      <c r="BI83" s="3">
        <v>5.2538853585916767</v>
      </c>
      <c r="BJ83" s="3">
        <v>0.11821242056831274</v>
      </c>
      <c r="BK83" s="3">
        <v>8.8190218519217434E-2</v>
      </c>
      <c r="BL83" s="3">
        <v>1.6136933601388723</v>
      </c>
      <c r="BM83" s="3">
        <v>0.56291628842053687</v>
      </c>
      <c r="BN83" s="3">
        <v>46.159135650484025</v>
      </c>
      <c r="BO83" s="3">
        <v>3.7527752561369123</v>
      </c>
      <c r="BP83" s="3">
        <v>7.5055505122738246</v>
      </c>
      <c r="BQ83" s="3">
        <v>4.6909690701711408</v>
      </c>
      <c r="BR83" s="3">
        <v>2.787299761391925</v>
      </c>
      <c r="BS83" s="3">
        <v>0.15428791782659476</v>
      </c>
      <c r="BT83" s="3">
        <v>10.112598310197384</v>
      </c>
      <c r="BU83" s="3">
        <v>0.59119805505769318</v>
      </c>
      <c r="BV83" s="3">
        <v>46.524835117685981</v>
      </c>
      <c r="BW83" s="3">
        <v>2.5691021980430566</v>
      </c>
      <c r="BX83" s="3">
        <v>7.0069472066811411E-2</v>
      </c>
      <c r="BY83" s="3">
        <v>4.9726722111930681E-2</v>
      </c>
      <c r="BZ83" s="3">
        <v>20.058181875004902</v>
      </c>
      <c r="CA83" s="3">
        <v>1.2339457436194117</v>
      </c>
      <c r="CB83" s="3">
        <v>2.5758889688896796</v>
      </c>
      <c r="CC83" s="3">
        <v>0.23474079303368889</v>
      </c>
      <c r="CD83" s="3">
        <v>14.325760212223029</v>
      </c>
      <c r="CE83" s="3">
        <v>0.83164525576575643</v>
      </c>
      <c r="CF83" s="3">
        <v>46.524835117685981</v>
      </c>
      <c r="CG83" s="3">
        <v>2.5758889688896796</v>
      </c>
      <c r="CH83" s="3">
        <v>3.5453662825402792</v>
      </c>
      <c r="CI83" s="3">
        <v>14.325760212223029</v>
      </c>
      <c r="CJ83" s="3">
        <v>0</v>
      </c>
      <c r="CK83" s="3">
        <v>0</v>
      </c>
      <c r="CL83" s="3">
        <v>10.112598310197384</v>
      </c>
      <c r="CM83" s="3">
        <v>20.058181875004902</v>
      </c>
      <c r="CN83" s="3">
        <v>2.787299761391925</v>
      </c>
      <c r="CO83" s="3">
        <v>7.0069472066811411E-2</v>
      </c>
      <c r="CP83" s="3">
        <v>99.999999999999986</v>
      </c>
      <c r="CQ83" s="3">
        <v>46.524835117685988</v>
      </c>
      <c r="CR83" s="3">
        <v>2.57588896888968</v>
      </c>
      <c r="CS83" s="3">
        <v>3.5453662825402796</v>
      </c>
      <c r="CT83" s="3">
        <v>14.325760212223031</v>
      </c>
      <c r="CU83" s="3">
        <v>0</v>
      </c>
      <c r="CV83" s="3">
        <v>0</v>
      </c>
      <c r="CW83" s="3">
        <v>10.112598310197384</v>
      </c>
      <c r="CX83" s="3">
        <v>20.058181875004905</v>
      </c>
      <c r="CY83" s="3">
        <v>2.7872997613919255</v>
      </c>
      <c r="CZ83" s="3">
        <v>7.0069472066811425E-2</v>
      </c>
    </row>
    <row r="84" spans="1:104" x14ac:dyDescent="0.25">
      <c r="A84" s="280" t="s">
        <v>2202</v>
      </c>
      <c r="B84" t="s">
        <v>2080</v>
      </c>
      <c r="C84" t="s">
        <v>1410</v>
      </c>
      <c r="D84" t="s">
        <v>2081</v>
      </c>
      <c r="E84" s="111">
        <v>3.8437000000000001</v>
      </c>
      <c r="F84" s="236">
        <v>2.8039503478220269E-2</v>
      </c>
      <c r="G84" s="4">
        <v>30</v>
      </c>
      <c r="H84" t="s">
        <v>2074</v>
      </c>
      <c r="J84" s="3">
        <v>70.494968137649622</v>
      </c>
      <c r="K84" s="3">
        <v>1.7421170286890426</v>
      </c>
      <c r="L84" s="3">
        <v>18733.835210832869</v>
      </c>
      <c r="M84" s="3">
        <v>729.2582910791341</v>
      </c>
      <c r="N84" s="3">
        <v>62392.098236770362</v>
      </c>
      <c r="O84" s="3">
        <v>4051.4349504396341</v>
      </c>
      <c r="P84" s="3">
        <v>213308.05014064672</v>
      </c>
      <c r="Q84" s="3">
        <v>11141.446113708993</v>
      </c>
      <c r="R84" s="3">
        <v>931.8300386011158</v>
      </c>
      <c r="S84" s="3">
        <v>486.17219405275608</v>
      </c>
      <c r="T84" s="3">
        <v>146864.51695343675</v>
      </c>
      <c r="U84" s="3">
        <v>9318.3003860111585</v>
      </c>
      <c r="V84" s="3">
        <v>16631.1404715547</v>
      </c>
      <c r="W84" s="3">
        <v>931.8300386011158</v>
      </c>
      <c r="X84" s="3">
        <v>96424.151820463288</v>
      </c>
      <c r="Y84" s="3">
        <v>4659.1501930055792</v>
      </c>
      <c r="Z84" s="3">
        <v>5.3276369598281184</v>
      </c>
      <c r="AA84" s="3">
        <v>0.28360044653077443</v>
      </c>
      <c r="AB84" s="3">
        <v>7.4951546583133233</v>
      </c>
      <c r="AC84" s="3">
        <v>4.254006697961616</v>
      </c>
      <c r="AD84" s="3">
        <v>24.916324945203751</v>
      </c>
      <c r="AE84" s="3">
        <v>2.025717475219817</v>
      </c>
      <c r="AF84" s="3">
        <v>757.61833573221156</v>
      </c>
      <c r="AG84" s="3">
        <v>40.514349504396343</v>
      </c>
      <c r="AH84" s="3">
        <v>1205.3018977557911</v>
      </c>
      <c r="AI84" s="3">
        <v>64.822959207034145</v>
      </c>
      <c r="AJ84" s="3">
        <v>1.073630261866503</v>
      </c>
      <c r="AK84" s="3">
        <v>0.79002981533572869</v>
      </c>
      <c r="AL84" s="3">
        <v>4.254006697961616</v>
      </c>
      <c r="AM84" s="3">
        <v>2.6334327177857624</v>
      </c>
      <c r="AN84" s="3">
        <v>14.990309316626647</v>
      </c>
      <c r="AO84" s="3">
        <v>7.6977264058353043</v>
      </c>
      <c r="AP84" s="3">
        <v>550.99515325979019</v>
      </c>
      <c r="AQ84" s="3">
        <v>48.617219405275605</v>
      </c>
      <c r="AR84" s="3">
        <v>721.15542117825487</v>
      </c>
      <c r="AS84" s="3">
        <v>70.900111632693594</v>
      </c>
      <c r="AT84" s="3">
        <v>1004.7558677090293</v>
      </c>
      <c r="AU84" s="3">
        <v>97.234438810551211</v>
      </c>
      <c r="AV84" s="3">
        <v>1272.1505744380452</v>
      </c>
      <c r="AW84" s="3">
        <v>87.105851434452134</v>
      </c>
      <c r="AX84" s="3">
        <v>370.7062979652265</v>
      </c>
      <c r="AY84" s="3">
        <v>24.308609702637803</v>
      </c>
      <c r="AZ84" s="3">
        <v>1.1870704404788128</v>
      </c>
      <c r="BA84" s="3">
        <v>0.1904174426706628</v>
      </c>
      <c r="BB84" s="3">
        <v>425.40066979616159</v>
      </c>
      <c r="BC84" s="3">
        <v>36.462914553956708</v>
      </c>
      <c r="BD84" s="3">
        <v>504.40365132973443</v>
      </c>
      <c r="BE84" s="3">
        <v>40.514349504396343</v>
      </c>
      <c r="BF84" s="3">
        <v>595.56093771462622</v>
      </c>
      <c r="BG84" s="3">
        <v>50.642936880495427</v>
      </c>
      <c r="BH84" s="3">
        <v>37.880916786610577</v>
      </c>
      <c r="BI84" s="3">
        <v>4.4565784454835979</v>
      </c>
      <c r="BJ84" s="3">
        <v>7.6977264058353048E-2</v>
      </c>
      <c r="BK84" s="3">
        <v>4.254006697961616E-2</v>
      </c>
      <c r="BL84" s="3">
        <v>2.5524040187769694</v>
      </c>
      <c r="BM84" s="3">
        <v>0.5266865435571525</v>
      </c>
      <c r="BN84" s="3">
        <v>65.025530954556132</v>
      </c>
      <c r="BO84" s="3">
        <v>3.0385762128297253</v>
      </c>
      <c r="BP84" s="3">
        <v>8.9131568909671959</v>
      </c>
      <c r="BQ84" s="3">
        <v>4.4565784454835979</v>
      </c>
      <c r="BR84" s="3">
        <v>2.9708949279770396</v>
      </c>
      <c r="BS84" s="3">
        <v>9.830167041100496E-2</v>
      </c>
      <c r="BT84" s="3">
        <v>10.346332376770572</v>
      </c>
      <c r="BU84" s="3">
        <v>0.67183976472536178</v>
      </c>
      <c r="BV84" s="3">
        <v>45.633742953003015</v>
      </c>
      <c r="BW84" s="3">
        <v>2.3835288342024366</v>
      </c>
      <c r="BX84" s="3">
        <v>0.11224869408141876</v>
      </c>
      <c r="BY84" s="3">
        <v>5.8564536042479354E-2</v>
      </c>
      <c r="BZ84" s="3">
        <v>20.549086806483434</v>
      </c>
      <c r="CA84" s="3">
        <v>1.3038041284113626</v>
      </c>
      <c r="CB84" s="3">
        <v>2.7741297835253751</v>
      </c>
      <c r="CC84" s="3">
        <v>0.1554323630233462</v>
      </c>
      <c r="CD84" s="3">
        <v>13.786044852314168</v>
      </c>
      <c r="CE84" s="3">
        <v>0.66613241933450817</v>
      </c>
      <c r="CF84" s="3">
        <v>45.633742953003015</v>
      </c>
      <c r="CG84" s="3">
        <v>2.7741297835253751</v>
      </c>
      <c r="CH84" s="3">
        <v>3.8275196058449743</v>
      </c>
      <c r="CI84" s="3">
        <v>13.786044852314168</v>
      </c>
      <c r="CJ84" s="3">
        <v>0</v>
      </c>
      <c r="CK84" s="3">
        <v>0</v>
      </c>
      <c r="CL84" s="3">
        <v>10.346332376770572</v>
      </c>
      <c r="CM84" s="3">
        <v>20.549086806483434</v>
      </c>
      <c r="CN84" s="3">
        <v>2.9708949279770396</v>
      </c>
      <c r="CO84" s="3">
        <v>0.11224869408141876</v>
      </c>
      <c r="CP84" s="3">
        <v>100</v>
      </c>
      <c r="CQ84" s="3">
        <v>45.633742953003008</v>
      </c>
      <c r="CR84" s="3">
        <v>2.7741297835253751</v>
      </c>
      <c r="CS84" s="3">
        <v>3.8275196058449747</v>
      </c>
      <c r="CT84" s="3">
        <v>13.78604485231417</v>
      </c>
      <c r="CU84" s="3">
        <v>0</v>
      </c>
      <c r="CV84" s="3">
        <v>0</v>
      </c>
      <c r="CW84" s="3">
        <v>10.346332376770572</v>
      </c>
      <c r="CX84" s="3">
        <v>20.549086806483434</v>
      </c>
      <c r="CY84" s="3">
        <v>2.9708949279770396</v>
      </c>
      <c r="CZ84" s="3">
        <v>0.11224869408141876</v>
      </c>
    </row>
    <row r="85" spans="1:104" x14ac:dyDescent="0.25">
      <c r="A85" s="280" t="s">
        <v>2202</v>
      </c>
      <c r="B85" t="s">
        <v>2082</v>
      </c>
      <c r="C85" t="s">
        <v>1410</v>
      </c>
      <c r="D85" t="s">
        <v>2083</v>
      </c>
      <c r="E85" s="111">
        <v>10.701000000000001</v>
      </c>
      <c r="F85" s="236">
        <v>7.8062993136934503E-2</v>
      </c>
      <c r="G85" s="4">
        <v>20</v>
      </c>
      <c r="H85" t="s">
        <v>2074</v>
      </c>
      <c r="J85" s="3">
        <v>76.084433712085428</v>
      </c>
      <c r="K85" s="3">
        <v>2.0614009133816249</v>
      </c>
      <c r="L85" s="3">
        <v>18828.086342495619</v>
      </c>
      <c r="M85" s="3">
        <v>880.78039026305782</v>
      </c>
      <c r="N85" s="3">
        <v>60474.006795295478</v>
      </c>
      <c r="O85" s="3">
        <v>1311.8005812428521</v>
      </c>
      <c r="P85" s="3">
        <v>220007.69748272977</v>
      </c>
      <c r="Q85" s="3">
        <v>6933.8030722836465</v>
      </c>
      <c r="R85" s="3">
        <v>337.32014946244766</v>
      </c>
      <c r="S85" s="3">
        <v>224.88009964163177</v>
      </c>
      <c r="T85" s="3">
        <v>140924.86244208924</v>
      </c>
      <c r="U85" s="3">
        <v>3185.8014115897836</v>
      </c>
      <c r="V85" s="3">
        <v>18196.548062668706</v>
      </c>
      <c r="W85" s="3">
        <v>412.28018267632496</v>
      </c>
      <c r="X85" s="3">
        <v>95011.842098589434</v>
      </c>
      <c r="Y85" s="3">
        <v>2436.2010794510111</v>
      </c>
      <c r="Z85" s="3">
        <v>4.9661022004193685</v>
      </c>
      <c r="AA85" s="3">
        <v>0.44976019928326355</v>
      </c>
      <c r="AB85" s="3">
        <v>1.9864408801677476</v>
      </c>
      <c r="AC85" s="3">
        <v>0.5622002491040794</v>
      </c>
      <c r="AD85" s="3">
        <v>24.905471035310718</v>
      </c>
      <c r="AE85" s="3">
        <v>1.4804606559740761</v>
      </c>
      <c r="AF85" s="3">
        <v>687.94570482035863</v>
      </c>
      <c r="AG85" s="3">
        <v>14.80460655974076</v>
      </c>
      <c r="AH85" s="3">
        <v>1328.6665887159745</v>
      </c>
      <c r="AI85" s="3">
        <v>37.480016606938634</v>
      </c>
      <c r="AJ85" s="3">
        <v>0.74960033213877264</v>
      </c>
      <c r="AK85" s="3">
        <v>0.26236011624857042</v>
      </c>
      <c r="AL85" s="3">
        <v>1.1244004982081588</v>
      </c>
      <c r="AM85" s="3">
        <v>0.37480016606938632</v>
      </c>
      <c r="AN85" s="3">
        <v>3.1483213949828448</v>
      </c>
      <c r="AO85" s="3">
        <v>0.82456036535264987</v>
      </c>
      <c r="AP85" s="3">
        <v>511.60222668471232</v>
      </c>
      <c r="AQ85" s="3">
        <v>20.614009133816246</v>
      </c>
      <c r="AR85" s="3">
        <v>635.28628148760981</v>
      </c>
      <c r="AS85" s="3">
        <v>26.236011624857042</v>
      </c>
      <c r="AT85" s="3">
        <v>903.26840022722104</v>
      </c>
      <c r="AU85" s="3">
        <v>26.236011624857042</v>
      </c>
      <c r="AV85" s="3">
        <v>1131.8965015295466</v>
      </c>
      <c r="AW85" s="3">
        <v>29.984013285550905</v>
      </c>
      <c r="AX85" s="3">
        <v>325.13914406519262</v>
      </c>
      <c r="AY85" s="3">
        <v>11.806205231185668</v>
      </c>
      <c r="AZ85" s="3">
        <v>1.1431405065116282</v>
      </c>
      <c r="BA85" s="3">
        <v>0.29984013285550903</v>
      </c>
      <c r="BB85" s="3">
        <v>369.74036382744964</v>
      </c>
      <c r="BC85" s="3">
        <v>12.181005397255054</v>
      </c>
      <c r="BD85" s="3">
        <v>492.67481829820827</v>
      </c>
      <c r="BE85" s="3">
        <v>12.930605729393829</v>
      </c>
      <c r="BF85" s="3">
        <v>619.91947467876503</v>
      </c>
      <c r="BG85" s="3">
        <v>14.80460655974076</v>
      </c>
      <c r="BH85" s="3">
        <v>40.478417935493724</v>
      </c>
      <c r="BI85" s="3">
        <v>2.4362010794510112</v>
      </c>
      <c r="BJ85" s="3">
        <v>9.9322044008387372E-2</v>
      </c>
      <c r="BK85" s="3">
        <v>4.3102019097979422E-2</v>
      </c>
      <c r="BL85" s="3">
        <v>1.5179406725810147</v>
      </c>
      <c r="BM85" s="3">
        <v>0.37480016606938632</v>
      </c>
      <c r="BN85" s="3">
        <v>47.412221007777369</v>
      </c>
      <c r="BO85" s="3">
        <v>5.2472023249714077</v>
      </c>
      <c r="BP85" s="3">
        <v>3.4856415444452931</v>
      </c>
      <c r="BQ85" s="3">
        <v>0.86204038195958854</v>
      </c>
      <c r="BR85" s="3">
        <v>2.9858416917262502</v>
      </c>
      <c r="BS85" s="3">
        <v>0.11872636168454632</v>
      </c>
      <c r="BT85" s="3">
        <v>10.028259862087253</v>
      </c>
      <c r="BU85" s="3">
        <v>0.21753275188909446</v>
      </c>
      <c r="BV85" s="3">
        <v>47.067022121242566</v>
      </c>
      <c r="BW85" s="3">
        <v>1.4833729288636923</v>
      </c>
      <c r="BX85" s="3">
        <v>4.0633747245743063E-2</v>
      </c>
      <c r="BY85" s="3">
        <v>2.7089164830495373E-2</v>
      </c>
      <c r="BZ85" s="3">
        <v>19.718018290506237</v>
      </c>
      <c r="CA85" s="3">
        <v>0.44575307305665696</v>
      </c>
      <c r="CB85" s="3">
        <v>3.0352449986420758</v>
      </c>
      <c r="CC85" s="3">
        <v>6.8769711606720574E-2</v>
      </c>
      <c r="CD85" s="3">
        <v>13.584122773628273</v>
      </c>
      <c r="CE85" s="3">
        <v>0.34831084034944293</v>
      </c>
      <c r="CF85" s="3">
        <v>47.067022121242566</v>
      </c>
      <c r="CG85" s="3">
        <v>3.0352449986420758</v>
      </c>
      <c r="CH85" s="3">
        <v>3.5408565149216087</v>
      </c>
      <c r="CI85" s="3">
        <v>13.584122773628273</v>
      </c>
      <c r="CJ85" s="3">
        <v>0</v>
      </c>
      <c r="CK85" s="3">
        <v>0</v>
      </c>
      <c r="CL85" s="3">
        <v>10.028259862087253</v>
      </c>
      <c r="CM85" s="3">
        <v>19.718018290506237</v>
      </c>
      <c r="CN85" s="3">
        <v>2.9858416917262502</v>
      </c>
      <c r="CO85" s="3">
        <v>4.0633747245743063E-2</v>
      </c>
      <c r="CP85" s="3">
        <v>100.00000000000001</v>
      </c>
      <c r="CQ85" s="3">
        <v>47.067022121242559</v>
      </c>
      <c r="CR85" s="3">
        <v>3.0352449986420758</v>
      </c>
      <c r="CS85" s="3">
        <v>3.5408565149216082</v>
      </c>
      <c r="CT85" s="3">
        <v>13.584122773628271</v>
      </c>
      <c r="CU85" s="3">
        <v>0</v>
      </c>
      <c r="CV85" s="3">
        <v>0</v>
      </c>
      <c r="CW85" s="3">
        <v>10.028259862087252</v>
      </c>
      <c r="CX85" s="3">
        <v>19.718018290506233</v>
      </c>
      <c r="CY85" s="3">
        <v>2.9858416917262498</v>
      </c>
      <c r="CZ85" s="3">
        <v>4.0633747245743056E-2</v>
      </c>
    </row>
    <row r="86" spans="1:104" x14ac:dyDescent="0.25">
      <c r="A86" s="280" t="s">
        <v>2202</v>
      </c>
      <c r="B86" t="s">
        <v>2084</v>
      </c>
      <c r="C86" t="s">
        <v>1410</v>
      </c>
      <c r="D86" t="s">
        <v>2085</v>
      </c>
      <c r="E86" s="111">
        <v>21.238</v>
      </c>
      <c r="F86" s="236">
        <v>0.15492961856295812</v>
      </c>
      <c r="G86" s="4">
        <v>30</v>
      </c>
      <c r="H86" t="s">
        <v>2086</v>
      </c>
      <c r="J86" s="3">
        <v>73.836425837973209</v>
      </c>
      <c r="K86" s="3">
        <v>2.1096121667992347</v>
      </c>
      <c r="L86" s="3">
        <v>19936.793890874036</v>
      </c>
      <c r="M86" s="3">
        <v>767.13169701790343</v>
      </c>
      <c r="N86" s="3">
        <v>59625.311150716552</v>
      </c>
      <c r="O86" s="3">
        <v>479.45731063618967</v>
      </c>
      <c r="P86" s="3">
        <v>219016.09949861144</v>
      </c>
      <c r="Q86" s="3">
        <v>6520.61942465218</v>
      </c>
      <c r="R86" s="3">
        <v>103.56277909741698</v>
      </c>
      <c r="S86" s="3">
        <v>30.68526788071614</v>
      </c>
      <c r="T86" s="3">
        <v>140001.53470576738</v>
      </c>
      <c r="U86" s="3">
        <v>2301.3950910537105</v>
      </c>
      <c r="V86" s="3">
        <v>17356.354645030067</v>
      </c>
      <c r="W86" s="3">
        <v>306.8526788071614</v>
      </c>
      <c r="X86" s="3">
        <v>97751.756492506349</v>
      </c>
      <c r="Y86" s="3">
        <v>1438.371931908569</v>
      </c>
      <c r="Z86" s="3">
        <v>5.3507435866998767</v>
      </c>
      <c r="AA86" s="3">
        <v>0.30685267880716138</v>
      </c>
      <c r="AB86" s="3">
        <v>0.66932240564812073</v>
      </c>
      <c r="AC86" s="3">
        <v>0.18027594879920733</v>
      </c>
      <c r="AD86" s="3">
        <v>23.512586513598741</v>
      </c>
      <c r="AE86" s="3">
        <v>0.70959681974156075</v>
      </c>
      <c r="AF86" s="3">
        <v>733.76146819762471</v>
      </c>
      <c r="AG86" s="3">
        <v>13.041238849304358</v>
      </c>
      <c r="AH86" s="3">
        <v>1271.5207878071751</v>
      </c>
      <c r="AI86" s="3">
        <v>15.917982713121498</v>
      </c>
      <c r="AJ86" s="3">
        <v>0.48329296912127923</v>
      </c>
      <c r="AK86" s="3">
        <v>0.13233021773558837</v>
      </c>
      <c r="AL86" s="3">
        <v>0.27041392319881097</v>
      </c>
      <c r="AM86" s="3">
        <v>7.8630998944335118E-2</v>
      </c>
      <c r="AN86" s="3">
        <v>0.99727120612327458</v>
      </c>
      <c r="AO86" s="3">
        <v>0.40274414093439931</v>
      </c>
      <c r="AP86" s="3">
        <v>567.2938899447397</v>
      </c>
      <c r="AQ86" s="3">
        <v>10.739843758250649</v>
      </c>
      <c r="AR86" s="3">
        <v>704.03511493818098</v>
      </c>
      <c r="AS86" s="3">
        <v>12.657673000795407</v>
      </c>
      <c r="AT86" s="3">
        <v>1000.723298759855</v>
      </c>
      <c r="AU86" s="3">
        <v>11.890541303777505</v>
      </c>
      <c r="AV86" s="3">
        <v>1248.1232710481288</v>
      </c>
      <c r="AW86" s="3">
        <v>17.260463182902829</v>
      </c>
      <c r="AX86" s="3">
        <v>354.03127817376247</v>
      </c>
      <c r="AY86" s="3">
        <v>4.6027901821074204</v>
      </c>
      <c r="AZ86" s="3">
        <v>0.97809291369782692</v>
      </c>
      <c r="BA86" s="3">
        <v>0.19178292425447588</v>
      </c>
      <c r="BB86" s="3">
        <v>398.14135075229188</v>
      </c>
      <c r="BC86" s="3">
        <v>6.1370535761432281</v>
      </c>
      <c r="BD86" s="3">
        <v>506.69048588032524</v>
      </c>
      <c r="BE86" s="3">
        <v>6.7124023489066555</v>
      </c>
      <c r="BF86" s="3">
        <v>617.34923317515779</v>
      </c>
      <c r="BG86" s="3">
        <v>10.356277909741697</v>
      </c>
      <c r="BH86" s="3">
        <v>39.660708735825608</v>
      </c>
      <c r="BI86" s="3">
        <v>1.0164494985487222</v>
      </c>
      <c r="BJ86" s="3">
        <v>9.0137974399603665E-2</v>
      </c>
      <c r="BK86" s="3">
        <v>2.4931780153081864E-2</v>
      </c>
      <c r="BL86" s="3">
        <v>0.86302315914514149</v>
      </c>
      <c r="BM86" s="3">
        <v>0.10356277909741697</v>
      </c>
      <c r="BN86" s="3">
        <v>51.033436144116031</v>
      </c>
      <c r="BO86" s="3">
        <v>1.8219377804175207</v>
      </c>
      <c r="BP86" s="3">
        <v>1.11234096067596</v>
      </c>
      <c r="BQ86" s="3">
        <v>0.23013950910537104</v>
      </c>
      <c r="BR86" s="3">
        <v>3.1616654669979907</v>
      </c>
      <c r="BS86" s="3">
        <v>0.10340688363035128</v>
      </c>
      <c r="BT86" s="3">
        <v>9.8875226938611007</v>
      </c>
      <c r="BU86" s="3">
        <v>7.9507258715512216E-2</v>
      </c>
      <c r="BV86" s="3">
        <v>46.854886069695823</v>
      </c>
      <c r="BW86" s="3">
        <v>1.3949790948946217</v>
      </c>
      <c r="BX86" s="3">
        <v>1.2475222119453134E-2</v>
      </c>
      <c r="BY86" s="3">
        <v>3.6963621094675951E-3</v>
      </c>
      <c r="BZ86" s="3">
        <v>19.588827508429667</v>
      </c>
      <c r="CA86" s="3">
        <v>0.32200812342624119</v>
      </c>
      <c r="CB86" s="3">
        <v>2.8950979300883684</v>
      </c>
      <c r="CC86" s="3">
        <v>5.1184051802667281E-2</v>
      </c>
      <c r="CD86" s="3">
        <v>13.975856400659501</v>
      </c>
      <c r="CE86" s="3">
        <v>0.20564826958003973</v>
      </c>
      <c r="CF86" s="3">
        <v>46.854886069695823</v>
      </c>
      <c r="CG86" s="3">
        <v>2.8950979300883684</v>
      </c>
      <c r="CH86" s="3">
        <v>3.6236687081481271</v>
      </c>
      <c r="CI86" s="3">
        <v>13.975856400659501</v>
      </c>
      <c r="CJ86" s="3">
        <v>0</v>
      </c>
      <c r="CK86" s="3">
        <v>0</v>
      </c>
      <c r="CL86" s="3">
        <v>9.8875226938611007</v>
      </c>
      <c r="CM86" s="3">
        <v>19.588827508429667</v>
      </c>
      <c r="CN86" s="3">
        <v>3.1616654669979907</v>
      </c>
      <c r="CO86" s="3">
        <v>1.2475222119453134E-2</v>
      </c>
      <c r="CP86" s="3">
        <v>100.00000000000001</v>
      </c>
      <c r="CQ86" s="3">
        <v>46.854886069695816</v>
      </c>
      <c r="CR86" s="3">
        <v>2.8950979300883679</v>
      </c>
      <c r="CS86" s="3">
        <v>3.6236687081481267</v>
      </c>
      <c r="CT86" s="3">
        <v>13.975856400659497</v>
      </c>
      <c r="CU86" s="3">
        <v>0</v>
      </c>
      <c r="CV86" s="3">
        <v>0</v>
      </c>
      <c r="CW86" s="3">
        <v>9.8875226938611007</v>
      </c>
      <c r="CX86" s="3">
        <v>19.588827508429663</v>
      </c>
      <c r="CY86" s="3">
        <v>3.1616654669979902</v>
      </c>
      <c r="CZ86" s="3">
        <v>1.2475222119453131E-2</v>
      </c>
    </row>
    <row r="87" spans="1:104" x14ac:dyDescent="0.25">
      <c r="A87" s="280" t="s">
        <v>2202</v>
      </c>
      <c r="B87" t="s">
        <v>2087</v>
      </c>
      <c r="C87" t="s">
        <v>1410</v>
      </c>
      <c r="D87" t="s">
        <v>2088</v>
      </c>
      <c r="E87" s="111">
        <v>3.0998000000000001</v>
      </c>
      <c r="F87" s="236">
        <v>2.2612808721228814E-2</v>
      </c>
      <c r="G87" s="4">
        <v>30</v>
      </c>
      <c r="H87" t="s">
        <v>2074</v>
      </c>
      <c r="J87" s="3">
        <v>70.279886791456249</v>
      </c>
      <c r="K87" s="3">
        <v>6.8352009597675654</v>
      </c>
      <c r="L87" s="3">
        <v>17593.632008878641</v>
      </c>
      <c r="M87" s="3">
        <v>1034.0432221186829</v>
      </c>
      <c r="N87" s="3">
        <v>65547.824588540243</v>
      </c>
      <c r="O87" s="3">
        <v>4031.0159506321538</v>
      </c>
      <c r="P87" s="3">
        <v>219076.95383870401</v>
      </c>
      <c r="Q87" s="3">
        <v>12794.094104180314</v>
      </c>
      <c r="R87" s="3">
        <v>736.09856489804554</v>
      </c>
      <c r="S87" s="3">
        <v>701.04625228385282</v>
      </c>
      <c r="T87" s="3">
        <v>146168.14360118331</v>
      </c>
      <c r="U87" s="3">
        <v>6484.6778336256384</v>
      </c>
      <c r="V87" s="3">
        <v>16281.799209292481</v>
      </c>
      <c r="W87" s="3">
        <v>701.04625228385282</v>
      </c>
      <c r="X87" s="3">
        <v>90259.704981546049</v>
      </c>
      <c r="Y87" s="3">
        <v>2804.1850091354113</v>
      </c>
      <c r="Z87" s="3">
        <v>3.750597449718613</v>
      </c>
      <c r="AA87" s="3">
        <v>0.38557543875611905</v>
      </c>
      <c r="AB87" s="3">
        <v>3.8557543875611908</v>
      </c>
      <c r="AC87" s="3">
        <v>3.8557543875611908</v>
      </c>
      <c r="AD87" s="3">
        <v>24.186095703792926</v>
      </c>
      <c r="AE87" s="3">
        <v>2.9794465722063745</v>
      </c>
      <c r="AF87" s="3">
        <v>492.4849922294066</v>
      </c>
      <c r="AG87" s="3">
        <v>17.526156307096322</v>
      </c>
      <c r="AH87" s="3">
        <v>1205.7995539282269</v>
      </c>
      <c r="AI87" s="3">
        <v>45.568006398450436</v>
      </c>
      <c r="AJ87" s="3">
        <v>0.21031387568515583</v>
      </c>
      <c r="AK87" s="3">
        <v>0.26289234460644478</v>
      </c>
      <c r="AL87" s="3">
        <v>3.3299696983483007</v>
      </c>
      <c r="AM87" s="3">
        <v>2.9794465722063745</v>
      </c>
      <c r="AN87" s="3">
        <v>14.19618660874802</v>
      </c>
      <c r="AO87" s="3">
        <v>11.216740036541646</v>
      </c>
      <c r="AP87" s="3">
        <v>259.5623749080965</v>
      </c>
      <c r="AQ87" s="3">
        <v>5.0825853290579328</v>
      </c>
      <c r="AR87" s="3">
        <v>352.97678802491993</v>
      </c>
      <c r="AS87" s="3">
        <v>7.8867703381933447</v>
      </c>
      <c r="AT87" s="3">
        <v>520.52684232076069</v>
      </c>
      <c r="AU87" s="3">
        <v>28.041850091354114</v>
      </c>
      <c r="AV87" s="3">
        <v>715.06717732952995</v>
      </c>
      <c r="AW87" s="3">
        <v>43.815390767740801</v>
      </c>
      <c r="AX87" s="3">
        <v>206.63338286066565</v>
      </c>
      <c r="AY87" s="3">
        <v>4.9073237659869697</v>
      </c>
      <c r="AZ87" s="3">
        <v>0.76063518372798034</v>
      </c>
      <c r="BA87" s="3">
        <v>0.17175633180954394</v>
      </c>
      <c r="BB87" s="3">
        <v>251.67560456990316</v>
      </c>
      <c r="BC87" s="3">
        <v>10.515693784257792</v>
      </c>
      <c r="BD87" s="3">
        <v>413.61728884747316</v>
      </c>
      <c r="BE87" s="3">
        <v>17.526156307096322</v>
      </c>
      <c r="BF87" s="3">
        <v>559.08438619637263</v>
      </c>
      <c r="BG87" s="3">
        <v>24.536618829934849</v>
      </c>
      <c r="BH87" s="3">
        <v>37.681236060257092</v>
      </c>
      <c r="BI87" s="3">
        <v>2.6289234460644479</v>
      </c>
      <c r="BJ87" s="3">
        <v>4.0310159506321538E-2</v>
      </c>
      <c r="BK87" s="3">
        <v>2.6289234460644479E-2</v>
      </c>
      <c r="BL87" s="3">
        <v>1.805194099630921</v>
      </c>
      <c r="BM87" s="3">
        <v>0.59588931444127491</v>
      </c>
      <c r="BN87" s="3">
        <v>24.711880393005814</v>
      </c>
      <c r="BO87" s="3">
        <v>9.8146475319739395</v>
      </c>
      <c r="BP87" s="3">
        <v>8.5878165904771979</v>
      </c>
      <c r="BQ87" s="3">
        <v>5.783631581341786</v>
      </c>
      <c r="BR87" s="3">
        <v>2.7900764318481626</v>
      </c>
      <c r="BS87" s="3">
        <v>0.13938569811942556</v>
      </c>
      <c r="BT87" s="3">
        <v>10.869638927571946</v>
      </c>
      <c r="BU87" s="3">
        <v>0.66845373083998594</v>
      </c>
      <c r="BV87" s="3">
        <v>46.86790485314787</v>
      </c>
      <c r="BW87" s="3">
        <v>2.7370856434238355</v>
      </c>
      <c r="BX87" s="3">
        <v>8.8670786733868606E-2</v>
      </c>
      <c r="BY87" s="3">
        <v>8.4448368317970091E-2</v>
      </c>
      <c r="BZ87" s="3">
        <v>20.45165117831387</v>
      </c>
      <c r="CA87" s="3">
        <v>0.90732745035685036</v>
      </c>
      <c r="CB87" s="3">
        <v>2.7158584940781174</v>
      </c>
      <c r="CC87" s="3">
        <v>0.11693685658032799</v>
      </c>
      <c r="CD87" s="3">
        <v>12.904695740016518</v>
      </c>
      <c r="CE87" s="3">
        <v>0.40092258609760056</v>
      </c>
      <c r="CF87" s="3">
        <v>46.86790485314787</v>
      </c>
      <c r="CG87" s="3">
        <v>2.7158584940781174</v>
      </c>
      <c r="CH87" s="3">
        <v>3.3115035882896486</v>
      </c>
      <c r="CI87" s="3">
        <v>12.904695740016518</v>
      </c>
      <c r="CJ87" s="3">
        <v>0</v>
      </c>
      <c r="CK87" s="3">
        <v>0</v>
      </c>
      <c r="CL87" s="3">
        <v>10.869638927571946</v>
      </c>
      <c r="CM87" s="3">
        <v>20.45165117831387</v>
      </c>
      <c r="CN87" s="3">
        <v>2.7900764318481626</v>
      </c>
      <c r="CO87" s="3">
        <v>8.8670786733868606E-2</v>
      </c>
      <c r="CP87" s="3">
        <v>100</v>
      </c>
      <c r="CQ87" s="3">
        <v>46.867904853147863</v>
      </c>
      <c r="CR87" s="3">
        <v>2.7158584940781174</v>
      </c>
      <c r="CS87" s="3">
        <v>3.3115035882896482</v>
      </c>
      <c r="CT87" s="3">
        <v>12.904695740016518</v>
      </c>
      <c r="CU87" s="3">
        <v>0</v>
      </c>
      <c r="CV87" s="3">
        <v>0</v>
      </c>
      <c r="CW87" s="3">
        <v>10.869638927571946</v>
      </c>
      <c r="CX87" s="3">
        <v>20.45165117831387</v>
      </c>
      <c r="CY87" s="3">
        <v>2.7900764318481621</v>
      </c>
      <c r="CZ87" s="3">
        <v>8.8670786733868606E-2</v>
      </c>
    </row>
    <row r="88" spans="1:104" x14ac:dyDescent="0.25">
      <c r="A88" s="280" t="s">
        <v>2202</v>
      </c>
      <c r="B88" t="s">
        <v>1408</v>
      </c>
      <c r="C88" t="s">
        <v>1410</v>
      </c>
      <c r="D88" t="s">
        <v>2089</v>
      </c>
      <c r="E88" s="111">
        <v>4.8357000000000001</v>
      </c>
      <c r="F88" s="236">
        <v>3.5276069144217749E-2</v>
      </c>
      <c r="G88" s="4">
        <v>30</v>
      </c>
      <c r="H88" t="s">
        <v>2074</v>
      </c>
      <c r="J88" s="3">
        <v>77.925385299350836</v>
      </c>
      <c r="K88" s="3">
        <v>4.9902956103032556</v>
      </c>
      <c r="L88" s="3">
        <v>18663.705582534174</v>
      </c>
      <c r="M88" s="3">
        <v>748.54434154548835</v>
      </c>
      <c r="N88" s="3">
        <v>63530.301808091448</v>
      </c>
      <c r="O88" s="3">
        <v>3646.7544844523791</v>
      </c>
      <c r="P88" s="3">
        <v>223219.76133779561</v>
      </c>
      <c r="Q88" s="3">
        <v>12859.60791885839</v>
      </c>
      <c r="R88" s="3">
        <v>1573.8624617110268</v>
      </c>
      <c r="S88" s="3">
        <v>614.19022896040065</v>
      </c>
      <c r="T88" s="3">
        <v>142991.16267984328</v>
      </c>
      <c r="U88" s="3">
        <v>11516.066793007512</v>
      </c>
      <c r="V88" s="3">
        <v>15297.17539004498</v>
      </c>
      <c r="W88" s="3">
        <v>1516.2821277459891</v>
      </c>
      <c r="X88" s="3">
        <v>86562.435394106476</v>
      </c>
      <c r="Y88" s="3">
        <v>6141.9022896040069</v>
      </c>
      <c r="Z88" s="3">
        <v>4.6256201618580182</v>
      </c>
      <c r="AA88" s="3">
        <v>0.55660989499536306</v>
      </c>
      <c r="AB88" s="3">
        <v>9.5967223275062601</v>
      </c>
      <c r="AC88" s="3">
        <v>4.0306233775526294</v>
      </c>
      <c r="AD88" s="3">
        <v>25.085832164101365</v>
      </c>
      <c r="AE88" s="3">
        <v>1.4587017937809517</v>
      </c>
      <c r="AF88" s="3">
        <v>550.85186159885939</v>
      </c>
      <c r="AG88" s="3">
        <v>34.548200379022539</v>
      </c>
      <c r="AH88" s="3">
        <v>1151.6066793007512</v>
      </c>
      <c r="AI88" s="3">
        <v>65.25771182704257</v>
      </c>
      <c r="AJ88" s="3">
        <v>0.72935089689047583</v>
      </c>
      <c r="AK88" s="3">
        <v>0.42225578241027545</v>
      </c>
      <c r="AL88" s="3">
        <v>6.3338367361541321</v>
      </c>
      <c r="AM88" s="3">
        <v>2.4951478051516278</v>
      </c>
      <c r="AN88" s="3">
        <v>27.830494749768157</v>
      </c>
      <c r="AO88" s="3">
        <v>10.748329006807012</v>
      </c>
      <c r="AP88" s="3">
        <v>345.67393823677548</v>
      </c>
      <c r="AQ88" s="3">
        <v>19.001510208462395</v>
      </c>
      <c r="AR88" s="3">
        <v>449.12660492729299</v>
      </c>
      <c r="AS88" s="3">
        <v>26.87082251701753</v>
      </c>
      <c r="AT88" s="3">
        <v>631.46432914991192</v>
      </c>
      <c r="AU88" s="3">
        <v>40.306233775526294</v>
      </c>
      <c r="AV88" s="3">
        <v>834.91484249304472</v>
      </c>
      <c r="AW88" s="3">
        <v>53.741645034035059</v>
      </c>
      <c r="AX88" s="3">
        <v>247.01963271001114</v>
      </c>
      <c r="AY88" s="3">
        <v>14.778952384359641</v>
      </c>
      <c r="AZ88" s="3">
        <v>0.97886567740563857</v>
      </c>
      <c r="BA88" s="3">
        <v>0.26870822517017534</v>
      </c>
      <c r="BB88" s="3">
        <v>288.28553871828802</v>
      </c>
      <c r="BC88" s="3">
        <v>14.395083491259392</v>
      </c>
      <c r="BD88" s="3">
        <v>412.6590600827692</v>
      </c>
      <c r="BE88" s="3">
        <v>23.032133586015025</v>
      </c>
      <c r="BF88" s="3">
        <v>531.65841694384687</v>
      </c>
      <c r="BG88" s="3">
        <v>24.951478051516279</v>
      </c>
      <c r="BH88" s="3">
        <v>36.851413737624043</v>
      </c>
      <c r="BI88" s="3">
        <v>2.1112789120513775</v>
      </c>
      <c r="BJ88" s="3">
        <v>8.06124675510526E-2</v>
      </c>
      <c r="BK88" s="3">
        <v>4.4144922706528797E-2</v>
      </c>
      <c r="BL88" s="3">
        <v>2.5527281391166654</v>
      </c>
      <c r="BM88" s="3">
        <v>0.80612467551052591</v>
      </c>
      <c r="BN88" s="3">
        <v>47.983611637531304</v>
      </c>
      <c r="BO88" s="3">
        <v>7.6773778620050086</v>
      </c>
      <c r="BP88" s="3">
        <v>15.162821277459892</v>
      </c>
      <c r="BQ88" s="3">
        <v>5.1822300568533812</v>
      </c>
      <c r="BR88" s="3">
        <v>2.9597734595393845</v>
      </c>
      <c r="BS88" s="3">
        <v>0.10090136793884265</v>
      </c>
      <c r="BT88" s="3">
        <v>10.535077951837239</v>
      </c>
      <c r="BU88" s="3">
        <v>0.60473257125349711</v>
      </c>
      <c r="BV88" s="3">
        <v>47.754190262407697</v>
      </c>
      <c r="BW88" s="3">
        <v>2.7511012446958865</v>
      </c>
      <c r="BX88" s="3">
        <v>0.18958822818809495</v>
      </c>
      <c r="BY88" s="3">
        <v>7.3985650024622429E-2</v>
      </c>
      <c r="BZ88" s="3">
        <v>20.007132256457094</v>
      </c>
      <c r="CA88" s="3">
        <v>1.6113126649495646</v>
      </c>
      <c r="CB88" s="3">
        <v>2.5516199520962961</v>
      </c>
      <c r="CC88" s="3">
        <v>0.25292092373350983</v>
      </c>
      <c r="CD88" s="3">
        <v>12.37608622257483</v>
      </c>
      <c r="CE88" s="3">
        <v>0.87812585171262647</v>
      </c>
      <c r="CF88" s="3">
        <v>47.754190262407697</v>
      </c>
      <c r="CG88" s="3">
        <v>2.5516199520962961</v>
      </c>
      <c r="CH88" s="3">
        <v>3.6265316668993597</v>
      </c>
      <c r="CI88" s="3">
        <v>12.37608622257483</v>
      </c>
      <c r="CJ88" s="3">
        <v>0</v>
      </c>
      <c r="CK88" s="3">
        <v>0</v>
      </c>
      <c r="CL88" s="3">
        <v>10.535077951837239</v>
      </c>
      <c r="CM88" s="3">
        <v>20.007132256457094</v>
      </c>
      <c r="CN88" s="3">
        <v>2.9597734595393845</v>
      </c>
      <c r="CO88" s="3">
        <v>0.18958822818809495</v>
      </c>
      <c r="CP88" s="3">
        <v>100.00000000000001</v>
      </c>
      <c r="CQ88" s="3">
        <v>47.754190262407697</v>
      </c>
      <c r="CR88" s="3">
        <v>2.5516199520962957</v>
      </c>
      <c r="CS88" s="3">
        <v>3.6265316668993592</v>
      </c>
      <c r="CT88" s="3">
        <v>12.37608622257483</v>
      </c>
      <c r="CU88" s="3">
        <v>0</v>
      </c>
      <c r="CV88" s="3">
        <v>0</v>
      </c>
      <c r="CW88" s="3">
        <v>10.535077951837239</v>
      </c>
      <c r="CX88" s="3">
        <v>20.007132256457091</v>
      </c>
      <c r="CY88" s="3">
        <v>2.9597734595393836</v>
      </c>
      <c r="CZ88" s="3">
        <v>0.18958822818809493</v>
      </c>
    </row>
    <row r="89" spans="1:104" x14ac:dyDescent="0.25">
      <c r="A89" s="280" t="s">
        <v>2202</v>
      </c>
      <c r="B89" t="s">
        <v>1409</v>
      </c>
      <c r="C89" t="s">
        <v>1410</v>
      </c>
      <c r="D89" t="s">
        <v>2090</v>
      </c>
      <c r="E89" s="111">
        <v>15.499000000000001</v>
      </c>
      <c r="F89" s="236">
        <v>0.11306404360614407</v>
      </c>
      <c r="G89" s="4">
        <v>30</v>
      </c>
      <c r="H89" t="s">
        <v>2074</v>
      </c>
      <c r="J89" s="3">
        <v>71.334492353052468</v>
      </c>
      <c r="K89" s="3">
        <v>1.6830279502535064</v>
      </c>
      <c r="L89" s="3">
        <v>18267.326444674596</v>
      </c>
      <c r="M89" s="3">
        <v>443.87550336356213</v>
      </c>
      <c r="N89" s="3">
        <v>64546.89611411799</v>
      </c>
      <c r="O89" s="3">
        <v>924.74063200742103</v>
      </c>
      <c r="P89" s="3">
        <v>218053.84102734987</v>
      </c>
      <c r="Q89" s="3">
        <v>5733.391918446011</v>
      </c>
      <c r="R89" s="3">
        <v>72.129769296578843</v>
      </c>
      <c r="S89" s="3">
        <v>66.58132550453432</v>
      </c>
      <c r="T89" s="3">
        <v>145554.17547796806</v>
      </c>
      <c r="U89" s="3">
        <v>2589.2737696207791</v>
      </c>
      <c r="V89" s="3">
        <v>17533.082382860703</v>
      </c>
      <c r="W89" s="3">
        <v>462.37031600371051</v>
      </c>
      <c r="X89" s="3">
        <v>90624.581936727263</v>
      </c>
      <c r="Y89" s="3">
        <v>1849.4812640148421</v>
      </c>
      <c r="Z89" s="3">
        <v>4.6606927853174023</v>
      </c>
      <c r="AA89" s="3">
        <v>0.2404325643219295</v>
      </c>
      <c r="AB89" s="3">
        <v>0.4993599412840074</v>
      </c>
      <c r="AC89" s="3">
        <v>0.38839106544311686</v>
      </c>
      <c r="AD89" s="3">
        <v>23.174000238105972</v>
      </c>
      <c r="AE89" s="3">
        <v>0.7397925056059369</v>
      </c>
      <c r="AF89" s="3">
        <v>647.31844240519479</v>
      </c>
      <c r="AG89" s="3">
        <v>20.344293904163262</v>
      </c>
      <c r="AH89" s="3">
        <v>1207.7112654016919</v>
      </c>
      <c r="AI89" s="3">
        <v>25.892737696207789</v>
      </c>
      <c r="AJ89" s="3">
        <v>0.58628556069270499</v>
      </c>
      <c r="AK89" s="3">
        <v>0.16460383249732094</v>
      </c>
      <c r="AL89" s="3">
        <v>0.40688587808326526</v>
      </c>
      <c r="AM89" s="3">
        <v>0.31441181488252318</v>
      </c>
      <c r="AN89" s="3">
        <v>1.2021628216096474</v>
      </c>
      <c r="AO89" s="3">
        <v>0.94323544464756948</v>
      </c>
      <c r="AP89" s="3">
        <v>460.52083473969572</v>
      </c>
      <c r="AQ89" s="3">
        <v>18.494812640148421</v>
      </c>
      <c r="AR89" s="3">
        <v>589.98452322073467</v>
      </c>
      <c r="AS89" s="3">
        <v>24.043256432192948</v>
      </c>
      <c r="AT89" s="3">
        <v>835.96553133470866</v>
      </c>
      <c r="AU89" s="3">
        <v>24.043256432192948</v>
      </c>
      <c r="AV89" s="3">
        <v>1083.7960207126976</v>
      </c>
      <c r="AW89" s="3">
        <v>29.591700224237474</v>
      </c>
      <c r="AX89" s="3">
        <v>309.4182154696831</v>
      </c>
      <c r="AY89" s="3">
        <v>9.2474063200742105</v>
      </c>
      <c r="AZ89" s="3">
        <v>0.76013679951010005</v>
      </c>
      <c r="BA89" s="3">
        <v>0.12761420721702413</v>
      </c>
      <c r="BB89" s="3">
        <v>347.51752950838886</v>
      </c>
      <c r="BC89" s="3">
        <v>9.617302572877179</v>
      </c>
      <c r="BD89" s="3">
        <v>468.10370792215656</v>
      </c>
      <c r="BE89" s="3">
        <v>13.131316974505378</v>
      </c>
      <c r="BF89" s="3">
        <v>569.27033306376848</v>
      </c>
      <c r="BG89" s="3">
        <v>17.385123881739517</v>
      </c>
      <c r="BH89" s="3">
        <v>37.415005971020257</v>
      </c>
      <c r="BI89" s="3">
        <v>1.276142072170241</v>
      </c>
      <c r="BJ89" s="3">
        <v>0.12946368848103895</v>
      </c>
      <c r="BK89" s="3">
        <v>4.2538069072341367E-2</v>
      </c>
      <c r="BL89" s="3">
        <v>0.77863161215024856</v>
      </c>
      <c r="BM89" s="3">
        <v>0.10911939457687568</v>
      </c>
      <c r="BN89" s="3">
        <v>42.723017198742859</v>
      </c>
      <c r="BO89" s="3">
        <v>1.7755020134542483</v>
      </c>
      <c r="BP89" s="3">
        <v>0.99871988256801481</v>
      </c>
      <c r="BQ89" s="3">
        <v>0.57333919184460103</v>
      </c>
      <c r="BR89" s="3">
        <v>2.8969138925062556</v>
      </c>
      <c r="BS89" s="3">
        <v>5.9832989173967413E-2</v>
      </c>
      <c r="BT89" s="3">
        <v>10.703657353391717</v>
      </c>
      <c r="BU89" s="3">
        <v>0.15334752655288994</v>
      </c>
      <c r="BV89" s="3">
        <v>46.649026723539187</v>
      </c>
      <c r="BW89" s="3">
        <v>1.2265647399743131</v>
      </c>
      <c r="BX89" s="3">
        <v>8.6887866590881699E-3</v>
      </c>
      <c r="BY89" s="3">
        <v>8.0204184545429272E-3</v>
      </c>
      <c r="BZ89" s="3">
        <v>20.365745579588726</v>
      </c>
      <c r="CA89" s="3">
        <v>0.36228772314389102</v>
      </c>
      <c r="CB89" s="3">
        <v>2.9245767070808157</v>
      </c>
      <c r="CC89" s="3">
        <v>7.7124913161413913E-2</v>
      </c>
      <c r="CD89" s="3">
        <v>12.956863272473221</v>
      </c>
      <c r="CE89" s="3">
        <v>0.26442578107088205</v>
      </c>
      <c r="CF89" s="3">
        <v>46.649026723539187</v>
      </c>
      <c r="CG89" s="3">
        <v>2.9245767070808157</v>
      </c>
      <c r="CH89" s="3">
        <v>3.4945276847609743</v>
      </c>
      <c r="CI89" s="3">
        <v>12.956863272473221</v>
      </c>
      <c r="CJ89" s="3">
        <v>0</v>
      </c>
      <c r="CK89" s="3">
        <v>0</v>
      </c>
      <c r="CL89" s="3">
        <v>10.703657353391717</v>
      </c>
      <c r="CM89" s="3">
        <v>20.365745579588726</v>
      </c>
      <c r="CN89" s="3">
        <v>2.8969138925062556</v>
      </c>
      <c r="CO89" s="3">
        <v>8.6887866590881699E-3</v>
      </c>
      <c r="CP89" s="3">
        <v>100</v>
      </c>
      <c r="CQ89" s="3">
        <v>46.649026723539194</v>
      </c>
      <c r="CR89" s="3">
        <v>2.9245767070808157</v>
      </c>
      <c r="CS89" s="3">
        <v>3.4945276847609743</v>
      </c>
      <c r="CT89" s="3">
        <v>12.956863272473221</v>
      </c>
      <c r="CU89" s="3">
        <v>0</v>
      </c>
      <c r="CV89" s="3">
        <v>0</v>
      </c>
      <c r="CW89" s="3">
        <v>10.703657353391717</v>
      </c>
      <c r="CX89" s="3">
        <v>20.365745579588726</v>
      </c>
      <c r="CY89" s="3">
        <v>2.8969138925062556</v>
      </c>
      <c r="CZ89" s="3">
        <v>8.6887866590881699E-3</v>
      </c>
    </row>
    <row r="90" spans="1:104" x14ac:dyDescent="0.25">
      <c r="A90" s="280" t="s">
        <v>2202</v>
      </c>
      <c r="B90" t="s">
        <v>1404</v>
      </c>
      <c r="C90" t="s">
        <v>1410</v>
      </c>
      <c r="D90" t="s">
        <v>2091</v>
      </c>
      <c r="E90" s="111">
        <v>7.9122000000000003</v>
      </c>
      <c r="F90" s="236">
        <v>5.771890611139642E-2</v>
      </c>
      <c r="G90" s="4">
        <v>30</v>
      </c>
      <c r="H90" t="s">
        <v>2074</v>
      </c>
      <c r="J90" s="3">
        <v>79.180761831686212</v>
      </c>
      <c r="K90" s="3">
        <v>3.5289476025264053</v>
      </c>
      <c r="L90" s="3">
        <v>19572.425640512076</v>
      </c>
      <c r="M90" s="3">
        <v>529.34214037896072</v>
      </c>
      <c r="N90" s="3">
        <v>62197.701494527893</v>
      </c>
      <c r="O90" s="3">
        <v>4190.6252780001059</v>
      </c>
      <c r="P90" s="3">
        <v>215706.92220442652</v>
      </c>
      <c r="Q90" s="3">
        <v>9925.1651321055142</v>
      </c>
      <c r="R90" s="3">
        <v>2139.4244840316333</v>
      </c>
      <c r="S90" s="3">
        <v>573.45398541054078</v>
      </c>
      <c r="T90" s="3">
        <v>142922.37790231939</v>
      </c>
      <c r="U90" s="3">
        <v>6616.7767547370095</v>
      </c>
      <c r="V90" s="3">
        <v>18107.912385463616</v>
      </c>
      <c r="W90" s="3">
        <v>970.46059069476144</v>
      </c>
      <c r="X90" s="3">
        <v>90870.400765054932</v>
      </c>
      <c r="Y90" s="3">
        <v>6837.3359798949095</v>
      </c>
      <c r="Z90" s="3">
        <v>5.8889313117159388</v>
      </c>
      <c r="AA90" s="3">
        <v>0.41906252780001063</v>
      </c>
      <c r="AB90" s="3">
        <v>13.89523118494772</v>
      </c>
      <c r="AC90" s="3">
        <v>2.8672699270527042</v>
      </c>
      <c r="AD90" s="3">
        <v>24.879080597811154</v>
      </c>
      <c r="AE90" s="3">
        <v>1.5439145761053021</v>
      </c>
      <c r="AF90" s="3">
        <v>657.26649097054292</v>
      </c>
      <c r="AG90" s="3">
        <v>41.906252780001061</v>
      </c>
      <c r="AH90" s="3">
        <v>1199.8421848589778</v>
      </c>
      <c r="AI90" s="3">
        <v>70.578952050528102</v>
      </c>
      <c r="AJ90" s="3">
        <v>0.57565957766211984</v>
      </c>
      <c r="AK90" s="3">
        <v>0.18306415688105726</v>
      </c>
      <c r="AL90" s="3">
        <v>7.7195728805265116</v>
      </c>
      <c r="AM90" s="3">
        <v>1.9409211813895229</v>
      </c>
      <c r="AN90" s="3">
        <v>31.981087647895546</v>
      </c>
      <c r="AO90" s="3">
        <v>8.1606913308423117</v>
      </c>
      <c r="AP90" s="3">
        <v>487.43588759895971</v>
      </c>
      <c r="AQ90" s="3">
        <v>37.495068276843057</v>
      </c>
      <c r="AR90" s="3">
        <v>633.0049762031739</v>
      </c>
      <c r="AS90" s="3">
        <v>55.139806289475082</v>
      </c>
      <c r="AT90" s="3">
        <v>862.38657036739028</v>
      </c>
      <c r="AU90" s="3">
        <v>59.550990792633087</v>
      </c>
      <c r="AV90" s="3">
        <v>1144.7023785695026</v>
      </c>
      <c r="AW90" s="3">
        <v>66.16776754737009</v>
      </c>
      <c r="AX90" s="3">
        <v>315.39969197579745</v>
      </c>
      <c r="AY90" s="3">
        <v>22.05592251579003</v>
      </c>
      <c r="AZ90" s="3">
        <v>1.1469079708210816</v>
      </c>
      <c r="BA90" s="3">
        <v>0.33083883773685047</v>
      </c>
      <c r="BB90" s="3">
        <v>350.68916800106149</v>
      </c>
      <c r="BC90" s="3">
        <v>24.261514767369036</v>
      </c>
      <c r="BD90" s="3">
        <v>465.37996508316968</v>
      </c>
      <c r="BE90" s="3">
        <v>28.67269927052704</v>
      </c>
      <c r="BF90" s="3">
        <v>577.86516991369888</v>
      </c>
      <c r="BG90" s="3">
        <v>39.700660528422056</v>
      </c>
      <c r="BH90" s="3">
        <v>37.495068276843057</v>
      </c>
      <c r="BI90" s="3">
        <v>2.6467107018948037</v>
      </c>
      <c r="BJ90" s="3">
        <v>8.8223690063160123E-2</v>
      </c>
      <c r="BK90" s="3">
        <v>4.4111845031580062E-2</v>
      </c>
      <c r="BL90" s="3">
        <v>3.043717307179024</v>
      </c>
      <c r="BM90" s="3">
        <v>0.37495068276843058</v>
      </c>
      <c r="BN90" s="3">
        <v>70.358392825370203</v>
      </c>
      <c r="BO90" s="3">
        <v>3.3083883773685048</v>
      </c>
      <c r="BP90" s="3">
        <v>17.644738012632025</v>
      </c>
      <c r="BQ90" s="3">
        <v>3.7495068276843053</v>
      </c>
      <c r="BR90" s="3">
        <v>3.1038823289094122</v>
      </c>
      <c r="BS90" s="3">
        <v>7.1353616756538202E-2</v>
      </c>
      <c r="BT90" s="3">
        <v>10.314096030101007</v>
      </c>
      <c r="BU90" s="3">
        <v>0.69492136373020963</v>
      </c>
      <c r="BV90" s="3">
        <v>46.146942108231741</v>
      </c>
      <c r="BW90" s="3">
        <v>2.1233255571272274</v>
      </c>
      <c r="BX90" s="3">
        <v>0.2577161010809213</v>
      </c>
      <c r="BY90" s="3">
        <v>6.907854255777271E-2</v>
      </c>
      <c r="BZ90" s="3">
        <v>19.997507982373577</v>
      </c>
      <c r="CA90" s="3">
        <v>0.92581055473951757</v>
      </c>
      <c r="CB90" s="3">
        <v>3.0204602716151991</v>
      </c>
      <c r="CC90" s="3">
        <v>0.16187606814990105</v>
      </c>
      <c r="CD90" s="3">
        <v>12.992008714034153</v>
      </c>
      <c r="CE90" s="3">
        <v>0.97755405372587068</v>
      </c>
      <c r="CF90" s="3">
        <v>46.146942108231741</v>
      </c>
      <c r="CG90" s="3">
        <v>3.0204602716151991</v>
      </c>
      <c r="CH90" s="3">
        <v>4.1673864636539868</v>
      </c>
      <c r="CI90" s="3">
        <v>12.992008714034153</v>
      </c>
      <c r="CJ90" s="3">
        <v>0</v>
      </c>
      <c r="CK90" s="3">
        <v>0</v>
      </c>
      <c r="CL90" s="3">
        <v>10.314096030101007</v>
      </c>
      <c r="CM90" s="3">
        <v>19.997507982373577</v>
      </c>
      <c r="CN90" s="3">
        <v>3.1038823289094122</v>
      </c>
      <c r="CO90" s="3">
        <v>0.2577161010809213</v>
      </c>
      <c r="CP90" s="3">
        <v>100</v>
      </c>
      <c r="CQ90" s="3">
        <v>46.146942108231741</v>
      </c>
      <c r="CR90" s="3">
        <v>3.0204602716151991</v>
      </c>
      <c r="CS90" s="3">
        <v>4.1673864636539868</v>
      </c>
      <c r="CT90" s="3">
        <v>12.992008714034153</v>
      </c>
      <c r="CU90" s="3">
        <v>0</v>
      </c>
      <c r="CV90" s="3">
        <v>0</v>
      </c>
      <c r="CW90" s="3">
        <v>10.314096030101007</v>
      </c>
      <c r="CX90" s="3">
        <v>19.997507982373577</v>
      </c>
      <c r="CY90" s="3">
        <v>3.1038823289094122</v>
      </c>
      <c r="CZ90" s="3">
        <v>0.2577161010809213</v>
      </c>
    </row>
    <row r="91" spans="1:104" x14ac:dyDescent="0.25">
      <c r="A91" s="280" t="s">
        <v>2202</v>
      </c>
      <c r="B91" t="s">
        <v>2092</v>
      </c>
      <c r="C91" t="s">
        <v>1410</v>
      </c>
      <c r="D91" t="s">
        <v>2093</v>
      </c>
      <c r="E91" s="111">
        <v>6.0862999999999996</v>
      </c>
      <c r="F91" s="236">
        <v>4.4399102432419811E-2</v>
      </c>
      <c r="G91" s="4">
        <v>30</v>
      </c>
      <c r="H91" t="s">
        <v>2074</v>
      </c>
      <c r="J91" s="3">
        <v>72.352250224382317</v>
      </c>
      <c r="K91" s="3">
        <v>3.9260910974471028</v>
      </c>
      <c r="L91" s="3">
        <v>17448.670577368477</v>
      </c>
      <c r="M91" s="3">
        <v>616.95717245597325</v>
      </c>
      <c r="N91" s="3">
        <v>64126.154591636005</v>
      </c>
      <c r="O91" s="3">
        <v>3365.2209406689449</v>
      </c>
      <c r="P91" s="3">
        <v>218552.40442455537</v>
      </c>
      <c r="Q91" s="3">
        <v>11591.316573415255</v>
      </c>
      <c r="R91" s="3">
        <v>299.13075028168402</v>
      </c>
      <c r="S91" s="3">
        <v>299.13075028168402</v>
      </c>
      <c r="T91" s="3">
        <v>146200.15420017304</v>
      </c>
      <c r="U91" s="3">
        <v>3365.2209406689449</v>
      </c>
      <c r="V91" s="3">
        <v>18396.541142323567</v>
      </c>
      <c r="W91" s="3">
        <v>654.3485162411838</v>
      </c>
      <c r="X91" s="3">
        <v>89178.354927727036</v>
      </c>
      <c r="Y91" s="3">
        <v>3926.0910974471026</v>
      </c>
      <c r="Z91" s="3">
        <v>4.655222301258708</v>
      </c>
      <c r="AA91" s="3">
        <v>0.43000045352992078</v>
      </c>
      <c r="AB91" s="3">
        <v>1.6826104703344726</v>
      </c>
      <c r="AC91" s="3">
        <v>1.7013061422270779</v>
      </c>
      <c r="AD91" s="3">
        <v>24.67828689823893</v>
      </c>
      <c r="AE91" s="3">
        <v>2.2434806271126297</v>
      </c>
      <c r="AF91" s="3">
        <v>659.95721780896531</v>
      </c>
      <c r="AG91" s="3">
        <v>35.521776595949973</v>
      </c>
      <c r="AH91" s="3">
        <v>1213.3491058300808</v>
      </c>
      <c r="AI91" s="3">
        <v>37.391343785210502</v>
      </c>
      <c r="AJ91" s="3">
        <v>0.26173940649647354</v>
      </c>
      <c r="AK91" s="3">
        <v>0.28043507838907872</v>
      </c>
      <c r="AL91" s="3">
        <v>1.7386974860122884</v>
      </c>
      <c r="AM91" s="3">
        <v>1.4395667357306043</v>
      </c>
      <c r="AN91" s="3">
        <v>4.4869612542252595</v>
      </c>
      <c r="AO91" s="3">
        <v>4.3000045352992071</v>
      </c>
      <c r="AP91" s="3">
        <v>468.3265809097615</v>
      </c>
      <c r="AQ91" s="3">
        <v>18.134801735827093</v>
      </c>
      <c r="AR91" s="3">
        <v>626.30500840227592</v>
      </c>
      <c r="AS91" s="3">
        <v>28.043507838907875</v>
      </c>
      <c r="AT91" s="3">
        <v>861.87047424910202</v>
      </c>
      <c r="AU91" s="3">
        <v>54.217448488555227</v>
      </c>
      <c r="AV91" s="3">
        <v>1114.2620447992729</v>
      </c>
      <c r="AW91" s="3">
        <v>46.739179731513126</v>
      </c>
      <c r="AX91" s="3">
        <v>337.08296422367266</v>
      </c>
      <c r="AY91" s="3">
        <v>15.704364389788411</v>
      </c>
      <c r="AZ91" s="3">
        <v>1.271305688697157</v>
      </c>
      <c r="BA91" s="3">
        <v>0.26173940649647354</v>
      </c>
      <c r="BB91" s="3">
        <v>364.5656019058024</v>
      </c>
      <c r="BC91" s="3">
        <v>22.434806271126298</v>
      </c>
      <c r="BD91" s="3">
        <v>487.77007967807094</v>
      </c>
      <c r="BE91" s="3">
        <v>18.508715173679199</v>
      </c>
      <c r="BF91" s="3">
        <v>594.52236618484699</v>
      </c>
      <c r="BG91" s="3">
        <v>20.565239081865776</v>
      </c>
      <c r="BH91" s="3">
        <v>37.353952441425292</v>
      </c>
      <c r="BI91" s="3">
        <v>1.2526100168045518</v>
      </c>
      <c r="BJ91" s="3">
        <v>0.12526100168045518</v>
      </c>
      <c r="BK91" s="3">
        <v>4.6739179731513127E-2</v>
      </c>
      <c r="BL91" s="3">
        <v>1.1217403135563149</v>
      </c>
      <c r="BM91" s="3">
        <v>0.44869612542252596</v>
      </c>
      <c r="BN91" s="3">
        <v>46.926136450439181</v>
      </c>
      <c r="BO91" s="3">
        <v>2.8043507838907873</v>
      </c>
      <c r="BP91" s="3">
        <v>4.4869612542252595</v>
      </c>
      <c r="BQ91" s="3">
        <v>2.9913075028168401</v>
      </c>
      <c r="BR91" s="3">
        <v>2.7670878031568629</v>
      </c>
      <c r="BS91" s="3">
        <v>8.3163841078484957E-2</v>
      </c>
      <c r="BT91" s="3">
        <v>10.6338867933476</v>
      </c>
      <c r="BU91" s="3">
        <v>0.55804653726022391</v>
      </c>
      <c r="BV91" s="3">
        <v>46.755686148248429</v>
      </c>
      <c r="BW91" s="3">
        <v>2.4797712071782745</v>
      </c>
      <c r="BX91" s="3">
        <v>3.6033433875045089E-2</v>
      </c>
      <c r="BY91" s="3">
        <v>3.6033433875045089E-2</v>
      </c>
      <c r="BZ91" s="3">
        <v>20.456130058515928</v>
      </c>
      <c r="CA91" s="3">
        <v>0.47085721362312877</v>
      </c>
      <c r="CB91" s="3">
        <v>3.0686045123638461</v>
      </c>
      <c r="CC91" s="3">
        <v>0.10914751822432379</v>
      </c>
      <c r="CD91" s="3">
        <v>12.75009193939654</v>
      </c>
      <c r="CE91" s="3">
        <v>0.56132480236336979</v>
      </c>
      <c r="CF91" s="3">
        <v>46.755686148248429</v>
      </c>
      <c r="CG91" s="3">
        <v>3.0686045123638461</v>
      </c>
      <c r="CH91" s="3">
        <v>3.5324793110957597</v>
      </c>
      <c r="CI91" s="3">
        <v>12.75009193939654</v>
      </c>
      <c r="CJ91" s="3">
        <v>0</v>
      </c>
      <c r="CK91" s="3">
        <v>0</v>
      </c>
      <c r="CL91" s="3">
        <v>10.6338867933476</v>
      </c>
      <c r="CM91" s="3">
        <v>20.456130058515928</v>
      </c>
      <c r="CN91" s="3">
        <v>2.7670878031568629</v>
      </c>
      <c r="CO91" s="3">
        <v>3.6033433875045089E-2</v>
      </c>
      <c r="CP91" s="3">
        <v>100.00000000000001</v>
      </c>
      <c r="CQ91" s="3">
        <v>46.755686148248429</v>
      </c>
      <c r="CR91" s="3">
        <v>3.0686045123638457</v>
      </c>
      <c r="CS91" s="3">
        <v>3.5324793110957593</v>
      </c>
      <c r="CT91" s="3">
        <v>12.750091939396539</v>
      </c>
      <c r="CU91" s="3">
        <v>0</v>
      </c>
      <c r="CV91" s="3">
        <v>0</v>
      </c>
      <c r="CW91" s="3">
        <v>10.633886793347598</v>
      </c>
      <c r="CX91" s="3">
        <v>20.456130058515924</v>
      </c>
      <c r="CY91" s="3">
        <v>2.7670878031568624</v>
      </c>
      <c r="CZ91" s="3">
        <v>3.6033433875045082E-2</v>
      </c>
    </row>
    <row r="92" spans="1:104" x14ac:dyDescent="0.25">
      <c r="A92" s="280" t="s">
        <v>2202</v>
      </c>
      <c r="B92" t="s">
        <v>2094</v>
      </c>
      <c r="C92" t="s">
        <v>1410</v>
      </c>
      <c r="D92" t="s">
        <v>2095</v>
      </c>
      <c r="E92" s="111">
        <v>4.2603999999999997</v>
      </c>
      <c r="F92" s="236">
        <v>3.1079298753443202E-2</v>
      </c>
      <c r="G92" s="4">
        <v>40</v>
      </c>
      <c r="H92" t="s">
        <v>2074</v>
      </c>
      <c r="J92" s="3">
        <v>70.704756760100977</v>
      </c>
      <c r="K92" s="3">
        <v>6.2848672675645307</v>
      </c>
      <c r="L92" s="3">
        <v>17183.874587399354</v>
      </c>
      <c r="M92" s="3">
        <v>471.36504506733979</v>
      </c>
      <c r="N92" s="3">
        <v>66864.004541033763</v>
      </c>
      <c r="O92" s="3">
        <v>3317.0132801035024</v>
      </c>
      <c r="P92" s="3">
        <v>217002.50037729755</v>
      </c>
      <c r="Q92" s="3">
        <v>14490.110644662669</v>
      </c>
      <c r="R92" s="3">
        <v>453.90708043521613</v>
      </c>
      <c r="S92" s="3">
        <v>436.44911580309241</v>
      </c>
      <c r="T92" s="3">
        <v>151535.1330068337</v>
      </c>
      <c r="U92" s="3">
        <v>7856.0840844556633</v>
      </c>
      <c r="V92" s="3">
        <v>16497.776577356894</v>
      </c>
      <c r="W92" s="3">
        <v>1466.4690290983906</v>
      </c>
      <c r="X92" s="3">
        <v>87115.243514297254</v>
      </c>
      <c r="Y92" s="3">
        <v>6459.4469138857676</v>
      </c>
      <c r="Z92" s="3">
        <v>4.5565287689842844</v>
      </c>
      <c r="AA92" s="3">
        <v>0.24441150484973179</v>
      </c>
      <c r="AB92" s="3">
        <v>2.9678539874610284</v>
      </c>
      <c r="AC92" s="3">
        <v>2.6186946948185543</v>
      </c>
      <c r="AD92" s="3">
        <v>24.406234555708931</v>
      </c>
      <c r="AE92" s="3">
        <v>1.4664690290983904</v>
      </c>
      <c r="AF92" s="3">
        <v>460.89026628806562</v>
      </c>
      <c r="AG92" s="3">
        <v>24.441150484973175</v>
      </c>
      <c r="AH92" s="3">
        <v>1199.3621702268979</v>
      </c>
      <c r="AI92" s="3">
        <v>85.54402669740611</v>
      </c>
      <c r="AJ92" s="3">
        <v>0.45390708043521616</v>
      </c>
      <c r="AK92" s="3">
        <v>0.24441150484973179</v>
      </c>
      <c r="AL92" s="3">
        <v>1.7457964632123697</v>
      </c>
      <c r="AM92" s="3">
        <v>1.5712168168911327</v>
      </c>
      <c r="AN92" s="3">
        <v>9.078141608704323</v>
      </c>
      <c r="AO92" s="3">
        <v>8.205243377098137</v>
      </c>
      <c r="AP92" s="3">
        <v>225.20774375439569</v>
      </c>
      <c r="AQ92" s="3">
        <v>26.186946948185547</v>
      </c>
      <c r="AR92" s="3">
        <v>319.48075276786363</v>
      </c>
      <c r="AS92" s="3">
        <v>38.407522190672132</v>
      </c>
      <c r="AT92" s="3">
        <v>462.63606275127796</v>
      </c>
      <c r="AU92" s="3">
        <v>52.373893896371094</v>
      </c>
      <c r="AV92" s="3">
        <v>649.43628431500156</v>
      </c>
      <c r="AW92" s="3">
        <v>75.069247918131893</v>
      </c>
      <c r="AX92" s="3">
        <v>193.78340741657303</v>
      </c>
      <c r="AY92" s="3">
        <v>20.949557558548435</v>
      </c>
      <c r="AZ92" s="3">
        <v>0.32646393862071316</v>
      </c>
      <c r="BA92" s="3">
        <v>0.16061327461553801</v>
      </c>
      <c r="BB92" s="3">
        <v>237.42831899688227</v>
      </c>
      <c r="BC92" s="3">
        <v>22.695354021760807</v>
      </c>
      <c r="BD92" s="3">
        <v>406.77057592848212</v>
      </c>
      <c r="BE92" s="3">
        <v>34.915929264247396</v>
      </c>
      <c r="BF92" s="3">
        <v>555.16327530153353</v>
      </c>
      <c r="BG92" s="3">
        <v>54.119690359583458</v>
      </c>
      <c r="BH92" s="3">
        <v>38.407522190672132</v>
      </c>
      <c r="BI92" s="3">
        <v>2.4441150484973173</v>
      </c>
      <c r="BJ92" s="3">
        <v>5.4119690359583458E-2</v>
      </c>
      <c r="BK92" s="3">
        <v>4.7136504506733984E-2</v>
      </c>
      <c r="BL92" s="3">
        <v>2.199703543647586</v>
      </c>
      <c r="BM92" s="3">
        <v>0.75069247918131898</v>
      </c>
      <c r="BN92" s="3">
        <v>16.934225693159984</v>
      </c>
      <c r="BO92" s="3">
        <v>5.0628097433158716</v>
      </c>
      <c r="BP92" s="3">
        <v>4.8882300969946346</v>
      </c>
      <c r="BQ92" s="3">
        <v>3.6661725727459764</v>
      </c>
      <c r="BR92" s="3">
        <v>2.725095277083343</v>
      </c>
      <c r="BS92" s="3">
        <v>6.3538490916450988E-2</v>
      </c>
      <c r="BT92" s="3">
        <v>11.08789790011784</v>
      </c>
      <c r="BU92" s="3">
        <v>0.55005237624605474</v>
      </c>
      <c r="BV92" s="3">
        <v>46.424109712911147</v>
      </c>
      <c r="BW92" s="3">
        <v>3.0999204393979287</v>
      </c>
      <c r="BX92" s="3">
        <v>5.4677864956629338E-2</v>
      </c>
      <c r="BY92" s="3">
        <v>5.2574870150605128E-2</v>
      </c>
      <c r="BZ92" s="3">
        <v>21.20259315854149</v>
      </c>
      <c r="CA92" s="3">
        <v>1.0992127789566439</v>
      </c>
      <c r="CB92" s="3">
        <v>2.7518842404987951</v>
      </c>
      <c r="CC92" s="3">
        <v>0.24461193248878182</v>
      </c>
      <c r="CD92" s="3">
        <v>12.455122826950294</v>
      </c>
      <c r="CE92" s="3">
        <v>0.9235261414772763</v>
      </c>
      <c r="CF92" s="3">
        <v>46.424109712911147</v>
      </c>
      <c r="CG92" s="3">
        <v>2.7518842404987951</v>
      </c>
      <c r="CH92" s="3">
        <v>3.2986190189404705</v>
      </c>
      <c r="CI92" s="3">
        <v>12.455122826950294</v>
      </c>
      <c r="CJ92" s="3">
        <v>0</v>
      </c>
      <c r="CK92" s="3">
        <v>0</v>
      </c>
      <c r="CL92" s="3">
        <v>11.08789790011784</v>
      </c>
      <c r="CM92" s="3">
        <v>21.20259315854149</v>
      </c>
      <c r="CN92" s="3">
        <v>2.725095277083343</v>
      </c>
      <c r="CO92" s="3">
        <v>5.4677864956629338E-2</v>
      </c>
      <c r="CP92" s="3">
        <v>100.00000000000001</v>
      </c>
      <c r="CQ92" s="3">
        <v>46.42410971291114</v>
      </c>
      <c r="CR92" s="3">
        <v>2.7518842404987951</v>
      </c>
      <c r="CS92" s="3">
        <v>3.29861901894047</v>
      </c>
      <c r="CT92" s="3">
        <v>12.455122826950292</v>
      </c>
      <c r="CU92" s="3">
        <v>0</v>
      </c>
      <c r="CV92" s="3">
        <v>0</v>
      </c>
      <c r="CW92" s="3">
        <v>11.087897900117838</v>
      </c>
      <c r="CX92" s="3">
        <v>21.202593158541486</v>
      </c>
      <c r="CY92" s="3">
        <v>2.7250952770833425</v>
      </c>
      <c r="CZ92" s="3">
        <v>5.4677864956629331E-2</v>
      </c>
    </row>
    <row r="93" spans="1:104" x14ac:dyDescent="0.25">
      <c r="A93" s="280" t="s">
        <v>2202</v>
      </c>
      <c r="B93" t="s">
        <v>2096</v>
      </c>
      <c r="C93" t="s">
        <v>1410</v>
      </c>
      <c r="D93" t="s">
        <v>2097</v>
      </c>
      <c r="E93" s="111">
        <v>39.329000000000001</v>
      </c>
      <c r="F93" s="236">
        <v>0.28690210794154719</v>
      </c>
      <c r="G93" s="4">
        <v>20</v>
      </c>
      <c r="H93" t="s">
        <v>2098</v>
      </c>
      <c r="J93" s="3">
        <v>76.435726522984325</v>
      </c>
      <c r="K93" s="3">
        <v>1.6543724855412463</v>
      </c>
      <c r="L93" s="3">
        <v>20255.839297688723</v>
      </c>
      <c r="M93" s="3">
        <v>427.534462555603</v>
      </c>
      <c r="N93" s="3">
        <v>63089.215909292019</v>
      </c>
      <c r="O93" s="3">
        <v>762.12665064259659</v>
      </c>
      <c r="P93" s="3">
        <v>217856.6913544203</v>
      </c>
      <c r="Q93" s="3">
        <v>4089.4600766188109</v>
      </c>
      <c r="R93" s="3">
        <v>113.3895748517034</v>
      </c>
      <c r="S93" s="3">
        <v>18.588454893721867</v>
      </c>
      <c r="T93" s="3">
        <v>143316.98723059561</v>
      </c>
      <c r="U93" s="3">
        <v>1858.8454893721869</v>
      </c>
      <c r="V93" s="3">
        <v>16748.197859243402</v>
      </c>
      <c r="W93" s="3">
        <v>223.06145872466243</v>
      </c>
      <c r="X93" s="3">
        <v>93351.220476271221</v>
      </c>
      <c r="Y93" s="3">
        <v>1040.9534740484246</v>
      </c>
      <c r="Z93" s="3">
        <v>5.3534750093918984</v>
      </c>
      <c r="AA93" s="3">
        <v>0.24164991361838431</v>
      </c>
      <c r="AB93" s="3">
        <v>0.84763354315371719</v>
      </c>
      <c r="AC93" s="3">
        <v>0.13941341170291402</v>
      </c>
      <c r="AD93" s="3">
        <v>22.696503425234404</v>
      </c>
      <c r="AE93" s="3">
        <v>0.61341901149282174</v>
      </c>
      <c r="AF93" s="3">
        <v>625.1297380758665</v>
      </c>
      <c r="AG93" s="3">
        <v>8.9224583489864973</v>
      </c>
      <c r="AH93" s="3">
        <v>1110.6601798998815</v>
      </c>
      <c r="AI93" s="3">
        <v>15.986071208600807</v>
      </c>
      <c r="AJ93" s="3">
        <v>0.50188828213049053</v>
      </c>
      <c r="AK93" s="3">
        <v>9.1083428979237158E-2</v>
      </c>
      <c r="AL93" s="3">
        <v>0.48887636370488519</v>
      </c>
      <c r="AM93" s="3">
        <v>8.3648047021748412E-2</v>
      </c>
      <c r="AN93" s="3">
        <v>1.7287263051161339</v>
      </c>
      <c r="AO93" s="3">
        <v>0.44612291744932481</v>
      </c>
      <c r="AP93" s="3">
        <v>446.30880199826203</v>
      </c>
      <c r="AQ93" s="3">
        <v>7.9930356043004034</v>
      </c>
      <c r="AR93" s="3">
        <v>589.81167377779491</v>
      </c>
      <c r="AS93" s="3">
        <v>10.223650191547028</v>
      </c>
      <c r="AT93" s="3">
        <v>845.03115946859623</v>
      </c>
      <c r="AU93" s="3">
        <v>15.614302110726371</v>
      </c>
      <c r="AV93" s="3">
        <v>1072.1820782698774</v>
      </c>
      <c r="AW93" s="3">
        <v>17.844916697972995</v>
      </c>
      <c r="AX93" s="3">
        <v>308.94012033365743</v>
      </c>
      <c r="AY93" s="3">
        <v>4.4612291744932486</v>
      </c>
      <c r="AZ93" s="3">
        <v>0.83648047021748406</v>
      </c>
      <c r="BA93" s="3">
        <v>0.12826033876668091</v>
      </c>
      <c r="BB93" s="3">
        <v>339.42518635936131</v>
      </c>
      <c r="BC93" s="3">
        <v>5.0188828213049046</v>
      </c>
      <c r="BD93" s="3">
        <v>435.34161361096614</v>
      </c>
      <c r="BE93" s="3">
        <v>5.7624210170537795</v>
      </c>
      <c r="BF93" s="3">
        <v>531.07215631363374</v>
      </c>
      <c r="BG93" s="3">
        <v>7.9930356043004034</v>
      </c>
      <c r="BH93" s="3">
        <v>33.366276534230749</v>
      </c>
      <c r="BI93" s="3">
        <v>0.706361285961431</v>
      </c>
      <c r="BJ93" s="3">
        <v>7.7513856906820194E-2</v>
      </c>
      <c r="BK93" s="3">
        <v>1.7473147600098556E-2</v>
      </c>
      <c r="BL93" s="3">
        <v>0.82718624277062314</v>
      </c>
      <c r="BM93" s="3">
        <v>5.9483055659909981E-2</v>
      </c>
      <c r="BN93" s="3">
        <v>37.00961369340024</v>
      </c>
      <c r="BO93" s="3">
        <v>0.85506892511120602</v>
      </c>
      <c r="BP93" s="3">
        <v>1.3383687523479746</v>
      </c>
      <c r="BQ93" s="3">
        <v>0.13569572072416963</v>
      </c>
      <c r="BR93" s="3">
        <v>3.2122611069314524</v>
      </c>
      <c r="BS93" s="3">
        <v>5.7630269469129025E-2</v>
      </c>
      <c r="BT93" s="3">
        <v>10.46193373254256</v>
      </c>
      <c r="BU93" s="3">
        <v>0.12638163907903505</v>
      </c>
      <c r="BV93" s="3">
        <v>46.606849799171805</v>
      </c>
      <c r="BW93" s="3">
        <v>0.87487260715168913</v>
      </c>
      <c r="BX93" s="3">
        <v>1.3658962656600228E-2</v>
      </c>
      <c r="BY93" s="3">
        <v>2.2391742060000369E-3</v>
      </c>
      <c r="BZ93" s="3">
        <v>20.052721191864926</v>
      </c>
      <c r="CA93" s="3">
        <v>0.26008717499176298</v>
      </c>
      <c r="CB93" s="3">
        <v>2.7936553467977387</v>
      </c>
      <c r="CC93" s="3">
        <v>3.720739640574125E-2</v>
      </c>
      <c r="CD93" s="3">
        <v>13.346698811521479</v>
      </c>
      <c r="CE93" s="3">
        <v>0.14882818268522557</v>
      </c>
      <c r="CF93" s="3">
        <v>46.606849799171805</v>
      </c>
      <c r="CG93" s="3">
        <v>2.7936553467977387</v>
      </c>
      <c r="CH93" s="3">
        <v>3.5122210485134384</v>
      </c>
      <c r="CI93" s="3">
        <v>13.346698811521479</v>
      </c>
      <c r="CJ93" s="3">
        <v>0</v>
      </c>
      <c r="CK93" s="3">
        <v>0</v>
      </c>
      <c r="CL93" s="3">
        <v>10.46193373254256</v>
      </c>
      <c r="CM93" s="3">
        <v>20.052721191864926</v>
      </c>
      <c r="CN93" s="3">
        <v>3.2122611069314524</v>
      </c>
      <c r="CO93" s="3">
        <v>1.3658962656600228E-2</v>
      </c>
      <c r="CP93" s="3">
        <v>100</v>
      </c>
      <c r="CQ93" s="3">
        <v>46.606849799171805</v>
      </c>
      <c r="CR93" s="3">
        <v>2.7936553467977387</v>
      </c>
      <c r="CS93" s="3">
        <v>3.5122210485134384</v>
      </c>
      <c r="CT93" s="3">
        <v>13.346698811521481</v>
      </c>
      <c r="CU93" s="3">
        <v>0</v>
      </c>
      <c r="CV93" s="3">
        <v>0</v>
      </c>
      <c r="CW93" s="3">
        <v>10.461933732542558</v>
      </c>
      <c r="CX93" s="3">
        <v>20.052721191864926</v>
      </c>
      <c r="CY93" s="3">
        <v>3.2122611069314524</v>
      </c>
      <c r="CZ93" s="3">
        <v>1.3658962656600226E-2</v>
      </c>
    </row>
    <row r="94" spans="1:104" x14ac:dyDescent="0.25">
      <c r="A94" s="186"/>
      <c r="B94" s="224" t="s">
        <v>2222</v>
      </c>
      <c r="C94" s="224"/>
      <c r="D94" s="224"/>
      <c r="E94" s="224"/>
      <c r="F94" s="241"/>
      <c r="G94" s="259"/>
      <c r="H94" s="224"/>
      <c r="I94" s="224"/>
      <c r="J94" s="224">
        <v>74.026870422414675</v>
      </c>
      <c r="K94" s="224">
        <v>2.7983094468910088</v>
      </c>
      <c r="L94" s="224">
        <v>19219.611229062979</v>
      </c>
      <c r="M94" s="224">
        <v>610.41578452275348</v>
      </c>
      <c r="N94" s="224">
        <v>62117.371103989004</v>
      </c>
      <c r="O94" s="224">
        <v>1789.8779029561479</v>
      </c>
      <c r="P94" s="224">
        <v>218711.19353711916</v>
      </c>
      <c r="Q94" s="224">
        <v>9132.0650484659745</v>
      </c>
      <c r="R94" s="224">
        <v>509.15328981616142</v>
      </c>
      <c r="S94" s="224">
        <v>215.42855668416067</v>
      </c>
      <c r="T94" s="224">
        <v>142528.25870151346</v>
      </c>
      <c r="U94" s="224">
        <v>4183.0121557521288</v>
      </c>
      <c r="V94" s="224">
        <v>17130.270503874934</v>
      </c>
      <c r="W94" s="224">
        <v>571.24975224748709</v>
      </c>
      <c r="X94" s="224">
        <v>93509.945479181886</v>
      </c>
      <c r="Y94" s="224">
        <v>2965.3180480251399</v>
      </c>
      <c r="Z94" s="224">
        <v>5.1605395820223894</v>
      </c>
      <c r="AA94" s="224">
        <v>0.35182013159984526</v>
      </c>
      <c r="AB94" s="224">
        <v>3.2984616207918616</v>
      </c>
      <c r="AC94" s="224">
        <v>1.2581757073072732</v>
      </c>
      <c r="AD94" s="224">
        <v>23.859588971605589</v>
      </c>
      <c r="AE94" s="224">
        <v>1.1776697716580657</v>
      </c>
      <c r="AF94" s="224">
        <v>674.39308750428995</v>
      </c>
      <c r="AG94" s="224">
        <v>23.273022584457316</v>
      </c>
      <c r="AH94" s="224">
        <v>1188.4999779499617</v>
      </c>
      <c r="AI94" s="224">
        <v>37.688547673988865</v>
      </c>
      <c r="AJ94" s="224">
        <v>0.54441083012474822</v>
      </c>
      <c r="AK94" s="224">
        <v>0.2063576593328344</v>
      </c>
      <c r="AL94" s="224">
        <v>2.0137977916745937</v>
      </c>
      <c r="AM94" s="224">
        <v>0.81267739938313444</v>
      </c>
      <c r="AN94" s="224">
        <v>8.378546780301404</v>
      </c>
      <c r="AO94" s="224">
        <v>3.5546625057722272</v>
      </c>
      <c r="AP94" s="224">
        <v>483.5076474435632</v>
      </c>
      <c r="AQ94" s="224">
        <v>19.635548987428379</v>
      </c>
      <c r="AR94" s="224">
        <v>629.37962950852739</v>
      </c>
      <c r="AS94" s="224">
        <v>28.790517351399036</v>
      </c>
      <c r="AT94" s="224">
        <v>891.34053671520678</v>
      </c>
      <c r="AU94" s="224">
        <v>36.620059648736216</v>
      </c>
      <c r="AV94" s="224">
        <v>1140.5586426694608</v>
      </c>
      <c r="AW94" s="224">
        <v>43.463308264608742</v>
      </c>
      <c r="AX94" s="224">
        <v>329.24056640679197</v>
      </c>
      <c r="AY94" s="224">
        <v>13.314271944374729</v>
      </c>
      <c r="AZ94" s="224">
        <v>0.98285876945306216</v>
      </c>
      <c r="BA94" s="224">
        <v>0.23781276432969917</v>
      </c>
      <c r="BB94" s="224">
        <v>367.43635655626531</v>
      </c>
      <c r="BC94" s="224">
        <v>15.014841485574717</v>
      </c>
      <c r="BD94" s="224">
        <v>473.774447816394</v>
      </c>
      <c r="BE94" s="224">
        <v>17.981083792779788</v>
      </c>
      <c r="BF94" s="224">
        <v>579.80652283378288</v>
      </c>
      <c r="BG94" s="224">
        <v>22.901190496097414</v>
      </c>
      <c r="BH94" s="224">
        <v>36.700523274987717</v>
      </c>
      <c r="BI94" s="224">
        <v>1.839801342240255</v>
      </c>
      <c r="BJ94" s="224">
        <v>9.0963561340263038E-2</v>
      </c>
      <c r="BK94" s="224">
        <v>3.5728637111115708E-2</v>
      </c>
      <c r="BL94" s="224">
        <v>1.4871940634170726</v>
      </c>
      <c r="BM94" s="224">
        <v>0.28338433808673502</v>
      </c>
      <c r="BN94" s="224">
        <v>47.625020459812795</v>
      </c>
      <c r="BO94" s="224">
        <v>3.004225614373452</v>
      </c>
      <c r="BP94" s="224">
        <v>5.1403574651321771</v>
      </c>
      <c r="BQ94" s="224">
        <v>1.7119926974195128</v>
      </c>
      <c r="BR94" s="224">
        <v>3.0479314499946022</v>
      </c>
      <c r="BS94" s="224">
        <v>8.2282083039518603E-2</v>
      </c>
      <c r="BT94" s="224">
        <v>10.300775033629355</v>
      </c>
      <c r="BU94" s="224">
        <v>0.29681117034316296</v>
      </c>
      <c r="BV94" s="224">
        <v>46.789656462738172</v>
      </c>
      <c r="BW94" s="224">
        <v>1.9536548610191888</v>
      </c>
      <c r="BX94" s="224">
        <v>6.133284987777364E-2</v>
      </c>
      <c r="BY94" s="224">
        <v>2.5950627425516203E-2</v>
      </c>
      <c r="BZ94" s="224">
        <v>19.942363350862415</v>
      </c>
      <c r="CA94" s="224">
        <v>0.58528146678464543</v>
      </c>
      <c r="CB94" s="224">
        <v>2.857386340156582</v>
      </c>
      <c r="CC94" s="224">
        <v>9.5286366816015683E-2</v>
      </c>
      <c r="CD94" s="224">
        <v>13.369392192463884</v>
      </c>
      <c r="CE94" s="224">
        <v>0.42396025103303697</v>
      </c>
      <c r="CF94" s="224">
        <v>46.789656462738172</v>
      </c>
      <c r="CG94" s="224">
        <v>2.857386340156582</v>
      </c>
      <c r="CH94" s="224">
        <v>3.6311623202772161</v>
      </c>
      <c r="CI94" s="224">
        <v>13.369392192463884</v>
      </c>
      <c r="CJ94" s="224">
        <v>0</v>
      </c>
      <c r="CK94" s="224">
        <v>0</v>
      </c>
      <c r="CL94" s="224">
        <v>10.300775033629355</v>
      </c>
      <c r="CM94" s="224">
        <v>19.942363350862415</v>
      </c>
      <c r="CN94" s="224">
        <v>3.0479314499946022</v>
      </c>
      <c r="CO94" s="224">
        <v>6.133284987777364E-2</v>
      </c>
      <c r="CP94" s="224">
        <v>100</v>
      </c>
      <c r="CQ94" s="224">
        <v>46.789656462738172</v>
      </c>
      <c r="CR94" s="224">
        <v>2.8573863401565811</v>
      </c>
      <c r="CS94" s="224">
        <v>3.6311623202772152</v>
      </c>
      <c r="CT94" s="224">
        <v>13.369392192463884</v>
      </c>
      <c r="CU94" s="224">
        <v>0</v>
      </c>
      <c r="CV94" s="224">
        <v>0</v>
      </c>
      <c r="CW94" s="224">
        <v>10.300775033629355</v>
      </c>
      <c r="CX94" s="224">
        <v>19.942363350862411</v>
      </c>
      <c r="CY94" s="224">
        <v>3.0479314499946017</v>
      </c>
      <c r="CZ94" s="224">
        <v>6.133284987777364E-2</v>
      </c>
    </row>
    <row r="95" spans="1:104" x14ac:dyDescent="0.25">
      <c r="A95" s="186"/>
      <c r="B95" s="224" t="s">
        <v>1960</v>
      </c>
      <c r="C95" s="224"/>
      <c r="D95" s="224"/>
      <c r="E95" s="224"/>
      <c r="F95" s="241"/>
      <c r="G95" s="259"/>
      <c r="H95" s="224"/>
      <c r="I95" s="224"/>
      <c r="J95" s="224">
        <v>3.6954116087300393</v>
      </c>
      <c r="K95" s="224">
        <v>1.5901864131266839</v>
      </c>
      <c r="L95" s="224">
        <v>982.19248226954255</v>
      </c>
      <c r="M95" s="224">
        <v>186.45138117885239</v>
      </c>
      <c r="N95" s="224">
        <v>2179.3258040886431</v>
      </c>
      <c r="O95" s="224">
        <v>1477.2072206995626</v>
      </c>
      <c r="P95" s="224">
        <v>2011.6482404387091</v>
      </c>
      <c r="Q95" s="224">
        <v>7272.2459865300834</v>
      </c>
      <c r="R95" s="224">
        <v>630.12832491071072</v>
      </c>
      <c r="S95" s="224">
        <v>254.80781367698179</v>
      </c>
      <c r="T95" s="224">
        <v>3304.9195999720309</v>
      </c>
      <c r="U95" s="224">
        <v>3201.0193864960156</v>
      </c>
      <c r="V95" s="224">
        <v>736.09351171507853</v>
      </c>
      <c r="W95" s="224">
        <v>449.5767684175978</v>
      </c>
      <c r="X95" s="224">
        <v>3262.3938722396106</v>
      </c>
      <c r="Y95" s="224">
        <v>2482.5151927209122</v>
      </c>
      <c r="Z95" s="224">
        <v>0.41706411076484506</v>
      </c>
      <c r="AA95" s="224">
        <v>0.13270840872382683</v>
      </c>
      <c r="AB95" s="224">
        <v>4.0590066129236408</v>
      </c>
      <c r="AC95" s="224">
        <v>1.5965709831637029</v>
      </c>
      <c r="AD95" s="224">
        <v>1.101666113677362</v>
      </c>
      <c r="AE95" s="224">
        <v>0.66157254306958435</v>
      </c>
      <c r="AF95" s="224">
        <v>90.479428105983459</v>
      </c>
      <c r="AG95" s="224">
        <v>21.269242671524974</v>
      </c>
      <c r="AH95" s="224">
        <v>74.890281198502947</v>
      </c>
      <c r="AI95" s="224">
        <v>28.982690606630456</v>
      </c>
      <c r="AJ95" s="224">
        <v>0.14963376634482753</v>
      </c>
      <c r="AK95" s="224">
        <v>0.14314950129593176</v>
      </c>
      <c r="AL95" s="224">
        <v>2.4049511664228622</v>
      </c>
      <c r="AM95" s="224">
        <v>0.97211985757690422</v>
      </c>
      <c r="AN95" s="224">
        <v>10.799096069309025</v>
      </c>
      <c r="AO95" s="224">
        <v>4.6171096458649457</v>
      </c>
      <c r="AP95" s="224">
        <v>87.644690459088437</v>
      </c>
      <c r="AQ95" s="224">
        <v>13.938618935708094</v>
      </c>
      <c r="AR95" s="224">
        <v>109.96246491216598</v>
      </c>
      <c r="AS95" s="224">
        <v>25.351189518586715</v>
      </c>
      <c r="AT95" s="224">
        <v>153.66994082128545</v>
      </c>
      <c r="AU95" s="224">
        <v>32.302163003843233</v>
      </c>
      <c r="AV95" s="224">
        <v>187.68712992632766</v>
      </c>
      <c r="AW95" s="224">
        <v>39.045069382286592</v>
      </c>
      <c r="AX95" s="224">
        <v>55.52419138618064</v>
      </c>
      <c r="AY95" s="224">
        <v>12.752056362182095</v>
      </c>
      <c r="AZ95" s="224">
        <v>0.25329311328585424</v>
      </c>
      <c r="BA95" s="224">
        <v>0.17710901241205676</v>
      </c>
      <c r="BB95" s="224">
        <v>56.806285092996056</v>
      </c>
      <c r="BC95" s="224">
        <v>14.211874094653663</v>
      </c>
      <c r="BD95" s="224">
        <v>41.325163407593109</v>
      </c>
      <c r="BE95" s="224">
        <v>15.942483501518605</v>
      </c>
      <c r="BF95" s="224">
        <v>40.6073266304737</v>
      </c>
      <c r="BG95" s="224">
        <v>21.007340948723961</v>
      </c>
      <c r="BH95" s="224">
        <v>3.1950231060791272</v>
      </c>
      <c r="BI95" s="224">
        <v>1.4937309984542333</v>
      </c>
      <c r="BJ95" s="224">
        <v>2.1680425677632328E-2</v>
      </c>
      <c r="BK95" s="224">
        <v>1.7868034670717476E-2</v>
      </c>
      <c r="BL95" s="224">
        <v>0.88525393754179627</v>
      </c>
      <c r="BM95" s="224">
        <v>0.27380713284359565</v>
      </c>
      <c r="BN95" s="224">
        <v>13.566601261534034</v>
      </c>
      <c r="BO95" s="224">
        <v>2.3943671059559346</v>
      </c>
      <c r="BP95" s="224">
        <v>5.7724478184703738</v>
      </c>
      <c r="BQ95" s="224">
        <v>2.1094761703164555</v>
      </c>
      <c r="BR95" s="224">
        <v>0.15576045326716798</v>
      </c>
      <c r="BS95" s="224">
        <v>2.5133046061359514E-2</v>
      </c>
      <c r="BT95" s="224">
        <v>0.36139238402925405</v>
      </c>
      <c r="BU95" s="224">
        <v>0.24496173917285927</v>
      </c>
      <c r="BV95" s="224">
        <v>0.43035899796333105</v>
      </c>
      <c r="BW95" s="224">
        <v>1.5557772143222288</v>
      </c>
      <c r="BX95" s="224">
        <v>7.5905560719122425E-2</v>
      </c>
      <c r="BY95" s="224">
        <v>3.0694271639837251E-2</v>
      </c>
      <c r="BZ95" s="224">
        <v>0.46241993067532761</v>
      </c>
      <c r="CA95" s="224">
        <v>0.44788235175415342</v>
      </c>
      <c r="CB95" s="224">
        <v>0.12278285652154636</v>
      </c>
      <c r="CC95" s="224">
        <v>7.4990906689862136E-2</v>
      </c>
      <c r="CD95" s="224">
        <v>0.46643405619322603</v>
      </c>
      <c r="CE95" s="224">
        <v>0.35493250546943123</v>
      </c>
      <c r="CF95" s="224">
        <v>0.43035899796333105</v>
      </c>
      <c r="CG95" s="224">
        <v>0.12278285652154636</v>
      </c>
      <c r="CH95" s="224">
        <v>0.21934965245775218</v>
      </c>
      <c r="CI95" s="224">
        <v>0.46643405619322603</v>
      </c>
      <c r="CJ95" s="224">
        <v>0</v>
      </c>
      <c r="CK95" s="224">
        <v>0</v>
      </c>
      <c r="CL95" s="224">
        <v>0.36139238402925405</v>
      </c>
      <c r="CM95" s="224">
        <v>0.46241993067532761</v>
      </c>
      <c r="CN95" s="224">
        <v>0.15576045326716798</v>
      </c>
      <c r="CO95" s="224">
        <v>7.5905560719122425E-2</v>
      </c>
      <c r="CP95" s="224">
        <v>8.5589184091812611E-15</v>
      </c>
      <c r="CQ95" s="224">
        <v>0.43035899796333094</v>
      </c>
      <c r="CR95" s="224">
        <v>0.12278285652154633</v>
      </c>
      <c r="CS95" s="224">
        <v>0.21934965245775223</v>
      </c>
      <c r="CT95" s="224">
        <v>0.46643405619322559</v>
      </c>
      <c r="CU95" s="224">
        <v>0</v>
      </c>
      <c r="CV95" s="224">
        <v>0</v>
      </c>
      <c r="CW95" s="224">
        <v>0.36139238402925372</v>
      </c>
      <c r="CX95" s="224">
        <v>0.46241993067532766</v>
      </c>
      <c r="CY95" s="224">
        <v>0.155760453267168</v>
      </c>
      <c r="CZ95" s="224">
        <v>7.5905560719122425E-2</v>
      </c>
    </row>
    <row r="96" spans="1:104" x14ac:dyDescent="0.25">
      <c r="A96" s="186"/>
      <c r="B96" s="224" t="s">
        <v>2346</v>
      </c>
      <c r="C96" s="224"/>
      <c r="D96" s="224"/>
      <c r="E96" s="224"/>
      <c r="F96" s="241"/>
      <c r="G96" s="259"/>
      <c r="H96" s="224"/>
      <c r="I96" s="224"/>
      <c r="J96" s="224">
        <v>77.722282031144715</v>
      </c>
      <c r="K96" s="224">
        <v>4.3884958600176924</v>
      </c>
      <c r="L96" s="224">
        <v>20201.803711332523</v>
      </c>
      <c r="M96" s="224">
        <v>796.86716570160593</v>
      </c>
      <c r="N96" s="224">
        <v>64296.696908077647</v>
      </c>
      <c r="O96" s="224">
        <v>3267.0851236557105</v>
      </c>
      <c r="P96" s="224">
        <v>220722.84177755789</v>
      </c>
      <c r="Q96" s="224">
        <v>16404.311034996059</v>
      </c>
      <c r="R96" s="224">
        <v>1139.2816147268722</v>
      </c>
      <c r="S96" s="224">
        <v>470.23637036114246</v>
      </c>
      <c r="T96" s="224">
        <v>145833.17830148549</v>
      </c>
      <c r="U96" s="224">
        <v>7384.0315422481444</v>
      </c>
      <c r="V96" s="224">
        <v>17866.364015590014</v>
      </c>
      <c r="W96" s="224">
        <v>1020.8265206650849</v>
      </c>
      <c r="X96" s="224">
        <v>96772.339351421499</v>
      </c>
      <c r="Y96" s="224">
        <v>5447.8332407460521</v>
      </c>
      <c r="Z96" s="224">
        <v>5.5776036927872346</v>
      </c>
      <c r="AA96" s="224">
        <v>0.4845285403236721</v>
      </c>
      <c r="AB96" s="224">
        <v>7.3574682337155028</v>
      </c>
      <c r="AC96" s="224">
        <v>2.854746690470976</v>
      </c>
      <c r="AD96" s="224">
        <v>24.96125508528295</v>
      </c>
      <c r="AE96" s="224">
        <v>1.8392423147276502</v>
      </c>
      <c r="AF96" s="224">
        <v>764.87251561027347</v>
      </c>
      <c r="AG96" s="224">
        <v>44.542265255982286</v>
      </c>
      <c r="AH96" s="224">
        <v>1263.3902591484646</v>
      </c>
      <c r="AI96" s="224">
        <v>66.67123828061932</v>
      </c>
      <c r="AJ96" s="224">
        <v>0.69404459646957573</v>
      </c>
      <c r="AK96" s="224">
        <v>0.34950716062876619</v>
      </c>
      <c r="AL96" s="224">
        <v>4.4187489580974564</v>
      </c>
      <c r="AM96" s="224">
        <v>1.7847972569600388</v>
      </c>
      <c r="AN96" s="224">
        <v>19.177642849610429</v>
      </c>
      <c r="AO96" s="224">
        <v>8.1717721516371729</v>
      </c>
      <c r="AP96" s="224">
        <v>571.15233790265165</v>
      </c>
      <c r="AQ96" s="224">
        <v>33.574167923136471</v>
      </c>
      <c r="AR96" s="224">
        <v>739.34209442069334</v>
      </c>
      <c r="AS96" s="224">
        <v>54.141706869985754</v>
      </c>
      <c r="AT96" s="224">
        <v>1045.0104775364923</v>
      </c>
      <c r="AU96" s="224">
        <v>68.92222265257945</v>
      </c>
      <c r="AV96" s="224">
        <v>1328.2457725957884</v>
      </c>
      <c r="AW96" s="224">
        <v>82.508377646895326</v>
      </c>
      <c r="AX96" s="224">
        <v>384.7647577929726</v>
      </c>
      <c r="AY96" s="224">
        <v>26.066328306556827</v>
      </c>
      <c r="AZ96" s="224">
        <v>1.2361518827389164</v>
      </c>
      <c r="BA96" s="224">
        <v>0.4149217767417559</v>
      </c>
      <c r="BB96" s="224">
        <v>424.24264164926137</v>
      </c>
      <c r="BC96" s="224">
        <v>29.22671558022838</v>
      </c>
      <c r="BD96" s="224">
        <v>515.09961122398715</v>
      </c>
      <c r="BE96" s="224">
        <v>33.923567294298394</v>
      </c>
      <c r="BF96" s="224">
        <v>620.4138494642566</v>
      </c>
      <c r="BG96" s="224">
        <v>43.908531444821378</v>
      </c>
      <c r="BH96" s="224">
        <v>39.895546381066843</v>
      </c>
      <c r="BI96" s="224">
        <v>3.3335323406944886</v>
      </c>
      <c r="BJ96" s="224">
        <v>0.11264398701789537</v>
      </c>
      <c r="BK96" s="224">
        <v>5.359667178183318E-2</v>
      </c>
      <c r="BL96" s="224">
        <v>2.3724480009588689</v>
      </c>
      <c r="BM96" s="224">
        <v>0.55719147093033072</v>
      </c>
      <c r="BN96" s="224">
        <v>61.191621721346827</v>
      </c>
      <c r="BO96" s="224">
        <v>5.3985927203293862</v>
      </c>
      <c r="BP96" s="224">
        <v>10.912805283602552</v>
      </c>
      <c r="BQ96" s="224">
        <v>3.8214688677359683</v>
      </c>
      <c r="BR96" s="224">
        <v>3.2036919032617703</v>
      </c>
      <c r="BS96" s="224">
        <v>0.10741512910087811</v>
      </c>
      <c r="BT96" s="224">
        <v>10.662167417658608</v>
      </c>
      <c r="BU96" s="224">
        <v>0.54177290951602219</v>
      </c>
      <c r="BV96" s="224">
        <v>47.220015460701504</v>
      </c>
      <c r="BW96" s="224">
        <v>3.5094320753414179</v>
      </c>
      <c r="BX96" s="224">
        <v>0.13723841059689607</v>
      </c>
      <c r="BY96" s="224">
        <v>5.6644899065353457E-2</v>
      </c>
      <c r="BZ96" s="224">
        <v>20.404783281537743</v>
      </c>
      <c r="CA96" s="224">
        <v>1.0331638185387988</v>
      </c>
      <c r="CB96" s="224">
        <v>2.9801691966781285</v>
      </c>
      <c r="CC96" s="224">
        <v>0.17027727350587782</v>
      </c>
      <c r="CD96" s="224">
        <v>13.83582624865711</v>
      </c>
      <c r="CE96" s="224">
        <v>0.77889275650246814</v>
      </c>
      <c r="CF96" s="224">
        <v>47.220015460701504</v>
      </c>
      <c r="CG96" s="224">
        <v>2.9801691966781285</v>
      </c>
      <c r="CH96" s="224">
        <v>3.8505119727349681</v>
      </c>
      <c r="CI96" s="224">
        <v>13.83582624865711</v>
      </c>
      <c r="CJ96" s="224">
        <v>0</v>
      </c>
      <c r="CK96" s="224">
        <v>0</v>
      </c>
      <c r="CL96" s="224">
        <v>10.662167417658608</v>
      </c>
      <c r="CM96" s="224">
        <v>20.404783281537743</v>
      </c>
      <c r="CN96" s="224">
        <v>3.2036919032617703</v>
      </c>
      <c r="CO96" s="224">
        <v>0.13723841059689607</v>
      </c>
      <c r="CP96" s="224">
        <v>100.00000000000001</v>
      </c>
      <c r="CQ96" s="224">
        <v>47.220015460701504</v>
      </c>
      <c r="CR96" s="224">
        <v>2.9801691966781276</v>
      </c>
      <c r="CS96" s="224">
        <v>3.8505119727349673</v>
      </c>
      <c r="CT96" s="224">
        <v>13.83582624865711</v>
      </c>
      <c r="CU96" s="224">
        <v>0</v>
      </c>
      <c r="CV96" s="224">
        <v>0</v>
      </c>
      <c r="CW96" s="224">
        <v>10.662167417658608</v>
      </c>
      <c r="CX96" s="224">
        <v>20.404783281537739</v>
      </c>
      <c r="CY96" s="224">
        <v>3.2036919032617699</v>
      </c>
      <c r="CZ96" s="224">
        <v>0.13723841059689607</v>
      </c>
    </row>
    <row r="97" spans="1:104" x14ac:dyDescent="0.25">
      <c r="A97" s="186"/>
      <c r="B97" s="224" t="s">
        <v>2347</v>
      </c>
      <c r="C97" s="224"/>
      <c r="D97" s="224"/>
      <c r="E97" s="224"/>
      <c r="F97" s="241"/>
      <c r="G97" s="259"/>
      <c r="H97" s="224"/>
      <c r="I97" s="224"/>
      <c r="J97" s="224">
        <v>70.331458813684634</v>
      </c>
      <c r="K97" s="224">
        <v>1.2081230337643249</v>
      </c>
      <c r="L97" s="224">
        <v>18237.418746793435</v>
      </c>
      <c r="M97" s="224">
        <v>423.9644033439011</v>
      </c>
      <c r="N97" s="224">
        <v>59938.045299900361</v>
      </c>
      <c r="O97" s="224">
        <v>312.67068225658522</v>
      </c>
      <c r="P97" s="224">
        <v>216699.54529668044</v>
      </c>
      <c r="Q97" s="224">
        <v>1859.8190619358911</v>
      </c>
      <c r="R97" s="224">
        <v>-120.9750350945493</v>
      </c>
      <c r="S97" s="224">
        <v>-39.379256992821126</v>
      </c>
      <c r="T97" s="224">
        <v>139223.33910154144</v>
      </c>
      <c r="U97" s="224">
        <v>981.99276925611321</v>
      </c>
      <c r="V97" s="224">
        <v>16394.176992159853</v>
      </c>
      <c r="W97" s="224">
        <v>121.67298382988929</v>
      </c>
      <c r="X97" s="224">
        <v>90247.551606942274</v>
      </c>
      <c r="Y97" s="224">
        <v>482.80285530422771</v>
      </c>
      <c r="Z97" s="224">
        <v>4.7434754712575442</v>
      </c>
      <c r="AA97" s="224">
        <v>0.21911172287601843</v>
      </c>
      <c r="AB97" s="224">
        <v>-0.76054499213177928</v>
      </c>
      <c r="AC97" s="224">
        <v>-0.3383952758564297</v>
      </c>
      <c r="AD97" s="224">
        <v>22.757922857928229</v>
      </c>
      <c r="AE97" s="224">
        <v>0.51609722858848139</v>
      </c>
      <c r="AF97" s="224">
        <v>583.91365939830644</v>
      </c>
      <c r="AG97" s="224">
        <v>2.003779912932341</v>
      </c>
      <c r="AH97" s="224">
        <v>1113.6096967514588</v>
      </c>
      <c r="AI97" s="224">
        <v>8.7058570673584086</v>
      </c>
      <c r="AJ97" s="224">
        <v>0.39477706377992072</v>
      </c>
      <c r="AK97" s="224">
        <v>6.3208158036902634E-2</v>
      </c>
      <c r="AL97" s="224">
        <v>-0.3911533747482685</v>
      </c>
      <c r="AM97" s="224">
        <v>-0.15944245819376979</v>
      </c>
      <c r="AN97" s="224">
        <v>-2.4205492890076208</v>
      </c>
      <c r="AO97" s="224">
        <v>-1.0624471400927185</v>
      </c>
      <c r="AP97" s="224">
        <v>395.86295698447475</v>
      </c>
      <c r="AQ97" s="224">
        <v>5.696930051720285</v>
      </c>
      <c r="AR97" s="224">
        <v>519.41716459636143</v>
      </c>
      <c r="AS97" s="224">
        <v>3.4393278328123209</v>
      </c>
      <c r="AT97" s="224">
        <v>737.67059589392136</v>
      </c>
      <c r="AU97" s="224">
        <v>4.3178966448929827</v>
      </c>
      <c r="AV97" s="224">
        <v>952.87151274313317</v>
      </c>
      <c r="AW97" s="224">
        <v>4.4182388823221501</v>
      </c>
      <c r="AX97" s="224">
        <v>273.71637502061134</v>
      </c>
      <c r="AY97" s="224">
        <v>0.56221558219263379</v>
      </c>
      <c r="AZ97" s="224">
        <v>0.72956565616720792</v>
      </c>
      <c r="BA97" s="224">
        <v>6.0703751917642407E-2</v>
      </c>
      <c r="BB97" s="224">
        <v>310.63007146326925</v>
      </c>
      <c r="BC97" s="224">
        <v>0.8029673909210544</v>
      </c>
      <c r="BD97" s="224">
        <v>432.44928440880091</v>
      </c>
      <c r="BE97" s="224">
        <v>2.0386002912611829</v>
      </c>
      <c r="BF97" s="224">
        <v>539.19919620330916</v>
      </c>
      <c r="BG97" s="224">
        <v>1.8938495473734527</v>
      </c>
      <c r="BH97" s="224">
        <v>33.50550016890859</v>
      </c>
      <c r="BI97" s="224">
        <v>0.34607034378602175</v>
      </c>
      <c r="BJ97" s="224">
        <v>6.928313566263071E-2</v>
      </c>
      <c r="BK97" s="224">
        <v>1.7860602440398231E-2</v>
      </c>
      <c r="BL97" s="224">
        <v>0.60194012587527634</v>
      </c>
      <c r="BM97" s="224">
        <v>9.577205243139375E-3</v>
      </c>
      <c r="BN97" s="224">
        <v>34.058419198278763</v>
      </c>
      <c r="BO97" s="224">
        <v>0.60985850841751743</v>
      </c>
      <c r="BP97" s="224">
        <v>-0.63209035333819674</v>
      </c>
      <c r="BQ97" s="224">
        <v>-0.39748347289694275</v>
      </c>
      <c r="BR97" s="224">
        <v>2.8921709967274341</v>
      </c>
      <c r="BS97" s="224">
        <v>5.7149036978159089E-2</v>
      </c>
      <c r="BT97" s="224">
        <v>9.9393826496001019</v>
      </c>
      <c r="BU97" s="224">
        <v>5.1849431170303689E-2</v>
      </c>
      <c r="BV97" s="224">
        <v>46.359297464774841</v>
      </c>
      <c r="BW97" s="224">
        <v>0.39787764669696002</v>
      </c>
      <c r="BX97" s="224">
        <v>-1.4572710841348785E-2</v>
      </c>
      <c r="BY97" s="224">
        <v>-4.7436442143210487E-3</v>
      </c>
      <c r="BZ97" s="224">
        <v>19.479943420187087</v>
      </c>
      <c r="CA97" s="224">
        <v>0.13739911503049201</v>
      </c>
      <c r="CB97" s="224">
        <v>2.7346034836350355</v>
      </c>
      <c r="CC97" s="224">
        <v>2.0295460126153547E-2</v>
      </c>
      <c r="CD97" s="224">
        <v>12.902958136270659</v>
      </c>
      <c r="CE97" s="224">
        <v>6.9027745563605747E-2</v>
      </c>
      <c r="CF97" s="224">
        <v>46.359297464774841</v>
      </c>
      <c r="CG97" s="224">
        <v>2.7346034836350355</v>
      </c>
      <c r="CH97" s="224">
        <v>3.411812667819464</v>
      </c>
      <c r="CI97" s="224">
        <v>12.902958136270659</v>
      </c>
      <c r="CJ97" s="224">
        <v>0</v>
      </c>
      <c r="CK97" s="224">
        <v>0</v>
      </c>
      <c r="CL97" s="224">
        <v>9.9393826496001019</v>
      </c>
      <c r="CM97" s="224">
        <v>19.479943420187087</v>
      </c>
      <c r="CN97" s="224">
        <v>2.8921709967274341</v>
      </c>
      <c r="CO97" s="224">
        <v>-1.4572710841348785E-2</v>
      </c>
      <c r="CP97" s="224">
        <v>99.999999999999986</v>
      </c>
      <c r="CQ97" s="224">
        <v>46.359297464774841</v>
      </c>
      <c r="CR97" s="224">
        <v>2.7346034836350346</v>
      </c>
      <c r="CS97" s="224">
        <v>3.4118126678194631</v>
      </c>
      <c r="CT97" s="224">
        <v>12.902958136270659</v>
      </c>
      <c r="CU97" s="224">
        <v>0</v>
      </c>
      <c r="CV97" s="224">
        <v>0</v>
      </c>
      <c r="CW97" s="224">
        <v>9.9393826496001019</v>
      </c>
      <c r="CX97" s="224">
        <v>19.479943420187084</v>
      </c>
      <c r="CY97" s="224">
        <v>2.8921709967274336</v>
      </c>
      <c r="CZ97" s="224">
        <v>-1.4572710841348785E-2</v>
      </c>
    </row>
    <row r="98" spans="1:104" x14ac:dyDescent="0.25">
      <c r="A98" s="186"/>
      <c r="B98" s="224" t="s">
        <v>1534</v>
      </c>
      <c r="C98" s="224"/>
      <c r="D98" s="224"/>
      <c r="E98" s="224"/>
      <c r="F98" s="241"/>
      <c r="G98" s="259"/>
      <c r="H98" s="224"/>
      <c r="I98" s="224"/>
      <c r="J98" s="257">
        <v>6.7362580412076073E-2</v>
      </c>
      <c r="K98" s="257"/>
      <c r="L98" s="257">
        <v>5.0878599536455724E-2</v>
      </c>
      <c r="M98" s="257">
        <v>0.35221473783581891</v>
      </c>
      <c r="N98" s="257">
        <v>4.0706384603832489E-2</v>
      </c>
      <c r="O98" s="257">
        <v>0.87802921432708281</v>
      </c>
      <c r="P98" s="257">
        <v>1.2841210593687414E-2</v>
      </c>
      <c r="Q98" s="257">
        <v>1.0276495155887335</v>
      </c>
      <c r="R98" s="257">
        <v>1.3377901717434726</v>
      </c>
      <c r="S98" s="257">
        <v>1.292806553408151</v>
      </c>
      <c r="T98" s="257">
        <v>3.0971144039707209E-2</v>
      </c>
      <c r="U98" s="257">
        <v>0.90403071312298544</v>
      </c>
      <c r="V98" s="257">
        <v>5.7793534291253598E-2</v>
      </c>
      <c r="W98" s="257">
        <v>0.93766330384935193</v>
      </c>
      <c r="X98" s="257">
        <v>4.4616053839270489E-2</v>
      </c>
      <c r="Y98" s="257">
        <v>0.95566439340631859</v>
      </c>
      <c r="Z98" s="257">
        <v>0.10766281567973388</v>
      </c>
      <c r="AA98" s="257"/>
      <c r="AB98" s="257">
        <v>1.3460809414732919</v>
      </c>
      <c r="AC98" s="257"/>
      <c r="AD98" s="257">
        <v>4.5764500075964519E-2</v>
      </c>
      <c r="AE98" s="257"/>
      <c r="AF98" s="257">
        <v>0.18140469145282739</v>
      </c>
      <c r="AG98" s="257"/>
      <c r="AH98" s="257">
        <v>5.6864157308057675E-2</v>
      </c>
      <c r="AI98" s="257"/>
      <c r="AJ98" s="257">
        <v>0.40050677264795864</v>
      </c>
      <c r="AK98" s="257"/>
      <c r="AL98" s="257">
        <v>1.2843662830417979</v>
      </c>
      <c r="AM98" s="257"/>
      <c r="AN98" s="257">
        <v>1.4107489711654899</v>
      </c>
      <c r="AO98" s="257"/>
      <c r="AP98" s="257">
        <v>0.24601710364375559</v>
      </c>
      <c r="AQ98" s="257"/>
      <c r="AR98" s="257">
        <v>0.24541299399341138</v>
      </c>
      <c r="AS98" s="257"/>
      <c r="AT98" s="257">
        <v>0.24016271445243054</v>
      </c>
      <c r="AU98" s="257"/>
      <c r="AV98" s="257">
        <v>0.22733120754491809</v>
      </c>
      <c r="AW98" s="257"/>
      <c r="AX98" s="257">
        <v>0.23255879387381725</v>
      </c>
      <c r="AY98" s="257"/>
      <c r="AZ98" s="257">
        <v>0.34856192952103887</v>
      </c>
      <c r="BA98" s="257"/>
      <c r="BB98" s="257">
        <v>0.2127432395443562</v>
      </c>
      <c r="BC98" s="257"/>
      <c r="BD98" s="257">
        <v>0.10218794756141641</v>
      </c>
      <c r="BE98" s="257"/>
      <c r="BF98" s="257">
        <v>6.73398602045122E-2</v>
      </c>
      <c r="BG98" s="257"/>
      <c r="BH98" s="257">
        <v>8.5267628395298764E-2</v>
      </c>
      <c r="BI98" s="257"/>
      <c r="BJ98" s="257">
        <v>0.29958838761549594</v>
      </c>
      <c r="BK98" s="257"/>
      <c r="BL98" s="257">
        <v>0.59838400743673481</v>
      </c>
      <c r="BM98" s="257"/>
      <c r="BN98" s="257">
        <v>0.36688183358815446</v>
      </c>
      <c r="BO98" s="257"/>
      <c r="BP98" s="257">
        <v>1.2117670534894738</v>
      </c>
      <c r="BQ98" s="257"/>
      <c r="BR98" s="257">
        <v>5.0878599536455696E-2</v>
      </c>
      <c r="BS98" s="257"/>
      <c r="BT98" s="257">
        <v>4.0706384603832454E-2</v>
      </c>
      <c r="BU98" s="257"/>
      <c r="BV98" s="257">
        <v>1.2841210593687402E-2</v>
      </c>
      <c r="BW98" s="257"/>
      <c r="BX98" s="257">
        <v>1.3377901717434721</v>
      </c>
      <c r="BY98" s="257"/>
      <c r="BZ98" s="257">
        <v>3.0971144039707185E-2</v>
      </c>
      <c r="CA98" s="257"/>
      <c r="CB98" s="257">
        <v>5.7793534291253584E-2</v>
      </c>
      <c r="CC98" s="257"/>
      <c r="CD98" s="257">
        <v>4.4616053839270454E-2</v>
      </c>
      <c r="CE98" s="257"/>
      <c r="CF98" s="257">
        <v>1.2841210593687402E-2</v>
      </c>
      <c r="CG98" s="257">
        <v>5.7793534291253584E-2</v>
      </c>
      <c r="CH98" s="257">
        <v>7.5803413303189709E-2</v>
      </c>
      <c r="CI98" s="257">
        <v>4.4616053839270454E-2</v>
      </c>
      <c r="CJ98" s="257" t="e">
        <v>#DIV/0!</v>
      </c>
      <c r="CK98" s="257" t="e">
        <v>#DIV/0!</v>
      </c>
      <c r="CL98" s="257">
        <v>4.0706384603832454E-2</v>
      </c>
      <c r="CM98" s="257">
        <v>3.0971144039707185E-2</v>
      </c>
      <c r="CN98" s="257">
        <v>5.0878599536455696E-2</v>
      </c>
      <c r="CO98" s="257">
        <v>1.3377901717434721</v>
      </c>
      <c r="CP98" s="257">
        <v>9.6543746577532006E-17</v>
      </c>
      <c r="CQ98" s="257">
        <v>1.2841210593687417E-2</v>
      </c>
      <c r="CR98" s="257">
        <v>5.7793534291253591E-2</v>
      </c>
      <c r="CS98" s="257">
        <v>7.5803413303189765E-2</v>
      </c>
      <c r="CT98" s="257">
        <v>4.4616053839270475E-2</v>
      </c>
      <c r="CU98" s="257" t="e">
        <v>#DIV/0!</v>
      </c>
      <c r="CV98" s="257" t="e">
        <v>#DIV/0!</v>
      </c>
      <c r="CW98" s="257">
        <v>4.0706384603832427E-2</v>
      </c>
      <c r="CX98" s="257">
        <v>3.0971144039707167E-2</v>
      </c>
      <c r="CY98" s="257">
        <v>5.087859953645571E-2</v>
      </c>
      <c r="CZ98" s="257">
        <v>1.3377901717434719</v>
      </c>
    </row>
    <row r="99" spans="1:104" x14ac:dyDescent="0.25">
      <c r="A99" s="186"/>
      <c r="B99" s="224" t="s">
        <v>1961</v>
      </c>
      <c r="C99" s="224"/>
      <c r="D99" s="224"/>
      <c r="E99" s="224"/>
      <c r="F99" s="241"/>
      <c r="G99" s="259"/>
      <c r="H99" s="224"/>
      <c r="I99" s="224"/>
      <c r="J99" s="257">
        <v>4.9919868118740593E-2</v>
      </c>
      <c r="K99" s="257"/>
      <c r="L99" s="257">
        <v>5.1103660243882451E-2</v>
      </c>
      <c r="M99" s="257">
        <v>0.30544980307910491</v>
      </c>
      <c r="N99" s="257">
        <v>3.5083999296111439E-2</v>
      </c>
      <c r="O99" s="257">
        <v>0.82531172559861155</v>
      </c>
      <c r="P99" s="257">
        <v>9.1977379296652086E-3</v>
      </c>
      <c r="Q99" s="257">
        <v>0.79634189506257314</v>
      </c>
      <c r="R99" s="257">
        <v>1.2376004191944423</v>
      </c>
      <c r="S99" s="257">
        <v>1.1827949720266426</v>
      </c>
      <c r="T99" s="257">
        <v>2.3187819945890753E-2</v>
      </c>
      <c r="U99" s="257">
        <v>0.76524266899254434</v>
      </c>
      <c r="V99" s="257">
        <v>4.297033789096158E-2</v>
      </c>
      <c r="W99" s="257">
        <v>0.78700562520826101</v>
      </c>
      <c r="X99" s="257">
        <v>3.4888202057244459E-2</v>
      </c>
      <c r="Y99" s="257">
        <v>0.8371834496384738</v>
      </c>
      <c r="Z99" s="257">
        <v>8.0817926911704793E-2</v>
      </c>
      <c r="AA99" s="257"/>
      <c r="AB99" s="257">
        <v>1.2305756681653295</v>
      </c>
      <c r="AC99" s="257"/>
      <c r="AD99" s="257">
        <v>4.6172887344723912E-2</v>
      </c>
      <c r="AE99" s="257"/>
      <c r="AF99" s="257">
        <v>0.1341642282260313</v>
      </c>
      <c r="AG99" s="257"/>
      <c r="AH99" s="257">
        <v>6.3012438020975697E-2</v>
      </c>
      <c r="AI99" s="257"/>
      <c r="AJ99" s="257">
        <v>0.27485449969931702</v>
      </c>
      <c r="AK99" s="257"/>
      <c r="AL99" s="257">
        <v>1.1942366688281056</v>
      </c>
      <c r="AM99" s="257"/>
      <c r="AN99" s="257">
        <v>1.2888984632392952</v>
      </c>
      <c r="AO99" s="257"/>
      <c r="AP99" s="257">
        <v>0.18126846787737447</v>
      </c>
      <c r="AQ99" s="257"/>
      <c r="AR99" s="257">
        <v>0.17471564022183866</v>
      </c>
      <c r="AS99" s="257"/>
      <c r="AT99" s="257">
        <v>0.17240317756398046</v>
      </c>
      <c r="AU99" s="257"/>
      <c r="AV99" s="257">
        <v>0.16455719408433808</v>
      </c>
      <c r="AW99" s="257"/>
      <c r="AX99" s="257">
        <v>0.1686432264169353</v>
      </c>
      <c r="AY99" s="257"/>
      <c r="AZ99" s="257">
        <v>0.25771058992209622</v>
      </c>
      <c r="BA99" s="257"/>
      <c r="BB99" s="257">
        <v>0.15460169925862344</v>
      </c>
      <c r="BC99" s="257"/>
      <c r="BD99" s="257">
        <v>8.7225395117991281E-2</v>
      </c>
      <c r="BE99" s="257"/>
      <c r="BF99" s="257">
        <v>7.0035994821180864E-2</v>
      </c>
      <c r="BG99" s="257"/>
      <c r="BH99" s="257">
        <v>8.7056609033599575E-2</v>
      </c>
      <c r="BI99" s="257"/>
      <c r="BJ99" s="257">
        <v>0.23834187402286722</v>
      </c>
      <c r="BK99" s="257"/>
      <c r="BL99" s="257">
        <v>0.59525112378930556</v>
      </c>
      <c r="BM99" s="257"/>
      <c r="BN99" s="257">
        <v>0.28486289623711297</v>
      </c>
      <c r="BO99" s="257"/>
      <c r="BP99" s="257">
        <v>1.1229662251362402</v>
      </c>
      <c r="BQ99" s="257"/>
      <c r="BR99" s="257">
        <v>5.1103660243882396E-2</v>
      </c>
      <c r="BS99" s="257"/>
      <c r="BT99" s="257">
        <v>3.508399929611139E-2</v>
      </c>
      <c r="BU99" s="257"/>
      <c r="BV99" s="257">
        <v>9.197737929665193E-3</v>
      </c>
      <c r="BW99" s="257"/>
      <c r="BX99" s="257">
        <v>1.2376004191944419</v>
      </c>
      <c r="BY99" s="257"/>
      <c r="BZ99" s="257">
        <v>2.3187819945890722E-2</v>
      </c>
      <c r="CA99" s="257"/>
      <c r="CB99" s="257">
        <v>4.2970337890961559E-2</v>
      </c>
      <c r="CC99" s="257"/>
      <c r="CD99" s="257">
        <v>3.4888202057244425E-2</v>
      </c>
      <c r="CE99" s="257"/>
      <c r="CF99" s="257">
        <v>9.197737929665193E-3</v>
      </c>
      <c r="CG99" s="257">
        <v>4.2970337890961559E-2</v>
      </c>
      <c r="CH99" s="257">
        <v>6.040755909832371E-2</v>
      </c>
      <c r="CI99" s="257">
        <v>3.4888202057244425E-2</v>
      </c>
      <c r="CJ99" s="257" t="e">
        <v>#DIV/0!</v>
      </c>
      <c r="CK99" s="257" t="e">
        <v>#DIV/0!</v>
      </c>
      <c r="CL99" s="257">
        <v>3.508399929611139E-2</v>
      </c>
      <c r="CM99" s="257">
        <v>2.3187819945890722E-2</v>
      </c>
      <c r="CN99" s="257">
        <v>5.1103660243882396E-2</v>
      </c>
      <c r="CO99" s="257">
        <v>1.2376004191944419</v>
      </c>
      <c r="CP99" s="257">
        <v>8.5589184091812617E-17</v>
      </c>
      <c r="CQ99" s="257">
        <v>9.1977379296651913E-3</v>
      </c>
      <c r="CR99" s="257">
        <v>4.2970337890961566E-2</v>
      </c>
      <c r="CS99" s="257">
        <v>6.0407559098323738E-2</v>
      </c>
      <c r="CT99" s="257">
        <v>3.488820205724439E-2</v>
      </c>
      <c r="CU99" s="257" t="e">
        <v>#DIV/0!</v>
      </c>
      <c r="CV99" s="257" t="e">
        <v>#DIV/0!</v>
      </c>
      <c r="CW99" s="257">
        <v>3.5083999296111355E-2</v>
      </c>
      <c r="CX99" s="257">
        <v>2.3187819945890729E-2</v>
      </c>
      <c r="CY99" s="257">
        <v>5.1103660243882409E-2</v>
      </c>
      <c r="CZ99" s="257">
        <v>1.2376004191944419</v>
      </c>
    </row>
    <row r="100" spans="1:104" x14ac:dyDescent="0.25">
      <c r="E100"/>
      <c r="F100"/>
      <c r="G100"/>
    </row>
    <row r="101" spans="1:104" x14ac:dyDescent="0.25">
      <c r="A101" s="280" t="s">
        <v>2202</v>
      </c>
      <c r="B101" t="s">
        <v>2099</v>
      </c>
      <c r="C101" t="s">
        <v>1410</v>
      </c>
      <c r="D101" t="s">
        <v>2100</v>
      </c>
      <c r="E101" s="111">
        <v>256.42</v>
      </c>
      <c r="F101" s="236">
        <v>0.36608417566101309</v>
      </c>
      <c r="G101" s="4">
        <v>80</v>
      </c>
      <c r="H101" t="s">
        <v>2101</v>
      </c>
      <c r="J101" s="3">
        <v>265.41117614655184</v>
      </c>
      <c r="K101" s="3">
        <v>1.0157335482072403</v>
      </c>
      <c r="L101" s="3">
        <v>66134.411323773398</v>
      </c>
      <c r="M101" s="3">
        <v>304.72006446217205</v>
      </c>
      <c r="N101" s="3">
        <v>1949.3958257193351</v>
      </c>
      <c r="O101" s="3">
        <v>5.1802410958569247</v>
      </c>
      <c r="P101" s="3">
        <v>279001.69102156471</v>
      </c>
      <c r="Q101" s="3">
        <v>863.37351597615407</v>
      </c>
      <c r="R101" s="3">
        <v>46855.788578799984</v>
      </c>
      <c r="S101" s="3">
        <v>213.30404512352044</v>
      </c>
      <c r="T101" s="3">
        <v>5601.7705183629296</v>
      </c>
      <c r="U101" s="3">
        <v>25.393338705181002</v>
      </c>
      <c r="V101" s="3">
        <v>4892.7885017142753</v>
      </c>
      <c r="W101" s="3">
        <v>14.220269674901362</v>
      </c>
      <c r="X101" s="3">
        <v>21437.056534913801</v>
      </c>
      <c r="Y101" s="3">
        <v>65.006947085263377</v>
      </c>
      <c r="Z101" s="3">
        <v>22.407082073451718</v>
      </c>
      <c r="AA101" s="3">
        <v>0.10157335482072402</v>
      </c>
      <c r="AB101" s="3">
        <v>295.78160923794832</v>
      </c>
      <c r="AC101" s="3">
        <v>1.3204536126694122</v>
      </c>
      <c r="AD101" s="3">
        <v>27.32323244677476</v>
      </c>
      <c r="AE101" s="3">
        <v>0.11173069030279641</v>
      </c>
      <c r="AF101" s="3">
        <v>419.90424882887311</v>
      </c>
      <c r="AG101" s="3">
        <v>1.3204536126694122</v>
      </c>
      <c r="AH101" s="3">
        <v>1120.0493836081237</v>
      </c>
      <c r="AI101" s="3">
        <v>3.0472006446217201</v>
      </c>
      <c r="AJ101" s="3">
        <v>1.6373624797100712</v>
      </c>
      <c r="AK101" s="3">
        <v>2.8440539349802722E-2</v>
      </c>
      <c r="AL101" s="3">
        <v>159.20607634600282</v>
      </c>
      <c r="AM101" s="3">
        <v>0.86337351597615419</v>
      </c>
      <c r="AN101" s="3">
        <v>653.92925833582115</v>
      </c>
      <c r="AO101" s="3">
        <v>2.1330404512352041</v>
      </c>
      <c r="AP101" s="3">
        <v>334.68420413428566</v>
      </c>
      <c r="AQ101" s="3">
        <v>1.2188802578486881</v>
      </c>
      <c r="AR101" s="3">
        <v>336.61409787587939</v>
      </c>
      <c r="AS101" s="3">
        <v>1.1173069030279641</v>
      </c>
      <c r="AT101" s="3">
        <v>252.71450679396133</v>
      </c>
      <c r="AU101" s="3">
        <v>0.99541887724309541</v>
      </c>
      <c r="AV101" s="3">
        <v>281.45976620822626</v>
      </c>
      <c r="AW101" s="3">
        <v>1.0157335482072403</v>
      </c>
      <c r="AX101" s="3">
        <v>86.256092913758835</v>
      </c>
      <c r="AY101" s="3">
        <v>0.31487739994424446</v>
      </c>
      <c r="AZ101" s="3">
        <v>2.1249145828495464</v>
      </c>
      <c r="BA101" s="3">
        <v>3.1487739994424446E-2</v>
      </c>
      <c r="BB101" s="3">
        <v>155.23455817251249</v>
      </c>
      <c r="BC101" s="3">
        <v>0.58912545796019933</v>
      </c>
      <c r="BD101" s="3">
        <v>260.43408176033637</v>
      </c>
      <c r="BE101" s="3">
        <v>0.90400285790444368</v>
      </c>
      <c r="BF101" s="3">
        <v>253.60835231638373</v>
      </c>
      <c r="BG101" s="3">
        <v>0.92431752886858853</v>
      </c>
      <c r="BH101" s="3">
        <v>24.489335847276561</v>
      </c>
      <c r="BI101" s="3">
        <v>0.11173069030279641</v>
      </c>
      <c r="BJ101" s="3">
        <v>0.19959164222272269</v>
      </c>
      <c r="BK101" s="3">
        <v>4.1645075476496847E-3</v>
      </c>
      <c r="BL101" s="3">
        <v>51.406274874768421</v>
      </c>
      <c r="BM101" s="3">
        <v>0.30472006446217204</v>
      </c>
      <c r="BN101" s="3">
        <v>582.32004318721079</v>
      </c>
      <c r="BO101" s="3">
        <v>2.3361871608766522</v>
      </c>
      <c r="BP101" s="3">
        <v>377.44658651381042</v>
      </c>
      <c r="BQ101" s="3">
        <v>1.7267470319523084</v>
      </c>
      <c r="BR101" s="3">
        <v>10.487889156456962</v>
      </c>
      <c r="BS101" s="3">
        <v>4.1075283902572958E-2</v>
      </c>
      <c r="BT101" s="3">
        <v>0.32326364582646522</v>
      </c>
      <c r="BU101" s="3">
        <v>8.5902698713785576E-4</v>
      </c>
      <c r="BV101" s="3">
        <v>59.687815078410573</v>
      </c>
      <c r="BW101" s="3">
        <v>0.18470453916065599</v>
      </c>
      <c r="BX101" s="3">
        <v>5.6442708007364049</v>
      </c>
      <c r="BY101" s="3">
        <v>2.5694707742350859E-2</v>
      </c>
      <c r="BZ101" s="3">
        <v>0.78379223953962596</v>
      </c>
      <c r="CA101" s="3">
        <v>3.5530019924733718E-3</v>
      </c>
      <c r="CB101" s="3">
        <v>0.81613346542957943</v>
      </c>
      <c r="CC101" s="3">
        <v>2.3719884816304987E-3</v>
      </c>
      <c r="CD101" s="3">
        <v>3.0649190821214769</v>
      </c>
      <c r="CE101" s="3">
        <v>9.2942346010791068E-3</v>
      </c>
      <c r="CF101" s="3">
        <v>59.687815078410573</v>
      </c>
      <c r="CG101" s="3">
        <v>0.81613346542957943</v>
      </c>
      <c r="CH101" s="3">
        <v>19.19191653147891</v>
      </c>
      <c r="CI101" s="3">
        <v>3.0649190821214769</v>
      </c>
      <c r="CJ101" s="3">
        <v>0</v>
      </c>
      <c r="CK101" s="3">
        <v>0</v>
      </c>
      <c r="CL101" s="3">
        <v>0.32326364582646522</v>
      </c>
      <c r="CM101" s="3">
        <v>0.78379223953962596</v>
      </c>
      <c r="CN101" s="3">
        <v>10.487889156456962</v>
      </c>
      <c r="CO101" s="3">
        <v>5.6442708007364049</v>
      </c>
      <c r="CP101" s="3">
        <v>100</v>
      </c>
      <c r="CQ101" s="3">
        <v>59.68781507841058</v>
      </c>
      <c r="CR101" s="3">
        <v>0.81613346542957943</v>
      </c>
      <c r="CS101" s="3">
        <v>19.19191653147891</v>
      </c>
      <c r="CT101" s="3">
        <v>3.0649190821214769</v>
      </c>
      <c r="CU101" s="3">
        <v>0</v>
      </c>
      <c r="CV101" s="3">
        <v>0</v>
      </c>
      <c r="CW101" s="3">
        <v>0.32326364582646522</v>
      </c>
      <c r="CX101" s="3">
        <v>0.78379223953962596</v>
      </c>
      <c r="CY101" s="3">
        <v>10.487889156456964</v>
      </c>
      <c r="CZ101" s="3">
        <v>5.6442708007364049</v>
      </c>
    </row>
    <row r="102" spans="1:104" x14ac:dyDescent="0.25">
      <c r="A102" s="280" t="s">
        <v>2202</v>
      </c>
      <c r="B102" t="s">
        <v>2102</v>
      </c>
      <c r="C102" t="s">
        <v>1410</v>
      </c>
      <c r="D102" t="s">
        <v>2103</v>
      </c>
      <c r="E102" s="111">
        <v>248.56</v>
      </c>
      <c r="F102" s="236">
        <v>0.35486265775798065</v>
      </c>
      <c r="G102" s="4">
        <v>80</v>
      </c>
      <c r="H102" t="s">
        <v>2101</v>
      </c>
      <c r="J102" s="3">
        <v>263.25406089928401</v>
      </c>
      <c r="K102" s="3">
        <v>1.1103507169831766</v>
      </c>
      <c r="L102" s="3">
        <v>66100.187591751208</v>
      </c>
      <c r="M102" s="3">
        <v>373.48160480343211</v>
      </c>
      <c r="N102" s="3">
        <v>1852.1659369022098</v>
      </c>
      <c r="O102" s="3">
        <v>4.8451667650174972</v>
      </c>
      <c r="P102" s="3">
        <v>279707.43970548926</v>
      </c>
      <c r="Q102" s="3">
        <v>1009.4097427119787</v>
      </c>
      <c r="R102" s="3">
        <v>47008.211718096842</v>
      </c>
      <c r="S102" s="3">
        <v>242.25833825087489</v>
      </c>
      <c r="T102" s="3">
        <v>5467.9725762707885</v>
      </c>
      <c r="U102" s="3">
        <v>24.225833825087488</v>
      </c>
      <c r="V102" s="3">
        <v>4880.4961060124169</v>
      </c>
      <c r="W102" s="3">
        <v>16.150555883391657</v>
      </c>
      <c r="X102" s="3">
        <v>21384.345399353268</v>
      </c>
      <c r="Y102" s="3">
        <v>70.658681989838499</v>
      </c>
      <c r="Z102" s="3">
        <v>22.237296631944886</v>
      </c>
      <c r="AA102" s="3">
        <v>0.12112916912543743</v>
      </c>
      <c r="AB102" s="3">
        <v>297.97775604857611</v>
      </c>
      <c r="AC102" s="3">
        <v>1.514114614067968</v>
      </c>
      <c r="AD102" s="3">
        <v>27.173310273806468</v>
      </c>
      <c r="AE102" s="3">
        <v>0.13122326655255723</v>
      </c>
      <c r="AF102" s="3">
        <v>419.40974809682712</v>
      </c>
      <c r="AG102" s="3">
        <v>1.3122326655255723</v>
      </c>
      <c r="AH102" s="3">
        <v>1119.7382275903979</v>
      </c>
      <c r="AI102" s="3">
        <v>3.6338750737631229</v>
      </c>
      <c r="AJ102" s="3">
        <v>1.6685543047029008</v>
      </c>
      <c r="AK102" s="3">
        <v>3.129170202407134E-2</v>
      </c>
      <c r="AL102" s="3">
        <v>159.55739803048246</v>
      </c>
      <c r="AM102" s="3">
        <v>0.94884515814925996</v>
      </c>
      <c r="AN102" s="3">
        <v>653.18904450892126</v>
      </c>
      <c r="AO102" s="3">
        <v>2.3216424082375511</v>
      </c>
      <c r="AP102" s="3">
        <v>338.35414575705528</v>
      </c>
      <c r="AQ102" s="3">
        <v>1.2112916912543743</v>
      </c>
      <c r="AR102" s="3">
        <v>340.97861108810639</v>
      </c>
      <c r="AS102" s="3">
        <v>1.514114614067968</v>
      </c>
      <c r="AT102" s="3">
        <v>255.78442880321538</v>
      </c>
      <c r="AU102" s="3">
        <v>1.2112916912543743</v>
      </c>
      <c r="AV102" s="3">
        <v>283.54319672779479</v>
      </c>
      <c r="AW102" s="3">
        <v>1.2112916912543743</v>
      </c>
      <c r="AX102" s="3">
        <v>86.355003489009775</v>
      </c>
      <c r="AY102" s="3">
        <v>0.39366979965767168</v>
      </c>
      <c r="AZ102" s="3">
        <v>2.0501111874480284</v>
      </c>
      <c r="BA102" s="3">
        <v>3.2301111766783318E-2</v>
      </c>
      <c r="BB102" s="3">
        <v>155.57022954677015</v>
      </c>
      <c r="BC102" s="3">
        <v>0.63592813790854652</v>
      </c>
      <c r="BD102" s="3">
        <v>260.34696084027354</v>
      </c>
      <c r="BE102" s="3">
        <v>0.9387510607221401</v>
      </c>
      <c r="BF102" s="3">
        <v>253.63438605123886</v>
      </c>
      <c r="BG102" s="3">
        <v>0.95893925557637971</v>
      </c>
      <c r="BH102" s="3">
        <v>24.54884494275532</v>
      </c>
      <c r="BI102" s="3">
        <v>0.12112916912543743</v>
      </c>
      <c r="BJ102" s="3">
        <v>0.19976218808270055</v>
      </c>
      <c r="BK102" s="3">
        <v>4.5423438422039037E-3</v>
      </c>
      <c r="BL102" s="3">
        <v>51.3688618066126</v>
      </c>
      <c r="BM102" s="3">
        <v>0.41385799451191124</v>
      </c>
      <c r="BN102" s="3">
        <v>568.60050806965751</v>
      </c>
      <c r="BO102" s="3">
        <v>2.3216424082375511</v>
      </c>
      <c r="BP102" s="3">
        <v>374.08725064905929</v>
      </c>
      <c r="BQ102" s="3">
        <v>2.0188194854239572</v>
      </c>
      <c r="BR102" s="3">
        <v>10.482461804783538</v>
      </c>
      <c r="BS102" s="3">
        <v>5.0344118221312413E-2</v>
      </c>
      <c r="BT102" s="3">
        <v>0.30714024598758044</v>
      </c>
      <c r="BU102" s="3">
        <v>8.0346241252405356E-4</v>
      </c>
      <c r="BV102" s="3">
        <v>59.838798381714874</v>
      </c>
      <c r="BW102" s="3">
        <v>0.21594658383874005</v>
      </c>
      <c r="BX102" s="3">
        <v>5.66263176531697</v>
      </c>
      <c r="BY102" s="3">
        <v>2.9182555801504684E-2</v>
      </c>
      <c r="BZ102" s="3">
        <v>0.76507141041347315</v>
      </c>
      <c r="CA102" s="3">
        <v>3.3896462709845591E-3</v>
      </c>
      <c r="CB102" s="3">
        <v>0.81408305276631499</v>
      </c>
      <c r="CC102" s="3">
        <v>2.6939666689267919E-3</v>
      </c>
      <c r="CD102" s="3">
        <v>3.0573828158921716</v>
      </c>
      <c r="CE102" s="3">
        <v>1.0102279778732688E-2</v>
      </c>
      <c r="CF102" s="3">
        <v>59.838798381714874</v>
      </c>
      <c r="CG102" s="3">
        <v>0.81408305276631499</v>
      </c>
      <c r="CH102" s="3">
        <v>19.072430523125071</v>
      </c>
      <c r="CI102" s="3">
        <v>3.0573828158921716</v>
      </c>
      <c r="CJ102" s="3">
        <v>0</v>
      </c>
      <c r="CK102" s="3">
        <v>0</v>
      </c>
      <c r="CL102" s="3">
        <v>0.30714024598758044</v>
      </c>
      <c r="CM102" s="3">
        <v>0.76507141041347315</v>
      </c>
      <c r="CN102" s="3">
        <v>10.482461804783538</v>
      </c>
      <c r="CO102" s="3">
        <v>5.66263176531697</v>
      </c>
      <c r="CP102" s="3">
        <v>100</v>
      </c>
      <c r="CQ102" s="3">
        <v>59.838798381714881</v>
      </c>
      <c r="CR102" s="3">
        <v>0.81408305276631499</v>
      </c>
      <c r="CS102" s="3">
        <v>19.072430523125071</v>
      </c>
      <c r="CT102" s="3">
        <v>3.0573828158921712</v>
      </c>
      <c r="CU102" s="3">
        <v>0</v>
      </c>
      <c r="CV102" s="3">
        <v>0</v>
      </c>
      <c r="CW102" s="3">
        <v>0.30714024598758044</v>
      </c>
      <c r="CX102" s="3">
        <v>0.76507141041347315</v>
      </c>
      <c r="CY102" s="3">
        <v>10.482461804783538</v>
      </c>
      <c r="CZ102" s="3">
        <v>5.66263176531697</v>
      </c>
    </row>
    <row r="103" spans="1:104" x14ac:dyDescent="0.25">
      <c r="A103" s="280" t="s">
        <v>2202</v>
      </c>
      <c r="B103" t="s">
        <v>2104</v>
      </c>
      <c r="C103" t="s">
        <v>1410</v>
      </c>
      <c r="D103" t="s">
        <v>2105</v>
      </c>
      <c r="E103" s="111">
        <v>195.46</v>
      </c>
      <c r="F103" s="236">
        <v>0.27905316658100621</v>
      </c>
      <c r="G103" s="4">
        <v>80</v>
      </c>
      <c r="H103" t="s">
        <v>2101</v>
      </c>
      <c r="J103" s="3">
        <v>259.39790499593835</v>
      </c>
      <c r="K103" s="3">
        <v>0.80653473294549471</v>
      </c>
      <c r="L103" s="3">
        <v>65986.792315441897</v>
      </c>
      <c r="M103" s="3">
        <v>234.81390959172629</v>
      </c>
      <c r="N103" s="3">
        <v>1416.9488048798125</v>
      </c>
      <c r="O103" s="3">
        <v>5.0025572043454734</v>
      </c>
      <c r="P103" s="3">
        <v>279428.55241415428</v>
      </c>
      <c r="Q103" s="3">
        <v>1020.9300417031578</v>
      </c>
      <c r="R103" s="3">
        <v>47422.200437111678</v>
      </c>
      <c r="S103" s="3">
        <v>183.76740750656842</v>
      </c>
      <c r="T103" s="3">
        <v>5054.6246364723347</v>
      </c>
      <c r="U103" s="3">
        <v>26.544181084282105</v>
      </c>
      <c r="V103" s="3">
        <v>4721.8014428771048</v>
      </c>
      <c r="W103" s="3">
        <v>15.313950625547367</v>
      </c>
      <c r="X103" s="3">
        <v>21150.607673964318</v>
      </c>
      <c r="Y103" s="3">
        <v>69.423242835814733</v>
      </c>
      <c r="Z103" s="3">
        <v>23.011763139989178</v>
      </c>
      <c r="AA103" s="3">
        <v>0.11230230458734736</v>
      </c>
      <c r="AB103" s="3">
        <v>303.21622238583785</v>
      </c>
      <c r="AC103" s="3">
        <v>1.0209300417031579</v>
      </c>
      <c r="AD103" s="3">
        <v>27.442599520980885</v>
      </c>
      <c r="AE103" s="3">
        <v>0.12251160500437894</v>
      </c>
      <c r="AF103" s="3">
        <v>439.81666196572036</v>
      </c>
      <c r="AG103" s="3">
        <v>1.5313950625547366</v>
      </c>
      <c r="AH103" s="3">
        <v>1183.3600113381301</v>
      </c>
      <c r="AI103" s="3">
        <v>4.0837201668126317</v>
      </c>
      <c r="AJ103" s="3">
        <v>1.6681996881429597</v>
      </c>
      <c r="AK103" s="3">
        <v>3.3690691376204208E-2</v>
      </c>
      <c r="AL103" s="3">
        <v>166.19720148885705</v>
      </c>
      <c r="AM103" s="3">
        <v>0.70444172877517897</v>
      </c>
      <c r="AN103" s="3">
        <v>666.15685221131048</v>
      </c>
      <c r="AO103" s="3">
        <v>2.3481390959172632</v>
      </c>
      <c r="AP103" s="3">
        <v>344.76807508315642</v>
      </c>
      <c r="AQ103" s="3">
        <v>1.3272090542141053</v>
      </c>
      <c r="AR103" s="3">
        <v>348.74970224579869</v>
      </c>
      <c r="AS103" s="3">
        <v>1.2251160500437892</v>
      </c>
      <c r="AT103" s="3">
        <v>261.63374178726826</v>
      </c>
      <c r="AU103" s="3">
        <v>0.99030214045206311</v>
      </c>
      <c r="AV103" s="3">
        <v>290.86296888122962</v>
      </c>
      <c r="AW103" s="3">
        <v>1.1230230458734736</v>
      </c>
      <c r="AX103" s="3">
        <v>88.412541611493467</v>
      </c>
      <c r="AY103" s="3">
        <v>0.34711621417907368</v>
      </c>
      <c r="AZ103" s="3">
        <v>2.1357856472430061</v>
      </c>
      <c r="BA103" s="3">
        <v>3.266976133450105E-2</v>
      </c>
      <c r="BB103" s="3">
        <v>161.30694658909894</v>
      </c>
      <c r="BC103" s="3">
        <v>0.6125580250218946</v>
      </c>
      <c r="BD103" s="3">
        <v>271.97576310972124</v>
      </c>
      <c r="BE103" s="3">
        <v>1.0209300417031579</v>
      </c>
      <c r="BF103" s="3">
        <v>262.09316030603469</v>
      </c>
      <c r="BG103" s="3">
        <v>0.95967423920096828</v>
      </c>
      <c r="BH103" s="3">
        <v>25.839739355506925</v>
      </c>
      <c r="BI103" s="3">
        <v>0.13272090542141052</v>
      </c>
      <c r="BJ103" s="3">
        <v>0.21245554167842712</v>
      </c>
      <c r="BK103" s="3">
        <v>5.6151152293673684E-3</v>
      </c>
      <c r="BL103" s="3">
        <v>54.129710811101425</v>
      </c>
      <c r="BM103" s="3">
        <v>0.33690691376204207</v>
      </c>
      <c r="BN103" s="3">
        <v>622.86941844309661</v>
      </c>
      <c r="BO103" s="3">
        <v>2.6544181084282106</v>
      </c>
      <c r="BP103" s="3">
        <v>408.26992367709283</v>
      </c>
      <c r="BQ103" s="3">
        <v>1.6334880667250524</v>
      </c>
      <c r="BR103" s="3">
        <v>10.464479077410708</v>
      </c>
      <c r="BS103" s="3">
        <v>3.1652159229411662E-2</v>
      </c>
      <c r="BT103" s="3">
        <v>0.23496923024644278</v>
      </c>
      <c r="BU103" s="3">
        <v>8.2956209251932396E-4</v>
      </c>
      <c r="BV103" s="3">
        <v>59.779135040564604</v>
      </c>
      <c r="BW103" s="3">
        <v>0.21841116200425503</v>
      </c>
      <c r="BX103" s="3">
        <v>5.7125010452809599</v>
      </c>
      <c r="BY103" s="3">
        <v>2.2136710186234077E-2</v>
      </c>
      <c r="BZ103" s="3">
        <v>0.7072363194575515</v>
      </c>
      <c r="CA103" s="3">
        <v>3.7140263191065112E-3</v>
      </c>
      <c r="CB103" s="3">
        <v>0.78761225286878755</v>
      </c>
      <c r="CC103" s="3">
        <v>2.5544181174122836E-3</v>
      </c>
      <c r="CD103" s="3">
        <v>3.0239646451843831</v>
      </c>
      <c r="CE103" s="3">
        <v>9.9256454058279705E-3</v>
      </c>
      <c r="CF103" s="3">
        <v>59.779135040564604</v>
      </c>
      <c r="CG103" s="3">
        <v>0.78761225286878755</v>
      </c>
      <c r="CH103" s="3">
        <v>19.290102388986568</v>
      </c>
      <c r="CI103" s="3">
        <v>3.0239646451843831</v>
      </c>
      <c r="CJ103" s="3">
        <v>0</v>
      </c>
      <c r="CK103" s="3">
        <v>0</v>
      </c>
      <c r="CL103" s="3">
        <v>0.23496923024644278</v>
      </c>
      <c r="CM103" s="3">
        <v>0.7072363194575515</v>
      </c>
      <c r="CN103" s="3">
        <v>10.464479077410708</v>
      </c>
      <c r="CO103" s="3">
        <v>5.7125010452809599</v>
      </c>
      <c r="CP103" s="3">
        <v>100</v>
      </c>
      <c r="CQ103" s="3">
        <v>59.779135040564604</v>
      </c>
      <c r="CR103" s="3">
        <v>0.78761225286878755</v>
      </c>
      <c r="CS103" s="3">
        <v>19.290102388986568</v>
      </c>
      <c r="CT103" s="3">
        <v>3.0239646451843836</v>
      </c>
      <c r="CU103" s="3">
        <v>0</v>
      </c>
      <c r="CV103" s="3">
        <v>0</v>
      </c>
      <c r="CW103" s="3">
        <v>0.23496923024644278</v>
      </c>
      <c r="CX103" s="3">
        <v>0.7072363194575515</v>
      </c>
      <c r="CY103" s="3">
        <v>10.464479077410708</v>
      </c>
      <c r="CZ103" s="3">
        <v>5.7125010452809599</v>
      </c>
    </row>
    <row r="104" spans="1:104" x14ac:dyDescent="0.25">
      <c r="A104" s="280"/>
      <c r="B104" s="182" t="s">
        <v>2061</v>
      </c>
      <c r="C104" s="182"/>
      <c r="D104" s="182"/>
      <c r="E104" s="213"/>
      <c r="F104" s="239"/>
      <c r="G104" s="229"/>
      <c r="H104" s="174"/>
      <c r="I104" s="182"/>
      <c r="J104" s="183">
        <v>262.96767414072724</v>
      </c>
      <c r="K104" s="183">
        <v>0.9909320563448194</v>
      </c>
      <c r="L104" s="183">
        <v>66081.07304754715</v>
      </c>
      <c r="M104" s="183">
        <v>309.61343353910405</v>
      </c>
      <c r="N104" s="183">
        <v>1766.3115417582849</v>
      </c>
      <c r="O104" s="183">
        <v>5.0117524756920613</v>
      </c>
      <c r="P104" s="183">
        <v>279371.25189854461</v>
      </c>
      <c r="Q104" s="183">
        <v>959.16296694419793</v>
      </c>
      <c r="R104" s="183">
        <v>47067.936881765592</v>
      </c>
      <c r="S104" s="183">
        <v>215.33655027903094</v>
      </c>
      <c r="T104" s="183">
        <v>5401.6078341062357</v>
      </c>
      <c r="U104" s="183">
        <v>25.300181030609384</v>
      </c>
      <c r="V104" s="183">
        <v>4840.7119092924158</v>
      </c>
      <c r="W104" s="183">
        <v>15.210451301586897</v>
      </c>
      <c r="X104" s="183">
        <v>21338.416859543871</v>
      </c>
      <c r="Y104" s="183">
        <v>68.244918068194039</v>
      </c>
      <c r="Z104" s="183">
        <v>22.51556972681885</v>
      </c>
      <c r="AA104" s="183">
        <v>0.11150693046598094</v>
      </c>
      <c r="AB104" s="183">
        <v>298.63559207321777</v>
      </c>
      <c r="AC104" s="183">
        <v>1.3055936693859918</v>
      </c>
      <c r="AD104" s="183">
        <v>27.303340426061105</v>
      </c>
      <c r="AE104" s="183">
        <v>0.12165632610345294</v>
      </c>
      <c r="AF104" s="183">
        <v>425.28539092494248</v>
      </c>
      <c r="AG104" s="183">
        <v>1.3764001850703496</v>
      </c>
      <c r="AH104" s="183">
        <v>1137.6059971029856</v>
      </c>
      <c r="AI104" s="183">
        <v>3.5446335466758896</v>
      </c>
      <c r="AJ104" s="183">
        <v>1.6570365142890644</v>
      </c>
      <c r="AK104" s="183">
        <v>3.0917382062093053E-2</v>
      </c>
      <c r="AL104" s="183">
        <v>161.28164290176284</v>
      </c>
      <c r="AM104" s="183">
        <v>0.84935379159183078</v>
      </c>
      <c r="AN104" s="183">
        <v>657.07873288052008</v>
      </c>
      <c r="AO104" s="183">
        <v>2.2599922008812245</v>
      </c>
      <c r="AP104" s="183">
        <v>338.8004654920349</v>
      </c>
      <c r="AQ104" s="183">
        <v>1.246416852596135</v>
      </c>
      <c r="AR104" s="183">
        <v>341.54937946199033</v>
      </c>
      <c r="AS104" s="183">
        <v>1.2882036258476439</v>
      </c>
      <c r="AT104" s="183">
        <v>256.29284824563734</v>
      </c>
      <c r="AU104" s="183">
        <v>1.0705962361567329</v>
      </c>
      <c r="AV104" s="183">
        <v>284.82309138155904</v>
      </c>
      <c r="AW104" s="183">
        <v>1.1150693046598095</v>
      </c>
      <c r="AX104" s="183">
        <v>86.892956421045085</v>
      </c>
      <c r="AY104" s="183">
        <v>0.35183422351672633</v>
      </c>
      <c r="AZ104" s="183">
        <v>2.1014032560911438</v>
      </c>
      <c r="BA104" s="183">
        <v>3.2106222061223738E-2</v>
      </c>
      <c r="BB104" s="183">
        <v>157.04819462487308</v>
      </c>
      <c r="BC104" s="183">
        <v>0.61227291339655388</v>
      </c>
      <c r="BD104" s="183">
        <v>263.6239085273113</v>
      </c>
      <c r="BE104" s="183">
        <v>0.94896259840707531</v>
      </c>
      <c r="BF104" s="183">
        <v>255.98530325406969</v>
      </c>
      <c r="BG104" s="183">
        <v>0.94646988880242366</v>
      </c>
      <c r="BH104" s="183">
        <v>24.887287778192707</v>
      </c>
      <c r="BI104" s="183">
        <v>0.12092324547274667</v>
      </c>
      <c r="BJ104" s="183">
        <v>0.20324187445755806</v>
      </c>
      <c r="BK104" s="183">
        <v>4.7033842063826745E-3</v>
      </c>
      <c r="BL104" s="183">
        <v>52.152981795982001</v>
      </c>
      <c r="BM104" s="183">
        <v>0.35243088260122141</v>
      </c>
      <c r="BN104" s="183">
        <v>588.76692406022823</v>
      </c>
      <c r="BO104" s="183">
        <v>2.4198291249170447</v>
      </c>
      <c r="BP104" s="183">
        <v>384.855833500551</v>
      </c>
      <c r="BQ104" s="183">
        <v>1.8043684294904181</v>
      </c>
      <c r="BR104" s="183">
        <v>10.479430535329774</v>
      </c>
      <c r="BS104" s="183">
        <v>4.173489430410595E-2</v>
      </c>
      <c r="BT104" s="183">
        <v>0.29290321704851935</v>
      </c>
      <c r="BU104" s="183">
        <v>8.3108692236693324E-4</v>
      </c>
      <c r="BV104" s="183">
        <v>59.766876539309351</v>
      </c>
      <c r="BW104" s="183">
        <v>0.20519711400817248</v>
      </c>
      <c r="BX104" s="183">
        <v>5.669826287223219</v>
      </c>
      <c r="BY104" s="183">
        <v>2.5939544289756332E-2</v>
      </c>
      <c r="BZ104" s="183">
        <v>0.75578574444106106</v>
      </c>
      <c r="CA104" s="183">
        <v>3.5399674952294306E-3</v>
      </c>
      <c r="CB104" s="183">
        <v>0.80744691586257378</v>
      </c>
      <c r="CC104" s="183">
        <v>2.5371540844576846E-3</v>
      </c>
      <c r="CD104" s="183">
        <v>3.0508162773449357</v>
      </c>
      <c r="CE104" s="183">
        <v>9.7571768448884086E-3</v>
      </c>
      <c r="CF104" s="183">
        <v>59.766876539309351</v>
      </c>
      <c r="CG104" s="183">
        <v>0.80744691586257378</v>
      </c>
      <c r="CH104" s="183">
        <v>19.176914483440555</v>
      </c>
      <c r="CI104" s="183">
        <v>3.0508162773449357</v>
      </c>
      <c r="CJ104" s="183">
        <v>0</v>
      </c>
      <c r="CK104" s="183">
        <v>0</v>
      </c>
      <c r="CL104" s="183">
        <v>0.29290321704851935</v>
      </c>
      <c r="CM104" s="183">
        <v>0.75578574444106106</v>
      </c>
      <c r="CN104" s="183">
        <v>10.479430535329774</v>
      </c>
      <c r="CO104" s="183">
        <v>5.669826287223219</v>
      </c>
      <c r="CP104" s="183">
        <v>100</v>
      </c>
      <c r="CQ104" s="183">
        <v>59.766876539309358</v>
      </c>
      <c r="CR104" s="183">
        <v>0.80744691586257378</v>
      </c>
      <c r="CS104" s="183">
        <v>19.176914483440555</v>
      </c>
      <c r="CT104" s="183">
        <v>3.0508162773449357</v>
      </c>
      <c r="CU104" s="183">
        <v>0</v>
      </c>
      <c r="CV104" s="183">
        <v>0</v>
      </c>
      <c r="CW104" s="183">
        <v>0.29290321704851935</v>
      </c>
      <c r="CX104" s="183">
        <v>0.75578574444106106</v>
      </c>
      <c r="CY104" s="183">
        <v>10.479430535329774</v>
      </c>
      <c r="CZ104" s="183">
        <v>5.669826287223219</v>
      </c>
    </row>
    <row r="105" spans="1:104" x14ac:dyDescent="0.25">
      <c r="A105" s="186"/>
      <c r="B105" s="174" t="s">
        <v>1960</v>
      </c>
      <c r="C105" s="182"/>
      <c r="D105" s="182"/>
      <c r="E105" s="213"/>
      <c r="F105" s="239"/>
      <c r="G105" s="229"/>
      <c r="H105" s="174"/>
      <c r="I105" s="182"/>
      <c r="J105" s="183">
        <v>2.4022758366605346</v>
      </c>
      <c r="K105" s="183">
        <v>0.12154951489712448</v>
      </c>
      <c r="L105" s="183">
        <v>60.428613595174262</v>
      </c>
      <c r="M105" s="183">
        <v>54.932643270489088</v>
      </c>
      <c r="N105" s="183">
        <v>221.23837386835649</v>
      </c>
      <c r="O105" s="183">
        <v>0.1423512087211859</v>
      </c>
      <c r="P105" s="183">
        <v>301.69792307249952</v>
      </c>
      <c r="Q105" s="183">
        <v>72.935725043519838</v>
      </c>
      <c r="R105" s="183">
        <v>229.70428859583538</v>
      </c>
      <c r="S105" s="183">
        <v>23.169333577739582</v>
      </c>
      <c r="T105" s="183">
        <v>223.2204563636036</v>
      </c>
      <c r="U105" s="183">
        <v>0.91902781426360591</v>
      </c>
      <c r="V105" s="183">
        <v>74.163386968515425</v>
      </c>
      <c r="W105" s="183">
        <v>0.82191631662964559</v>
      </c>
      <c r="X105" s="183">
        <v>118.9677393397765</v>
      </c>
      <c r="Y105" s="183">
        <v>2.5086182272789483</v>
      </c>
      <c r="Z105" s="183">
        <v>0.31700609369362304</v>
      </c>
      <c r="AA105" s="183">
        <v>8.3160127109929202E-3</v>
      </c>
      <c r="AB105" s="183">
        <v>2.998423540507686</v>
      </c>
      <c r="AC105" s="183">
        <v>0.19525172769030291</v>
      </c>
      <c r="AD105" s="183">
        <v>0.1075012683065435</v>
      </c>
      <c r="AE105" s="183">
        <v>8.2915247391158377E-3</v>
      </c>
      <c r="AF105" s="183">
        <v>9.0429993016650982</v>
      </c>
      <c r="AG105" s="183">
        <v>9.6492466873958099E-2</v>
      </c>
      <c r="AH105" s="183">
        <v>28.465953553427681</v>
      </c>
      <c r="AI105" s="183">
        <v>0.41773997963917675</v>
      </c>
      <c r="AJ105" s="183">
        <v>1.4951583632740059E-2</v>
      </c>
      <c r="AK105" s="183">
        <v>2.1075632170004239E-3</v>
      </c>
      <c r="AL105" s="183">
        <v>3.0618259949433293</v>
      </c>
      <c r="AM105" s="183">
        <v>9.7183089244405885E-2</v>
      </c>
      <c r="AN105" s="183">
        <v>5.6566434265880545</v>
      </c>
      <c r="AO105" s="183">
        <v>9.704142288933118E-2</v>
      </c>
      <c r="AP105" s="183">
        <v>4.0263157751810006</v>
      </c>
      <c r="AQ105" s="183">
        <v>5.0367607200454356E-2</v>
      </c>
      <c r="AR105" s="183">
        <v>4.8476523213682334</v>
      </c>
      <c r="AS105" s="183">
        <v>0.17295396757670498</v>
      </c>
      <c r="AT105" s="183">
        <v>3.5692149258995682</v>
      </c>
      <c r="AU105" s="183">
        <v>0.10436786287023259</v>
      </c>
      <c r="AV105" s="183">
        <v>3.8603539360297492</v>
      </c>
      <c r="AW105" s="183">
        <v>8.3160127109929149E-2</v>
      </c>
      <c r="AX105" s="183">
        <v>0.9463347429382396</v>
      </c>
      <c r="AY105" s="183">
        <v>3.3575258366577938E-2</v>
      </c>
      <c r="AZ105" s="183">
        <v>3.8286382053078029E-2</v>
      </c>
      <c r="BA105" s="183">
        <v>4.9207079506584036E-4</v>
      </c>
      <c r="BB105" s="183">
        <v>2.6533914008439443</v>
      </c>
      <c r="BC105" s="183">
        <v>1.9868132154348617E-2</v>
      </c>
      <c r="BD105" s="183">
        <v>5.1961990821254558</v>
      </c>
      <c r="BE105" s="183">
        <v>4.7141295505279741E-2</v>
      </c>
      <c r="BF105" s="183">
        <v>3.7999909215616796</v>
      </c>
      <c r="BG105" s="183">
        <v>1.6836791404873378E-2</v>
      </c>
      <c r="BH105" s="183">
        <v>0.59310151704906078</v>
      </c>
      <c r="BI105" s="183">
        <v>8.3540552062024119E-3</v>
      </c>
      <c r="BJ105" s="183">
        <v>5.7326973404957697E-3</v>
      </c>
      <c r="BK105" s="183">
        <v>5.894687342519804E-4</v>
      </c>
      <c r="BL105" s="183">
        <v>1.2299153023570193</v>
      </c>
      <c r="BM105" s="183">
        <v>4.7324151331754022E-2</v>
      </c>
      <c r="BN105" s="183">
        <v>22.001492223838525</v>
      </c>
      <c r="BO105" s="183">
        <v>0.14607897984949861</v>
      </c>
      <c r="BP105" s="183">
        <v>14.636599302325594</v>
      </c>
      <c r="BQ105" s="183">
        <v>0.16332157314595369</v>
      </c>
      <c r="BR105" s="183">
        <v>9.5830383695696165E-3</v>
      </c>
      <c r="BS105" s="183">
        <v>7.4047435039651267E-3</v>
      </c>
      <c r="BT105" s="183">
        <v>3.6687430223163085E-2</v>
      </c>
      <c r="BU105" s="183">
        <v>2.3605760365283549E-5</v>
      </c>
      <c r="BV105" s="183">
        <v>6.4543299992044112E-2</v>
      </c>
      <c r="BW105" s="183">
        <v>1.5603396714433983E-2</v>
      </c>
      <c r="BX105" s="183">
        <v>2.7670288949357157E-2</v>
      </c>
      <c r="BY105" s="183">
        <v>2.7909890528344701E-3</v>
      </c>
      <c r="BZ105" s="183">
        <v>3.1232707736020646E-2</v>
      </c>
      <c r="CA105" s="183">
        <v>1.2858914273257085E-4</v>
      </c>
      <c r="CB105" s="183">
        <v>1.2370700673736974E-2</v>
      </c>
      <c r="CC105" s="183">
        <v>1.3709838705454848E-4</v>
      </c>
      <c r="CD105" s="183">
        <v>1.7009167926831856E-2</v>
      </c>
      <c r="CE105" s="183">
        <v>3.5866453316585941E-4</v>
      </c>
      <c r="CF105" s="183">
        <v>6.4543299992044112E-2</v>
      </c>
      <c r="CG105" s="183">
        <v>1.2370700673736974E-2</v>
      </c>
      <c r="CH105" s="183">
        <v>8.6784105978651799E-2</v>
      </c>
      <c r="CI105" s="183">
        <v>1.7009167926831856E-2</v>
      </c>
      <c r="CJ105" s="183">
        <v>0</v>
      </c>
      <c r="CK105" s="183">
        <v>0</v>
      </c>
      <c r="CL105" s="183">
        <v>3.6687430223163085E-2</v>
      </c>
      <c r="CM105" s="183">
        <v>3.1232707736020646E-2</v>
      </c>
      <c r="CN105" s="183">
        <v>9.5830383695696165E-3</v>
      </c>
      <c r="CO105" s="183">
        <v>2.7670288949357157E-2</v>
      </c>
      <c r="CP105" s="183">
        <v>0</v>
      </c>
      <c r="CQ105" s="183">
        <v>6.4543299992043737E-2</v>
      </c>
      <c r="CR105" s="183">
        <v>1.2370700673736974E-2</v>
      </c>
      <c r="CS105" s="183">
        <v>8.6784105978651799E-2</v>
      </c>
      <c r="CT105" s="183">
        <v>1.70091679268316E-2</v>
      </c>
      <c r="CU105" s="183">
        <v>0</v>
      </c>
      <c r="CV105" s="183">
        <v>0</v>
      </c>
      <c r="CW105" s="183">
        <v>3.6687430223163085E-2</v>
      </c>
      <c r="CX105" s="183">
        <v>3.1232707736020646E-2</v>
      </c>
      <c r="CY105" s="183">
        <v>9.5830383695701907E-3</v>
      </c>
      <c r="CZ105" s="183">
        <v>2.7670288949357157E-2</v>
      </c>
    </row>
    <row r="106" spans="1:104" x14ac:dyDescent="0.25">
      <c r="A106" s="186"/>
      <c r="B106" s="174" t="s">
        <v>2062</v>
      </c>
      <c r="C106" s="182"/>
      <c r="D106" s="182"/>
      <c r="E106" s="213"/>
      <c r="F106" s="239"/>
      <c r="G106" s="229"/>
      <c r="H106" s="174"/>
      <c r="I106" s="182"/>
      <c r="J106" s="183">
        <v>265.36994997738776</v>
      </c>
      <c r="K106" s="183">
        <v>1.1124815712419438</v>
      </c>
      <c r="L106" s="183">
        <v>66141.50166114232</v>
      </c>
      <c r="M106" s="183">
        <v>364.54607680959316</v>
      </c>
      <c r="N106" s="183">
        <v>1987.5499156266415</v>
      </c>
      <c r="O106" s="183">
        <v>5.1541036844132471</v>
      </c>
      <c r="P106" s="183">
        <v>279672.94982161711</v>
      </c>
      <c r="Q106" s="183">
        <v>1032.0986919877178</v>
      </c>
      <c r="R106" s="183">
        <v>47297.641170361429</v>
      </c>
      <c r="S106" s="183">
        <v>238.50588385677054</v>
      </c>
      <c r="T106" s="183">
        <v>5624.828290469839</v>
      </c>
      <c r="U106" s="183">
        <v>26.219208844872991</v>
      </c>
      <c r="V106" s="183">
        <v>4914.8752962609315</v>
      </c>
      <c r="W106" s="183">
        <v>16.032367618216544</v>
      </c>
      <c r="X106" s="183">
        <v>21457.384598883647</v>
      </c>
      <c r="Y106" s="183">
        <v>70.753536295472983</v>
      </c>
      <c r="Z106" s="183">
        <v>22.832575820512474</v>
      </c>
      <c r="AA106" s="183">
        <v>0.11982294317697385</v>
      </c>
      <c r="AB106" s="183">
        <v>301.63401561372547</v>
      </c>
      <c r="AC106" s="183">
        <v>1.5008453970762947</v>
      </c>
      <c r="AD106" s="183">
        <v>27.410841694367647</v>
      </c>
      <c r="AE106" s="183">
        <v>0.12994785084256877</v>
      </c>
      <c r="AF106" s="183">
        <v>434.32839022660755</v>
      </c>
      <c r="AG106" s="183">
        <v>1.4728926519443077</v>
      </c>
      <c r="AH106" s="183">
        <v>1166.0719506564133</v>
      </c>
      <c r="AI106" s="183">
        <v>3.9623735263150666</v>
      </c>
      <c r="AJ106" s="183">
        <v>1.6719880979218045</v>
      </c>
      <c r="AK106" s="183">
        <v>3.3024945279093477E-2</v>
      </c>
      <c r="AL106" s="183">
        <v>164.34346889670616</v>
      </c>
      <c r="AM106" s="183">
        <v>0.94653688083623666</v>
      </c>
      <c r="AN106" s="183">
        <v>662.73537630710814</v>
      </c>
      <c r="AO106" s="183">
        <v>2.3570336237705556</v>
      </c>
      <c r="AP106" s="183">
        <v>342.82678126721589</v>
      </c>
      <c r="AQ106" s="183">
        <v>1.2967844597965894</v>
      </c>
      <c r="AR106" s="183">
        <v>346.39703178335856</v>
      </c>
      <c r="AS106" s="183">
        <v>1.4611575934243488</v>
      </c>
      <c r="AT106" s="183">
        <v>259.86206317153693</v>
      </c>
      <c r="AU106" s="183">
        <v>1.1749640990269654</v>
      </c>
      <c r="AV106" s="183">
        <v>288.68344531758879</v>
      </c>
      <c r="AW106" s="183">
        <v>1.1982294317697386</v>
      </c>
      <c r="AX106" s="183">
        <v>87.839291163983319</v>
      </c>
      <c r="AY106" s="183">
        <v>0.38540948188330426</v>
      </c>
      <c r="AZ106" s="183">
        <v>2.1396896381442216</v>
      </c>
      <c r="BA106" s="183">
        <v>3.2598292856289582E-2</v>
      </c>
      <c r="BB106" s="183">
        <v>159.70158602571703</v>
      </c>
      <c r="BC106" s="183">
        <v>0.63214104555090245</v>
      </c>
      <c r="BD106" s="183">
        <v>268.82010760943677</v>
      </c>
      <c r="BE106" s="183">
        <v>0.9961038939123551</v>
      </c>
      <c r="BF106" s="183">
        <v>259.78529417563135</v>
      </c>
      <c r="BG106" s="183">
        <v>0.96330668020729704</v>
      </c>
      <c r="BH106" s="183">
        <v>25.480389295241768</v>
      </c>
      <c r="BI106" s="183">
        <v>0.12927730067894908</v>
      </c>
      <c r="BJ106" s="183">
        <v>0.20897457179805384</v>
      </c>
      <c r="BK106" s="183">
        <v>5.292852940634655E-3</v>
      </c>
      <c r="BL106" s="183">
        <v>53.382897098339022</v>
      </c>
      <c r="BM106" s="183">
        <v>0.3997550339329754</v>
      </c>
      <c r="BN106" s="183">
        <v>610.7684162840668</v>
      </c>
      <c r="BO106" s="183">
        <v>2.5659081047665433</v>
      </c>
      <c r="BP106" s="183">
        <v>399.49243280287658</v>
      </c>
      <c r="BQ106" s="183">
        <v>1.9676900026363717</v>
      </c>
      <c r="BR106" s="183">
        <v>10.489013573699344</v>
      </c>
      <c r="BS106" s="183">
        <v>4.9139637808071075E-2</v>
      </c>
      <c r="BT106" s="183">
        <v>0.32959064727168241</v>
      </c>
      <c r="BU106" s="183">
        <v>8.5469268273221679E-4</v>
      </c>
      <c r="BV106" s="183">
        <v>59.831419839301397</v>
      </c>
      <c r="BW106" s="183">
        <v>0.22080051072260645</v>
      </c>
      <c r="BX106" s="183">
        <v>5.6974965761725764</v>
      </c>
      <c r="BY106" s="183">
        <v>2.8730533342590802E-2</v>
      </c>
      <c r="BZ106" s="183">
        <v>0.78701845217708166</v>
      </c>
      <c r="CA106" s="183">
        <v>3.6685566379620013E-3</v>
      </c>
      <c r="CB106" s="183">
        <v>0.8198176165363108</v>
      </c>
      <c r="CC106" s="183">
        <v>2.6742524715122331E-3</v>
      </c>
      <c r="CD106" s="183">
        <v>3.0678254452717675</v>
      </c>
      <c r="CE106" s="183">
        <v>1.0115841378054269E-2</v>
      </c>
      <c r="CF106" s="183">
        <v>59.831419839301397</v>
      </c>
      <c r="CG106" s="183">
        <v>0.8198176165363108</v>
      </c>
      <c r="CH106" s="183">
        <v>19.263698589419207</v>
      </c>
      <c r="CI106" s="183">
        <v>3.0678254452717675</v>
      </c>
      <c r="CJ106" s="183">
        <v>0</v>
      </c>
      <c r="CK106" s="183">
        <v>0</v>
      </c>
      <c r="CL106" s="183">
        <v>0.32959064727168241</v>
      </c>
      <c r="CM106" s="183">
        <v>0.78701845217708166</v>
      </c>
      <c r="CN106" s="183">
        <v>10.489013573699344</v>
      </c>
      <c r="CO106" s="183">
        <v>5.6974965761725764</v>
      </c>
      <c r="CP106" s="183">
        <v>100</v>
      </c>
      <c r="CQ106" s="183">
        <v>59.831419839301404</v>
      </c>
      <c r="CR106" s="183">
        <v>0.8198176165363108</v>
      </c>
      <c r="CS106" s="183">
        <v>19.263698589419207</v>
      </c>
      <c r="CT106" s="183">
        <v>3.067825445271767</v>
      </c>
      <c r="CU106" s="183">
        <v>0</v>
      </c>
      <c r="CV106" s="183">
        <v>0</v>
      </c>
      <c r="CW106" s="183">
        <v>0.32959064727168241</v>
      </c>
      <c r="CX106" s="183">
        <v>0.78701845217708166</v>
      </c>
      <c r="CY106" s="183">
        <v>10.489013573699344</v>
      </c>
      <c r="CZ106" s="183">
        <v>5.6974965761725764</v>
      </c>
    </row>
    <row r="107" spans="1:104" x14ac:dyDescent="0.25">
      <c r="A107" s="186"/>
      <c r="B107" s="174" t="s">
        <v>2063</v>
      </c>
      <c r="C107" s="182"/>
      <c r="D107" s="182"/>
      <c r="E107" s="213"/>
      <c r="F107" s="239"/>
      <c r="G107" s="229"/>
      <c r="H107" s="174"/>
      <c r="I107" s="182"/>
      <c r="J107" s="183">
        <v>260.56539830406672</v>
      </c>
      <c r="K107" s="183">
        <v>0.86938254144769489</v>
      </c>
      <c r="L107" s="183">
        <v>66020.64443395198</v>
      </c>
      <c r="M107" s="183">
        <v>254.68079026861497</v>
      </c>
      <c r="N107" s="183">
        <v>1545.0731678899283</v>
      </c>
      <c r="O107" s="183">
        <v>4.8694012669708755</v>
      </c>
      <c r="P107" s="183">
        <v>279069.55397547211</v>
      </c>
      <c r="Q107" s="183">
        <v>886.22724190067811</v>
      </c>
      <c r="R107" s="183">
        <v>46838.232593169756</v>
      </c>
      <c r="S107" s="183">
        <v>192.16721670129135</v>
      </c>
      <c r="T107" s="183">
        <v>5178.3873777426325</v>
      </c>
      <c r="U107" s="183">
        <v>24.381153216345776</v>
      </c>
      <c r="V107" s="183">
        <v>4766.5485223239002</v>
      </c>
      <c r="W107" s="183">
        <v>14.388534984957252</v>
      </c>
      <c r="X107" s="183">
        <v>21219.449120204095</v>
      </c>
      <c r="Y107" s="183">
        <v>65.736299840915095</v>
      </c>
      <c r="Z107" s="183">
        <v>22.198563633125225</v>
      </c>
      <c r="AA107" s="183">
        <v>0.10319091775498802</v>
      </c>
      <c r="AB107" s="183">
        <v>295.63716853271006</v>
      </c>
      <c r="AC107" s="183">
        <v>1.1103419416956888</v>
      </c>
      <c r="AD107" s="183">
        <v>27.195839157754563</v>
      </c>
      <c r="AE107" s="183">
        <v>0.1133648013643371</v>
      </c>
      <c r="AF107" s="183">
        <v>416.2423916232774</v>
      </c>
      <c r="AG107" s="183">
        <v>1.2799077181963914</v>
      </c>
      <c r="AH107" s="183">
        <v>1109.140043549558</v>
      </c>
      <c r="AI107" s="183">
        <v>3.1268935670367126</v>
      </c>
      <c r="AJ107" s="183">
        <v>1.6420849306563243</v>
      </c>
      <c r="AK107" s="183">
        <v>2.8809818845092629E-2</v>
      </c>
      <c r="AL107" s="183">
        <v>158.21981690681952</v>
      </c>
      <c r="AM107" s="183">
        <v>0.75217070234742489</v>
      </c>
      <c r="AN107" s="183">
        <v>651.42208945393202</v>
      </c>
      <c r="AO107" s="183">
        <v>2.1629507779918935</v>
      </c>
      <c r="AP107" s="183">
        <v>334.77414971685391</v>
      </c>
      <c r="AQ107" s="183">
        <v>1.1960492453956806</v>
      </c>
      <c r="AR107" s="183">
        <v>336.7017271406221</v>
      </c>
      <c r="AS107" s="183">
        <v>1.115249658270939</v>
      </c>
      <c r="AT107" s="183">
        <v>252.72363331973779</v>
      </c>
      <c r="AU107" s="183">
        <v>0.96622837328650035</v>
      </c>
      <c r="AV107" s="183">
        <v>280.96273744552929</v>
      </c>
      <c r="AW107" s="183">
        <v>1.0319091775498803</v>
      </c>
      <c r="AX107" s="183">
        <v>85.946621678106851</v>
      </c>
      <c r="AY107" s="183">
        <v>0.3182589651501484</v>
      </c>
      <c r="AZ107" s="183">
        <v>2.0631168740380659</v>
      </c>
      <c r="BA107" s="183">
        <v>3.1614151266157894E-2</v>
      </c>
      <c r="BB107" s="183">
        <v>154.39480322402912</v>
      </c>
      <c r="BC107" s="183">
        <v>0.5924047812422053</v>
      </c>
      <c r="BD107" s="183">
        <v>258.42770944518583</v>
      </c>
      <c r="BE107" s="183">
        <v>0.90182130290179552</v>
      </c>
      <c r="BF107" s="183">
        <v>252.185312332508</v>
      </c>
      <c r="BG107" s="183">
        <v>0.92963309739755029</v>
      </c>
      <c r="BH107" s="183">
        <v>24.294186261143647</v>
      </c>
      <c r="BI107" s="183">
        <v>0.11256919026654426</v>
      </c>
      <c r="BJ107" s="183">
        <v>0.19750917711706228</v>
      </c>
      <c r="BK107" s="183">
        <v>4.113915472130694E-3</v>
      </c>
      <c r="BL107" s="183">
        <v>50.92306649362498</v>
      </c>
      <c r="BM107" s="183">
        <v>0.30510673126946741</v>
      </c>
      <c r="BN107" s="183">
        <v>566.76543183638967</v>
      </c>
      <c r="BO107" s="183">
        <v>2.2737501450675461</v>
      </c>
      <c r="BP107" s="183">
        <v>370.21923419822542</v>
      </c>
      <c r="BQ107" s="183">
        <v>1.6410468563444645</v>
      </c>
      <c r="BR107" s="183">
        <v>10.469847496960204</v>
      </c>
      <c r="BS107" s="183">
        <v>3.4330150800140825E-2</v>
      </c>
      <c r="BT107" s="183">
        <v>0.25621578682535628</v>
      </c>
      <c r="BU107" s="183">
        <v>8.074811620016497E-4</v>
      </c>
      <c r="BV107" s="183">
        <v>59.702333239317305</v>
      </c>
      <c r="BW107" s="183">
        <v>0.1895937172937385</v>
      </c>
      <c r="BX107" s="183">
        <v>5.6421559982738616</v>
      </c>
      <c r="BY107" s="183">
        <v>2.3148555236921862E-2</v>
      </c>
      <c r="BZ107" s="183">
        <v>0.72455303670504045</v>
      </c>
      <c r="CA107" s="183">
        <v>3.4113783524968599E-3</v>
      </c>
      <c r="CB107" s="183">
        <v>0.79507621518883675</v>
      </c>
      <c r="CC107" s="183">
        <v>2.400055697403136E-3</v>
      </c>
      <c r="CD107" s="183">
        <v>3.0338071094181038</v>
      </c>
      <c r="CE107" s="183">
        <v>9.3985123117225483E-3</v>
      </c>
      <c r="CF107" s="183">
        <v>59.702333239317305</v>
      </c>
      <c r="CG107" s="183">
        <v>0.79507621518883675</v>
      </c>
      <c r="CH107" s="183">
        <v>19.090130377461904</v>
      </c>
      <c r="CI107" s="183">
        <v>3.0338071094181038</v>
      </c>
      <c r="CJ107" s="183">
        <v>0</v>
      </c>
      <c r="CK107" s="183">
        <v>0</v>
      </c>
      <c r="CL107" s="183">
        <v>0.25621578682535628</v>
      </c>
      <c r="CM107" s="183">
        <v>0.72455303670504045</v>
      </c>
      <c r="CN107" s="183">
        <v>10.469847496960204</v>
      </c>
      <c r="CO107" s="183">
        <v>5.6421559982738616</v>
      </c>
      <c r="CP107" s="183">
        <v>100</v>
      </c>
      <c r="CQ107" s="183">
        <v>59.702333239317312</v>
      </c>
      <c r="CR107" s="183">
        <v>0.79507621518883675</v>
      </c>
      <c r="CS107" s="183">
        <v>19.090130377461904</v>
      </c>
      <c r="CT107" s="183">
        <v>3.0338071094181043</v>
      </c>
      <c r="CU107" s="183">
        <v>0</v>
      </c>
      <c r="CV107" s="183">
        <v>0</v>
      </c>
      <c r="CW107" s="183">
        <v>0.25621578682535628</v>
      </c>
      <c r="CX107" s="183">
        <v>0.72455303670504045</v>
      </c>
      <c r="CY107" s="183">
        <v>10.469847496960204</v>
      </c>
      <c r="CZ107" s="183">
        <v>5.6421559982738616</v>
      </c>
    </row>
    <row r="108" spans="1:104" x14ac:dyDescent="0.25">
      <c r="A108" s="186"/>
      <c r="B108" s="174" t="s">
        <v>1534</v>
      </c>
      <c r="C108" s="182"/>
      <c r="D108" s="182"/>
      <c r="E108" s="213"/>
      <c r="F108" s="239"/>
      <c r="G108" s="229"/>
      <c r="H108" s="174"/>
      <c r="I108" s="182"/>
      <c r="J108" s="184">
        <v>1.1584610299236403E-2</v>
      </c>
      <c r="K108" s="184"/>
      <c r="L108" s="184">
        <v>1.1692756176037099E-3</v>
      </c>
      <c r="M108" s="184">
        <v>0.22393936254057953</v>
      </c>
      <c r="N108" s="184">
        <v>0.16052624893642786</v>
      </c>
      <c r="O108" s="184">
        <v>3.3449288657191135E-2</v>
      </c>
      <c r="P108" s="184">
        <v>1.2723227966941692E-3</v>
      </c>
      <c r="Q108" s="184">
        <v>9.1568139793835046E-2</v>
      </c>
      <c r="R108" s="184">
        <v>6.2271461369543596E-3</v>
      </c>
      <c r="S108" s="184">
        <v>0.13581506943138258</v>
      </c>
      <c r="T108" s="184">
        <v>5.2804112864048763E-2</v>
      </c>
      <c r="U108" s="184">
        <v>4.581720612688249E-2</v>
      </c>
      <c r="V108" s="184">
        <v>1.9701476440155068E-2</v>
      </c>
      <c r="W108" s="184">
        <v>6.3639927180795197E-2</v>
      </c>
      <c r="X108" s="184">
        <v>7.1448709234056013E-3</v>
      </c>
      <c r="Y108" s="184">
        <v>4.3538914160217379E-2</v>
      </c>
      <c r="Z108" s="184">
        <v>1.8079750620099411E-2</v>
      </c>
      <c r="AA108" s="184"/>
      <c r="AB108" s="184">
        <v>1.2790316003241892E-2</v>
      </c>
      <c r="AC108" s="184"/>
      <c r="AD108" s="184">
        <v>4.9420043557193514E-3</v>
      </c>
      <c r="AE108" s="184"/>
      <c r="AF108" s="184">
        <v>2.7374119268418616E-2</v>
      </c>
      <c r="AG108" s="184"/>
      <c r="AH108" s="184">
        <v>3.2210239170070938E-2</v>
      </c>
      <c r="AI108" s="184"/>
      <c r="AJ108" s="184">
        <v>1.0806712618435781E-2</v>
      </c>
      <c r="AK108" s="184"/>
      <c r="AL108" s="184">
        <v>2.4422054613685705E-2</v>
      </c>
      <c r="AM108" s="184"/>
      <c r="AN108" s="184">
        <v>1.1083445683176771E-2</v>
      </c>
      <c r="AO108" s="184"/>
      <c r="AP108" s="184">
        <v>1.5064264655286925E-2</v>
      </c>
      <c r="AQ108" s="184"/>
      <c r="AR108" s="184">
        <v>1.7997321157032894E-2</v>
      </c>
      <c r="AS108" s="184"/>
      <c r="AT108" s="184">
        <v>1.7679846877904713E-2</v>
      </c>
      <c r="AU108" s="184"/>
      <c r="AV108" s="184">
        <v>1.7339263890360012E-2</v>
      </c>
      <c r="AW108" s="184"/>
      <c r="AX108" s="184">
        <v>1.4011240280110658E-2</v>
      </c>
      <c r="AY108" s="184"/>
      <c r="AZ108" s="184">
        <v>2.2196481351182702E-2</v>
      </c>
      <c r="BA108" s="184"/>
      <c r="BB108" s="184">
        <v>2.1732972850058013E-2</v>
      </c>
      <c r="BC108" s="184"/>
      <c r="BD108" s="184">
        <v>2.537282887953507E-2</v>
      </c>
      <c r="BE108" s="184"/>
      <c r="BF108" s="184">
        <v>1.9107378992242321E-2</v>
      </c>
      <c r="BG108" s="184"/>
      <c r="BH108" s="184">
        <v>3.0660527678907479E-2</v>
      </c>
      <c r="BI108" s="184"/>
      <c r="BJ108" s="184">
        <v>3.6302736656038656E-2</v>
      </c>
      <c r="BK108" s="184"/>
      <c r="BL108" s="184">
        <v>3.0358517415619329E-2</v>
      </c>
      <c r="BM108" s="184"/>
      <c r="BN108" s="184">
        <v>4.7927580484495837E-2</v>
      </c>
      <c r="BO108" s="184"/>
      <c r="BP108" s="184">
        <v>4.8955059976751029E-2</v>
      </c>
      <c r="BQ108" s="184"/>
      <c r="BR108" s="184">
        <v>1.1692756176038307E-3</v>
      </c>
      <c r="BS108" s="184"/>
      <c r="BT108" s="184">
        <v>0.160526248936427</v>
      </c>
      <c r="BU108" s="184"/>
      <c r="BV108" s="184">
        <v>1.2723227966942084E-3</v>
      </c>
      <c r="BW108" s="184"/>
      <c r="BX108" s="184">
        <v>6.227146136954278E-3</v>
      </c>
      <c r="BY108" s="184"/>
      <c r="BZ108" s="184">
        <v>5.2804112864048777E-2</v>
      </c>
      <c r="CA108" s="184"/>
      <c r="CB108" s="184">
        <v>1.9701476440155033E-2</v>
      </c>
      <c r="CC108" s="184"/>
      <c r="CD108" s="184">
        <v>7.1448709234056412E-3</v>
      </c>
      <c r="CE108" s="184"/>
      <c r="CF108" s="184">
        <v>1.2723227966942084E-3</v>
      </c>
      <c r="CG108" s="184">
        <v>1.9701476440155033E-2</v>
      </c>
      <c r="CH108" s="184">
        <v>5.6844122366296523E-3</v>
      </c>
      <c r="CI108" s="184">
        <v>7.1448709234056412E-3</v>
      </c>
      <c r="CJ108" s="184" t="e">
        <v>#DIV/0!</v>
      </c>
      <c r="CK108" s="184" t="e">
        <v>#DIV/0!</v>
      </c>
      <c r="CL108" s="184">
        <v>0.160526248936427</v>
      </c>
      <c r="CM108" s="184">
        <v>5.2804112864048777E-2</v>
      </c>
      <c r="CN108" s="184">
        <v>1.1692756176038307E-3</v>
      </c>
      <c r="CO108" s="184">
        <v>6.227146136954278E-3</v>
      </c>
      <c r="CP108" s="184">
        <v>0</v>
      </c>
      <c r="CQ108" s="184">
        <v>1.2723227966942E-3</v>
      </c>
      <c r="CR108" s="184">
        <v>1.9701476440155033E-2</v>
      </c>
      <c r="CS108" s="184">
        <v>5.6844122366296523E-3</v>
      </c>
      <c r="CT108" s="184">
        <v>7.1448709234055293E-3</v>
      </c>
      <c r="CU108" s="184" t="e">
        <v>#DIV/0!</v>
      </c>
      <c r="CV108" s="184" t="e">
        <v>#DIV/0!</v>
      </c>
      <c r="CW108" s="184">
        <v>0.160526248936427</v>
      </c>
      <c r="CX108" s="184">
        <v>5.2804112864048777E-2</v>
      </c>
      <c r="CY108" s="184">
        <v>1.1692756176038971E-3</v>
      </c>
      <c r="CZ108" s="184">
        <v>6.227146136954278E-3</v>
      </c>
    </row>
    <row r="109" spans="1:104" x14ac:dyDescent="0.25">
      <c r="A109" s="186"/>
      <c r="B109" s="174" t="s">
        <v>1961</v>
      </c>
      <c r="C109" s="182"/>
      <c r="D109" s="182"/>
      <c r="E109" s="213"/>
      <c r="F109" s="239"/>
      <c r="G109" s="229"/>
      <c r="H109" s="174"/>
      <c r="I109" s="182"/>
      <c r="J109" s="184">
        <v>9.1352514886485856E-3</v>
      </c>
      <c r="K109" s="184"/>
      <c r="L109" s="184">
        <v>9.144617483994882E-4</v>
      </c>
      <c r="M109" s="184">
        <v>0.17742331992048763</v>
      </c>
      <c r="N109" s="184">
        <v>0.12525444613701811</v>
      </c>
      <c r="O109" s="184">
        <v>2.8403479503749624E-2</v>
      </c>
      <c r="P109" s="184">
        <v>1.0799175685480445E-3</v>
      </c>
      <c r="Q109" s="184">
        <v>7.6041014464816259E-2</v>
      </c>
      <c r="R109" s="184">
        <v>4.8802710255359469E-3</v>
      </c>
      <c r="S109" s="184">
        <v>0.10759591693893578</v>
      </c>
      <c r="T109" s="184">
        <v>4.1324817206123264E-2</v>
      </c>
      <c r="U109" s="184">
        <v>3.6324950131847736E-2</v>
      </c>
      <c r="V109" s="184">
        <v>1.5320760325800126E-2</v>
      </c>
      <c r="W109" s="184">
        <v>5.4036287308838471E-2</v>
      </c>
      <c r="X109" s="184">
        <v>5.5752842454461051E-3</v>
      </c>
      <c r="Y109" s="184">
        <v>3.6759048120948733E-2</v>
      </c>
      <c r="Z109" s="184">
        <v>1.4079416934141767E-2</v>
      </c>
      <c r="AA109" s="184"/>
      <c r="AB109" s="184">
        <v>1.0040409181275854E-2</v>
      </c>
      <c r="AC109" s="184"/>
      <c r="AD109" s="184">
        <v>3.9372936288752883E-3</v>
      </c>
      <c r="AE109" s="184"/>
      <c r="AF109" s="184">
        <v>2.1263366893458781E-2</v>
      </c>
      <c r="AG109" s="184"/>
      <c r="AH109" s="184">
        <v>2.5022682392602316E-2</v>
      </c>
      <c r="AI109" s="184"/>
      <c r="AJ109" s="184">
        <v>9.0230863978002871E-3</v>
      </c>
      <c r="AK109" s="184"/>
      <c r="AL109" s="184">
        <v>1.8984342792243859E-2</v>
      </c>
      <c r="AM109" s="184"/>
      <c r="AN109" s="184">
        <v>8.6087756969249387E-3</v>
      </c>
      <c r="AO109" s="184"/>
      <c r="AP109" s="184">
        <v>1.1884032595213947E-2</v>
      </c>
      <c r="AQ109" s="184"/>
      <c r="AR109" s="184">
        <v>1.4193122906574361E-2</v>
      </c>
      <c r="AS109" s="184"/>
      <c r="AT109" s="184">
        <v>1.3926314957016456E-2</v>
      </c>
      <c r="AU109" s="184"/>
      <c r="AV109" s="184">
        <v>1.3553514630098172E-2</v>
      </c>
      <c r="AW109" s="184"/>
      <c r="AX109" s="184">
        <v>1.0890810739051359E-2</v>
      </c>
      <c r="AY109" s="184"/>
      <c r="AZ109" s="184">
        <v>1.8219435961232489E-2</v>
      </c>
      <c r="BA109" s="184"/>
      <c r="BB109" s="184">
        <v>1.6895395755308504E-2</v>
      </c>
      <c r="BC109" s="184"/>
      <c r="BD109" s="184">
        <v>1.9710651856855891E-2</v>
      </c>
      <c r="BE109" s="184"/>
      <c r="BF109" s="184">
        <v>1.4844566751514344E-2</v>
      </c>
      <c r="BG109" s="184"/>
      <c r="BH109" s="184">
        <v>2.3831504755964666E-2</v>
      </c>
      <c r="BI109" s="184"/>
      <c r="BJ109" s="184">
        <v>2.8206280599389469E-2</v>
      </c>
      <c r="BK109" s="184"/>
      <c r="BL109" s="184">
        <v>2.3582837644227948E-2</v>
      </c>
      <c r="BM109" s="184"/>
      <c r="BN109" s="184">
        <v>3.7368763978983081E-2</v>
      </c>
      <c r="BO109" s="184"/>
      <c r="BP109" s="184">
        <v>3.8031382217062426E-2</v>
      </c>
      <c r="BQ109" s="184"/>
      <c r="BR109" s="184">
        <v>9.1446174839958047E-4</v>
      </c>
      <c r="BS109" s="184"/>
      <c r="BT109" s="184">
        <v>0.12525444613701808</v>
      </c>
      <c r="BU109" s="184"/>
      <c r="BV109" s="184">
        <v>1.0799175685480779E-3</v>
      </c>
      <c r="BW109" s="184"/>
      <c r="BX109" s="184">
        <v>4.880271025535881E-3</v>
      </c>
      <c r="BY109" s="184"/>
      <c r="BZ109" s="184">
        <v>4.1324817206123271E-2</v>
      </c>
      <c r="CA109" s="184"/>
      <c r="CB109" s="184">
        <v>1.5320760325800103E-2</v>
      </c>
      <c r="CC109" s="184"/>
      <c r="CD109" s="184">
        <v>5.575284245446138E-3</v>
      </c>
      <c r="CE109" s="184"/>
      <c r="CF109" s="184">
        <v>1.0799175685480779E-3</v>
      </c>
      <c r="CG109" s="184">
        <v>1.5320760325800103E-2</v>
      </c>
      <c r="CH109" s="184">
        <v>4.5254467841315494E-3</v>
      </c>
      <c r="CI109" s="184">
        <v>5.575284245446138E-3</v>
      </c>
      <c r="CJ109" s="184" t="e">
        <v>#DIV/0!</v>
      </c>
      <c r="CK109" s="184" t="e">
        <v>#DIV/0!</v>
      </c>
      <c r="CL109" s="184">
        <v>0.12525444613701808</v>
      </c>
      <c r="CM109" s="184">
        <v>4.1324817206123271E-2</v>
      </c>
      <c r="CN109" s="184">
        <v>9.1446174839958047E-4</v>
      </c>
      <c r="CO109" s="184">
        <v>4.880271025535881E-3</v>
      </c>
      <c r="CP109" s="184">
        <v>0</v>
      </c>
      <c r="CQ109" s="184">
        <v>1.0799175685480714E-3</v>
      </c>
      <c r="CR109" s="184">
        <v>1.5320760325800103E-2</v>
      </c>
      <c r="CS109" s="184">
        <v>4.5254467841315494E-3</v>
      </c>
      <c r="CT109" s="184">
        <v>5.5752842454460539E-3</v>
      </c>
      <c r="CU109" s="184" t="e">
        <v>#DIV/0!</v>
      </c>
      <c r="CV109" s="184" t="e">
        <v>#DIV/0!</v>
      </c>
      <c r="CW109" s="184">
        <v>0.12525444613701808</v>
      </c>
      <c r="CX109" s="184">
        <v>4.1324817206123271E-2</v>
      </c>
      <c r="CY109" s="184">
        <v>9.1446174839963522E-4</v>
      </c>
      <c r="CZ109" s="184">
        <v>4.880271025535881E-3</v>
      </c>
    </row>
    <row r="110" spans="1:104" x14ac:dyDescent="0.25">
      <c r="A110" s="186"/>
      <c r="E110"/>
    </row>
    <row r="111" spans="1:104" x14ac:dyDescent="0.25">
      <c r="A111" s="186" t="s">
        <v>2060</v>
      </c>
      <c r="B111" s="180" t="s">
        <v>2045</v>
      </c>
      <c r="C111" s="180">
        <v>0</v>
      </c>
      <c r="D111" s="180" t="s">
        <v>2046</v>
      </c>
      <c r="E111" s="214">
        <v>67.438999999999993</v>
      </c>
      <c r="F111" s="236">
        <v>0.21052621720858822</v>
      </c>
      <c r="G111" s="258">
        <v>40</v>
      </c>
      <c r="H111" s="180"/>
      <c r="I111" s="180"/>
      <c r="J111" s="180">
        <v>287.6281389297734</v>
      </c>
      <c r="K111" s="180">
        <v>2.8294491278709049</v>
      </c>
      <c r="L111" s="180">
        <v>76775.638576607424</v>
      </c>
      <c r="M111" s="180">
        <v>458.56589313769842</v>
      </c>
      <c r="N111" s="180">
        <v>1520.0971521458175</v>
      </c>
      <c r="O111" s="180">
        <v>37.075540296239446</v>
      </c>
      <c r="P111" s="180">
        <v>277383.58174265461</v>
      </c>
      <c r="Q111" s="180">
        <v>2439.1802826473322</v>
      </c>
      <c r="R111" s="180">
        <v>41524.605131788179</v>
      </c>
      <c r="S111" s="180">
        <v>224.40458600355456</v>
      </c>
      <c r="T111" s="180">
        <v>4956.4143343393789</v>
      </c>
      <c r="U111" s="180">
        <v>195.13442261178656</v>
      </c>
      <c r="V111" s="180">
        <v>5151.5487569511652</v>
      </c>
      <c r="W111" s="180">
        <v>185.37770148119725</v>
      </c>
      <c r="X111" s="180">
        <v>19328.064559697461</v>
      </c>
      <c r="Y111" s="180">
        <v>165.8642592200186</v>
      </c>
      <c r="Z111" s="180">
        <v>20.986707151897644</v>
      </c>
      <c r="AA111" s="180">
        <v>0.29270163391767984</v>
      </c>
      <c r="AB111" s="180">
        <v>309.97103031882295</v>
      </c>
      <c r="AC111" s="180">
        <v>2.0489114374237589</v>
      </c>
      <c r="AD111" s="180">
        <v>24.98696281543927</v>
      </c>
      <c r="AE111" s="180">
        <v>0.30245835504826918</v>
      </c>
      <c r="AF111" s="180">
        <v>458.27319150378077</v>
      </c>
      <c r="AG111" s="180">
        <v>7.7078096931655695</v>
      </c>
      <c r="AH111" s="180">
        <v>1077.1420128170619</v>
      </c>
      <c r="AI111" s="180">
        <v>9.7567211305893284</v>
      </c>
      <c r="AJ111" s="180">
        <v>1.7854799668978472</v>
      </c>
      <c r="AK111" s="180">
        <v>0.13659409582825061</v>
      </c>
      <c r="AL111" s="180">
        <v>171.62072468706629</v>
      </c>
      <c r="AM111" s="180">
        <v>0.97567211305893287</v>
      </c>
      <c r="AN111" s="180">
        <v>616.234506608022</v>
      </c>
      <c r="AO111" s="180">
        <v>5.073494987906451</v>
      </c>
      <c r="AP111" s="180">
        <v>363.34029490314663</v>
      </c>
      <c r="AQ111" s="180">
        <v>7.4151080592478893</v>
      </c>
      <c r="AR111" s="180">
        <v>368.12108825713534</v>
      </c>
      <c r="AS111" s="180">
        <v>9.0737506514480764</v>
      </c>
      <c r="AT111" s="180">
        <v>320.9961251963889</v>
      </c>
      <c r="AU111" s="180">
        <v>11.708065356707193</v>
      </c>
      <c r="AV111" s="180">
        <v>369.77973084933552</v>
      </c>
      <c r="AW111" s="180">
        <v>12.683737469766127</v>
      </c>
      <c r="AX111" s="180">
        <v>108.8850078173769</v>
      </c>
      <c r="AY111" s="180">
        <v>3.5124196070121583</v>
      </c>
      <c r="AZ111" s="180">
        <v>2.165992090990831</v>
      </c>
      <c r="BA111" s="180">
        <v>0.11708065356707194</v>
      </c>
      <c r="BB111" s="180">
        <v>178.84069832370238</v>
      </c>
      <c r="BC111" s="180">
        <v>4.0978228748475178</v>
      </c>
      <c r="BD111" s="180">
        <v>255.43095919882862</v>
      </c>
      <c r="BE111" s="180">
        <v>2.9270163391767983</v>
      </c>
      <c r="BF111" s="180">
        <v>254.16258545185201</v>
      </c>
      <c r="BG111" s="180">
        <v>2.5367474939532255</v>
      </c>
      <c r="BH111" s="180">
        <v>23.211239569672014</v>
      </c>
      <c r="BI111" s="180">
        <v>0.34148523957062654</v>
      </c>
      <c r="BJ111" s="180">
        <v>0.20489114374237591</v>
      </c>
      <c r="BK111" s="180">
        <v>1.9513442261178657E-2</v>
      </c>
      <c r="BL111" s="180">
        <v>48.003067962499493</v>
      </c>
      <c r="BM111" s="180">
        <v>0.67321375801066374</v>
      </c>
      <c r="BN111" s="180">
        <v>565.98739278548692</v>
      </c>
      <c r="BO111" s="180">
        <v>4.0002556635416244</v>
      </c>
      <c r="BP111" s="180">
        <v>354.55924588561624</v>
      </c>
      <c r="BQ111" s="180">
        <v>2.7318819165650123</v>
      </c>
      <c r="BR111" s="180">
        <v>10.349108966295089</v>
      </c>
      <c r="BS111" s="180">
        <v>6.1813206432312771E-2</v>
      </c>
      <c r="BT111" s="180">
        <v>0.25207407388992342</v>
      </c>
      <c r="BU111" s="180">
        <v>6.1481481436566673E-3</v>
      </c>
      <c r="BV111" s="180">
        <v>59.341647257482272</v>
      </c>
      <c r="BW111" s="180">
        <v>0.52182243455401223</v>
      </c>
      <c r="BX111" s="180">
        <v>5.0020738817210972</v>
      </c>
      <c r="BY111" s="180">
        <v>2.7031884229225856E-2</v>
      </c>
      <c r="BZ111" s="180">
        <v>0.69349486532223492</v>
      </c>
      <c r="CA111" s="180">
        <v>2.7302947453631297E-2</v>
      </c>
      <c r="CB111" s="180">
        <v>0.8592955403379744</v>
      </c>
      <c r="CC111" s="180">
        <v>3.0921619822768018E-2</v>
      </c>
      <c r="CD111" s="180">
        <v>2.7633902906871621</v>
      </c>
      <c r="CE111" s="180">
        <v>2.3714101434468327E-2</v>
      </c>
      <c r="CF111" s="180">
        <v>59.341647257482272</v>
      </c>
      <c r="CG111" s="180">
        <v>0.8592955403379744</v>
      </c>
      <c r="CH111" s="180">
        <v>18.661720396823043</v>
      </c>
      <c r="CI111" s="180">
        <v>2.7633902906871621</v>
      </c>
      <c r="CJ111" s="180">
        <v>0</v>
      </c>
      <c r="CK111" s="180">
        <v>0</v>
      </c>
      <c r="CL111" s="180">
        <v>0.25207407388992342</v>
      </c>
      <c r="CM111" s="180">
        <v>0.69349486532223492</v>
      </c>
      <c r="CN111" s="180">
        <v>10.349108966295089</v>
      </c>
      <c r="CO111" s="180">
        <v>5.0020738817210972</v>
      </c>
      <c r="CP111" s="180">
        <v>97.922805272558804</v>
      </c>
      <c r="CQ111" s="180">
        <v>60.600436325644928</v>
      </c>
      <c r="CR111" s="180">
        <v>0.87752341034982317</v>
      </c>
      <c r="CS111" s="180">
        <v>19.057583516811963</v>
      </c>
      <c r="CT111" s="180">
        <v>2.8220089109942559</v>
      </c>
      <c r="CU111" s="180">
        <v>0</v>
      </c>
      <c r="CV111" s="180">
        <v>0</v>
      </c>
      <c r="CW111" s="180">
        <v>0.25742121376966198</v>
      </c>
      <c r="CX111" s="180">
        <v>0.70820567628956099</v>
      </c>
      <c r="CY111" s="180">
        <v>10.568640203361545</v>
      </c>
      <c r="CZ111" s="180">
        <v>5.108180742778254</v>
      </c>
    </row>
    <row r="112" spans="1:104" x14ac:dyDescent="0.25">
      <c r="A112" s="186" t="s">
        <v>2060</v>
      </c>
      <c r="B112" s="180" t="s">
        <v>2047</v>
      </c>
      <c r="C112" s="180">
        <v>0</v>
      </c>
      <c r="D112" s="180" t="s">
        <v>2048</v>
      </c>
      <c r="E112" s="214">
        <v>67.438999999999993</v>
      </c>
      <c r="F112" s="236">
        <v>0.21052621720858822</v>
      </c>
      <c r="G112" s="258">
        <v>30</v>
      </c>
      <c r="H112" s="180"/>
      <c r="I112" s="180"/>
      <c r="J112" s="180">
        <v>282.03894668345231</v>
      </c>
      <c r="K112" s="180">
        <v>3.8047453893651473</v>
      </c>
      <c r="L112" s="180">
        <v>77060.727770757177</v>
      </c>
      <c r="M112" s="180">
        <v>604.85695933497209</v>
      </c>
      <c r="N112" s="180">
        <v>1785.3036057790307</v>
      </c>
      <c r="O112" s="180">
        <v>126.82484631217157</v>
      </c>
      <c r="P112" s="180">
        <v>283112.07999840146</v>
      </c>
      <c r="Q112" s="180">
        <v>3316.9575189337179</v>
      </c>
      <c r="R112" s="180">
        <v>40476.637488399989</v>
      </c>
      <c r="S112" s="180">
        <v>312.18423707611464</v>
      </c>
      <c r="T112" s="180">
        <v>5580.2932377355492</v>
      </c>
      <c r="U112" s="180">
        <v>517.05514265731483</v>
      </c>
      <c r="V112" s="180">
        <v>3873.0356912255475</v>
      </c>
      <c r="W112" s="180">
        <v>195.11514817257165</v>
      </c>
      <c r="X112" s="180">
        <v>20652.938434066709</v>
      </c>
      <c r="Y112" s="180">
        <v>682.90301860400075</v>
      </c>
      <c r="Z112" s="180">
        <v>20.604159647023568</v>
      </c>
      <c r="AA112" s="180">
        <v>0.36096302411925751</v>
      </c>
      <c r="AB112" s="180">
        <v>303.20894026017635</v>
      </c>
      <c r="AC112" s="180">
        <v>2.3413817780708599</v>
      </c>
      <c r="AD112" s="180">
        <v>25.30643471798254</v>
      </c>
      <c r="AE112" s="180">
        <v>0.46827635561417197</v>
      </c>
      <c r="AF112" s="180">
        <v>435.20433799892106</v>
      </c>
      <c r="AG112" s="180">
        <v>7.7070483528165807</v>
      </c>
      <c r="AH112" s="180">
        <v>1057.5241030953384</v>
      </c>
      <c r="AI112" s="180">
        <v>12.682484631217157</v>
      </c>
      <c r="AJ112" s="180">
        <v>1.6096999724237162</v>
      </c>
      <c r="AK112" s="180">
        <v>0.1658478759466859</v>
      </c>
      <c r="AL112" s="180">
        <v>172.57934855863965</v>
      </c>
      <c r="AM112" s="180">
        <v>1.4633636112942874</v>
      </c>
      <c r="AN112" s="180">
        <v>599.7839654824852</v>
      </c>
      <c r="AO112" s="180">
        <v>5.8534544451771495</v>
      </c>
      <c r="AP112" s="180">
        <v>328.67146709669692</v>
      </c>
      <c r="AQ112" s="180">
        <v>8.0972786491617228</v>
      </c>
      <c r="AR112" s="180">
        <v>317.06211578042894</v>
      </c>
      <c r="AS112" s="180">
        <v>10.731333149491441</v>
      </c>
      <c r="AT112" s="180">
        <v>268.28332873728601</v>
      </c>
      <c r="AU112" s="180">
        <v>11.706908890354299</v>
      </c>
      <c r="AV112" s="180">
        <v>305.35520689007461</v>
      </c>
      <c r="AW112" s="180">
        <v>12.682484631217157</v>
      </c>
      <c r="AX112" s="180">
        <v>89.948083307555535</v>
      </c>
      <c r="AY112" s="180">
        <v>3.5120726671062896</v>
      </c>
      <c r="AZ112" s="180">
        <v>2.3804048077053741</v>
      </c>
      <c r="BA112" s="180">
        <v>0.17560363335531448</v>
      </c>
      <c r="BB112" s="180">
        <v>160.28709422376761</v>
      </c>
      <c r="BC112" s="180">
        <v>4.1949756857102907</v>
      </c>
      <c r="BD112" s="180">
        <v>246.91822001238941</v>
      </c>
      <c r="BE112" s="180">
        <v>3.7071878152788615</v>
      </c>
      <c r="BF112" s="180">
        <v>252.18632901304886</v>
      </c>
      <c r="BG112" s="180">
        <v>4.0974181116240045</v>
      </c>
      <c r="BH112" s="180">
        <v>23.091877786223854</v>
      </c>
      <c r="BI112" s="180">
        <v>0.41949756857102899</v>
      </c>
      <c r="BJ112" s="180">
        <v>0.17853036057790306</v>
      </c>
      <c r="BK112" s="180">
        <v>2.2438242039845738E-2</v>
      </c>
      <c r="BL112" s="180">
        <v>47.793455544871428</v>
      </c>
      <c r="BM112" s="180">
        <v>0.71217029082988648</v>
      </c>
      <c r="BN112" s="180">
        <v>582.90650516555786</v>
      </c>
      <c r="BO112" s="180">
        <v>4.4876484079691483</v>
      </c>
      <c r="BP112" s="180">
        <v>345.06113954319295</v>
      </c>
      <c r="BQ112" s="180">
        <v>2.9267272225885748</v>
      </c>
      <c r="BR112" s="180">
        <v>10.387538072064428</v>
      </c>
      <c r="BS112" s="180">
        <v>8.1532771296112749E-2</v>
      </c>
      <c r="BT112" s="180">
        <v>0.29605262558634177</v>
      </c>
      <c r="BU112" s="180">
        <v>2.103106083400242E-2</v>
      </c>
      <c r="BV112" s="180">
        <v>60.567165078948051</v>
      </c>
      <c r="BW112" s="180">
        <v>0.70960841236534589</v>
      </c>
      <c r="BX112" s="180">
        <v>4.8758351959769675</v>
      </c>
      <c r="BY112" s="180">
        <v>3.7605863164922378E-2</v>
      </c>
      <c r="BZ112" s="180">
        <v>0.78078716715635477</v>
      </c>
      <c r="CA112" s="180">
        <v>7.2345664089662226E-2</v>
      </c>
      <c r="CB112" s="180">
        <v>0.64603529036762375</v>
      </c>
      <c r="CC112" s="180">
        <v>3.2545858456807242E-2</v>
      </c>
      <c r="CD112" s="180">
        <v>2.952811408849775</v>
      </c>
      <c r="CE112" s="180">
        <v>9.7636654992670879E-2</v>
      </c>
      <c r="CF112" s="180">
        <v>60.567165078948051</v>
      </c>
      <c r="CG112" s="180">
        <v>0.64603529036762375</v>
      </c>
      <c r="CH112" s="180">
        <v>18.661720396823043</v>
      </c>
      <c r="CI112" s="180">
        <v>2.952811408849775</v>
      </c>
      <c r="CJ112" s="180">
        <v>0</v>
      </c>
      <c r="CK112" s="180">
        <v>0</v>
      </c>
      <c r="CL112" s="180">
        <v>0.29605262558634177</v>
      </c>
      <c r="CM112" s="180">
        <v>0.78078716715635477</v>
      </c>
      <c r="CN112" s="180">
        <v>10.387538072064428</v>
      </c>
      <c r="CO112" s="180">
        <v>4.8758351959769675</v>
      </c>
      <c r="CP112" s="180">
        <v>99.167945235772578</v>
      </c>
      <c r="CQ112" s="180">
        <v>61.075345400118088</v>
      </c>
      <c r="CR112" s="180">
        <v>0.65145575904761344</v>
      </c>
      <c r="CS112" s="180">
        <v>18.818298949781259</v>
      </c>
      <c r="CT112" s="180">
        <v>2.977586559678576</v>
      </c>
      <c r="CU112" s="180">
        <v>0</v>
      </c>
      <c r="CV112" s="180">
        <v>0</v>
      </c>
      <c r="CW112" s="180">
        <v>0.298536613703626</v>
      </c>
      <c r="CX112" s="180">
        <v>0.78733825259767876</v>
      </c>
      <c r="CY112" s="180">
        <v>10.474693256342031</v>
      </c>
      <c r="CZ112" s="180">
        <v>4.9167452087311387</v>
      </c>
    </row>
    <row r="113" spans="1:104" x14ac:dyDescent="0.25">
      <c r="A113" s="186" t="s">
        <v>2060</v>
      </c>
      <c r="B113" s="180" t="s">
        <v>2049</v>
      </c>
      <c r="C113" s="180">
        <v>0</v>
      </c>
      <c r="D113" s="180" t="s">
        <v>2050</v>
      </c>
      <c r="E113" s="214">
        <v>29.704999999999998</v>
      </c>
      <c r="F113" s="236">
        <v>9.2730931392534202E-2</v>
      </c>
      <c r="G113" s="258">
        <v>40</v>
      </c>
      <c r="H113" s="180"/>
      <c r="I113" s="180"/>
      <c r="J113" s="180">
        <v>308.93432208562461</v>
      </c>
      <c r="K113" s="180">
        <v>3.5117257957317602</v>
      </c>
      <c r="L113" s="180">
        <v>79579.6084488325</v>
      </c>
      <c r="M113" s="180">
        <v>546.26845711382941</v>
      </c>
      <c r="N113" s="180">
        <v>1746.1081039888477</v>
      </c>
      <c r="O113" s="180">
        <v>136.56711427845735</v>
      </c>
      <c r="P113" s="180">
        <v>272646.48886306304</v>
      </c>
      <c r="Q113" s="180">
        <v>2633.7943467988202</v>
      </c>
      <c r="R113" s="180">
        <v>41926.104083486411</v>
      </c>
      <c r="S113" s="180">
        <v>370.68216732724136</v>
      </c>
      <c r="T113" s="180">
        <v>3375.158681453303</v>
      </c>
      <c r="U113" s="180">
        <v>370.68216732724136</v>
      </c>
      <c r="V113" s="180">
        <v>3063.0052773882576</v>
      </c>
      <c r="W113" s="180">
        <v>175.58628978658803</v>
      </c>
      <c r="X113" s="180">
        <v>19558.3617234505</v>
      </c>
      <c r="Y113" s="180">
        <v>517.00407548273142</v>
      </c>
      <c r="Z113" s="180">
        <v>20.192423325457622</v>
      </c>
      <c r="AA113" s="180">
        <v>0.30239861018801273</v>
      </c>
      <c r="AB113" s="180">
        <v>318.49402008511657</v>
      </c>
      <c r="AC113" s="180">
        <v>3.0239861018801273</v>
      </c>
      <c r="AD113" s="180">
        <v>24.201643608918047</v>
      </c>
      <c r="AE113" s="180">
        <v>0.60479722037602546</v>
      </c>
      <c r="AF113" s="180">
        <v>380.72960502058504</v>
      </c>
      <c r="AG113" s="180">
        <v>7.1209995302338474</v>
      </c>
      <c r="AH113" s="180">
        <v>992.06253729422235</v>
      </c>
      <c r="AI113" s="180">
        <v>11.705752652439202</v>
      </c>
      <c r="AJ113" s="180">
        <v>1.2778779978912795</v>
      </c>
      <c r="AK113" s="180">
        <v>0.15607670203252269</v>
      </c>
      <c r="AL113" s="180">
        <v>176.6593171130616</v>
      </c>
      <c r="AM113" s="180">
        <v>1.853410836636207</v>
      </c>
      <c r="AN113" s="180">
        <v>591.43315276449073</v>
      </c>
      <c r="AO113" s="180">
        <v>6.0479722037602546</v>
      </c>
      <c r="AP113" s="180">
        <v>284.05959769919133</v>
      </c>
      <c r="AQ113" s="180">
        <v>6.7308077751525408</v>
      </c>
      <c r="AR113" s="180">
        <v>279.96258427083757</v>
      </c>
      <c r="AS113" s="180">
        <v>9.4621500607216884</v>
      </c>
      <c r="AT113" s="180">
        <v>204.36293172383438</v>
      </c>
      <c r="AU113" s="180">
        <v>8.974410366870055</v>
      </c>
      <c r="AV113" s="180">
        <v>235.09053243648731</v>
      </c>
      <c r="AW113" s="180">
        <v>11.705752652439202</v>
      </c>
      <c r="AX113" s="180">
        <v>69.64922828201324</v>
      </c>
      <c r="AY113" s="180">
        <v>3.0239861018801273</v>
      </c>
      <c r="AZ113" s="180">
        <v>2.0289971264227948</v>
      </c>
      <c r="BA113" s="180">
        <v>0.14632190815549001</v>
      </c>
      <c r="BB113" s="180">
        <v>137.15240191107932</v>
      </c>
      <c r="BC113" s="180">
        <v>3.6092737345020871</v>
      </c>
      <c r="BD113" s="180">
        <v>224.26271123298102</v>
      </c>
      <c r="BE113" s="180">
        <v>3.2190819794207806</v>
      </c>
      <c r="BF113" s="180">
        <v>228.45727260010511</v>
      </c>
      <c r="BG113" s="180">
        <v>3.6092737345020871</v>
      </c>
      <c r="BH113" s="180">
        <v>21.72392596415175</v>
      </c>
      <c r="BI113" s="180">
        <v>0.4682301060975681</v>
      </c>
      <c r="BJ113" s="180">
        <v>0.1941203981529501</v>
      </c>
      <c r="BK113" s="180">
        <v>2.146054652947187E-2</v>
      </c>
      <c r="BL113" s="180">
        <v>46.998596899543394</v>
      </c>
      <c r="BM113" s="180">
        <v>0.75111912853151541</v>
      </c>
      <c r="BN113" s="180">
        <v>553.09681282775227</v>
      </c>
      <c r="BO113" s="180">
        <v>4.5847531222053535</v>
      </c>
      <c r="BP113" s="180">
        <v>363.26852398069656</v>
      </c>
      <c r="BQ113" s="180">
        <v>5.0724928160569878</v>
      </c>
      <c r="BR113" s="180">
        <v>10.727075080076231</v>
      </c>
      <c r="BS113" s="180">
        <v>7.3635229772526234E-2</v>
      </c>
      <c r="BT113" s="180">
        <v>0.2895529293001774</v>
      </c>
      <c r="BU113" s="180">
        <v>2.264659782236024E-2</v>
      </c>
      <c r="BV113" s="180">
        <v>58.328224282262873</v>
      </c>
      <c r="BW113" s="180">
        <v>0.56345690719896158</v>
      </c>
      <c r="BX113" s="180">
        <v>5.0504386383143078</v>
      </c>
      <c r="BY113" s="180">
        <v>4.4652551944146968E-2</v>
      </c>
      <c r="BZ113" s="180">
        <v>0.47224768902368353</v>
      </c>
      <c r="CA113" s="180">
        <v>5.1865353129768713E-2</v>
      </c>
      <c r="CB113" s="180">
        <v>0.5109195116012295</v>
      </c>
      <c r="CC113" s="180">
        <v>2.9288379645930354E-2</v>
      </c>
      <c r="CD113" s="180">
        <v>2.7963165541690711</v>
      </c>
      <c r="CE113" s="180">
        <v>7.3917594698733546E-2</v>
      </c>
      <c r="CF113" s="180">
        <v>58.328224282262873</v>
      </c>
      <c r="CG113" s="180">
        <v>0.5109195116012295</v>
      </c>
      <c r="CH113" s="180">
        <v>18.661720396823043</v>
      </c>
      <c r="CI113" s="180">
        <v>2.7963165541690711</v>
      </c>
      <c r="CJ113" s="180">
        <v>0</v>
      </c>
      <c r="CK113" s="180">
        <v>0</v>
      </c>
      <c r="CL113" s="180">
        <v>0.2895529293001774</v>
      </c>
      <c r="CM113" s="180">
        <v>0.47224768902368353</v>
      </c>
      <c r="CN113" s="180">
        <v>10.727075080076231</v>
      </c>
      <c r="CO113" s="180">
        <v>5.0504386383143078</v>
      </c>
      <c r="CP113" s="180">
        <v>96.836495081570604</v>
      </c>
      <c r="CQ113" s="180">
        <v>60.233721008933522</v>
      </c>
      <c r="CR113" s="180">
        <v>0.52761049557902162</v>
      </c>
      <c r="CS113" s="180">
        <v>19.271371171688184</v>
      </c>
      <c r="CT113" s="180">
        <v>2.8876680757741005</v>
      </c>
      <c r="CU113" s="180">
        <v>0</v>
      </c>
      <c r="CV113" s="180">
        <v>0</v>
      </c>
      <c r="CW113" s="180">
        <v>0.29901219478903213</v>
      </c>
      <c r="CX113" s="180">
        <v>0.48767532181527617</v>
      </c>
      <c r="CY113" s="180">
        <v>11.077512740460337</v>
      </c>
      <c r="CZ113" s="180">
        <v>5.2154289909605369</v>
      </c>
    </row>
    <row r="114" spans="1:104" x14ac:dyDescent="0.25">
      <c r="A114" s="186" t="s">
        <v>2060</v>
      </c>
      <c r="B114" s="180" t="s">
        <v>2051</v>
      </c>
      <c r="C114" s="180">
        <v>0</v>
      </c>
      <c r="D114" s="180" t="s">
        <v>2050</v>
      </c>
      <c r="E114" s="214">
        <v>17.260999999999999</v>
      </c>
      <c r="F114" s="236">
        <v>5.3884147677715294E-2</v>
      </c>
      <c r="G114" s="258">
        <v>40</v>
      </c>
      <c r="H114" s="180"/>
      <c r="I114" s="180"/>
      <c r="J114" s="180">
        <v>278.8620150169549</v>
      </c>
      <c r="K114" s="180">
        <v>4.7793769625151414</v>
      </c>
      <c r="L114" s="180">
        <v>77933.105980604043</v>
      </c>
      <c r="M114" s="180">
        <v>1072.9213589319706</v>
      </c>
      <c r="N114" s="180">
        <v>1539.1544585405907</v>
      </c>
      <c r="O114" s="180">
        <v>43.89223741085334</v>
      </c>
      <c r="P114" s="180">
        <v>286665.07944555103</v>
      </c>
      <c r="Q114" s="180">
        <v>4584.3003518002379</v>
      </c>
      <c r="R114" s="180">
        <v>40244.304790484646</v>
      </c>
      <c r="S114" s="180">
        <v>624.245154287692</v>
      </c>
      <c r="T114" s="180">
        <v>3755.2247562618973</v>
      </c>
      <c r="U114" s="180">
        <v>292.61491607235564</v>
      </c>
      <c r="V114" s="180">
        <v>3360.1946195642172</v>
      </c>
      <c r="W114" s="180">
        <v>79.981410393110536</v>
      </c>
      <c r="X114" s="180">
        <v>19644.214698990807</v>
      </c>
      <c r="Y114" s="180">
        <v>370.64556035831714</v>
      </c>
      <c r="Z114" s="180">
        <v>21.380396534353451</v>
      </c>
      <c r="AA114" s="180">
        <v>0.64375281535918238</v>
      </c>
      <c r="AB114" s="180">
        <v>304.0268977991775</v>
      </c>
      <c r="AC114" s="180">
        <v>4.4867620464427862</v>
      </c>
      <c r="AD114" s="180">
        <v>24.443099322577439</v>
      </c>
      <c r="AE114" s="180">
        <v>0.96562922303877363</v>
      </c>
      <c r="AF114" s="180">
        <v>404.58889062271032</v>
      </c>
      <c r="AG114" s="180">
        <v>7.9981410393110535</v>
      </c>
      <c r="AH114" s="180">
        <v>1007.5706943424779</v>
      </c>
      <c r="AI114" s="180">
        <v>16.581511910766817</v>
      </c>
      <c r="AJ114" s="180">
        <v>1.6483973605409368</v>
      </c>
      <c r="AK114" s="180">
        <v>0.24384576339362971</v>
      </c>
      <c r="AL114" s="180">
        <v>176.54433269698791</v>
      </c>
      <c r="AM114" s="180">
        <v>2.1458427178639412</v>
      </c>
      <c r="AN114" s="180">
        <v>591.47228368758817</v>
      </c>
      <c r="AO114" s="180">
        <v>8.875985787528121</v>
      </c>
      <c r="AP114" s="180">
        <v>296.9066015080835</v>
      </c>
      <c r="AQ114" s="180">
        <v>6.1449132375194679</v>
      </c>
      <c r="AR114" s="180">
        <v>286.07984961340634</v>
      </c>
      <c r="AS114" s="180">
        <v>5.5596834053747566</v>
      </c>
      <c r="AT114" s="180">
        <v>221.89964468820301</v>
      </c>
      <c r="AU114" s="180">
        <v>5.3646067946598537</v>
      </c>
      <c r="AV114" s="180">
        <v>255.94051325795371</v>
      </c>
      <c r="AW114" s="180">
        <v>5.8522983214471127</v>
      </c>
      <c r="AX114" s="180">
        <v>76.860184621672076</v>
      </c>
      <c r="AY114" s="180">
        <v>1.5606128857192301</v>
      </c>
      <c r="AZ114" s="180">
        <v>2.2141195316141578</v>
      </c>
      <c r="BA114" s="180">
        <v>0.34138406875108157</v>
      </c>
      <c r="BB114" s="180">
        <v>144.55176853974368</v>
      </c>
      <c r="BC114" s="180">
        <v>3.1212257714384601</v>
      </c>
      <c r="BD114" s="180">
        <v>230.09286233822897</v>
      </c>
      <c r="BE114" s="180">
        <v>3.6089172982257192</v>
      </c>
      <c r="BF114" s="180">
        <v>231.4583986132333</v>
      </c>
      <c r="BG114" s="180">
        <v>4.7793769625151414</v>
      </c>
      <c r="BH114" s="180">
        <v>22.11193382453434</v>
      </c>
      <c r="BI114" s="180">
        <v>0.88759857875281201</v>
      </c>
      <c r="BJ114" s="180">
        <v>0.18239663101843501</v>
      </c>
      <c r="BK114" s="180">
        <v>4.3892237410853338E-2</v>
      </c>
      <c r="BL114" s="180">
        <v>51.402686923377132</v>
      </c>
      <c r="BM114" s="180">
        <v>1.0729213589319706</v>
      </c>
      <c r="BN114" s="180">
        <v>553.82249781961173</v>
      </c>
      <c r="BO114" s="180">
        <v>8.3882942607408619</v>
      </c>
      <c r="BP114" s="180">
        <v>338.45791959035802</v>
      </c>
      <c r="BQ114" s="180">
        <v>5.7547600160896604</v>
      </c>
      <c r="BR114" s="180">
        <v>10.505131846872542</v>
      </c>
      <c r="BS114" s="180">
        <v>0.14462634582678097</v>
      </c>
      <c r="BT114" s="180">
        <v>0.25523430141453768</v>
      </c>
      <c r="BU114" s="180">
        <v>7.2785447171446098E-3</v>
      </c>
      <c r="BV114" s="180">
        <v>61.327270772926681</v>
      </c>
      <c r="BW114" s="180">
        <v>0.98073553124448931</v>
      </c>
      <c r="BX114" s="180">
        <v>4.8478482875783495</v>
      </c>
      <c r="BY114" s="180">
        <v>7.5196871159722331E-2</v>
      </c>
      <c r="BZ114" s="180">
        <v>0.52542602593890575</v>
      </c>
      <c r="CA114" s="180">
        <v>4.0942287735499155E-2</v>
      </c>
      <c r="CB114" s="180">
        <v>0.56049168657544357</v>
      </c>
      <c r="CC114" s="180">
        <v>1.3341166414858162E-2</v>
      </c>
      <c r="CD114" s="180">
        <v>2.8085912068277437</v>
      </c>
      <c r="CE114" s="180">
        <v>5.2992286921278185E-2</v>
      </c>
      <c r="CF114" s="180">
        <v>61.327270772926681</v>
      </c>
      <c r="CG114" s="180">
        <v>0.56049168657544357</v>
      </c>
      <c r="CH114" s="180">
        <v>18.661720396823043</v>
      </c>
      <c r="CI114" s="180">
        <v>2.8085912068277437</v>
      </c>
      <c r="CJ114" s="180">
        <v>0</v>
      </c>
      <c r="CK114" s="180">
        <v>0</v>
      </c>
      <c r="CL114" s="180">
        <v>0.25523430141453768</v>
      </c>
      <c r="CM114" s="180">
        <v>0.52542602593890575</v>
      </c>
      <c r="CN114" s="180">
        <v>10.505131846872542</v>
      </c>
      <c r="CO114" s="180">
        <v>4.8478482875783495</v>
      </c>
      <c r="CP114" s="180">
        <v>99.491714524957246</v>
      </c>
      <c r="CQ114" s="180">
        <v>61.640580892334391</v>
      </c>
      <c r="CR114" s="180">
        <v>0.56335513891947819</v>
      </c>
      <c r="CS114" s="180">
        <v>18.757059807368982</v>
      </c>
      <c r="CT114" s="180">
        <v>2.8229397997993244</v>
      </c>
      <c r="CU114" s="180">
        <v>0</v>
      </c>
      <c r="CV114" s="180">
        <v>0</v>
      </c>
      <c r="CW114" s="180">
        <v>0.25653824806739339</v>
      </c>
      <c r="CX114" s="180">
        <v>0.52811033405912811</v>
      </c>
      <c r="CY114" s="180">
        <v>10.558800697154892</v>
      </c>
      <c r="CZ114" s="180">
        <v>4.8726150822964041</v>
      </c>
    </row>
    <row r="115" spans="1:104" x14ac:dyDescent="0.25">
      <c r="A115" s="186" t="s">
        <v>2060</v>
      </c>
      <c r="B115" s="180" t="s">
        <v>2052</v>
      </c>
      <c r="C115" s="180">
        <v>0</v>
      </c>
      <c r="D115" s="180" t="s">
        <v>2053</v>
      </c>
      <c r="E115" s="214">
        <v>20.873999999999999</v>
      </c>
      <c r="F115" s="236">
        <v>6.5162951081897277E-2</v>
      </c>
      <c r="G115" s="258">
        <v>80</v>
      </c>
      <c r="H115" s="180"/>
      <c r="I115" s="180"/>
      <c r="J115" s="180">
        <v>303.11911831677941</v>
      </c>
      <c r="K115" s="180">
        <v>2.8283315415658312</v>
      </c>
      <c r="L115" s="180">
        <v>78559.346783837143</v>
      </c>
      <c r="M115" s="180">
        <v>419.37329754251982</v>
      </c>
      <c r="N115" s="180">
        <v>962.99812556624192</v>
      </c>
      <c r="O115" s="180">
        <v>6.7294784954497358</v>
      </c>
      <c r="P115" s="180">
        <v>271129.7132949314</v>
      </c>
      <c r="Q115" s="180">
        <v>3023.3888892600266</v>
      </c>
      <c r="R115" s="180">
        <v>43936.667568117482</v>
      </c>
      <c r="S115" s="180">
        <v>419.37329754251982</v>
      </c>
      <c r="T115" s="180">
        <v>1878.4022582951002</v>
      </c>
      <c r="U115" s="180">
        <v>44.863189969664909</v>
      </c>
      <c r="V115" s="180">
        <v>1377.1048747210184</v>
      </c>
      <c r="W115" s="180">
        <v>18.530448030948548</v>
      </c>
      <c r="X115" s="180">
        <v>7529.2136209959372</v>
      </c>
      <c r="Y115" s="180">
        <v>97.528673847097622</v>
      </c>
      <c r="Z115" s="180">
        <v>19.593510575881911</v>
      </c>
      <c r="AA115" s="180">
        <v>0.24382168461774409</v>
      </c>
      <c r="AB115" s="180">
        <v>315.21267387381954</v>
      </c>
      <c r="AC115" s="180">
        <v>3.0233888892600267</v>
      </c>
      <c r="AD115" s="180">
        <v>22.343819178370065</v>
      </c>
      <c r="AE115" s="180">
        <v>0.3901146953883905</v>
      </c>
      <c r="AF115" s="180">
        <v>335.49863803401581</v>
      </c>
      <c r="AG115" s="180">
        <v>3.0233888892600267</v>
      </c>
      <c r="AH115" s="180">
        <v>928.47297502436948</v>
      </c>
      <c r="AI115" s="180">
        <v>10.72815412318074</v>
      </c>
      <c r="AJ115" s="180">
        <v>0.79680926533078755</v>
      </c>
      <c r="AK115" s="180">
        <v>7.5097078862265174E-2</v>
      </c>
      <c r="AL115" s="180">
        <v>170.67517923242085</v>
      </c>
      <c r="AM115" s="180">
        <v>1.560458781553562</v>
      </c>
      <c r="AN115" s="180">
        <v>564.49596422700108</v>
      </c>
      <c r="AO115" s="180">
        <v>5.4616057354374679</v>
      </c>
      <c r="AP115" s="180">
        <v>219.63457350366386</v>
      </c>
      <c r="AQ115" s="180">
        <v>2.4382168461774407</v>
      </c>
      <c r="AR115" s="180">
        <v>212.71003766051993</v>
      </c>
      <c r="AS115" s="180">
        <v>2.145630824636148</v>
      </c>
      <c r="AT115" s="180">
        <v>139.27094625365541</v>
      </c>
      <c r="AU115" s="180">
        <v>2.4382168461774407</v>
      </c>
      <c r="AV115" s="180">
        <v>161.60501256464079</v>
      </c>
      <c r="AW115" s="180">
        <v>2.340688172330343</v>
      </c>
      <c r="AX115" s="180">
        <v>50.10047975525405</v>
      </c>
      <c r="AY115" s="180">
        <v>0.65344211477555414</v>
      </c>
      <c r="AZ115" s="180">
        <v>1.7165046597089182</v>
      </c>
      <c r="BA115" s="180">
        <v>0.12678727600122691</v>
      </c>
      <c r="BB115" s="180">
        <v>111.96291757646809</v>
      </c>
      <c r="BC115" s="180">
        <v>1.365401433859367</v>
      </c>
      <c r="BD115" s="180">
        <v>204.02998568812825</v>
      </c>
      <c r="BE115" s="180">
        <v>1.7555161292477572</v>
      </c>
      <c r="BF115" s="180">
        <v>214.46555378976768</v>
      </c>
      <c r="BG115" s="180">
        <v>2.4382168461774407</v>
      </c>
      <c r="BH115" s="180">
        <v>21.075946418357798</v>
      </c>
      <c r="BI115" s="180">
        <v>0.36085609323426121</v>
      </c>
      <c r="BJ115" s="180">
        <v>0.17067517923242087</v>
      </c>
      <c r="BK115" s="180">
        <v>1.2678727600122692E-2</v>
      </c>
      <c r="BL115" s="180">
        <v>39.859969001308798</v>
      </c>
      <c r="BM115" s="180">
        <v>0.33159749108013198</v>
      </c>
      <c r="BN115" s="180">
        <v>573.37107354708701</v>
      </c>
      <c r="BO115" s="180">
        <v>4.4863189969664914</v>
      </c>
      <c r="BP115" s="180">
        <v>365.63499825276904</v>
      </c>
      <c r="BQ115" s="180">
        <v>3.3159749108013195</v>
      </c>
      <c r="BR115" s="180">
        <v>10.589547091499036</v>
      </c>
      <c r="BS115" s="180">
        <v>5.6530170693290943E-2</v>
      </c>
      <c r="BT115" s="180">
        <v>0.15969167517824331</v>
      </c>
      <c r="BU115" s="180">
        <v>1.1159333185435274E-3</v>
      </c>
      <c r="BV115" s="180">
        <v>58.003735139223608</v>
      </c>
      <c r="BW115" s="180">
        <v>0.64680424076112675</v>
      </c>
      <c r="BX115" s="180">
        <v>5.2926320815053263</v>
      </c>
      <c r="BY115" s="180">
        <v>5.0517908880073042E-2</v>
      </c>
      <c r="BZ115" s="180">
        <v>0.26282353194569419</v>
      </c>
      <c r="CA115" s="180">
        <v>6.2771975438743171E-3</v>
      </c>
      <c r="CB115" s="180">
        <v>0.22970569303624155</v>
      </c>
      <c r="CC115" s="180">
        <v>3.0909406286746383E-3</v>
      </c>
      <c r="CD115" s="180">
        <v>1.0764738369176567</v>
      </c>
      <c r="CE115" s="180">
        <v>1.3943961618104361E-2</v>
      </c>
      <c r="CF115" s="180">
        <v>58.003735139223608</v>
      </c>
      <c r="CG115" s="180">
        <v>0.22970569303624155</v>
      </c>
      <c r="CH115" s="180">
        <v>18.661720396823043</v>
      </c>
      <c r="CI115" s="180">
        <v>1.0764738369176567</v>
      </c>
      <c r="CJ115" s="180">
        <v>0</v>
      </c>
      <c r="CK115" s="180">
        <v>0</v>
      </c>
      <c r="CL115" s="180">
        <v>0.15969167517824331</v>
      </c>
      <c r="CM115" s="180">
        <v>0.26282353194569419</v>
      </c>
      <c r="CN115" s="180">
        <v>10.589547091499036</v>
      </c>
      <c r="CO115" s="180">
        <v>5.2926320815053263</v>
      </c>
      <c r="CP115" s="180">
        <v>94.276329446128869</v>
      </c>
      <c r="CQ115" s="180">
        <v>61.525237013356517</v>
      </c>
      <c r="CR115" s="180">
        <v>0.24365150232911792</v>
      </c>
      <c r="CS115" s="180">
        <v>19.794704043379916</v>
      </c>
      <c r="CT115" s="180">
        <v>1.1418283287458413</v>
      </c>
      <c r="CU115" s="180">
        <v>0</v>
      </c>
      <c r="CV115" s="180">
        <v>0</v>
      </c>
      <c r="CW115" s="180">
        <v>0.16938681863881211</v>
      </c>
      <c r="CX115" s="180">
        <v>0.27877997954499928</v>
      </c>
      <c r="CY115" s="180">
        <v>11.232455860036517</v>
      </c>
      <c r="CZ115" s="180">
        <v>5.6139564539682549</v>
      </c>
    </row>
    <row r="116" spans="1:104" x14ac:dyDescent="0.25">
      <c r="A116" s="186" t="s">
        <v>2060</v>
      </c>
      <c r="B116" s="180" t="s">
        <v>2054</v>
      </c>
      <c r="C116" s="180">
        <v>0</v>
      </c>
      <c r="D116" s="180" t="s">
        <v>2053</v>
      </c>
      <c r="E116" s="214">
        <v>30.106999999999999</v>
      </c>
      <c r="F116" s="236">
        <v>9.3985866064131535E-2</v>
      </c>
      <c r="G116" s="258">
        <v>80</v>
      </c>
      <c r="H116" s="180"/>
      <c r="I116" s="180"/>
      <c r="J116" s="180">
        <v>308.55025597124808</v>
      </c>
      <c r="K116" s="180">
        <v>3.3156475041158142</v>
      </c>
      <c r="L116" s="180">
        <v>78268.784905980952</v>
      </c>
      <c r="M116" s="180">
        <v>711.88902294251295</v>
      </c>
      <c r="N116" s="180">
        <v>1061.9823917594474</v>
      </c>
      <c r="O116" s="180">
        <v>18.528618405353075</v>
      </c>
      <c r="P116" s="180">
        <v>273150.84291259985</v>
      </c>
      <c r="Q116" s="180">
        <v>3510.6855925932146</v>
      </c>
      <c r="R116" s="180">
        <v>44663.722261324787</v>
      </c>
      <c r="S116" s="180">
        <v>477.843316769632</v>
      </c>
      <c r="T116" s="180">
        <v>2876.811805041662</v>
      </c>
      <c r="U116" s="180">
        <v>126.77475751031054</v>
      </c>
      <c r="V116" s="180">
        <v>2471.1325810086682</v>
      </c>
      <c r="W116" s="180">
        <v>83.866378045282346</v>
      </c>
      <c r="X116" s="180">
        <v>8610.9316062772468</v>
      </c>
      <c r="Y116" s="180">
        <v>136.52666193418057</v>
      </c>
      <c r="Z116" s="180">
        <v>20.722796900723836</v>
      </c>
      <c r="AA116" s="180">
        <v>0.3315647504115814</v>
      </c>
      <c r="AB116" s="180">
        <v>314.20636053709273</v>
      </c>
      <c r="AC116" s="180">
        <v>4.1933189022641173</v>
      </c>
      <c r="AD116" s="180">
        <v>23.931173456177081</v>
      </c>
      <c r="AE116" s="180">
        <v>0.3315647504115814</v>
      </c>
      <c r="AF116" s="180">
        <v>379.83667730973815</v>
      </c>
      <c r="AG116" s="180">
        <v>5.0709903004124213</v>
      </c>
      <c r="AH116" s="180">
        <v>1022.9747740639674</v>
      </c>
      <c r="AI116" s="180">
        <v>12.677475751031054</v>
      </c>
      <c r="AJ116" s="180">
        <v>1.1019651998973146</v>
      </c>
      <c r="AK116" s="180">
        <v>0.10727094866257045</v>
      </c>
      <c r="AL116" s="180">
        <v>170.17073219653221</v>
      </c>
      <c r="AM116" s="180">
        <v>2.4379761059675102</v>
      </c>
      <c r="AN116" s="180">
        <v>574.48468961018409</v>
      </c>
      <c r="AO116" s="180">
        <v>8.1915997160508347</v>
      </c>
      <c r="AP116" s="180">
        <v>231.02261580148129</v>
      </c>
      <c r="AQ116" s="180">
        <v>4.1933189022641173</v>
      </c>
      <c r="AR116" s="180">
        <v>232.97299668625527</v>
      </c>
      <c r="AS116" s="180">
        <v>4.6809141234576197</v>
      </c>
      <c r="AT116" s="180">
        <v>169.29306079838392</v>
      </c>
      <c r="AU116" s="180">
        <v>3.9982808137867165</v>
      </c>
      <c r="AV116" s="180">
        <v>203.13216914921293</v>
      </c>
      <c r="AW116" s="180">
        <v>5.2660283888898221</v>
      </c>
      <c r="AX116" s="180">
        <v>60.656845516471655</v>
      </c>
      <c r="AY116" s="180">
        <v>1.4627856635805061</v>
      </c>
      <c r="AZ116" s="180">
        <v>1.7943504139920876</v>
      </c>
      <c r="BA116" s="180">
        <v>0.1657823752057907</v>
      </c>
      <c r="BB116" s="180">
        <v>128.23754317389105</v>
      </c>
      <c r="BC116" s="180">
        <v>3.120609415638413</v>
      </c>
      <c r="BD116" s="180">
        <v>221.66078755456604</v>
      </c>
      <c r="BE116" s="180">
        <v>4.388356990741519</v>
      </c>
      <c r="BF116" s="180">
        <v>232.77795859777788</v>
      </c>
      <c r="BG116" s="180">
        <v>4.1933189022641173</v>
      </c>
      <c r="BH116" s="180">
        <v>23.531345374798406</v>
      </c>
      <c r="BI116" s="180">
        <v>0.48759522119350207</v>
      </c>
      <c r="BJ116" s="180">
        <v>0.18236061272636978</v>
      </c>
      <c r="BK116" s="180">
        <v>1.4627856635805061E-2</v>
      </c>
      <c r="BL116" s="180">
        <v>42.898627560604311</v>
      </c>
      <c r="BM116" s="180">
        <v>0.89717520699604381</v>
      </c>
      <c r="BN116" s="180">
        <v>570.48640879639743</v>
      </c>
      <c r="BO116" s="180">
        <v>14.627856635805061</v>
      </c>
      <c r="BP116" s="180">
        <v>363.84355405459127</v>
      </c>
      <c r="BQ116" s="180">
        <v>8.3866378045282346</v>
      </c>
      <c r="BR116" s="180">
        <v>10.550380285580715</v>
      </c>
      <c r="BS116" s="180">
        <v>9.5960348971765766E-2</v>
      </c>
      <c r="BT116" s="180">
        <v>0.17610599922003486</v>
      </c>
      <c r="BU116" s="180">
        <v>3.0725564602209934E-3</v>
      </c>
      <c r="BV116" s="180">
        <v>58.436122521634026</v>
      </c>
      <c r="BW116" s="180">
        <v>0.751053341941744</v>
      </c>
      <c r="BX116" s="180">
        <v>5.3802134391108432</v>
      </c>
      <c r="BY116" s="180">
        <v>5.7561235483936969E-2</v>
      </c>
      <c r="BZ116" s="180">
        <v>0.40251966052807725</v>
      </c>
      <c r="CA116" s="180">
        <v>1.7738154531745778E-2</v>
      </c>
      <c r="CB116" s="180">
        <v>0.4121931688173181</v>
      </c>
      <c r="CC116" s="180">
        <v>1.398919199616786E-2</v>
      </c>
      <c r="CD116" s="180">
        <v>1.2311302417819645</v>
      </c>
      <c r="CE116" s="180">
        <v>1.9519618782500001E-2</v>
      </c>
      <c r="CF116" s="180">
        <v>58.436122521634026</v>
      </c>
      <c r="CG116" s="180">
        <v>0.4121931688173181</v>
      </c>
      <c r="CH116" s="180">
        <v>18.661720396823043</v>
      </c>
      <c r="CI116" s="180">
        <v>1.2311302417819645</v>
      </c>
      <c r="CJ116" s="180">
        <v>0</v>
      </c>
      <c r="CK116" s="180">
        <v>0</v>
      </c>
      <c r="CL116" s="180">
        <v>0.17610599922003486</v>
      </c>
      <c r="CM116" s="180">
        <v>0.40251966052807725</v>
      </c>
      <c r="CN116" s="180">
        <v>10.550380285580715</v>
      </c>
      <c r="CO116" s="180">
        <v>5.3802134391108432</v>
      </c>
      <c r="CP116" s="180">
        <v>95.25038571349603</v>
      </c>
      <c r="CQ116" s="180">
        <v>61.350011429249477</v>
      </c>
      <c r="CR116" s="180">
        <v>0.43274698126384009</v>
      </c>
      <c r="CS116" s="180">
        <v>19.592278033346446</v>
      </c>
      <c r="CT116" s="180">
        <v>1.2925199541816927</v>
      </c>
      <c r="CU116" s="180">
        <v>0</v>
      </c>
      <c r="CV116" s="180">
        <v>0</v>
      </c>
      <c r="CW116" s="180">
        <v>0.18488743945850752</v>
      </c>
      <c r="CX116" s="180">
        <v>0.42259110817547507</v>
      </c>
      <c r="CY116" s="180">
        <v>11.076469881513384</v>
      </c>
      <c r="CZ116" s="180">
        <v>5.6484951728111694</v>
      </c>
    </row>
    <row r="117" spans="1:104" x14ac:dyDescent="0.25">
      <c r="A117" s="186" t="s">
        <v>2060</v>
      </c>
      <c r="B117" s="180" t="s">
        <v>2055</v>
      </c>
      <c r="C117" s="180">
        <v>0</v>
      </c>
      <c r="D117" s="180" t="s">
        <v>2056</v>
      </c>
      <c r="E117" s="214">
        <v>3.2113999999999998</v>
      </c>
      <c r="F117" s="236">
        <v>1.0025117423800179E-2</v>
      </c>
      <c r="G117" s="258">
        <v>60</v>
      </c>
      <c r="H117" s="180"/>
      <c r="I117" s="180"/>
      <c r="J117" s="180">
        <v>299.06138050271437</v>
      </c>
      <c r="K117" s="180">
        <v>5.265508492711632</v>
      </c>
      <c r="L117" s="180">
        <v>77129.94847657223</v>
      </c>
      <c r="M117" s="180">
        <v>2535.2448298241188</v>
      </c>
      <c r="N117" s="180">
        <v>1037.5001918972548</v>
      </c>
      <c r="O117" s="180">
        <v>23.40225996760725</v>
      </c>
      <c r="P117" s="180">
        <v>275366.59228551202</v>
      </c>
      <c r="Q117" s="180">
        <v>8483.319238257629</v>
      </c>
      <c r="R117" s="180">
        <v>44162.014747205518</v>
      </c>
      <c r="S117" s="180">
        <v>858.0828654789326</v>
      </c>
      <c r="T117" s="180">
        <v>2057.4486888188044</v>
      </c>
      <c r="U117" s="180">
        <v>321.78107455459968</v>
      </c>
      <c r="V117" s="180">
        <v>1420.7121988668234</v>
      </c>
      <c r="W117" s="180">
        <v>66.30640324155388</v>
      </c>
      <c r="X117" s="180">
        <v>7595.9835478191872</v>
      </c>
      <c r="Y117" s="180">
        <v>302.27919124826036</v>
      </c>
      <c r="Z117" s="180">
        <v>21.062033970846528</v>
      </c>
      <c r="AA117" s="180">
        <v>1.3651318314437564</v>
      </c>
      <c r="AB117" s="180">
        <v>335.43239286903724</v>
      </c>
      <c r="AC117" s="180">
        <v>21.452071636973315</v>
      </c>
      <c r="AD117" s="180">
        <v>25.449957714772886</v>
      </c>
      <c r="AE117" s="180">
        <v>0.97509416531696891</v>
      </c>
      <c r="AF117" s="180">
        <v>351.03389951410878</v>
      </c>
      <c r="AG117" s="180">
        <v>9.7509416531696882</v>
      </c>
      <c r="AH117" s="180">
        <v>1020.9235910868664</v>
      </c>
      <c r="AI117" s="180">
        <v>44.854331604580565</v>
      </c>
      <c r="AJ117" s="180">
        <v>0.68256591572187819</v>
      </c>
      <c r="AK117" s="180">
        <v>0.40953954943312693</v>
      </c>
      <c r="AL117" s="180">
        <v>184.29279724490709</v>
      </c>
      <c r="AM117" s="180">
        <v>9.7509416531696882</v>
      </c>
      <c r="AN117" s="180">
        <v>613.33422998437334</v>
      </c>
      <c r="AO117" s="180">
        <v>23.40225996760725</v>
      </c>
      <c r="AP117" s="180">
        <v>235.97278800670645</v>
      </c>
      <c r="AQ117" s="180">
        <v>41.929049108629656</v>
      </c>
      <c r="AR117" s="180">
        <v>218.42109303100099</v>
      </c>
      <c r="AS117" s="180">
        <v>46.8045199352145</v>
      </c>
      <c r="AT117" s="180">
        <v>148.21431312817924</v>
      </c>
      <c r="AU117" s="180">
        <v>35.103389951410875</v>
      </c>
      <c r="AV117" s="180">
        <v>173.56676142642047</v>
      </c>
      <c r="AW117" s="180">
        <v>35.103389951410875</v>
      </c>
      <c r="AX117" s="180">
        <v>54.020216758560075</v>
      </c>
      <c r="AY117" s="180">
        <v>8.8733569043844174</v>
      </c>
      <c r="AZ117" s="180">
        <v>1.8819317390617498</v>
      </c>
      <c r="BA117" s="180">
        <v>0.39978860777995723</v>
      </c>
      <c r="BB117" s="180">
        <v>122.86186482993807</v>
      </c>
      <c r="BC117" s="180">
        <v>13.651318314437562</v>
      </c>
      <c r="BD117" s="180">
        <v>237.92297633734037</v>
      </c>
      <c r="BE117" s="180">
        <v>11.701129983803625</v>
      </c>
      <c r="BF117" s="180">
        <v>260.1551233065673</v>
      </c>
      <c r="BG117" s="180">
        <v>8.0932815721308415</v>
      </c>
      <c r="BH117" s="180">
        <v>24.279844716392525</v>
      </c>
      <c r="BI117" s="180">
        <v>1.7551694975705439</v>
      </c>
      <c r="BJ117" s="180">
        <v>0.22329656385758587</v>
      </c>
      <c r="BK117" s="180">
        <v>5.9480744084335103E-2</v>
      </c>
      <c r="BL117" s="180">
        <v>45.634406936834139</v>
      </c>
      <c r="BM117" s="180">
        <v>2.9252824959509063</v>
      </c>
      <c r="BN117" s="180">
        <v>591.88215834740015</v>
      </c>
      <c r="BO117" s="180">
        <v>32.178107455459973</v>
      </c>
      <c r="BP117" s="180">
        <v>423.19086774756443</v>
      </c>
      <c r="BQ117" s="180">
        <v>34.128295786093908</v>
      </c>
      <c r="BR117" s="180">
        <v>10.396868800411143</v>
      </c>
      <c r="BS117" s="180">
        <v>0.3417428429970793</v>
      </c>
      <c r="BT117" s="180">
        <v>0.17204617459084023</v>
      </c>
      <c r="BU117" s="180">
        <v>3.8807407802445163E-3</v>
      </c>
      <c r="BV117" s="180">
        <v>58.910145594204806</v>
      </c>
      <c r="BW117" s="180">
        <v>1.8148663833908705</v>
      </c>
      <c r="BX117" s="180">
        <v>5.3197775109503107</v>
      </c>
      <c r="BY117" s="180">
        <v>0.10336507418053155</v>
      </c>
      <c r="BZ117" s="180">
        <v>0.28787546906124062</v>
      </c>
      <c r="CA117" s="180">
        <v>4.5023177625691656E-2</v>
      </c>
      <c r="CB117" s="180">
        <v>0.23697954036496982</v>
      </c>
      <c r="CC117" s="180">
        <v>1.1060129543457756E-2</v>
      </c>
      <c r="CD117" s="180">
        <v>1.0860201299219756</v>
      </c>
      <c r="CE117" s="180">
        <v>4.3217745863390555E-2</v>
      </c>
      <c r="CF117" s="180">
        <v>58.910145594204806</v>
      </c>
      <c r="CG117" s="180">
        <v>0.23697954036496982</v>
      </c>
      <c r="CH117" s="180">
        <v>18.661720396823043</v>
      </c>
      <c r="CI117" s="180">
        <v>1.0860201299219756</v>
      </c>
      <c r="CJ117" s="180">
        <v>0</v>
      </c>
      <c r="CK117" s="180">
        <v>0</v>
      </c>
      <c r="CL117" s="180">
        <v>0.17204617459084023</v>
      </c>
      <c r="CM117" s="180">
        <v>0.28787546906124062</v>
      </c>
      <c r="CN117" s="180">
        <v>10.396868800411143</v>
      </c>
      <c r="CO117" s="180">
        <v>5.3197775109503107</v>
      </c>
      <c r="CP117" s="180">
        <v>95.071433616328335</v>
      </c>
      <c r="CQ117" s="180">
        <v>61.964086743388606</v>
      </c>
      <c r="CR117" s="180">
        <v>0.24926471743481632</v>
      </c>
      <c r="CS117" s="180">
        <v>19.629156400580381</v>
      </c>
      <c r="CT117" s="180">
        <v>1.1423201361459787</v>
      </c>
      <c r="CU117" s="180">
        <v>0</v>
      </c>
      <c r="CV117" s="180">
        <v>0</v>
      </c>
      <c r="CW117" s="180">
        <v>0.18096516276924179</v>
      </c>
      <c r="CX117" s="180">
        <v>0.3027991249432454</v>
      </c>
      <c r="CY117" s="180">
        <v>10.93584939758971</v>
      </c>
      <c r="CZ117" s="180">
        <v>5.5955583171480114</v>
      </c>
    </row>
    <row r="118" spans="1:104" x14ac:dyDescent="0.25">
      <c r="A118" s="186" t="s">
        <v>2060</v>
      </c>
      <c r="B118" s="180" t="s">
        <v>2057</v>
      </c>
      <c r="C118" s="180">
        <v>0</v>
      </c>
      <c r="D118" s="180" t="s">
        <v>2056</v>
      </c>
      <c r="E118" s="214">
        <v>69.445999999999998</v>
      </c>
      <c r="F118" s="236">
        <v>0.21679152538245852</v>
      </c>
      <c r="G118" s="258">
        <v>60</v>
      </c>
      <c r="H118" s="180"/>
      <c r="I118" s="180"/>
      <c r="J118" s="180">
        <v>292.20687280439529</v>
      </c>
      <c r="K118" s="180">
        <v>2.6324943495891469</v>
      </c>
      <c r="L118" s="180">
        <v>75747.58741465956</v>
      </c>
      <c r="M118" s="180">
        <v>692.24851415122009</v>
      </c>
      <c r="N118" s="180">
        <v>1119.2975975290151</v>
      </c>
      <c r="O118" s="180">
        <v>38.02491838295434</v>
      </c>
      <c r="P118" s="180">
        <v>272901.91424074158</v>
      </c>
      <c r="Q118" s="180">
        <v>2047.495605236003</v>
      </c>
      <c r="R118" s="180">
        <v>43221.657228624768</v>
      </c>
      <c r="S118" s="180">
        <v>438.74905826485781</v>
      </c>
      <c r="T118" s="180">
        <v>3422.2426544658911</v>
      </c>
      <c r="U118" s="180">
        <v>146.24968608828593</v>
      </c>
      <c r="V118" s="180">
        <v>3032.243491563795</v>
      </c>
      <c r="W118" s="180">
        <v>175.49962330594312</v>
      </c>
      <c r="X118" s="180">
        <v>7846.7831575901673</v>
      </c>
      <c r="Y118" s="180">
        <v>95.549794911013493</v>
      </c>
      <c r="Z118" s="180">
        <v>20.786955382681708</v>
      </c>
      <c r="AA118" s="180">
        <v>0.20474956052360033</v>
      </c>
      <c r="AB118" s="180">
        <v>307.221840576126</v>
      </c>
      <c r="AC118" s="180">
        <v>3.0224935124912427</v>
      </c>
      <c r="AD118" s="180">
        <v>23.828948853318053</v>
      </c>
      <c r="AE118" s="180">
        <v>0.26324943495891467</v>
      </c>
      <c r="AF118" s="180">
        <v>364.94171668563615</v>
      </c>
      <c r="AG118" s="180">
        <v>5.5574880713548653</v>
      </c>
      <c r="AH118" s="180">
        <v>1042.5652622280277</v>
      </c>
      <c r="AI118" s="180">
        <v>7.7999832580419168</v>
      </c>
      <c r="AJ118" s="180">
        <v>1.2450723275649411</v>
      </c>
      <c r="AK118" s="180">
        <v>7.409984095139821E-2</v>
      </c>
      <c r="AL118" s="180">
        <v>168.77213774588196</v>
      </c>
      <c r="AM118" s="180">
        <v>1.7549962330594311</v>
      </c>
      <c r="AN118" s="180">
        <v>577.88125963018058</v>
      </c>
      <c r="AO118" s="180">
        <v>4.0949912104720063</v>
      </c>
      <c r="AP118" s="180">
        <v>215.47453750340796</v>
      </c>
      <c r="AQ118" s="180">
        <v>4.8749895362761979</v>
      </c>
      <c r="AR118" s="180">
        <v>216.64453499211422</v>
      </c>
      <c r="AS118" s="180">
        <v>6.2399866064335336</v>
      </c>
      <c r="AT118" s="180">
        <v>164.48214695395893</v>
      </c>
      <c r="AU118" s="180">
        <v>6.2399866064335336</v>
      </c>
      <c r="AV118" s="180">
        <v>196.75457768410735</v>
      </c>
      <c r="AW118" s="180">
        <v>7.5074838858653452</v>
      </c>
      <c r="AX118" s="180">
        <v>60.644869831275898</v>
      </c>
      <c r="AY118" s="180">
        <v>2.3399949774125748</v>
      </c>
      <c r="AZ118" s="180">
        <v>1.7481712477086444</v>
      </c>
      <c r="BA118" s="180">
        <v>7.9949828394929659E-2</v>
      </c>
      <c r="BB118" s="180">
        <v>123.14223568633676</v>
      </c>
      <c r="BC118" s="180">
        <v>2.6324943495891469</v>
      </c>
      <c r="BD118" s="180">
        <v>219.27702934170335</v>
      </c>
      <c r="BE118" s="180">
        <v>2.2424951866870511</v>
      </c>
      <c r="BF118" s="180">
        <v>230.19700590296205</v>
      </c>
      <c r="BG118" s="180">
        <v>2.3399949774125748</v>
      </c>
      <c r="BH118" s="180">
        <v>23.058700506586419</v>
      </c>
      <c r="BI118" s="180">
        <v>0.26324943495891467</v>
      </c>
      <c r="BJ118" s="180">
        <v>0.1786196166091599</v>
      </c>
      <c r="BK118" s="180">
        <v>9.1649803281992522E-3</v>
      </c>
      <c r="BL118" s="180">
        <v>44.459904570838923</v>
      </c>
      <c r="BM118" s="180">
        <v>0.31199933032167665</v>
      </c>
      <c r="BN118" s="180">
        <v>539.076342921422</v>
      </c>
      <c r="BO118" s="180">
        <v>4.8749895362761979</v>
      </c>
      <c r="BP118" s="180">
        <v>370.79170412916761</v>
      </c>
      <c r="BQ118" s="180">
        <v>3.217493093942291</v>
      </c>
      <c r="BR118" s="180">
        <v>10.210530978600353</v>
      </c>
      <c r="BS118" s="180">
        <v>9.3312871602603292E-2</v>
      </c>
      <c r="BT118" s="180">
        <v>0.18561044266549448</v>
      </c>
      <c r="BU118" s="180">
        <v>6.3055812403782956E-3</v>
      </c>
      <c r="BV118" s="180">
        <v>58.382868333535065</v>
      </c>
      <c r="BW118" s="180">
        <v>0.43802795105546133</v>
      </c>
      <c r="BX118" s="180">
        <v>5.2065015925341234</v>
      </c>
      <c r="BY118" s="180">
        <v>5.285192232439332E-2</v>
      </c>
      <c r="BZ118" s="180">
        <v>0.47883561556101423</v>
      </c>
      <c r="CA118" s="180">
        <v>2.0463060494060433E-2</v>
      </c>
      <c r="CB118" s="180">
        <v>0.50578834297235353</v>
      </c>
      <c r="CC118" s="180">
        <v>2.9273923387467406E-2</v>
      </c>
      <c r="CD118" s="180">
        <v>1.1218776884689603</v>
      </c>
      <c r="CE118" s="180">
        <v>1.3661035470919252E-2</v>
      </c>
      <c r="CF118" s="180">
        <v>58.382868333535065</v>
      </c>
      <c r="CG118" s="180">
        <v>0.50578834297235353</v>
      </c>
      <c r="CH118" s="180">
        <v>18.661720396823043</v>
      </c>
      <c r="CI118" s="180">
        <v>1.1218776884689603</v>
      </c>
      <c r="CJ118" s="180">
        <v>0</v>
      </c>
      <c r="CK118" s="180">
        <v>0</v>
      </c>
      <c r="CL118" s="180">
        <v>0.18561044266549448</v>
      </c>
      <c r="CM118" s="180">
        <v>0.47883561556101423</v>
      </c>
      <c r="CN118" s="180">
        <v>10.210530978600353</v>
      </c>
      <c r="CO118" s="180">
        <v>5.2065015925341234</v>
      </c>
      <c r="CP118" s="180">
        <v>94.753733391160381</v>
      </c>
      <c r="CQ118" s="180">
        <v>61.615375187930724</v>
      </c>
      <c r="CR118" s="180">
        <v>0.53379252180425296</v>
      </c>
      <c r="CS118" s="180">
        <v>19.694971088668474</v>
      </c>
      <c r="CT118" s="180">
        <v>1.1839931244056088</v>
      </c>
      <c r="CU118" s="180">
        <v>0</v>
      </c>
      <c r="CV118" s="180">
        <v>0</v>
      </c>
      <c r="CW118" s="180">
        <v>0.19588720784146976</v>
      </c>
      <c r="CX118" s="180">
        <v>0.50534749230860909</v>
      </c>
      <c r="CY118" s="180">
        <v>10.775861396879691</v>
      </c>
      <c r="CZ118" s="180">
        <v>5.4947719801611958</v>
      </c>
    </row>
    <row r="119" spans="1:104" x14ac:dyDescent="0.25">
      <c r="A119" s="186" t="s">
        <v>2060</v>
      </c>
      <c r="B119" s="180" t="s">
        <v>2058</v>
      </c>
      <c r="C119" s="180">
        <v>0</v>
      </c>
      <c r="D119" s="180" t="s">
        <v>2059</v>
      </c>
      <c r="E119" s="214">
        <v>14.853</v>
      </c>
      <c r="F119" s="236">
        <v>4.6367026560286503E-2</v>
      </c>
      <c r="G119" s="258">
        <v>40</v>
      </c>
      <c r="H119" s="180"/>
      <c r="I119" s="180"/>
      <c r="J119" s="180">
        <v>289.5457954542677</v>
      </c>
      <c r="K119" s="180">
        <v>7.89670351238912</v>
      </c>
      <c r="L119" s="180">
        <v>72454.691980340664</v>
      </c>
      <c r="M119" s="180">
        <v>750.67428451106446</v>
      </c>
      <c r="N119" s="180">
        <v>1774.3210361170616</v>
      </c>
      <c r="O119" s="180">
        <v>477.70181741613192</v>
      </c>
      <c r="P119" s="180">
        <v>268097.95875395159</v>
      </c>
      <c r="Q119" s="180">
        <v>3119.6853382278005</v>
      </c>
      <c r="R119" s="180">
        <v>41784.285498888603</v>
      </c>
      <c r="S119" s="180">
        <v>721.4272344651788</v>
      </c>
      <c r="T119" s="180">
        <v>1784.0700527990234</v>
      </c>
      <c r="U119" s="180">
        <v>94.56546181503019</v>
      </c>
      <c r="V119" s="180">
        <v>1715.8269360252903</v>
      </c>
      <c r="W119" s="180">
        <v>185.23131695727565</v>
      </c>
      <c r="X119" s="180">
        <v>9290.8128979096691</v>
      </c>
      <c r="Y119" s="180">
        <v>701.9292011012551</v>
      </c>
      <c r="Z119" s="180">
        <v>19.468786313877867</v>
      </c>
      <c r="AA119" s="180">
        <v>0.66293313437340762</v>
      </c>
      <c r="AB119" s="180">
        <v>298.90485146895111</v>
      </c>
      <c r="AC119" s="180">
        <v>4.4845476737024637</v>
      </c>
      <c r="AD119" s="180">
        <v>22.812699035790789</v>
      </c>
      <c r="AE119" s="180">
        <v>0.68243116773733137</v>
      </c>
      <c r="AF119" s="180">
        <v>341.89801503640302</v>
      </c>
      <c r="AG119" s="180">
        <v>5.6544296755378882</v>
      </c>
      <c r="AH119" s="180">
        <v>1006.0985215784657</v>
      </c>
      <c r="AI119" s="180">
        <v>17.548230027531378</v>
      </c>
      <c r="AJ119" s="180">
        <v>0.62393706764556012</v>
      </c>
      <c r="AK119" s="180">
        <v>0.11698820018354252</v>
      </c>
      <c r="AL119" s="180">
        <v>160.85877525237095</v>
      </c>
      <c r="AM119" s="180">
        <v>2.3397640036708505</v>
      </c>
      <c r="AN119" s="180">
        <v>580.06649257673166</v>
      </c>
      <c r="AO119" s="180">
        <v>15.598426691139004</v>
      </c>
      <c r="AP119" s="180">
        <v>214.6733473368005</v>
      </c>
      <c r="AQ119" s="180">
        <v>4.9719985078005573</v>
      </c>
      <c r="AR119" s="180">
        <v>196.93013697562989</v>
      </c>
      <c r="AS119" s="180">
        <v>4.7770181741613191</v>
      </c>
      <c r="AT119" s="180">
        <v>134.43894004425428</v>
      </c>
      <c r="AU119" s="180">
        <v>3.7046263391455132</v>
      </c>
      <c r="AV119" s="180">
        <v>155.8867767445704</v>
      </c>
      <c r="AW119" s="180">
        <v>3.4121558386866564</v>
      </c>
      <c r="AX119" s="180">
        <v>47.867671908432811</v>
      </c>
      <c r="AY119" s="180">
        <v>1.0723918350158064</v>
      </c>
      <c r="AZ119" s="180">
        <v>2.0082974364841464</v>
      </c>
      <c r="BA119" s="180">
        <v>0.22422738368512315</v>
      </c>
      <c r="BB119" s="180">
        <v>112.01620167574197</v>
      </c>
      <c r="BC119" s="180">
        <v>1.8523131695727566</v>
      </c>
      <c r="BD119" s="180">
        <v>210.77374066401578</v>
      </c>
      <c r="BE119" s="180">
        <v>2.8272148377689441</v>
      </c>
      <c r="BF119" s="180">
        <v>225.8847165210567</v>
      </c>
      <c r="BG119" s="180">
        <v>3.0221951714081818</v>
      </c>
      <c r="BH119" s="180">
        <v>22.188761968145229</v>
      </c>
      <c r="BI119" s="180">
        <v>0.53619591750790319</v>
      </c>
      <c r="BJ119" s="180">
        <v>0.1832815136208833</v>
      </c>
      <c r="BK119" s="180">
        <v>3.3146656718670377E-2</v>
      </c>
      <c r="BL119" s="180">
        <v>34.316538720505804</v>
      </c>
      <c r="BM119" s="180">
        <v>0.51669788414397944</v>
      </c>
      <c r="BN119" s="180">
        <v>499.24714428326769</v>
      </c>
      <c r="BO119" s="180">
        <v>6.9218018441929319</v>
      </c>
      <c r="BP119" s="180">
        <v>326.00711784480512</v>
      </c>
      <c r="BQ119" s="180">
        <v>4.6795280073417009</v>
      </c>
      <c r="BR119" s="180">
        <v>9.7666592727287291</v>
      </c>
      <c r="BS119" s="180">
        <v>0.10118847739506354</v>
      </c>
      <c r="BT119" s="180">
        <v>0.29423141233522526</v>
      </c>
      <c r="BU119" s="180">
        <v>7.9216149474868325E-2</v>
      </c>
      <c r="BV119" s="180">
        <v>57.355141205106037</v>
      </c>
      <c r="BW119" s="180">
        <v>0.66740527947759754</v>
      </c>
      <c r="BX119" s="180">
        <v>5.0333551034869934</v>
      </c>
      <c r="BY119" s="180">
        <v>8.6903471222127285E-2</v>
      </c>
      <c r="BZ119" s="180">
        <v>0.2496246959055328</v>
      </c>
      <c r="CA119" s="180">
        <v>1.3231472952369771E-2</v>
      </c>
      <c r="CB119" s="180">
        <v>0.28620566429247907</v>
      </c>
      <c r="CC119" s="180">
        <v>3.0897202395210804E-2</v>
      </c>
      <c r="CD119" s="180">
        <v>1.3283348715737378</v>
      </c>
      <c r="CE119" s="180">
        <v>0.10035688431616906</v>
      </c>
      <c r="CF119" s="180">
        <v>57.355141205106037</v>
      </c>
      <c r="CG119" s="180">
        <v>0.28620566429247907</v>
      </c>
      <c r="CH119" s="180">
        <v>18.661720396823043</v>
      </c>
      <c r="CI119" s="180">
        <v>1.3283348715737378</v>
      </c>
      <c r="CJ119" s="180">
        <v>0</v>
      </c>
      <c r="CK119" s="180">
        <v>0</v>
      </c>
      <c r="CL119" s="180">
        <v>0.29423141233522526</v>
      </c>
      <c r="CM119" s="180">
        <v>0.2496246959055328</v>
      </c>
      <c r="CN119" s="180">
        <v>9.7666592727287291</v>
      </c>
      <c r="CO119" s="180">
        <v>5.0333551034869934</v>
      </c>
      <c r="CP119" s="180">
        <v>92.975272622251794</v>
      </c>
      <c r="CQ119" s="180">
        <v>61.688596965059311</v>
      </c>
      <c r="CR119" s="180">
        <v>0.30782987370771248</v>
      </c>
      <c r="CS119" s="180">
        <v>20.071702798488733</v>
      </c>
      <c r="CT119" s="180">
        <v>1.4286969364108399</v>
      </c>
      <c r="CU119" s="180">
        <v>0</v>
      </c>
      <c r="CV119" s="180">
        <v>0</v>
      </c>
      <c r="CW119" s="180">
        <v>0.31646200547392295</v>
      </c>
      <c r="CX119" s="180">
        <v>0.26848503786563788</v>
      </c>
      <c r="CY119" s="180">
        <v>10.504577181945548</v>
      </c>
      <c r="CZ119" s="180">
        <v>5.4136492010482788</v>
      </c>
    </row>
    <row r="120" spans="1:104" x14ac:dyDescent="0.25">
      <c r="A120" s="186"/>
      <c r="B120" s="182" t="s">
        <v>2032</v>
      </c>
      <c r="C120" s="182"/>
      <c r="D120" s="182"/>
      <c r="E120" s="213"/>
      <c r="F120" s="240"/>
      <c r="G120" s="229"/>
      <c r="H120" s="174"/>
      <c r="I120" s="182"/>
      <c r="J120" s="183">
        <v>292.12684206523841</v>
      </c>
      <c r="K120" s="183">
        <v>3.4654130339940745</v>
      </c>
      <c r="L120" s="183">
        <v>76994.937323361664</v>
      </c>
      <c r="M120" s="183">
        <v>636.87920716135</v>
      </c>
      <c r="N120" s="183">
        <v>1438.6161948290091</v>
      </c>
      <c r="O120" s="183">
        <v>82.342064143654923</v>
      </c>
      <c r="P120" s="183">
        <v>276422.73840240802</v>
      </c>
      <c r="Q120" s="183">
        <v>2903.6175052372687</v>
      </c>
      <c r="R120" s="183">
        <v>42130.821156085847</v>
      </c>
      <c r="S120" s="183">
        <v>390.38465029822771</v>
      </c>
      <c r="T120" s="183">
        <v>3971.6251574229514</v>
      </c>
      <c r="U120" s="183">
        <v>254.23034119239915</v>
      </c>
      <c r="V120" s="183">
        <v>3438.1612260662532</v>
      </c>
      <c r="W120" s="183">
        <v>157.0856693982457</v>
      </c>
      <c r="X120" s="183">
        <v>14797.211914467844</v>
      </c>
      <c r="Y120" s="183">
        <v>322.07992670679545</v>
      </c>
      <c r="Z120" s="183">
        <v>20.625210370397436</v>
      </c>
      <c r="AA120" s="183">
        <v>0.33620567976166138</v>
      </c>
      <c r="AB120" s="183">
        <v>308.90325178711777</v>
      </c>
      <c r="AC120" s="183">
        <v>3.1158255278235405</v>
      </c>
      <c r="AD120" s="183">
        <v>24.333406526072736</v>
      </c>
      <c r="AE120" s="183">
        <v>0.42544678949545855</v>
      </c>
      <c r="AF120" s="183">
        <v>401.25636512099533</v>
      </c>
      <c r="AG120" s="183">
        <v>6.574905784799709</v>
      </c>
      <c r="AH120" s="183">
        <v>1035.2413519763918</v>
      </c>
      <c r="AI120" s="183">
        <v>11.547888266667808</v>
      </c>
      <c r="AJ120" s="183">
        <v>1.3832813291348738</v>
      </c>
      <c r="AK120" s="183">
        <v>0.13185431821454918</v>
      </c>
      <c r="AL120" s="183">
        <v>171.36767451389449</v>
      </c>
      <c r="AM120" s="183">
        <v>1.7185063239063032</v>
      </c>
      <c r="AN120" s="183">
        <v>591.82102588403325</v>
      </c>
      <c r="AO120" s="183">
        <v>6.3109297551488552</v>
      </c>
      <c r="AP120" s="183">
        <v>283.08365971386092</v>
      </c>
      <c r="AQ120" s="183">
        <v>6.4817625392004468</v>
      </c>
      <c r="AR120" s="183">
        <v>279.66983194524073</v>
      </c>
      <c r="AS120" s="183">
        <v>7.96975071985492</v>
      </c>
      <c r="AT120" s="183">
        <v>223.33060866900817</v>
      </c>
      <c r="AU120" s="183">
        <v>8.4618662700455047</v>
      </c>
      <c r="AV120" s="183">
        <v>258.96987587045192</v>
      </c>
      <c r="AW120" s="183">
        <v>9.5262306346683019</v>
      </c>
      <c r="AX120" s="183">
        <v>77.333677616894562</v>
      </c>
      <c r="AY120" s="183">
        <v>2.6693816693936721</v>
      </c>
      <c r="AZ120" s="183">
        <v>2.0360626436755807</v>
      </c>
      <c r="BA120" s="183">
        <v>0.14916163538408303</v>
      </c>
      <c r="BB120" s="183">
        <v>144.37271674203811</v>
      </c>
      <c r="BC120" s="183">
        <v>3.4244389705317135</v>
      </c>
      <c r="BD120" s="183">
        <v>232.77585642715979</v>
      </c>
      <c r="BE120" s="183">
        <v>3.1510326514269549</v>
      </c>
      <c r="BF120" s="183">
        <v>239.09621054173084</v>
      </c>
      <c r="BG120" s="183">
        <v>3.2704412545991328</v>
      </c>
      <c r="BH120" s="183">
        <v>22.810133543860648</v>
      </c>
      <c r="BI120" s="183">
        <v>0.4203230830241993</v>
      </c>
      <c r="BJ120" s="183">
        <v>0.18627056193499436</v>
      </c>
      <c r="BK120" s="183">
        <v>1.9508180174621977E-2</v>
      </c>
      <c r="BL120" s="183">
        <v>45.612127908680939</v>
      </c>
      <c r="BM120" s="183">
        <v>0.64597760821736905</v>
      </c>
      <c r="BN120" s="183">
        <v>559.93340901619217</v>
      </c>
      <c r="BO120" s="183">
        <v>6.0316135035207887</v>
      </c>
      <c r="BP120" s="183">
        <v>356.97720333833439</v>
      </c>
      <c r="BQ120" s="183">
        <v>4.2326982348048272</v>
      </c>
      <c r="BR120" s="183">
        <v>10.378669731511872</v>
      </c>
      <c r="BS120" s="183">
        <v>8.5849267234732851E-2</v>
      </c>
      <c r="BT120" s="183">
        <v>0.23856228168223134</v>
      </c>
      <c r="BU120" s="183">
        <v>1.365458749257982E-2</v>
      </c>
      <c r="BV120" s="183">
        <v>59.136090655291191</v>
      </c>
      <c r="BW120" s="183">
        <v>0.62118112645289425</v>
      </c>
      <c r="BX120" s="183">
        <v>5.0750989552214065</v>
      </c>
      <c r="BY120" s="183">
        <v>4.7025922507489909E-2</v>
      </c>
      <c r="BZ120" s="183">
        <v>0.55570448067161837</v>
      </c>
      <c r="CA120" s="183">
        <v>3.5571569350960647E-2</v>
      </c>
      <c r="CB120" s="183">
        <v>0.5734967769712368</v>
      </c>
      <c r="CC120" s="183">
        <v>2.6202414367675481E-2</v>
      </c>
      <c r="CD120" s="183">
        <v>2.1156009494579675</v>
      </c>
      <c r="CE120" s="183">
        <v>4.604871530399747E-2</v>
      </c>
      <c r="CF120" s="183">
        <v>59.136090655291191</v>
      </c>
      <c r="CG120" s="183">
        <v>0.5734967769712368</v>
      </c>
      <c r="CH120" s="183">
        <v>18.661720396823043</v>
      </c>
      <c r="CI120" s="183">
        <v>2.1156009494579675</v>
      </c>
      <c r="CJ120" s="183">
        <v>0</v>
      </c>
      <c r="CK120" s="183">
        <v>0</v>
      </c>
      <c r="CL120" s="183">
        <v>0.23856228168223134</v>
      </c>
      <c r="CM120" s="183">
        <v>0.55570448067161837</v>
      </c>
      <c r="CN120" s="183">
        <v>10.378669731511872</v>
      </c>
      <c r="CO120" s="183">
        <v>5.0750989552214065</v>
      </c>
      <c r="CP120" s="183">
        <v>96.734944227630564</v>
      </c>
      <c r="CQ120" s="183">
        <v>61.137326467398495</v>
      </c>
      <c r="CR120" s="183">
        <v>0.59021483467189406</v>
      </c>
      <c r="CS120" s="183">
        <v>19.300057787433094</v>
      </c>
      <c r="CT120" s="183">
        <v>2.171114259666278</v>
      </c>
      <c r="CU120" s="183">
        <v>0</v>
      </c>
      <c r="CV120" s="183">
        <v>0</v>
      </c>
      <c r="CW120" s="183">
        <v>0.24596355941895409</v>
      </c>
      <c r="CX120" s="183">
        <v>0.57145378889104981</v>
      </c>
      <c r="CY120" s="183">
        <v>10.732139640294529</v>
      </c>
      <c r="CZ120" s="183">
        <v>5.2517296622257028</v>
      </c>
    </row>
    <row r="121" spans="1:104" x14ac:dyDescent="0.25">
      <c r="A121" s="186"/>
      <c r="B121" s="174" t="s">
        <v>1960</v>
      </c>
      <c r="C121" s="182"/>
      <c r="D121" s="182"/>
      <c r="E121" s="213"/>
      <c r="F121" s="240"/>
      <c r="G121" s="229"/>
      <c r="H121" s="174"/>
      <c r="I121" s="182"/>
      <c r="J121" s="183">
        <v>9.7661978978186532</v>
      </c>
      <c r="K121" s="183">
        <v>1.1508856485400327</v>
      </c>
      <c r="L121" s="183">
        <v>1511.0355629045243</v>
      </c>
      <c r="M121" s="183">
        <v>242.73703279751791</v>
      </c>
      <c r="N121" s="183">
        <v>305.00837468692055</v>
      </c>
      <c r="O121" s="183">
        <v>98.304429773721054</v>
      </c>
      <c r="P121" s="183">
        <v>5033.2488697849258</v>
      </c>
      <c r="Q121" s="183">
        <v>865.49518446315312</v>
      </c>
      <c r="R121" s="183">
        <v>1403.3757419042074</v>
      </c>
      <c r="S121" s="183">
        <v>136.47437289960453</v>
      </c>
      <c r="T121" s="183">
        <v>1227.4798408073959</v>
      </c>
      <c r="U121" s="183">
        <v>157.33197015068939</v>
      </c>
      <c r="V121" s="183">
        <v>1118.0347894229512</v>
      </c>
      <c r="W121" s="183">
        <v>52.656979490921465</v>
      </c>
      <c r="X121" s="183">
        <v>5860.5691691334459</v>
      </c>
      <c r="Y121" s="183">
        <v>246.04394612108035</v>
      </c>
      <c r="Z121" s="183">
        <v>0.46427462314031576</v>
      </c>
      <c r="AA121" s="183">
        <v>0.15999311732555688</v>
      </c>
      <c r="AB121" s="183">
        <v>5.8667120417742771</v>
      </c>
      <c r="AC121" s="183">
        <v>2.0092324079029025</v>
      </c>
      <c r="AD121" s="183">
        <v>0.85996988468300117</v>
      </c>
      <c r="AE121" s="183">
        <v>0.18703104687486319</v>
      </c>
      <c r="AF121" s="183">
        <v>42.025467600935364</v>
      </c>
      <c r="AG121" s="183">
        <v>1.4408884286243231</v>
      </c>
      <c r="AH121" s="183">
        <v>38.708133313671098</v>
      </c>
      <c r="AI121" s="183">
        <v>4.2794189153500417</v>
      </c>
      <c r="AJ121" s="183">
        <v>0.33958108200878984</v>
      </c>
      <c r="AK121" s="183">
        <v>5.2453287443218123E-2</v>
      </c>
      <c r="AL121" s="183">
        <v>3.5756043244431335</v>
      </c>
      <c r="AM121" s="183">
        <v>0.9255728001804413</v>
      </c>
      <c r="AN121" s="183">
        <v>16.398825238633478</v>
      </c>
      <c r="AO121" s="183">
        <v>3.0165057488306473</v>
      </c>
      <c r="AP121" s="183">
        <v>59.591963327759231</v>
      </c>
      <c r="AQ121" s="183">
        <v>3.9451730771387807</v>
      </c>
      <c r="AR121" s="183">
        <v>60.472571178792911</v>
      </c>
      <c r="AS121" s="183">
        <v>4.6743101113211383</v>
      </c>
      <c r="AT121" s="183">
        <v>66.148477162905024</v>
      </c>
      <c r="AU121" s="183">
        <v>4.2951975294723042</v>
      </c>
      <c r="AV121" s="183">
        <v>73.532942184188201</v>
      </c>
      <c r="AW121" s="183">
        <v>4.428248588937727</v>
      </c>
      <c r="AX121" s="183">
        <v>20.715145050158721</v>
      </c>
      <c r="AY121" s="183">
        <v>1.1429422073063453</v>
      </c>
      <c r="AZ121" s="183">
        <v>0.24620460126348137</v>
      </c>
      <c r="BA121" s="183">
        <v>6.590651942940523E-2</v>
      </c>
      <c r="BB121" s="183">
        <v>23.496437010242946</v>
      </c>
      <c r="BC121" s="183">
        <v>1.3463307600131837</v>
      </c>
      <c r="BD121" s="183">
        <v>16.880182805586188</v>
      </c>
      <c r="BE121" s="183">
        <v>1.1291101485997865</v>
      </c>
      <c r="BF121" s="183">
        <v>13.057337478191361</v>
      </c>
      <c r="BG121" s="183">
        <v>0.96929931069663677</v>
      </c>
      <c r="BH121" s="183">
        <v>0.69574977027889207</v>
      </c>
      <c r="BI121" s="183">
        <v>0.1943625944774125</v>
      </c>
      <c r="BJ121" s="183">
        <v>1.1673225558160727E-2</v>
      </c>
      <c r="BK121" s="183">
        <v>9.3441336522506521E-3</v>
      </c>
      <c r="BL121" s="183">
        <v>3.6389750516355868</v>
      </c>
      <c r="BM121" s="183">
        <v>0.31833260648076117</v>
      </c>
      <c r="BN121" s="183">
        <v>20.559816785729947</v>
      </c>
      <c r="BO121" s="183">
        <v>4.0180868794745903</v>
      </c>
      <c r="BP121" s="183">
        <v>13.870407864564385</v>
      </c>
      <c r="BQ121" s="183">
        <v>3.4485666085656601</v>
      </c>
      <c r="BR121" s="183">
        <v>0.20368273038644069</v>
      </c>
      <c r="BS121" s="183">
        <v>3.2720170735799872E-2</v>
      </c>
      <c r="BT121" s="183">
        <v>5.0578809038187698E-2</v>
      </c>
      <c r="BU121" s="183">
        <v>1.6301588394865101E-2</v>
      </c>
      <c r="BV121" s="183">
        <v>1.0767806699785254</v>
      </c>
      <c r="BW121" s="183">
        <v>0.18515843517772315</v>
      </c>
      <c r="BX121" s="183">
        <v>0.16905131602193527</v>
      </c>
      <c r="BY121" s="183">
        <v>1.6439768518901266E-2</v>
      </c>
      <c r="BZ121" s="183">
        <v>0.17174733778586398</v>
      </c>
      <c r="CA121" s="183">
        <v>2.2013678859452521E-2</v>
      </c>
      <c r="CB121" s="183">
        <v>0.18649193743871922</v>
      </c>
      <c r="CC121" s="183">
        <v>8.7833600687875473E-3</v>
      </c>
      <c r="CD121" s="183">
        <v>0.83790282725221776</v>
      </c>
      <c r="CE121" s="183">
        <v>3.5177627314588782E-2</v>
      </c>
      <c r="CF121" s="183">
        <v>1.0767806699785254</v>
      </c>
      <c r="CG121" s="183">
        <v>0.18649193743871922</v>
      </c>
      <c r="CH121" s="183">
        <v>0</v>
      </c>
      <c r="CI121" s="183">
        <v>0.83790282725221776</v>
      </c>
      <c r="CJ121" s="183">
        <v>0</v>
      </c>
      <c r="CK121" s="183">
        <v>0</v>
      </c>
      <c r="CL121" s="183">
        <v>5.0578809038187698E-2</v>
      </c>
      <c r="CM121" s="183">
        <v>0.17174733778586398</v>
      </c>
      <c r="CN121" s="183">
        <v>0.20368273038644069</v>
      </c>
      <c r="CO121" s="183">
        <v>0.16905131602193527</v>
      </c>
      <c r="CP121" s="183">
        <v>2.0220921182311673</v>
      </c>
      <c r="CQ121" s="183">
        <v>0.4851792450569839</v>
      </c>
      <c r="CR121" s="183">
        <v>0.18514828694055119</v>
      </c>
      <c r="CS121" s="183">
        <v>0.40456982533448294</v>
      </c>
      <c r="CT121" s="183">
        <v>0.82802272365239282</v>
      </c>
      <c r="CU121" s="183">
        <v>0</v>
      </c>
      <c r="CV121" s="183">
        <v>0</v>
      </c>
      <c r="CW121" s="183">
        <v>4.9250851363484414E-2</v>
      </c>
      <c r="CX121" s="183">
        <v>0.16760791793041765</v>
      </c>
      <c r="CY121" s="183">
        <v>0.25089353119332014</v>
      </c>
      <c r="CZ121" s="183">
        <v>0.27272907283566916</v>
      </c>
    </row>
    <row r="122" spans="1:104" x14ac:dyDescent="0.25">
      <c r="A122" s="186"/>
      <c r="B122" s="174" t="s">
        <v>1534</v>
      </c>
      <c r="C122" s="182"/>
      <c r="D122" s="182"/>
      <c r="E122" s="213"/>
      <c r="F122" s="240"/>
      <c r="G122" s="229"/>
      <c r="H122" s="174"/>
      <c r="I122" s="182"/>
      <c r="J122" s="184">
        <v>3.7842492621307948E-2</v>
      </c>
      <c r="K122" s="184"/>
      <c r="L122" s="184">
        <v>2.6710868340269076E-2</v>
      </c>
      <c r="M122" s="184">
        <v>1.0284728599208646</v>
      </c>
      <c r="N122" s="184">
        <v>0.2404507328505622</v>
      </c>
      <c r="O122" s="184">
        <v>1.805708008251653</v>
      </c>
      <c r="P122" s="184">
        <v>2.1416350230736434E-2</v>
      </c>
      <c r="Q122" s="184">
        <v>0.66797090934454439</v>
      </c>
      <c r="R122" s="184">
        <v>3.8427752770043705E-2</v>
      </c>
      <c r="S122" s="184">
        <v>0.52110288563428242</v>
      </c>
      <c r="T122" s="184">
        <v>0.33560890416041961</v>
      </c>
      <c r="U122" s="184">
        <v>0.5995506797278235</v>
      </c>
      <c r="V122" s="184">
        <v>0.36095351300394318</v>
      </c>
      <c r="W122" s="184">
        <v>0.42475594493917057</v>
      </c>
      <c r="X122" s="184">
        <v>0.41621010694855881</v>
      </c>
      <c r="Y122" s="184">
        <v>0.75458046808674317</v>
      </c>
      <c r="Z122" s="184">
        <v>3.1795957707253041E-2</v>
      </c>
      <c r="AA122" s="184"/>
      <c r="AB122" s="184">
        <v>3.5194093701851122E-2</v>
      </c>
      <c r="AC122" s="184"/>
      <c r="AD122" s="184">
        <v>4.3631500273327538E-2</v>
      </c>
      <c r="AE122" s="184"/>
      <c r="AF122" s="184">
        <v>0.10486201891615876</v>
      </c>
      <c r="AG122" s="184"/>
      <c r="AH122" s="184">
        <v>4.1308131455669708E-2</v>
      </c>
      <c r="AI122" s="184"/>
      <c r="AJ122" s="184">
        <v>0.31214160360411558</v>
      </c>
      <c r="AK122" s="184"/>
      <c r="AL122" s="184">
        <v>3.7572987997131664E-2</v>
      </c>
      <c r="AM122" s="184"/>
      <c r="AN122" s="184">
        <v>2.9686163409812165E-2</v>
      </c>
      <c r="AO122" s="184"/>
      <c r="AP122" s="184">
        <v>0.19406498317617685</v>
      </c>
      <c r="AQ122" s="184"/>
      <c r="AR122" s="184">
        <v>0.20604352221080782</v>
      </c>
      <c r="AS122" s="184"/>
      <c r="AT122" s="184">
        <v>0.28575561469319927</v>
      </c>
      <c r="AU122" s="184"/>
      <c r="AV122" s="184">
        <v>0.27670631422974845</v>
      </c>
      <c r="AW122" s="184"/>
      <c r="AX122" s="184">
        <v>0.26098458090869742</v>
      </c>
      <c r="AY122" s="184"/>
      <c r="AZ122" s="184">
        <v>0.11235029057530399</v>
      </c>
      <c r="BA122" s="184"/>
      <c r="BB122" s="184">
        <v>0.15581048300763578</v>
      </c>
      <c r="BC122" s="184"/>
      <c r="BD122" s="184">
        <v>7.147440368369623E-2</v>
      </c>
      <c r="BE122" s="184"/>
      <c r="BF122" s="184">
        <v>6.3761387552894733E-2</v>
      </c>
      <c r="BG122" s="184"/>
      <c r="BH122" s="184">
        <v>4.3642502918716436E-2</v>
      </c>
      <c r="BI122" s="184"/>
      <c r="BJ122" s="184">
        <v>8.7551249002747189E-2</v>
      </c>
      <c r="BK122" s="184"/>
      <c r="BL122" s="184">
        <v>0.11125494927669372</v>
      </c>
      <c r="BM122" s="184"/>
      <c r="BN122" s="184">
        <v>4.9189701940065424E-2</v>
      </c>
      <c r="BO122" s="184"/>
      <c r="BP122" s="184">
        <v>7.6883473275281264E-2</v>
      </c>
      <c r="BQ122" s="184"/>
      <c r="BR122" s="184">
        <v>2.6710868340269076E-2</v>
      </c>
      <c r="BS122" s="184"/>
      <c r="BT122" s="184">
        <v>0.24045073285056329</v>
      </c>
      <c r="BU122" s="184"/>
      <c r="BV122" s="184">
        <v>2.1416350230736441E-2</v>
      </c>
      <c r="BW122" s="184"/>
      <c r="BX122" s="184">
        <v>3.8427752770043684E-2</v>
      </c>
      <c r="BY122" s="184"/>
      <c r="BZ122" s="184">
        <v>0.33560890416041972</v>
      </c>
      <c r="CA122" s="184"/>
      <c r="CB122" s="184">
        <v>0.36095351300394279</v>
      </c>
      <c r="CC122" s="184"/>
      <c r="CD122" s="184">
        <v>0.41621010694855826</v>
      </c>
      <c r="CE122" s="184"/>
      <c r="CF122" s="184">
        <v>2.1416350230736441E-2</v>
      </c>
      <c r="CG122" s="184">
        <v>0.36095351300394279</v>
      </c>
      <c r="CH122" s="184">
        <v>0</v>
      </c>
      <c r="CI122" s="184">
        <v>0.41621010694855826</v>
      </c>
      <c r="CJ122" s="184" t="e">
        <v>#DIV/0!</v>
      </c>
      <c r="CK122" s="184" t="e">
        <v>#DIV/0!</v>
      </c>
      <c r="CL122" s="184">
        <v>0.24045073285056329</v>
      </c>
      <c r="CM122" s="184">
        <v>0.33560890416041972</v>
      </c>
      <c r="CN122" s="184">
        <v>2.6710868340269076E-2</v>
      </c>
      <c r="CO122" s="184">
        <v>3.8427752770043684E-2</v>
      </c>
      <c r="CP122" s="184">
        <v>2.3511746794643688E-2</v>
      </c>
      <c r="CQ122" s="184">
        <v>9.2119749872983814E-3</v>
      </c>
      <c r="CR122" s="184">
        <v>0.34929007748632895</v>
      </c>
      <c r="CS122" s="184">
        <v>2.3660074258300429E-2</v>
      </c>
      <c r="CT122" s="184">
        <v>0.40058965231261984</v>
      </c>
      <c r="CU122" s="184" t="e">
        <v>#DIV/0!</v>
      </c>
      <c r="CV122" s="184" t="e">
        <v>#DIV/0!</v>
      </c>
      <c r="CW122" s="184">
        <v>0.23525901782948944</v>
      </c>
      <c r="CX122" s="184">
        <v>0.32110614950117461</v>
      </c>
      <c r="CY122" s="184">
        <v>2.6850518200662265E-2</v>
      </c>
      <c r="CZ122" s="184">
        <v>5.7445937435436641E-2</v>
      </c>
    </row>
    <row r="123" spans="1:104" s="63" customFormat="1" x14ac:dyDescent="0.25">
      <c r="A123" s="280"/>
      <c r="B123" s="182" t="s">
        <v>1961</v>
      </c>
      <c r="C123" s="182"/>
      <c r="D123" s="182"/>
      <c r="E123" s="215"/>
      <c r="F123" s="240"/>
      <c r="G123" s="229"/>
      <c r="H123" s="182"/>
      <c r="I123" s="182"/>
      <c r="J123" s="184">
        <v>3.3431360941620164E-2</v>
      </c>
      <c r="K123" s="184"/>
      <c r="L123" s="184">
        <v>1.9625128812801158E-2</v>
      </c>
      <c r="M123" s="184"/>
      <c r="N123" s="184">
        <v>0.21201511270570203</v>
      </c>
      <c r="O123" s="184"/>
      <c r="P123" s="184">
        <v>1.8208519671264061E-2</v>
      </c>
      <c r="Q123" s="184"/>
      <c r="R123" s="184">
        <v>3.3309954645911008E-2</v>
      </c>
      <c r="S123" s="184"/>
      <c r="T123" s="184">
        <v>0.30906235914868274</v>
      </c>
      <c r="U123" s="184"/>
      <c r="V123" s="184">
        <v>0.32518393289605635</v>
      </c>
      <c r="W123" s="184"/>
      <c r="X123" s="184">
        <v>0.39605901456363724</v>
      </c>
      <c r="Y123" s="184"/>
      <c r="Z123" s="184">
        <v>2.2510055160778922E-2</v>
      </c>
      <c r="AA123" s="184"/>
      <c r="AB123" s="184">
        <v>1.8992069548744508E-2</v>
      </c>
      <c r="AC123" s="184"/>
      <c r="AD123" s="184">
        <v>3.5341121834362214E-2</v>
      </c>
      <c r="AE123" s="184"/>
      <c r="AF123" s="184">
        <v>0.10473470642207247</v>
      </c>
      <c r="AG123" s="184"/>
      <c r="AH123" s="184">
        <v>3.7390443532585839E-2</v>
      </c>
      <c r="AI123" s="184"/>
      <c r="AJ123" s="184">
        <v>0.24548952903251378</v>
      </c>
      <c r="AK123" s="184"/>
      <c r="AL123" s="184">
        <v>2.0865103845201703E-2</v>
      </c>
      <c r="AM123" s="184"/>
      <c r="AN123" s="184">
        <v>2.7709095353849106E-2</v>
      </c>
      <c r="AO123" s="184"/>
      <c r="AP123" s="184">
        <v>0.21051007814437042</v>
      </c>
      <c r="AQ123" s="184"/>
      <c r="AR123" s="184">
        <v>0.21622843893521351</v>
      </c>
      <c r="AS123" s="184"/>
      <c r="AT123" s="184">
        <v>0.2961908247021427</v>
      </c>
      <c r="AU123" s="184"/>
      <c r="AV123" s="184">
        <v>0.28394399903474721</v>
      </c>
      <c r="AW123" s="184"/>
      <c r="AX123" s="184">
        <v>0.26786706243016206</v>
      </c>
      <c r="AY123" s="184"/>
      <c r="AZ123" s="184">
        <v>0.12092191860021709</v>
      </c>
      <c r="BA123" s="184"/>
      <c r="BB123" s="184">
        <v>0.16274845788367234</v>
      </c>
      <c r="BC123" s="184"/>
      <c r="BD123" s="184">
        <v>7.2516897004171618E-2</v>
      </c>
      <c r="BE123" s="184"/>
      <c r="BF123" s="184">
        <v>5.4611227206850223E-2</v>
      </c>
      <c r="BG123" s="184"/>
      <c r="BH123" s="184">
        <v>3.050178417154218E-2</v>
      </c>
      <c r="BI123" s="184"/>
      <c r="BJ123" s="184">
        <v>6.2668118015526825E-2</v>
      </c>
      <c r="BK123" s="184"/>
      <c r="BL123" s="184">
        <v>7.978086571451129E-2</v>
      </c>
      <c r="BM123" s="184"/>
      <c r="BN123" s="184">
        <v>3.6718324812683924E-2</v>
      </c>
      <c r="BO123" s="184"/>
      <c r="BP123" s="184">
        <v>3.8855164236967665E-2</v>
      </c>
      <c r="BQ123" s="184"/>
      <c r="BR123" s="184">
        <v>1.9625128812801138E-2</v>
      </c>
      <c r="BS123" s="184"/>
      <c r="BT123" s="184">
        <v>0.21201511270570197</v>
      </c>
      <c r="BU123" s="184"/>
      <c r="BV123" s="184">
        <v>1.8208519671264075E-2</v>
      </c>
      <c r="BW123" s="184"/>
      <c r="BX123" s="184">
        <v>3.330995464591098E-2</v>
      </c>
      <c r="BY123" s="184"/>
      <c r="BZ123" s="184">
        <v>0.3090623591486828</v>
      </c>
      <c r="CA123" s="184"/>
      <c r="CB123" s="184">
        <v>0.32518393289605629</v>
      </c>
      <c r="CC123" s="184"/>
      <c r="CD123" s="184">
        <v>0.39605901456363718</v>
      </c>
      <c r="CE123" s="184"/>
      <c r="CF123" s="184">
        <v>1.8208519671264075E-2</v>
      </c>
      <c r="CG123" s="184">
        <v>0.32518393289605629</v>
      </c>
      <c r="CH123" s="184">
        <v>0</v>
      </c>
      <c r="CI123" s="184">
        <v>0.39605901456363718</v>
      </c>
      <c r="CJ123" s="184" t="e">
        <v>#DIV/0!</v>
      </c>
      <c r="CK123" s="184" t="e">
        <v>#DIV/0!</v>
      </c>
      <c r="CL123" s="184">
        <v>0.21201511270570197</v>
      </c>
      <c r="CM123" s="184">
        <v>0.3090623591486828</v>
      </c>
      <c r="CN123" s="184">
        <v>1.9625128812801138E-2</v>
      </c>
      <c r="CO123" s="184">
        <v>3.330995464591098E-2</v>
      </c>
      <c r="CP123" s="184">
        <v>2.0903429824416994E-2</v>
      </c>
      <c r="CQ123" s="184">
        <v>7.9358924096183028E-3</v>
      </c>
      <c r="CR123" s="184">
        <v>0.31369643062847929</v>
      </c>
      <c r="CS123" s="184">
        <v>2.0962104351724364E-2</v>
      </c>
      <c r="CT123" s="184">
        <v>0.38138145883656449</v>
      </c>
      <c r="CU123" s="184" t="e">
        <v>#DIV/0!</v>
      </c>
      <c r="CV123" s="184" t="e">
        <v>#DIV/0!</v>
      </c>
      <c r="CW123" s="184">
        <v>0.20023637436305988</v>
      </c>
      <c r="CX123" s="184">
        <v>0.29330091284489296</v>
      </c>
      <c r="CY123" s="184">
        <v>2.3377773640898575E-2</v>
      </c>
      <c r="CZ123" s="184">
        <v>5.1931285571939656E-2</v>
      </c>
    </row>
    <row r="124" spans="1:104" x14ac:dyDescent="0.25">
      <c r="A124" s="186"/>
      <c r="E124"/>
    </row>
    <row r="125" spans="1:104" x14ac:dyDescent="0.25">
      <c r="A125" s="280" t="s">
        <v>2202</v>
      </c>
      <c r="B125" t="s">
        <v>2170</v>
      </c>
      <c r="C125" t="s">
        <v>1410</v>
      </c>
      <c r="D125" t="s">
        <v>2171</v>
      </c>
      <c r="E125" s="111">
        <v>6.0862999999999996</v>
      </c>
      <c r="F125" s="242">
        <v>0.52631442407471463</v>
      </c>
      <c r="G125" s="4">
        <v>8</v>
      </c>
      <c r="H125" t="s">
        <v>2074</v>
      </c>
      <c r="J125">
        <v>155.75245633719055</v>
      </c>
      <c r="K125">
        <v>9.7854946389857922</v>
      </c>
      <c r="L125">
        <v>52054.754189971507</v>
      </c>
      <c r="M125">
        <v>1875.5531391389436</v>
      </c>
      <c r="N125">
        <v>24708.373963439124</v>
      </c>
      <c r="O125">
        <v>5218.9304741257556</v>
      </c>
      <c r="P125">
        <v>220173.62937718033</v>
      </c>
      <c r="Q125">
        <v>22017.362937718033</v>
      </c>
      <c r="R125">
        <v>34249.231236450272</v>
      </c>
      <c r="S125">
        <v>1304.7326185314389</v>
      </c>
      <c r="T125">
        <v>71760.294019229143</v>
      </c>
      <c r="U125">
        <v>9785.4946389857923</v>
      </c>
      <c r="V125">
        <v>25931.56079331235</v>
      </c>
      <c r="W125">
        <v>1304.7326185314389</v>
      </c>
      <c r="X125">
        <v>46481.099535182511</v>
      </c>
      <c r="Y125">
        <v>5871.2967833914754</v>
      </c>
      <c r="Z125">
        <v>14.678241958478688</v>
      </c>
      <c r="AA125">
        <v>1.6309157731642987</v>
      </c>
      <c r="AB125">
        <v>149.22879324453334</v>
      </c>
      <c r="AC125">
        <v>9.7854946389857922</v>
      </c>
      <c r="AD125">
        <v>34.738505968399558</v>
      </c>
      <c r="AE125">
        <v>2.6910110257210929</v>
      </c>
      <c r="AF125">
        <v>1112.2845572980518</v>
      </c>
      <c r="AG125">
        <v>67.683004586318404</v>
      </c>
      <c r="AH125">
        <v>1305.5480764180211</v>
      </c>
      <c r="AI125">
        <v>42.40381010227177</v>
      </c>
      <c r="AJ125">
        <v>5.3820220514421857</v>
      </c>
      <c r="AK125">
        <v>1.223186829873224</v>
      </c>
      <c r="AL125">
        <v>105.27561315775549</v>
      </c>
      <c r="AM125">
        <v>4.321926798885392</v>
      </c>
      <c r="AN125">
        <v>372.66425416804225</v>
      </c>
      <c r="AO125">
        <v>30.171941803539529</v>
      </c>
      <c r="AP125">
        <v>671.9372985436911</v>
      </c>
      <c r="AQ125">
        <v>35.880147009614575</v>
      </c>
      <c r="AR125">
        <v>750.22125565557735</v>
      </c>
      <c r="AS125">
        <v>28.541026030375228</v>
      </c>
      <c r="AT125">
        <v>858.67715457100326</v>
      </c>
      <c r="AU125">
        <v>46.481099535182516</v>
      </c>
      <c r="AV125">
        <v>1044.6015527117333</v>
      </c>
      <c r="AW125">
        <v>63.605715153407651</v>
      </c>
      <c r="AX125">
        <v>344.12322813766707</v>
      </c>
      <c r="AY125">
        <v>19.570989277971584</v>
      </c>
      <c r="AZ125">
        <v>3.8326520669361019</v>
      </c>
      <c r="BA125">
        <v>1.7124615618225136</v>
      </c>
      <c r="BB125">
        <v>432.19267988853915</v>
      </c>
      <c r="BC125">
        <v>17.124615618225135</v>
      </c>
      <c r="BD125">
        <v>443.60909030068922</v>
      </c>
      <c r="BE125">
        <v>9.7854946389857922</v>
      </c>
      <c r="BF125">
        <v>364.50967530222078</v>
      </c>
      <c r="BG125">
        <v>23.64827871088233</v>
      </c>
      <c r="BH125">
        <v>34.330777025108489</v>
      </c>
      <c r="BI125">
        <v>1.3862784071896539</v>
      </c>
      <c r="BJ125">
        <v>2.0794176107844811</v>
      </c>
      <c r="BK125">
        <v>0.44850183762018214</v>
      </c>
      <c r="BL125">
        <v>122.64486614195526</v>
      </c>
      <c r="BM125">
        <v>4.8927473194928961</v>
      </c>
      <c r="BN125">
        <v>427.29993256904623</v>
      </c>
      <c r="BO125">
        <v>13.862784071896538</v>
      </c>
      <c r="BP125">
        <v>232.73168083054543</v>
      </c>
      <c r="BQ125">
        <v>7.0129378246064844</v>
      </c>
      <c r="BR125">
        <v>8.255074492736636</v>
      </c>
      <c r="BS125">
        <v>0.25281852640871189</v>
      </c>
      <c r="BT125">
        <v>4.0973305392801311</v>
      </c>
      <c r="BU125">
        <v>0.86544275417138083</v>
      </c>
      <c r="BV125">
        <v>47.102520516235487</v>
      </c>
      <c r="BW125">
        <v>4.7102520516235487</v>
      </c>
      <c r="BX125">
        <v>4.1256788473522761</v>
      </c>
      <c r="BY125">
        <v>0.1571687179943724</v>
      </c>
      <c r="BZ125">
        <v>10.040604372310277</v>
      </c>
      <c r="CA125">
        <v>1.3691733234968559</v>
      </c>
      <c r="CB125">
        <v>4.3254709593167116</v>
      </c>
      <c r="CC125">
        <v>0.21763375895933137</v>
      </c>
      <c r="CD125">
        <v>6.6455396379324521</v>
      </c>
      <c r="CE125">
        <v>0.8394365858440993</v>
      </c>
      <c r="CF125">
        <v>47.102520516235487</v>
      </c>
      <c r="CG125">
        <v>4.3254709593167116</v>
      </c>
      <c r="CH125">
        <v>15.407780634836033</v>
      </c>
      <c r="CI125">
        <v>6.6455396379324521</v>
      </c>
      <c r="CJ125" t="s">
        <v>1641</v>
      </c>
      <c r="CK125" t="s">
        <v>1641</v>
      </c>
      <c r="CL125">
        <v>4.0973305392801311</v>
      </c>
      <c r="CM125">
        <v>10.040604372310277</v>
      </c>
      <c r="CN125">
        <v>8.255074492736636</v>
      </c>
      <c r="CO125">
        <v>4.1256788473522761</v>
      </c>
      <c r="CP125">
        <v>100.00000000000003</v>
      </c>
      <c r="CQ125">
        <v>47.102520516235479</v>
      </c>
      <c r="CR125">
        <v>4.3254709593167107</v>
      </c>
      <c r="CS125">
        <v>15.407780634836028</v>
      </c>
      <c r="CT125">
        <v>6.6455396379324503</v>
      </c>
      <c r="CU125" t="s">
        <v>1641</v>
      </c>
      <c r="CV125" t="s">
        <v>1641</v>
      </c>
      <c r="CW125">
        <v>4.0973305392801302</v>
      </c>
      <c r="CX125">
        <v>10.040604372310273</v>
      </c>
      <c r="CY125">
        <v>8.2550744927366342</v>
      </c>
      <c r="CZ125">
        <v>4.1256788473522752</v>
      </c>
    </row>
    <row r="126" spans="1:104" x14ac:dyDescent="0.25">
      <c r="A126" s="280" t="s">
        <v>2202</v>
      </c>
      <c r="B126" t="s">
        <v>2172</v>
      </c>
      <c r="C126" t="s">
        <v>1410</v>
      </c>
      <c r="D126" t="s">
        <v>2173</v>
      </c>
      <c r="E126" s="111">
        <v>5.4776999999999996</v>
      </c>
      <c r="F126" s="242">
        <v>0.47368557592528532</v>
      </c>
      <c r="G126" s="4">
        <v>12</v>
      </c>
      <c r="H126" t="s">
        <v>2223</v>
      </c>
      <c r="J126">
        <v>183.12610263511164</v>
      </c>
      <c r="K126">
        <v>11.229430821964394</v>
      </c>
      <c r="L126">
        <v>55875.056362982054</v>
      </c>
      <c r="M126">
        <v>1900.3652160247434</v>
      </c>
      <c r="N126">
        <v>6564.8980189945678</v>
      </c>
      <c r="O126">
        <v>1122.9430821964393</v>
      </c>
      <c r="P126">
        <v>253094.094679659</v>
      </c>
      <c r="Q126">
        <v>10365.628451044055</v>
      </c>
      <c r="R126">
        <v>37920.924083402831</v>
      </c>
      <c r="S126">
        <v>1382.0837934725407</v>
      </c>
      <c r="T126">
        <v>40339.570721979784</v>
      </c>
      <c r="U126">
        <v>3541.5897207733856</v>
      </c>
      <c r="V126">
        <v>31010.505116040131</v>
      </c>
      <c r="W126">
        <v>1986.7454531167773</v>
      </c>
      <c r="X126">
        <v>29369.280611291488</v>
      </c>
      <c r="Y126">
        <v>2073.1256902088112</v>
      </c>
      <c r="Z126">
        <v>15.548442676566083</v>
      </c>
      <c r="AA126">
        <v>1.2093233192884731</v>
      </c>
      <c r="AB126">
        <v>193.49173108615568</v>
      </c>
      <c r="AC126">
        <v>8.5516434721113459</v>
      </c>
      <c r="AD126">
        <v>32.910870332064874</v>
      </c>
      <c r="AE126">
        <v>3.4552094836813518</v>
      </c>
      <c r="AF126">
        <v>1117.7602679709173</v>
      </c>
      <c r="AG126">
        <v>70.831794415467698</v>
      </c>
      <c r="AH126">
        <v>1744.8807892590826</v>
      </c>
      <c r="AI126">
        <v>120.9323319288473</v>
      </c>
      <c r="AJ126">
        <v>8.0333620495591429</v>
      </c>
      <c r="AK126">
        <v>3.1960687724052503</v>
      </c>
      <c r="AL126">
        <v>120.9323319288473</v>
      </c>
      <c r="AM126">
        <v>3.9734909062335544</v>
      </c>
      <c r="AN126">
        <v>451.76863999133673</v>
      </c>
      <c r="AO126">
        <v>25.0502687566898</v>
      </c>
      <c r="AP126">
        <v>678.08486117246525</v>
      </c>
      <c r="AQ126">
        <v>54.41954936798129</v>
      </c>
      <c r="AR126">
        <v>749.78045795885328</v>
      </c>
      <c r="AS126">
        <v>61.329968335343992</v>
      </c>
      <c r="AT126">
        <v>838.75210216364803</v>
      </c>
      <c r="AU126">
        <v>73.423201528228716</v>
      </c>
      <c r="AV126">
        <v>1097.029011068829</v>
      </c>
      <c r="AW126">
        <v>103.65628451044054</v>
      </c>
      <c r="AX126">
        <v>348.11235548089616</v>
      </c>
      <c r="AY126">
        <v>36.279699578654196</v>
      </c>
      <c r="AZ126">
        <v>2.7641675869450815</v>
      </c>
      <c r="BA126">
        <v>1.0365628451044056</v>
      </c>
      <c r="BB126">
        <v>460.40666370054009</v>
      </c>
      <c r="BC126">
        <v>47.509130400618588</v>
      </c>
      <c r="BD126">
        <v>425.85456886372657</v>
      </c>
      <c r="BE126">
        <v>35.415897207733849</v>
      </c>
      <c r="BF126">
        <v>359.34178630286061</v>
      </c>
      <c r="BG126">
        <v>30.233082982211826</v>
      </c>
      <c r="BH126">
        <v>43.449259257293001</v>
      </c>
      <c r="BI126">
        <v>1.2957035563805068</v>
      </c>
      <c r="BJ126">
        <v>1.7535188129682862</v>
      </c>
      <c r="BK126">
        <v>0.26777873498530474</v>
      </c>
      <c r="BL126">
        <v>130.77967895733917</v>
      </c>
      <c r="BM126">
        <v>5.2691944626140614</v>
      </c>
      <c r="BN126">
        <v>470.77229215158417</v>
      </c>
      <c r="BO126">
        <v>21.595059273008449</v>
      </c>
      <c r="BP126">
        <v>278.14436343634884</v>
      </c>
      <c r="BQ126">
        <v>11.229430821964394</v>
      </c>
      <c r="BR126">
        <v>8.8609150065132116</v>
      </c>
      <c r="BS126">
        <v>0.25616311451155149</v>
      </c>
      <c r="BT126">
        <v>1.0886413318937036</v>
      </c>
      <c r="BU126">
        <v>0.18621496466602824</v>
      </c>
      <c r="BV126">
        <v>54.1453116838263</v>
      </c>
      <c r="BW126">
        <v>2.2175554273239442</v>
      </c>
      <c r="BX126">
        <v>4.5679727315001077</v>
      </c>
      <c r="BY126">
        <v>0.16648647768565314</v>
      </c>
      <c r="BZ126">
        <v>5.644258788288905</v>
      </c>
      <c r="CA126">
        <v>0.49553449747290168</v>
      </c>
      <c r="CB126">
        <v>5.1726558375061948</v>
      </c>
      <c r="CC126">
        <v>0.331395777890369</v>
      </c>
      <c r="CD126">
        <v>4.1990125102820945</v>
      </c>
      <c r="CE126">
        <v>0.29640088307873619</v>
      </c>
      <c r="CF126">
        <v>54.1453116838263</v>
      </c>
      <c r="CG126">
        <v>5.1726558375061948</v>
      </c>
      <c r="CH126">
        <v>16.321232110189488</v>
      </c>
      <c r="CI126">
        <v>4.1990125102820945</v>
      </c>
      <c r="CJ126" t="s">
        <v>1641</v>
      </c>
      <c r="CK126" t="s">
        <v>1641</v>
      </c>
      <c r="CL126">
        <v>1.0886413318937036</v>
      </c>
      <c r="CM126">
        <v>5.644258788288905</v>
      </c>
      <c r="CN126">
        <v>8.8609150065132116</v>
      </c>
      <c r="CO126">
        <v>4.5679727315001077</v>
      </c>
      <c r="CP126">
        <v>99.999999999999986</v>
      </c>
      <c r="CQ126">
        <v>54.145311683826314</v>
      </c>
      <c r="CR126">
        <v>5.1726558375061957</v>
      </c>
      <c r="CS126">
        <v>16.321232110189488</v>
      </c>
      <c r="CT126">
        <v>4.1990125102820954</v>
      </c>
      <c r="CU126" t="s">
        <v>1641</v>
      </c>
      <c r="CV126" t="s">
        <v>1641</v>
      </c>
      <c r="CW126">
        <v>1.0886413318937038</v>
      </c>
      <c r="CX126">
        <v>5.6442587882889059</v>
      </c>
      <c r="CY126">
        <v>8.8609150065132134</v>
      </c>
      <c r="CZ126">
        <v>4.5679727315001086</v>
      </c>
    </row>
    <row r="127" spans="1:104" x14ac:dyDescent="0.25">
      <c r="A127" s="280"/>
      <c r="B127" s="224" t="s">
        <v>2359</v>
      </c>
      <c r="C127" s="224"/>
      <c r="D127" s="224"/>
      <c r="E127" s="224"/>
      <c r="F127" s="241"/>
      <c r="G127" s="259"/>
      <c r="H127" s="224" t="s">
        <v>2224</v>
      </c>
      <c r="I127" s="224"/>
      <c r="J127" s="224">
        <v>168.71895774899633</v>
      </c>
      <c r="K127" s="224">
        <v>10.46946638141937</v>
      </c>
      <c r="L127" s="224">
        <v>53864.376225002619</v>
      </c>
      <c r="M127" s="224">
        <v>1887.3062620684959</v>
      </c>
      <c r="N127" s="224">
        <v>16114.071111408342</v>
      </c>
      <c r="O127" s="224">
        <v>3278.7203273970094</v>
      </c>
      <c r="P127" s="224">
        <v>235767.57894371328</v>
      </c>
      <c r="Q127" s="224">
        <v>16498.10437686936</v>
      </c>
      <c r="R127" s="224">
        <v>35988.459177279743</v>
      </c>
      <c r="S127" s="224">
        <v>1341.372754381912</v>
      </c>
      <c r="T127" s="224">
        <v>56876.750608182549</v>
      </c>
      <c r="U127" s="224">
        <v>6827.8469417796268</v>
      </c>
      <c r="V127" s="224">
        <v>28337.383459916113</v>
      </c>
      <c r="W127" s="224">
        <v>1627.7922608704312</v>
      </c>
      <c r="X127" s="224">
        <v>38375.477733089996</v>
      </c>
      <c r="Y127" s="224">
        <v>4072.1579216544742</v>
      </c>
      <c r="Z127" s="224">
        <v>15.090443486796511</v>
      </c>
      <c r="AA127" s="224">
        <v>1.4312135088443738</v>
      </c>
      <c r="AB127" s="224">
        <v>170.1955084481873</v>
      </c>
      <c r="AC127" s="224">
        <v>9.2010371383987852</v>
      </c>
      <c r="AD127" s="224">
        <v>33.872781329420789</v>
      </c>
      <c r="AE127" s="224">
        <v>3.0530008124012129</v>
      </c>
      <c r="AF127" s="224">
        <v>1114.8783224617282</v>
      </c>
      <c r="AG127" s="224">
        <v>69.174540910006669</v>
      </c>
      <c r="AH127" s="224">
        <v>1513.6536455229573</v>
      </c>
      <c r="AI127" s="224">
        <v>79.601638190254533</v>
      </c>
      <c r="AJ127" s="224">
        <v>6.6379235654239608</v>
      </c>
      <c r="AK127" s="224">
        <v>2.1577125490541027</v>
      </c>
      <c r="AL127" s="224">
        <v>112.69197500594034</v>
      </c>
      <c r="AM127" s="224">
        <v>4.1568777424015648</v>
      </c>
      <c r="AN127" s="224">
        <v>410.13486072496545</v>
      </c>
      <c r="AO127" s="224">
        <v>27.745879156641504</v>
      </c>
      <c r="AP127" s="224">
        <v>674.84931028803874</v>
      </c>
      <c r="AQ127" s="224">
        <v>44.661994493048098</v>
      </c>
      <c r="AR127" s="224">
        <v>750.01245614473805</v>
      </c>
      <c r="AS127" s="224">
        <v>44.072675050085309</v>
      </c>
      <c r="AT127" s="224">
        <v>849.23894464608361</v>
      </c>
      <c r="AU127" s="224">
        <v>59.243184634396378</v>
      </c>
      <c r="AV127" s="224">
        <v>1069.4356835179133</v>
      </c>
      <c r="AW127" s="224">
        <v>82.577092165429349</v>
      </c>
      <c r="AX127" s="224">
        <v>346.01282022068381</v>
      </c>
      <c r="AY127" s="224">
        <v>27.485664339719172</v>
      </c>
      <c r="AZ127" s="224">
        <v>3.3265263806643262</v>
      </c>
      <c r="BA127" s="224">
        <v>1.3922980889267353</v>
      </c>
      <c r="BB127" s="224">
        <v>445.55723705967347</v>
      </c>
      <c r="BC127" s="224">
        <v>31.517322002133522</v>
      </c>
      <c r="BD127" s="224">
        <v>435.19902958854368</v>
      </c>
      <c r="BE127" s="224">
        <v>21.92624664096013</v>
      </c>
      <c r="BF127" s="224">
        <v>362.06172082524085</v>
      </c>
      <c r="BG127" s="224">
        <v>26.767405514502322</v>
      </c>
      <c r="BH127" s="224">
        <v>38.650070532825289</v>
      </c>
      <c r="BI127" s="224">
        <v>1.3433744068197762</v>
      </c>
      <c r="BJ127" s="224">
        <v>1.9250440510475586</v>
      </c>
      <c r="BK127" s="224">
        <v>0.3628959106655758</v>
      </c>
      <c r="BL127" s="224">
        <v>126.49820963545477</v>
      </c>
      <c r="BM127" s="224">
        <v>5.0710649012876736</v>
      </c>
      <c r="BN127" s="224">
        <v>447.89216225473183</v>
      </c>
      <c r="BO127" s="224">
        <v>17.525451303748035</v>
      </c>
      <c r="BP127" s="224">
        <v>254.2430135449876</v>
      </c>
      <c r="BQ127" s="224">
        <v>9.0102297384448988</v>
      </c>
      <c r="BR127" s="224">
        <v>8.5420524054237639</v>
      </c>
      <c r="BS127" s="224">
        <v>0.25440280955043831</v>
      </c>
      <c r="BT127" s="224">
        <v>2.6721578592991007</v>
      </c>
      <c r="BU127" s="224">
        <v>0.5437023475150794</v>
      </c>
      <c r="BV127" s="224">
        <v>50.438589106577254</v>
      </c>
      <c r="BW127" s="224">
        <v>3.5294976155351758</v>
      </c>
      <c r="BX127" s="224">
        <v>4.335187080593073</v>
      </c>
      <c r="BY127" s="224">
        <v>0.16158240636007012</v>
      </c>
      <c r="BZ127" s="224">
        <v>7.9581188823765281</v>
      </c>
      <c r="CA127" s="224">
        <v>0.95534321304100889</v>
      </c>
      <c r="CB127" s="224">
        <v>4.7267702162570888</v>
      </c>
      <c r="CC127" s="224">
        <v>0.27152118641510314</v>
      </c>
      <c r="CD127" s="224">
        <v>5.4866550264545584</v>
      </c>
      <c r="CE127" s="224">
        <v>0.58220840623169623</v>
      </c>
      <c r="CF127" s="224">
        <v>50.438589106577254</v>
      </c>
      <c r="CG127" s="224">
        <v>4.7267702162570888</v>
      </c>
      <c r="CH127" s="224">
        <v>15.840469423018636</v>
      </c>
      <c r="CI127" s="224">
        <v>5.4866550264545584</v>
      </c>
      <c r="CJ127" s="224">
        <v>0</v>
      </c>
      <c r="CK127" s="224">
        <v>0</v>
      </c>
      <c r="CL127" s="224">
        <v>2.6721578592991007</v>
      </c>
      <c r="CM127" s="224">
        <v>7.9581188823765281</v>
      </c>
      <c r="CN127" s="224">
        <v>8.5420524054237639</v>
      </c>
      <c r="CO127" s="224">
        <v>4.335187080593073</v>
      </c>
      <c r="CP127" s="224">
        <v>100</v>
      </c>
      <c r="CQ127" s="224">
        <v>50.438589106577254</v>
      </c>
      <c r="CR127" s="224">
        <v>4.7267702162570888</v>
      </c>
      <c r="CS127" s="224">
        <v>15.840469423018632</v>
      </c>
      <c r="CT127" s="224">
        <v>5.4866550264545575</v>
      </c>
      <c r="CU127" s="224">
        <v>0</v>
      </c>
      <c r="CV127" s="224">
        <v>0</v>
      </c>
      <c r="CW127" s="224">
        <v>2.6721578592991007</v>
      </c>
      <c r="CX127" s="224">
        <v>7.9581188823765263</v>
      </c>
      <c r="CY127" s="224">
        <v>8.5420524054237639</v>
      </c>
      <c r="CZ127" s="224">
        <v>4.335187080593073</v>
      </c>
    </row>
    <row r="128" spans="1:104" x14ac:dyDescent="0.25">
      <c r="A128" s="280"/>
      <c r="B128" s="224" t="s">
        <v>1960</v>
      </c>
      <c r="C128" s="224"/>
      <c r="D128" s="224"/>
      <c r="E128" s="224"/>
      <c r="F128" s="241"/>
      <c r="G128" s="259"/>
      <c r="H128" s="224"/>
      <c r="I128" s="224"/>
      <c r="J128" s="224">
        <v>13.667855153823679</v>
      </c>
      <c r="K128" s="224">
        <v>0.72096754614000436</v>
      </c>
      <c r="L128" s="224">
        <v>1907.503888092232</v>
      </c>
      <c r="M128" s="224">
        <v>12.388845433660899</v>
      </c>
      <c r="N128" s="224">
        <v>9059.165830398917</v>
      </c>
      <c r="O128" s="224">
        <v>2045.1554672506172</v>
      </c>
      <c r="P128" s="224">
        <v>16437.421103995512</v>
      </c>
      <c r="Q128" s="224">
        <v>5817.7934178526575</v>
      </c>
      <c r="R128" s="224">
        <v>1833.302200784605</v>
      </c>
      <c r="S128" s="224">
        <v>38.621988593216656</v>
      </c>
      <c r="T128" s="224">
        <v>15688.589316206395</v>
      </c>
      <c r="U128" s="224">
        <v>3117.6258759088205</v>
      </c>
      <c r="V128" s="224">
        <v>2535.9528132227838</v>
      </c>
      <c r="W128" s="224">
        <v>340.53383077683208</v>
      </c>
      <c r="X128" s="224">
        <v>8544.0521852568781</v>
      </c>
      <c r="Y128" s="224">
        <v>1896.4536834467451</v>
      </c>
      <c r="Z128" s="224">
        <v>0.43449737167368696</v>
      </c>
      <c r="AA128" s="224">
        <v>0.2105040932730067</v>
      </c>
      <c r="AB128" s="224">
        <v>22.100797844675188</v>
      </c>
      <c r="AC128" s="224">
        <v>0.61607061210172143</v>
      </c>
      <c r="AD128" s="224">
        <v>0.91255139631456195</v>
      </c>
      <c r="AE128" s="224">
        <v>0.38156969365712473</v>
      </c>
      <c r="AF128" s="224">
        <v>2.7340610573555848</v>
      </c>
      <c r="AG128" s="224">
        <v>1.5722130265822225</v>
      </c>
      <c r="AH128" s="224">
        <v>219.36193001456573</v>
      </c>
      <c r="AI128" s="224">
        <v>39.209846218076898</v>
      </c>
      <c r="AJ128" s="224">
        <v>1.3238328085123923</v>
      </c>
      <c r="AK128" s="224">
        <v>0.98507390402607475</v>
      </c>
      <c r="AL128" s="224">
        <v>7.8175103900457428</v>
      </c>
      <c r="AM128" s="224">
        <v>0.17397650496858563</v>
      </c>
      <c r="AN128" s="224">
        <v>39.497379183535514</v>
      </c>
      <c r="AO128" s="224">
        <v>2.5572875673089004</v>
      </c>
      <c r="AP128" s="224">
        <v>3.0695214895622418</v>
      </c>
      <c r="AQ128" s="224">
        <v>9.2568546884401588</v>
      </c>
      <c r="AR128" s="224">
        <v>0.22009340682616041</v>
      </c>
      <c r="AS128" s="224">
        <v>16.371750741348261</v>
      </c>
      <c r="AT128" s="224">
        <v>9.9487195557414498</v>
      </c>
      <c r="AU128" s="224">
        <v>13.452382030977953</v>
      </c>
      <c r="AV128" s="224">
        <v>26.177400668844307</v>
      </c>
      <c r="AW128" s="224">
        <v>19.997532474936229</v>
      </c>
      <c r="AX128" s="224">
        <v>1.9917994893341415</v>
      </c>
      <c r="AY128" s="224">
        <v>8.3427771993340762</v>
      </c>
      <c r="AZ128" s="224">
        <v>0.53350185604374489</v>
      </c>
      <c r="BA128" s="224">
        <v>0.3374810084931944</v>
      </c>
      <c r="BB128" s="224">
        <v>14.087441616575635</v>
      </c>
      <c r="BC128" s="224">
        <v>15.171203077775861</v>
      </c>
      <c r="BD128" s="224">
        <v>8.864958094541187</v>
      </c>
      <c r="BE128" s="224">
        <v>12.797441233484617</v>
      </c>
      <c r="BF128" s="224">
        <v>2.5803635191873577</v>
      </c>
      <c r="BG128" s="224">
        <v>3.2878393333973257</v>
      </c>
      <c r="BH128" s="224">
        <v>4.5529226547242221</v>
      </c>
      <c r="BI128" s="224">
        <v>4.5224663457883209E-2</v>
      </c>
      <c r="BJ128" s="224">
        <v>0.16272357415881822</v>
      </c>
      <c r="BK128" s="224">
        <v>9.0236323026892787E-2</v>
      </c>
      <c r="BL128" s="224">
        <v>4.0617695594532455</v>
      </c>
      <c r="BM128" s="224">
        <v>0.18796272039365025</v>
      </c>
      <c r="BN128" s="224">
        <v>21.706056529786913</v>
      </c>
      <c r="BO128" s="224">
        <v>3.8607796823299605</v>
      </c>
      <c r="BP128" s="224">
        <v>22.674873535201201</v>
      </c>
      <c r="BQ128" s="224">
        <v>2.105324768128408</v>
      </c>
      <c r="BR128" s="224">
        <v>0.30250045238749318</v>
      </c>
      <c r="BS128" s="224">
        <v>1.6699764891126483E-3</v>
      </c>
      <c r="BT128" s="224">
        <v>1.5022597954936436</v>
      </c>
      <c r="BU128" s="224">
        <v>0.3391432380755226</v>
      </c>
      <c r="BV128" s="224">
        <v>3.5165154290961427</v>
      </c>
      <c r="BW128" s="224">
        <v>1.2446210502084154</v>
      </c>
      <c r="BX128" s="224">
        <v>0.22084046378628569</v>
      </c>
      <c r="BY128" s="224">
        <v>4.6524232991289119E-3</v>
      </c>
      <c r="BZ128" s="224">
        <v>2.1951264363754115</v>
      </c>
      <c r="CA128" s="224">
        <v>0.43621404327704877</v>
      </c>
      <c r="CB128" s="224">
        <v>0.42300540006915371</v>
      </c>
      <c r="CC128" s="224">
        <v>5.6802180456100096E-2</v>
      </c>
      <c r="CD128" s="224">
        <v>1.2215682940699397</v>
      </c>
      <c r="CE128" s="224">
        <v>0.27114156616086305</v>
      </c>
      <c r="CF128" s="224">
        <v>3.5165154290961427</v>
      </c>
      <c r="CG128" s="224">
        <v>0.42300540006915371</v>
      </c>
      <c r="CH128" s="224">
        <v>0.45609278059992092</v>
      </c>
      <c r="CI128" s="224">
        <v>1.2215682940699397</v>
      </c>
      <c r="CJ128" s="224" t="e">
        <v>#VALUE!</v>
      </c>
      <c r="CK128" s="224" t="e">
        <v>#VALUE!</v>
      </c>
      <c r="CL128" s="224">
        <v>1.5022597954936436</v>
      </c>
      <c r="CM128" s="224">
        <v>2.1951264363754115</v>
      </c>
      <c r="CN128" s="224">
        <v>0.30250045238749318</v>
      </c>
      <c r="CO128" s="224">
        <v>0.22084046378628569</v>
      </c>
      <c r="CP128" s="224">
        <v>2.2821337520082742E-14</v>
      </c>
      <c r="CQ128" s="224">
        <v>3.5165154290961533</v>
      </c>
      <c r="CR128" s="224">
        <v>0.42300540006915455</v>
      </c>
      <c r="CS128" s="224">
        <v>0.45609278059992364</v>
      </c>
      <c r="CT128" s="224">
        <v>1.2215682940699386</v>
      </c>
      <c r="CU128" s="224" t="e">
        <v>#VALUE!</v>
      </c>
      <c r="CV128" s="224" t="e">
        <v>#VALUE!</v>
      </c>
      <c r="CW128" s="224">
        <v>1.5022597954936432</v>
      </c>
      <c r="CX128" s="224">
        <v>2.1951264363754093</v>
      </c>
      <c r="CY128" s="224">
        <v>0.30250045238749496</v>
      </c>
      <c r="CZ128" s="224">
        <v>0.22084046378628658</v>
      </c>
    </row>
    <row r="129" spans="1:104" x14ac:dyDescent="0.25">
      <c r="A129" s="280"/>
      <c r="B129" s="224" t="s">
        <v>1534</v>
      </c>
      <c r="C129" s="224"/>
      <c r="D129" s="224"/>
      <c r="E129" s="224"/>
      <c r="F129" s="241"/>
      <c r="G129" s="259"/>
      <c r="H129" s="224"/>
      <c r="I129" s="224"/>
      <c r="J129" s="224">
        <v>0.11472386494858593</v>
      </c>
      <c r="K129" s="224"/>
      <c r="L129" s="224">
        <v>5.0151171554151407E-2</v>
      </c>
      <c r="M129" s="224">
        <v>9.2962060127124591E-3</v>
      </c>
      <c r="N129" s="224">
        <v>0.79615975292109042</v>
      </c>
      <c r="O129" s="224">
        <v>0.88336307195411412</v>
      </c>
      <c r="P129" s="224">
        <v>9.8734034422758896E-2</v>
      </c>
      <c r="Q129" s="224">
        <v>0.49939194709324231</v>
      </c>
      <c r="R129" s="224">
        <v>7.2141985788415741E-2</v>
      </c>
      <c r="S129" s="224">
        <v>4.0775794912282282E-2</v>
      </c>
      <c r="T129" s="224">
        <v>0.39063072829752654</v>
      </c>
      <c r="U129" s="224">
        <v>0.64663246648602579</v>
      </c>
      <c r="V129" s="224">
        <v>0.1267356238782521</v>
      </c>
      <c r="W129" s="224">
        <v>0.29626378732976283</v>
      </c>
      <c r="X129" s="224">
        <v>0.31530247737049744</v>
      </c>
      <c r="Y129" s="224">
        <v>0.65953054566336833</v>
      </c>
      <c r="Z129" s="224">
        <v>4.0775794912282233E-2</v>
      </c>
      <c r="AA129" s="224"/>
      <c r="AB129" s="224">
        <v>0.1838980581122559</v>
      </c>
      <c r="AC129" s="224"/>
      <c r="AD129" s="224">
        <v>3.8152566788720324E-2</v>
      </c>
      <c r="AE129" s="224"/>
      <c r="AF129" s="224">
        <v>3.4729459444949036E-3</v>
      </c>
      <c r="AG129" s="224"/>
      <c r="AH129" s="224">
        <v>0.20523528705912647</v>
      </c>
      <c r="AI129" s="224"/>
      <c r="AJ129" s="224">
        <v>0.28243478151286711</v>
      </c>
      <c r="AK129" s="224"/>
      <c r="AL129" s="224">
        <v>9.8240997316678041E-2</v>
      </c>
      <c r="AM129" s="224"/>
      <c r="AN129" s="224">
        <v>0.13638257313308083</v>
      </c>
      <c r="AO129" s="224"/>
      <c r="AP129" s="224">
        <v>6.4414131515075938E-3</v>
      </c>
      <c r="AQ129" s="224"/>
      <c r="AR129" s="224">
        <v>4.1558115192803498E-4</v>
      </c>
      <c r="AS129" s="224"/>
      <c r="AT129" s="224">
        <v>1.6590312728309704E-2</v>
      </c>
      <c r="AU129" s="224"/>
      <c r="AV129" s="224">
        <v>3.46648348245963E-2</v>
      </c>
      <c r="AW129" s="224"/>
      <c r="AX129" s="224">
        <v>8.1521227843954491E-3</v>
      </c>
      <c r="AY129" s="224"/>
      <c r="AZ129" s="224">
        <v>0.22712359228107118</v>
      </c>
      <c r="BA129" s="224"/>
      <c r="BB129" s="224">
        <v>4.4776063810363843E-2</v>
      </c>
      <c r="BC129" s="224"/>
      <c r="BD129" s="224">
        <v>2.8847358682457639E-2</v>
      </c>
      <c r="BE129" s="224"/>
      <c r="BF129" s="224">
        <v>1.0092890647312492E-2</v>
      </c>
      <c r="BG129" s="224"/>
      <c r="BH129" s="224">
        <v>0.16682351497989398</v>
      </c>
      <c r="BI129" s="224"/>
      <c r="BJ129" s="224">
        <v>0.11970907875639145</v>
      </c>
      <c r="BK129" s="224"/>
      <c r="BL129" s="224">
        <v>4.5472432550768521E-2</v>
      </c>
      <c r="BM129" s="224"/>
      <c r="BN129" s="224">
        <v>6.8631699425697662E-2</v>
      </c>
      <c r="BO129" s="224"/>
      <c r="BP129" s="224">
        <v>0.12630284456864299</v>
      </c>
      <c r="BQ129" s="224"/>
      <c r="BR129" s="224">
        <v>5.0151171554151379E-2</v>
      </c>
      <c r="BS129" s="224"/>
      <c r="BT129" s="224">
        <v>0.79615975292109042</v>
      </c>
      <c r="BU129" s="224"/>
      <c r="BV129" s="224">
        <v>9.8734034422758826E-2</v>
      </c>
      <c r="BW129" s="224"/>
      <c r="BX129" s="224">
        <v>7.2141985788415741E-2</v>
      </c>
      <c r="BY129" s="224"/>
      <c r="BZ129" s="224">
        <v>0.39063072829752671</v>
      </c>
      <c r="CA129" s="224"/>
      <c r="CB129" s="224">
        <v>0.12673562387825213</v>
      </c>
      <c r="CC129" s="224"/>
      <c r="CD129" s="224">
        <v>0.31530247737049716</v>
      </c>
      <c r="CE129" s="224"/>
      <c r="CF129" s="224">
        <v>9.8734034422758826E-2</v>
      </c>
      <c r="CG129" s="224">
        <v>0.12673562387825213</v>
      </c>
      <c r="CH129" s="224">
        <v>4.077579491228215E-2</v>
      </c>
      <c r="CI129" s="224">
        <v>0.31530247737049716</v>
      </c>
      <c r="CJ129" s="224" t="e">
        <v>#DIV/0!</v>
      </c>
      <c r="CK129" s="224" t="e">
        <v>#DIV/0!</v>
      </c>
      <c r="CL129" s="224">
        <v>0.79615975292109042</v>
      </c>
      <c r="CM129" s="224">
        <v>0.39063072829752671</v>
      </c>
      <c r="CN129" s="224">
        <v>5.0151171554151379E-2</v>
      </c>
      <c r="CO129" s="224">
        <v>7.2141985788415741E-2</v>
      </c>
      <c r="CP129" s="224">
        <v>3.1776437161565095E-16</v>
      </c>
      <c r="CQ129" s="224">
        <v>9.8734034422759118E-2</v>
      </c>
      <c r="CR129" s="224">
        <v>0.12673562387825238</v>
      </c>
      <c r="CS129" s="224">
        <v>4.07757949122824E-2</v>
      </c>
      <c r="CT129" s="224">
        <v>0.31530247737049644</v>
      </c>
      <c r="CU129" s="224" t="e">
        <v>#DIV/0!</v>
      </c>
      <c r="CV129" s="224" t="e">
        <v>#DIV/0!</v>
      </c>
      <c r="CW129" s="224">
        <v>0.79615975292109042</v>
      </c>
      <c r="CX129" s="224">
        <v>0.39063072829752676</v>
      </c>
      <c r="CY129" s="224">
        <v>5.0151171554151677E-2</v>
      </c>
      <c r="CZ129" s="224">
        <v>7.2141985788416033E-2</v>
      </c>
    </row>
    <row r="130" spans="1:104" x14ac:dyDescent="0.25">
      <c r="A130" s="186"/>
      <c r="B130" s="224" t="s">
        <v>1961</v>
      </c>
      <c r="C130" s="224"/>
      <c r="D130" s="224"/>
      <c r="E130" s="224"/>
      <c r="F130" s="241"/>
      <c r="G130" s="259"/>
      <c r="H130" s="224"/>
      <c r="I130" s="224"/>
      <c r="J130" s="224">
        <v>8.1009599254147746E-2</v>
      </c>
      <c r="K130" s="224"/>
      <c r="L130" s="224">
        <v>3.5413087865794536E-2</v>
      </c>
      <c r="M130" s="224">
        <v>6.5643004967739947E-3</v>
      </c>
      <c r="N130" s="224">
        <v>0.56218976370194018</v>
      </c>
      <c r="O130" s="224">
        <v>0.62376636706744526</v>
      </c>
      <c r="P130" s="224">
        <v>6.9718750888644238E-2</v>
      </c>
      <c r="Q130" s="224">
        <v>0.35263405328004283</v>
      </c>
      <c r="R130" s="224">
        <v>5.094139184324975E-2</v>
      </c>
      <c r="S130" s="224">
        <v>2.8792882863505894E-2</v>
      </c>
      <c r="T130" s="224">
        <v>0.2758348384612071</v>
      </c>
      <c r="U130" s="224">
        <v>0.45660453470801365</v>
      </c>
      <c r="V130" s="224">
        <v>8.9491424527954319E-2</v>
      </c>
      <c r="W130" s="224">
        <v>0.20919980943682459</v>
      </c>
      <c r="X130" s="224">
        <v>0.22264353931129316</v>
      </c>
      <c r="Y130" s="224">
        <v>0.46571221449001082</v>
      </c>
      <c r="Z130" s="224">
        <v>2.8792882863505866E-2</v>
      </c>
      <c r="AA130" s="224"/>
      <c r="AB130" s="224">
        <v>0.12985535309472251</v>
      </c>
      <c r="AC130" s="224"/>
      <c r="AD130" s="224">
        <v>2.6940551100300397E-2</v>
      </c>
      <c r="AE130" s="224"/>
      <c r="AF130" s="224">
        <v>2.4523403157741819E-3</v>
      </c>
      <c r="AG130" s="224"/>
      <c r="AH130" s="224">
        <v>0.1449221429640713</v>
      </c>
      <c r="AI130" s="224"/>
      <c r="AJ130" s="224">
        <v>0.19943477737647614</v>
      </c>
      <c r="AK130" s="224"/>
      <c r="AL130" s="224">
        <v>6.9370604159113003E-2</v>
      </c>
      <c r="AM130" s="224"/>
      <c r="AN130" s="224">
        <v>9.6303394238955647E-2</v>
      </c>
      <c r="AO130" s="224"/>
      <c r="AP130" s="224">
        <v>4.5484546590884275E-3</v>
      </c>
      <c r="AQ130" s="224"/>
      <c r="AR130" s="224">
        <v>2.934530020441242E-4</v>
      </c>
      <c r="AS130" s="224"/>
      <c r="AT130" s="224">
        <v>1.1714864960517718E-2</v>
      </c>
      <c r="AU130" s="224"/>
      <c r="AV130" s="224">
        <v>2.4477769979334929E-2</v>
      </c>
      <c r="AW130" s="224"/>
      <c r="AX130" s="224">
        <v>5.7564326317845393E-3</v>
      </c>
      <c r="AY130" s="224"/>
      <c r="AZ130" s="224">
        <v>0.16037806257745701</v>
      </c>
      <c r="BA130" s="224"/>
      <c r="BB130" s="224">
        <v>3.1617580065676061E-2</v>
      </c>
      <c r="BC130" s="224"/>
      <c r="BD130" s="224">
        <v>2.0369893983730864E-2</v>
      </c>
      <c r="BE130" s="224"/>
      <c r="BF130" s="224">
        <v>7.126860893512799E-3</v>
      </c>
      <c r="BG130" s="224"/>
      <c r="BH130" s="224">
        <v>0.11779856005327209</v>
      </c>
      <c r="BI130" s="224"/>
      <c r="BJ130" s="224">
        <v>8.4529792484628233E-2</v>
      </c>
      <c r="BK130" s="224"/>
      <c r="BL130" s="224">
        <v>3.2109304717897108E-2</v>
      </c>
      <c r="BM130" s="224"/>
      <c r="BN130" s="224">
        <v>4.846268445626857E-2</v>
      </c>
      <c r="BO130" s="224"/>
      <c r="BP130" s="224">
        <v>8.9185827445319138E-2</v>
      </c>
      <c r="BQ130" s="224"/>
      <c r="BR130" s="224">
        <v>3.5413087865794522E-2</v>
      </c>
      <c r="BS130" s="224"/>
      <c r="BT130" s="224">
        <v>0.56218976370194018</v>
      </c>
      <c r="BU130" s="224"/>
      <c r="BV130" s="224">
        <v>6.9718750888644196E-2</v>
      </c>
      <c r="BW130" s="224"/>
      <c r="BX130" s="224">
        <v>5.0941391843249757E-2</v>
      </c>
      <c r="BY130" s="224"/>
      <c r="BZ130" s="224">
        <v>0.2758348384612071</v>
      </c>
      <c r="CA130" s="224"/>
      <c r="CB130" s="224">
        <v>8.9491424527954347E-2</v>
      </c>
      <c r="CC130" s="224"/>
      <c r="CD130" s="224">
        <v>0.22264353931129316</v>
      </c>
      <c r="CE130" s="224"/>
      <c r="CF130" s="224">
        <v>6.9718750888644196E-2</v>
      </c>
      <c r="CG130" s="224">
        <v>8.9491424527954347E-2</v>
      </c>
      <c r="CH130" s="224">
        <v>2.8792882863505804E-2</v>
      </c>
      <c r="CI130" s="224">
        <v>0.22264353931129316</v>
      </c>
      <c r="CJ130" s="224" t="e">
        <v>#VALUE!</v>
      </c>
      <c r="CK130" s="224" t="e">
        <v>#VALUE!</v>
      </c>
      <c r="CL130" s="224">
        <v>0.56218976370194018</v>
      </c>
      <c r="CM130" s="224">
        <v>0.2758348384612071</v>
      </c>
      <c r="CN130" s="224">
        <v>3.5413087865794522E-2</v>
      </c>
      <c r="CO130" s="224">
        <v>5.0941391843249757E-2</v>
      </c>
      <c r="CP130" s="224">
        <v>2.2821337520082742E-16</v>
      </c>
      <c r="CQ130" s="224">
        <v>6.9718750888644418E-2</v>
      </c>
      <c r="CR130" s="224">
        <v>8.9491424527954527E-2</v>
      </c>
      <c r="CS130" s="224">
        <v>2.8792882863505981E-2</v>
      </c>
      <c r="CT130" s="224">
        <v>0.22264353931129299</v>
      </c>
      <c r="CU130" s="224" t="e">
        <v>#VALUE!</v>
      </c>
      <c r="CV130" s="224" t="e">
        <v>#VALUE!</v>
      </c>
      <c r="CW130" s="224">
        <v>0.56218976370193996</v>
      </c>
      <c r="CX130" s="224">
        <v>0.27583483846120688</v>
      </c>
      <c r="CY130" s="224">
        <v>3.541308786579473E-2</v>
      </c>
      <c r="CZ130" s="224">
        <v>5.0941391843249959E-2</v>
      </c>
    </row>
    <row r="131" spans="1:104" x14ac:dyDescent="0.25">
      <c r="A131" s="280" t="s">
        <v>2202</v>
      </c>
      <c r="B131" t="s">
        <v>2174</v>
      </c>
      <c r="C131" t="s">
        <v>1410</v>
      </c>
      <c r="D131" t="s">
        <v>2171</v>
      </c>
      <c r="E131" s="111">
        <v>7.6078999999999999</v>
      </c>
      <c r="F131" s="242">
        <v>3.5388560618359037E-2</v>
      </c>
      <c r="G131" s="4">
        <v>8</v>
      </c>
      <c r="H131" t="s">
        <v>2175</v>
      </c>
      <c r="J131">
        <v>152.57026532225035</v>
      </c>
      <c r="K131">
        <v>11.598909059586283</v>
      </c>
      <c r="L131">
        <v>60367.860536277527</v>
      </c>
      <c r="M131">
        <v>3479.6727178758852</v>
      </c>
      <c r="N131">
        <v>21502.592948925339</v>
      </c>
      <c r="O131">
        <v>2498.2265666801227</v>
      </c>
      <c r="P131">
        <v>214133.70571543908</v>
      </c>
      <c r="Q131">
        <v>41042.293595459159</v>
      </c>
      <c r="R131">
        <v>36268.896405552492</v>
      </c>
      <c r="S131">
        <v>776.23468321846667</v>
      </c>
      <c r="T131">
        <v>65489.224997971782</v>
      </c>
      <c r="U131">
        <v>8297.6810964732649</v>
      </c>
      <c r="V131">
        <v>19093.588759626651</v>
      </c>
      <c r="W131">
        <v>1338.3356607214942</v>
      </c>
      <c r="X131">
        <v>52284.313145519707</v>
      </c>
      <c r="Y131">
        <v>5531.7873976488427</v>
      </c>
      <c r="Z131">
        <v>16.506139815565096</v>
      </c>
      <c r="AA131">
        <v>2.1413370571543906</v>
      </c>
      <c r="AB131">
        <v>174.69741491284569</v>
      </c>
      <c r="AC131">
        <v>7.7623468321846669</v>
      </c>
      <c r="AD131">
        <v>27.926604120388511</v>
      </c>
      <c r="AE131">
        <v>5.1748978881231107</v>
      </c>
      <c r="AF131">
        <v>725.37792811104987</v>
      </c>
      <c r="AG131">
        <v>30.335608309687203</v>
      </c>
      <c r="AH131">
        <v>1125.0941787798695</v>
      </c>
      <c r="AI131">
        <v>33.012279631130191</v>
      </c>
      <c r="AJ131">
        <v>2.0521146797729579</v>
      </c>
      <c r="AK131">
        <v>1.4275580381029271</v>
      </c>
      <c r="AL131">
        <v>119.46876331373872</v>
      </c>
      <c r="AM131">
        <v>6.4240111714631718</v>
      </c>
      <c r="AN131">
        <v>405.9618170855199</v>
      </c>
      <c r="AO131">
        <v>37.473398500201839</v>
      </c>
      <c r="AP131">
        <v>479.12416653829496</v>
      </c>
      <c r="AQ131">
        <v>28.551160762058544</v>
      </c>
      <c r="AR131">
        <v>503.2142084312818</v>
      </c>
      <c r="AS131">
        <v>31.227832083501532</v>
      </c>
      <c r="AT131">
        <v>521.95090768138277</v>
      </c>
      <c r="AU131">
        <v>44.611188690716475</v>
      </c>
      <c r="AV131">
        <v>625.44886544384497</v>
      </c>
      <c r="AW131">
        <v>55.317873976488428</v>
      </c>
      <c r="AX131">
        <v>198.07367778678113</v>
      </c>
      <c r="AY131">
        <v>15.167804154843601</v>
      </c>
      <c r="AZ131">
        <v>3.7473398500201838</v>
      </c>
      <c r="BA131">
        <v>2.1413370571543906</v>
      </c>
      <c r="BB131">
        <v>294.43384535872872</v>
      </c>
      <c r="BC131">
        <v>18.736699250100919</v>
      </c>
      <c r="BD131">
        <v>314.95499215645827</v>
      </c>
      <c r="BE131">
        <v>9.8144615119576244</v>
      </c>
      <c r="BF131">
        <v>306.03275441831499</v>
      </c>
      <c r="BG131">
        <v>18.736699250100919</v>
      </c>
      <c r="BH131">
        <v>30.960164951357235</v>
      </c>
      <c r="BI131">
        <v>3.6581174726387506</v>
      </c>
      <c r="BJ131">
        <v>0.53533426428859765</v>
      </c>
      <c r="BK131">
        <v>0.35688950952573179</v>
      </c>
      <c r="BL131">
        <v>122.85921365423317</v>
      </c>
      <c r="BM131">
        <v>5.6210097750302754</v>
      </c>
      <c r="BN131">
        <v>442.54299181190743</v>
      </c>
      <c r="BO131">
        <v>16.95225170247226</v>
      </c>
      <c r="BP131">
        <v>243.57709025131194</v>
      </c>
      <c r="BQ131">
        <v>10.706685285771954</v>
      </c>
      <c r="BR131">
        <v>9.5734038792198159</v>
      </c>
      <c r="BS131">
        <v>0.46904868252458903</v>
      </c>
      <c r="BT131">
        <v>3.5657235435123082</v>
      </c>
      <c r="BU131">
        <v>0.41427493451595282</v>
      </c>
      <c r="BV131">
        <v>45.810378360072484</v>
      </c>
      <c r="BW131">
        <v>8.7803225190138932</v>
      </c>
      <c r="BX131">
        <v>4.3689686838269468</v>
      </c>
      <c r="BY131">
        <v>9.3505602827292589E-2</v>
      </c>
      <c r="BZ131">
        <v>9.1631647813155155</v>
      </c>
      <c r="CA131">
        <v>1.1610004423192686</v>
      </c>
      <c r="CB131">
        <v>3.1848743832727724</v>
      </c>
      <c r="CC131">
        <v>0.22323885864061485</v>
      </c>
      <c r="CD131">
        <v>7.4752421720924698</v>
      </c>
      <c r="CE131">
        <v>0.79089592947053433</v>
      </c>
      <c r="CF131">
        <v>45.810378360072484</v>
      </c>
      <c r="CG131">
        <v>3.1848743832727724</v>
      </c>
      <c r="CH131">
        <v>16.858244196687718</v>
      </c>
      <c r="CI131">
        <v>7.4752421720924698</v>
      </c>
      <c r="CJ131" t="s">
        <v>1641</v>
      </c>
      <c r="CK131" t="s">
        <v>1641</v>
      </c>
      <c r="CL131">
        <v>3.5657235435123082</v>
      </c>
      <c r="CM131">
        <v>9.1631647813155155</v>
      </c>
      <c r="CN131">
        <v>9.5734038792198159</v>
      </c>
      <c r="CO131">
        <v>4.3689686838269468</v>
      </c>
      <c r="CP131">
        <v>100.00000000000001</v>
      </c>
      <c r="CQ131">
        <v>45.810378360072477</v>
      </c>
      <c r="CR131">
        <v>3.1848743832727719</v>
      </c>
      <c r="CS131">
        <v>16.858244196687714</v>
      </c>
      <c r="CT131">
        <v>7.4752421720924689</v>
      </c>
      <c r="CU131" t="s">
        <v>1641</v>
      </c>
      <c r="CV131" t="s">
        <v>1641</v>
      </c>
      <c r="CW131">
        <v>3.5657235435123078</v>
      </c>
      <c r="CX131">
        <v>9.1631647813155137</v>
      </c>
      <c r="CY131">
        <v>9.5734038792198142</v>
      </c>
      <c r="CZ131">
        <v>4.3689686838269459</v>
      </c>
    </row>
    <row r="132" spans="1:104" x14ac:dyDescent="0.25">
      <c r="A132" s="280" t="s">
        <v>2202</v>
      </c>
      <c r="B132" t="s">
        <v>2176</v>
      </c>
      <c r="C132" t="s">
        <v>1410</v>
      </c>
      <c r="D132" t="s">
        <v>2177</v>
      </c>
      <c r="E132" s="111">
        <v>18.091000000000001</v>
      </c>
      <c r="F132" s="242">
        <v>8.4151270409276335E-2</v>
      </c>
      <c r="G132" s="4">
        <v>12</v>
      </c>
      <c r="H132" t="s">
        <v>2175</v>
      </c>
      <c r="J132">
        <v>184.99099664830527</v>
      </c>
      <c r="K132">
        <v>7.4464460985516769</v>
      </c>
      <c r="L132">
        <v>67635.00613513081</v>
      </c>
      <c r="M132">
        <v>1170.1558154866923</v>
      </c>
      <c r="N132">
        <v>5744.40127602558</v>
      </c>
      <c r="O132">
        <v>882.93575168541327</v>
      </c>
      <c r="P132">
        <v>259561.83543522991</v>
      </c>
      <c r="Q132">
        <v>11701.558154866922</v>
      </c>
      <c r="R132">
        <v>46625.390357074291</v>
      </c>
      <c r="S132">
        <v>914.84909210777755</v>
      </c>
      <c r="T132">
        <v>12765.336168945734</v>
      </c>
      <c r="U132">
        <v>1808.4226239339789</v>
      </c>
      <c r="V132">
        <v>4999.7566661704122</v>
      </c>
      <c r="W132">
        <v>351.04674464600765</v>
      </c>
      <c r="X132">
        <v>31168.695812509166</v>
      </c>
      <c r="Y132">
        <v>1489.2892197103356</v>
      </c>
      <c r="Z132">
        <v>18.935248650602837</v>
      </c>
      <c r="AA132">
        <v>1.1701558154866922</v>
      </c>
      <c r="AB132">
        <v>233.92478529593055</v>
      </c>
      <c r="AC132">
        <v>5.6380234746176994</v>
      </c>
      <c r="AD132">
        <v>27.658228366049091</v>
      </c>
      <c r="AE132">
        <v>1.3829114183024545</v>
      </c>
      <c r="AF132">
        <v>349.77021102911311</v>
      </c>
      <c r="AG132">
        <v>9.9995133323408236</v>
      </c>
      <c r="AH132">
        <v>897.82864388251664</v>
      </c>
      <c r="AI132">
        <v>21.275560281576222</v>
      </c>
      <c r="AJ132">
        <v>2.7339094961825445</v>
      </c>
      <c r="AK132">
        <v>0.80847129069989643</v>
      </c>
      <c r="AL132">
        <v>150.73734459496754</v>
      </c>
      <c r="AM132">
        <v>4.1487342549073638</v>
      </c>
      <c r="AN132">
        <v>516.99611484230218</v>
      </c>
      <c r="AO132">
        <v>15.956670211182168</v>
      </c>
      <c r="AP132">
        <v>241.69036479870587</v>
      </c>
      <c r="AQ132">
        <v>6.0635346802492229</v>
      </c>
      <c r="AR132">
        <v>187.96957508772593</v>
      </c>
      <c r="AS132">
        <v>7.3400682971437963</v>
      </c>
      <c r="AT132">
        <v>124.35564984581302</v>
      </c>
      <c r="AU132">
        <v>9.2548687224856572</v>
      </c>
      <c r="AV132">
        <v>134.78067438378537</v>
      </c>
      <c r="AW132">
        <v>8.6166019140383714</v>
      </c>
      <c r="AX132">
        <v>41.700098151889392</v>
      </c>
      <c r="AY132">
        <v>2.5530672337891467</v>
      </c>
      <c r="AZ132">
        <v>1.9786271061865888</v>
      </c>
      <c r="BA132">
        <v>0.61699124816571049</v>
      </c>
      <c r="BB132">
        <v>95.633643465685125</v>
      </c>
      <c r="BC132">
        <v>4.7870010633546505</v>
      </c>
      <c r="BD132">
        <v>184.45910764126586</v>
      </c>
      <c r="BE132">
        <v>4.1487342549073638</v>
      </c>
      <c r="BF132">
        <v>189.13973090321264</v>
      </c>
      <c r="BG132">
        <v>6.0635346802492229</v>
      </c>
      <c r="BH132">
        <v>20.637293473128935</v>
      </c>
      <c r="BI132">
        <v>1.1701558154866922</v>
      </c>
      <c r="BJ132">
        <v>0.38296008506837198</v>
      </c>
      <c r="BK132">
        <v>0.11701558154866921</v>
      </c>
      <c r="BL132">
        <v>166.48125920333393</v>
      </c>
      <c r="BM132">
        <v>4.2551120563152445</v>
      </c>
      <c r="BN132">
        <v>527.52751718168247</v>
      </c>
      <c r="BO132">
        <v>9.574002126709301</v>
      </c>
      <c r="BP132">
        <v>312.96349174198627</v>
      </c>
      <c r="BQ132">
        <v>5.74440127602558</v>
      </c>
      <c r="BR132">
        <v>10.725860157260495</v>
      </c>
      <c r="BS132">
        <v>0.15773323760677199</v>
      </c>
      <c r="BT132">
        <v>0.95258032005531945</v>
      </c>
      <c r="BU132">
        <v>0.14641512326776207</v>
      </c>
      <c r="BV132">
        <v>55.52897825867791</v>
      </c>
      <c r="BW132">
        <v>2.5033555772354799</v>
      </c>
      <c r="BX132">
        <v>5.6165169202688725</v>
      </c>
      <c r="BY132">
        <v>0.11020316110954212</v>
      </c>
      <c r="BZ132">
        <v>1.786108765351236</v>
      </c>
      <c r="CA132">
        <v>0.25303207509142511</v>
      </c>
      <c r="CB132">
        <v>0.83397611256579651</v>
      </c>
      <c r="CC132">
        <v>5.855576960568358E-2</v>
      </c>
      <c r="CD132">
        <v>4.4562801989635759</v>
      </c>
      <c r="CE132">
        <v>0.21292806411430057</v>
      </c>
      <c r="CF132">
        <v>55.52897825867791</v>
      </c>
      <c r="CG132">
        <v>0.83397611256579651</v>
      </c>
      <c r="CH132">
        <v>20.09969926685682</v>
      </c>
      <c r="CI132">
        <v>4.4562801989635759</v>
      </c>
      <c r="CJ132" t="s">
        <v>1641</v>
      </c>
      <c r="CK132" t="s">
        <v>1641</v>
      </c>
      <c r="CL132">
        <v>0.95258032005531945</v>
      </c>
      <c r="CM132">
        <v>1.786108765351236</v>
      </c>
      <c r="CN132">
        <v>10.725860157260495</v>
      </c>
      <c r="CO132">
        <v>5.6165169202688725</v>
      </c>
      <c r="CP132">
        <v>100.00000000000001</v>
      </c>
      <c r="CQ132">
        <v>55.528978258677903</v>
      </c>
      <c r="CR132">
        <v>0.8339761125657964</v>
      </c>
      <c r="CS132">
        <v>20.099699266856817</v>
      </c>
      <c r="CT132">
        <v>4.4562801989635759</v>
      </c>
      <c r="CU132" t="s">
        <v>1641</v>
      </c>
      <c r="CV132" t="s">
        <v>1641</v>
      </c>
      <c r="CW132">
        <v>0.95258032005531934</v>
      </c>
      <c r="CX132">
        <v>1.7861087653512357</v>
      </c>
      <c r="CY132">
        <v>10.725860157260493</v>
      </c>
      <c r="CZ132">
        <v>5.6165169202688725</v>
      </c>
    </row>
    <row r="133" spans="1:104" x14ac:dyDescent="0.25">
      <c r="A133" s="280" t="s">
        <v>2202</v>
      </c>
      <c r="B133" t="s">
        <v>2178</v>
      </c>
      <c r="C133" t="s">
        <v>1410</v>
      </c>
      <c r="D133" t="s">
        <v>2179</v>
      </c>
      <c r="E133" s="111">
        <v>26.475000000000001</v>
      </c>
      <c r="F133" s="242">
        <v>0.12314990238713122</v>
      </c>
      <c r="G133" s="4">
        <v>12</v>
      </c>
      <c r="H133" t="s">
        <v>2180</v>
      </c>
      <c r="J133">
        <v>171.17382017504866</v>
      </c>
      <c r="K133">
        <v>4.1341578190638542</v>
      </c>
      <c r="L133">
        <v>63219.147639808369</v>
      </c>
      <c r="M133">
        <v>974.48005735076572</v>
      </c>
      <c r="N133">
        <v>5925.6262073248581</v>
      </c>
      <c r="O133">
        <v>679.18307027477613</v>
      </c>
      <c r="P133">
        <v>275610.52127092367</v>
      </c>
      <c r="Q133">
        <v>11811.879483039585</v>
      </c>
      <c r="R133">
        <v>45249.341652944146</v>
      </c>
      <c r="S133">
        <v>807.14509800770497</v>
      </c>
      <c r="T133">
        <v>7028.0682924085531</v>
      </c>
      <c r="U133">
        <v>885.89096122796889</v>
      </c>
      <c r="V133">
        <v>4646.0059299955701</v>
      </c>
      <c r="W133">
        <v>167.33495934306077</v>
      </c>
      <c r="X133">
        <v>29529.698707598964</v>
      </c>
      <c r="Y133">
        <v>787.45863220263902</v>
      </c>
      <c r="Z133">
        <v>20.867653753369936</v>
      </c>
      <c r="AA133">
        <v>0.98432329025329879</v>
      </c>
      <c r="AB133">
        <v>230.43008224829723</v>
      </c>
      <c r="AC133">
        <v>7.5792893349504009</v>
      </c>
      <c r="AD133">
        <v>23.03316499192719</v>
      </c>
      <c r="AE133">
        <v>1.1811879483039585</v>
      </c>
      <c r="AF133">
        <v>289.78477665057119</v>
      </c>
      <c r="AG133">
        <v>5.5122104254184734</v>
      </c>
      <c r="AH133">
        <v>838.64344329581058</v>
      </c>
      <c r="AI133">
        <v>15.749172644052781</v>
      </c>
      <c r="AJ133">
        <v>1.545387565697679</v>
      </c>
      <c r="AK133">
        <v>0.51184811093171534</v>
      </c>
      <c r="AL133">
        <v>150.30616642167871</v>
      </c>
      <c r="AM133">
        <v>3.0514021997852261</v>
      </c>
      <c r="AN133">
        <v>499.05190815842246</v>
      </c>
      <c r="AO133">
        <v>13.780526063546182</v>
      </c>
      <c r="AP133">
        <v>202.57373313412887</v>
      </c>
      <c r="AQ133">
        <v>4.7247517932158338</v>
      </c>
      <c r="AR133">
        <v>145.38454997041222</v>
      </c>
      <c r="AS133">
        <v>3.6419961739372053</v>
      </c>
      <c r="AT133">
        <v>82.683156381277101</v>
      </c>
      <c r="AU133">
        <v>4.6263194641905034</v>
      </c>
      <c r="AV133">
        <v>90.754607361354147</v>
      </c>
      <c r="AW133">
        <v>5.4137780963931439</v>
      </c>
      <c r="AX133">
        <v>29.726563365649621</v>
      </c>
      <c r="AY133">
        <v>1.2796202773292884</v>
      </c>
      <c r="AZ133">
        <v>1.8308413198711357</v>
      </c>
      <c r="BA133">
        <v>0.46263194641905042</v>
      </c>
      <c r="BB133">
        <v>67.91830702747761</v>
      </c>
      <c r="BC133">
        <v>2.6576728836839068</v>
      </c>
      <c r="BD133">
        <v>153.75129793756525</v>
      </c>
      <c r="BE133">
        <v>2.9529698707598961</v>
      </c>
      <c r="BF133">
        <v>155.91680917612251</v>
      </c>
      <c r="BG133">
        <v>4.5278871351651748</v>
      </c>
      <c r="BH133">
        <v>18.406845527736689</v>
      </c>
      <c r="BI133">
        <v>1.0827556192786287</v>
      </c>
      <c r="BJ133">
        <v>0.34451315158865459</v>
      </c>
      <c r="BK133">
        <v>0.10827556192786286</v>
      </c>
      <c r="BL133">
        <v>180.52489143245498</v>
      </c>
      <c r="BM133">
        <v>9.2526389283810069</v>
      </c>
      <c r="BN133">
        <v>497.87072021011846</v>
      </c>
      <c r="BO133">
        <v>6.7918307027477605</v>
      </c>
      <c r="BP133">
        <v>288.30829171519122</v>
      </c>
      <c r="BQ133">
        <v>4.4294548061398444</v>
      </c>
      <c r="BR133">
        <v>10.025573672471111</v>
      </c>
      <c r="BS133">
        <v>0.13135677522163047</v>
      </c>
      <c r="BT133">
        <v>0.98263241682988689</v>
      </c>
      <c r="BU133">
        <v>0.11262730359013655</v>
      </c>
      <c r="BV133">
        <v>58.962330181761267</v>
      </c>
      <c r="BW133">
        <v>2.5269570077897683</v>
      </c>
      <c r="BX133">
        <v>5.4507574323445347</v>
      </c>
      <c r="BY133">
        <v>9.7229086241516605E-2</v>
      </c>
      <c r="BZ133">
        <v>0.98335791665992078</v>
      </c>
      <c r="CA133">
        <v>0.12395267857057823</v>
      </c>
      <c r="CB133">
        <v>0.77496930814098131</v>
      </c>
      <c r="CC133">
        <v>2.7912030166094663E-2</v>
      </c>
      <c r="CD133">
        <v>4.2219479577718015</v>
      </c>
      <c r="CE133">
        <v>0.1125852788739147</v>
      </c>
      <c r="CF133">
        <v>58.962330181761267</v>
      </c>
      <c r="CG133">
        <v>0.77496930814098131</v>
      </c>
      <c r="CH133">
        <v>18.598431114020521</v>
      </c>
      <c r="CI133">
        <v>4.2219479577718015</v>
      </c>
      <c r="CJ133" t="s">
        <v>1641</v>
      </c>
      <c r="CK133" t="s">
        <v>1641</v>
      </c>
      <c r="CL133">
        <v>0.98263241682988689</v>
      </c>
      <c r="CM133">
        <v>0.98335791665992078</v>
      </c>
      <c r="CN133">
        <v>10.025573672471111</v>
      </c>
      <c r="CO133">
        <v>5.4507574323445347</v>
      </c>
      <c r="CP133">
        <v>100.00000000000003</v>
      </c>
      <c r="CQ133">
        <v>58.962330181761246</v>
      </c>
      <c r="CR133">
        <v>0.77496930814098108</v>
      </c>
      <c r="CS133">
        <v>18.598431114020514</v>
      </c>
      <c r="CT133">
        <v>4.2219479577718007</v>
      </c>
      <c r="CU133" t="s">
        <v>1641</v>
      </c>
      <c r="CV133" t="s">
        <v>1641</v>
      </c>
      <c r="CW133">
        <v>0.98263241682988667</v>
      </c>
      <c r="CX133">
        <v>0.98335791665992045</v>
      </c>
      <c r="CY133">
        <v>10.02557367247111</v>
      </c>
      <c r="CZ133">
        <v>5.4507574323445338</v>
      </c>
    </row>
    <row r="134" spans="1:104" x14ac:dyDescent="0.25">
      <c r="A134" s="280" t="s">
        <v>2202</v>
      </c>
      <c r="B134" t="s">
        <v>2181</v>
      </c>
      <c r="C134" t="s">
        <v>1410</v>
      </c>
      <c r="D134" t="s">
        <v>2173</v>
      </c>
      <c r="E134" s="111">
        <v>26.170999999999999</v>
      </c>
      <c r="F134" s="242">
        <v>0.12173582985358304</v>
      </c>
      <c r="G134" s="4">
        <v>12</v>
      </c>
      <c r="H134" t="s">
        <v>2182</v>
      </c>
      <c r="J134">
        <v>153.88088280121897</v>
      </c>
      <c r="K134">
        <v>5.8462207848495682</v>
      </c>
      <c r="L134">
        <v>65310.637910748032</v>
      </c>
      <c r="M134">
        <v>1983.5391948596748</v>
      </c>
      <c r="N134">
        <v>4165.4323092053173</v>
      </c>
      <c r="O134">
        <v>605.50143843084811</v>
      </c>
      <c r="P134">
        <v>267255.80730740883</v>
      </c>
      <c r="Q134">
        <v>41758.719891782624</v>
      </c>
      <c r="R134">
        <v>45182.934922908804</v>
      </c>
      <c r="S134">
        <v>824.73471786270682</v>
      </c>
      <c r="T134">
        <v>10126.489573757286</v>
      </c>
      <c r="U134">
        <v>2401.1263937775011</v>
      </c>
      <c r="V134">
        <v>5355.5558261211218</v>
      </c>
      <c r="W134">
        <v>271.43167929658705</v>
      </c>
      <c r="X134">
        <v>30066.27832208349</v>
      </c>
      <c r="Y134">
        <v>1148.3647970240222</v>
      </c>
      <c r="Z134">
        <v>24.324454336963381</v>
      </c>
      <c r="AA134">
        <v>1.8791423951302182</v>
      </c>
      <c r="AB134">
        <v>233.22245059560595</v>
      </c>
      <c r="AC134">
        <v>6.68139518268522</v>
      </c>
      <c r="AD134">
        <v>25.055231935069575</v>
      </c>
      <c r="AE134">
        <v>2.5055231935069573</v>
      </c>
      <c r="AF134">
        <v>347.64134309909031</v>
      </c>
      <c r="AG134">
        <v>12.527615967534787</v>
      </c>
      <c r="AH134">
        <v>947.92294154346553</v>
      </c>
      <c r="AI134">
        <v>36.538879905309798</v>
      </c>
      <c r="AJ134">
        <v>1.8373836752384354</v>
      </c>
      <c r="AK134">
        <v>0.8664934377544895</v>
      </c>
      <c r="AL134">
        <v>172.15032275387387</v>
      </c>
      <c r="AM134">
        <v>4.2802687889077191</v>
      </c>
      <c r="AN134">
        <v>497.97273470950785</v>
      </c>
      <c r="AO134">
        <v>20.879359945891313</v>
      </c>
      <c r="AP134">
        <v>238.23349698261987</v>
      </c>
      <c r="AQ134">
        <v>9.2913151759216337</v>
      </c>
      <c r="AR134">
        <v>181.85922512871335</v>
      </c>
      <c r="AS134">
        <v>7.6209663802503291</v>
      </c>
      <c r="AT134">
        <v>127.364095669937</v>
      </c>
      <c r="AU134">
        <v>11.483647970240224</v>
      </c>
      <c r="AV134">
        <v>140.93567963476636</v>
      </c>
      <c r="AW134">
        <v>13.571583964829355</v>
      </c>
      <c r="AX134">
        <v>41.758719891782626</v>
      </c>
      <c r="AY134">
        <v>3.34069759134261</v>
      </c>
      <c r="AZ134">
        <v>1.973099514886729</v>
      </c>
      <c r="BA134">
        <v>0.84561407780859821</v>
      </c>
      <c r="BB134">
        <v>93.539532557593091</v>
      </c>
      <c r="BC134">
        <v>6.7857919824146773</v>
      </c>
      <c r="BD134">
        <v>183.21638352519628</v>
      </c>
      <c r="BE134">
        <v>6.05501438430848</v>
      </c>
      <c r="BF134">
        <v>175.69981394467538</v>
      </c>
      <c r="BG134">
        <v>9.1869183761921782</v>
      </c>
      <c r="BH134">
        <v>20.461772746973487</v>
      </c>
      <c r="BI134">
        <v>2.1923327943185877</v>
      </c>
      <c r="BJ134">
        <v>0.14511155162394462</v>
      </c>
      <c r="BK134">
        <v>9.082521576462721E-2</v>
      </c>
      <c r="BL134">
        <v>292.31103924247839</v>
      </c>
      <c r="BM134">
        <v>10.439679972945656</v>
      </c>
      <c r="BN134">
        <v>555.39097456070897</v>
      </c>
      <c r="BO134">
        <v>10.439679972945656</v>
      </c>
      <c r="BP134">
        <v>309.32771759837976</v>
      </c>
      <c r="BQ134">
        <v>6.05501438430848</v>
      </c>
      <c r="BR134">
        <v>10.357251503941248</v>
      </c>
      <c r="BS134">
        <v>0.2673746991506572</v>
      </c>
      <c r="BT134">
        <v>0.69074367398944581</v>
      </c>
      <c r="BU134">
        <v>0.10040885486563371</v>
      </c>
      <c r="BV134">
        <v>57.174976778054678</v>
      </c>
      <c r="BW134">
        <v>8.9335901215710418</v>
      </c>
      <c r="BX134">
        <v>5.4427580457440827</v>
      </c>
      <c r="BY134">
        <v>9.934794029893311E-2</v>
      </c>
      <c r="BZ134">
        <v>1.4168848787489132</v>
      </c>
      <c r="CA134">
        <v>0.33596239393015465</v>
      </c>
      <c r="CB134">
        <v>0.89332460091876054</v>
      </c>
      <c r="CC134">
        <v>4.5275710767812415E-2</v>
      </c>
      <c r="CD134">
        <v>4.2986643249107575</v>
      </c>
      <c r="CE134">
        <v>0.16418509574311921</v>
      </c>
      <c r="CF134">
        <v>57.174976778054678</v>
      </c>
      <c r="CG134">
        <v>0.89332460091876054</v>
      </c>
      <c r="CH134">
        <v>19.725396193692138</v>
      </c>
      <c r="CI134">
        <v>4.2986643249107575</v>
      </c>
      <c r="CJ134" t="s">
        <v>1641</v>
      </c>
      <c r="CK134" t="s">
        <v>1641</v>
      </c>
      <c r="CL134">
        <v>0.69074367398944581</v>
      </c>
      <c r="CM134">
        <v>1.4168848787489132</v>
      </c>
      <c r="CN134">
        <v>10.357251503941248</v>
      </c>
      <c r="CO134">
        <v>5.4427580457440827</v>
      </c>
      <c r="CP134">
        <v>100.00000000000003</v>
      </c>
      <c r="CQ134">
        <v>57.174976778054663</v>
      </c>
      <c r="CR134">
        <v>0.89332460091876031</v>
      </c>
      <c r="CS134">
        <v>19.725396193692134</v>
      </c>
      <c r="CT134">
        <v>4.2986643249107557</v>
      </c>
      <c r="CU134" t="s">
        <v>1641</v>
      </c>
      <c r="CV134" t="s">
        <v>1641</v>
      </c>
      <c r="CW134">
        <v>0.69074367398944558</v>
      </c>
      <c r="CX134">
        <v>1.416884878748913</v>
      </c>
      <c r="CY134">
        <v>10.357251503941244</v>
      </c>
      <c r="CZ134">
        <v>5.4427580457440818</v>
      </c>
    </row>
    <row r="135" spans="1:104" x14ac:dyDescent="0.25">
      <c r="A135" s="280" t="s">
        <v>2202</v>
      </c>
      <c r="B135" t="s">
        <v>2183</v>
      </c>
      <c r="C135" t="s">
        <v>1410</v>
      </c>
      <c r="D135" t="s">
        <v>2184</v>
      </c>
      <c r="E135" s="111">
        <v>41.082000000000001</v>
      </c>
      <c r="F135" s="242">
        <v>0.19109515731324361</v>
      </c>
      <c r="G135" s="4">
        <v>16</v>
      </c>
      <c r="H135" t="s">
        <v>2185</v>
      </c>
      <c r="J135">
        <v>182.46497799952138</v>
      </c>
      <c r="K135">
        <v>4.1447904140314611</v>
      </c>
      <c r="L135">
        <v>62542.532353181319</v>
      </c>
      <c r="M135">
        <v>772.43821352404507</v>
      </c>
      <c r="N135">
        <v>12905.370152779777</v>
      </c>
      <c r="O135">
        <v>1130.3973856449438</v>
      </c>
      <c r="P135">
        <v>257165.40523422475</v>
      </c>
      <c r="Q135">
        <v>6028.786056773034</v>
      </c>
      <c r="R135">
        <v>40684.885905004274</v>
      </c>
      <c r="S135">
        <v>452.1589542579776</v>
      </c>
      <c r="T135">
        <v>27223.737037615734</v>
      </c>
      <c r="U135">
        <v>2449.1943355640451</v>
      </c>
      <c r="V135">
        <v>5444.7474075231466</v>
      </c>
      <c r="W135">
        <v>188.39956427415731</v>
      </c>
      <c r="X135">
        <v>38527.710894065174</v>
      </c>
      <c r="Y135">
        <v>1224.5971677820226</v>
      </c>
      <c r="Z135">
        <v>18.293597691020675</v>
      </c>
      <c r="AA135">
        <v>0.47099891068539335</v>
      </c>
      <c r="AB135">
        <v>204.31932745532362</v>
      </c>
      <c r="AC135">
        <v>3.5795917212089892</v>
      </c>
      <c r="AD135">
        <v>28.636733769671913</v>
      </c>
      <c r="AE135">
        <v>1.0361976035078653</v>
      </c>
      <c r="AF135">
        <v>325.55444706574389</v>
      </c>
      <c r="AG135">
        <v>6.3113854031842704</v>
      </c>
      <c r="AH135">
        <v>848.74003705507869</v>
      </c>
      <c r="AI135">
        <v>14.1299673205618</v>
      </c>
      <c r="AJ135">
        <v>1.9028355991689891</v>
      </c>
      <c r="AK135">
        <v>0.26375938998382026</v>
      </c>
      <c r="AL135">
        <v>133.19849194182922</v>
      </c>
      <c r="AM135">
        <v>2.3549945534269665</v>
      </c>
      <c r="AN135">
        <v>475.89729935652144</v>
      </c>
      <c r="AO135">
        <v>9.1373788672966292</v>
      </c>
      <c r="AP135">
        <v>228.34027190027865</v>
      </c>
      <c r="AQ135">
        <v>3.8621910676202247</v>
      </c>
      <c r="AR135">
        <v>180.48678257464272</v>
      </c>
      <c r="AS135">
        <v>4.709989106853933</v>
      </c>
      <c r="AT135">
        <v>125.09731067804046</v>
      </c>
      <c r="AU135">
        <v>5.6519869282247193</v>
      </c>
      <c r="AV135">
        <v>137.72008148440901</v>
      </c>
      <c r="AW135">
        <v>6.3113854031842704</v>
      </c>
      <c r="AX135">
        <v>46.157893247168545</v>
      </c>
      <c r="AY135">
        <v>2.0723952070157305</v>
      </c>
      <c r="AZ135">
        <v>2.176014967366517</v>
      </c>
      <c r="BA135">
        <v>0.23549945534269667</v>
      </c>
      <c r="BB135">
        <v>90.054991723047209</v>
      </c>
      <c r="BC135">
        <v>3.0143930283865172</v>
      </c>
      <c r="BD135">
        <v>176.90719085343375</v>
      </c>
      <c r="BE135">
        <v>3.8621910676202247</v>
      </c>
      <c r="BF135">
        <v>191.31975752040674</v>
      </c>
      <c r="BG135">
        <v>5.4635873639505617</v>
      </c>
      <c r="BH135">
        <v>20.667432200875059</v>
      </c>
      <c r="BI135">
        <v>0.69707838781438203</v>
      </c>
      <c r="BJ135">
        <v>0.23644145316406745</v>
      </c>
      <c r="BK135">
        <v>4.8041888889910123E-2</v>
      </c>
      <c r="BL135">
        <v>149.87185338009215</v>
      </c>
      <c r="BM135">
        <v>3.7679912854831468</v>
      </c>
      <c r="BN135">
        <v>470.43371199257081</v>
      </c>
      <c r="BO135">
        <v>7.0649836602809</v>
      </c>
      <c r="BP135">
        <v>274.68656471172136</v>
      </c>
      <c r="BQ135">
        <v>4.5215895425797754</v>
      </c>
      <c r="BR135">
        <v>9.918273010294385</v>
      </c>
      <c r="BS135">
        <v>0.10412218497556519</v>
      </c>
      <c r="BT135">
        <v>2.1400666561847244</v>
      </c>
      <c r="BU135">
        <v>0.18745109397238457</v>
      </c>
      <c r="BV135">
        <v>55.016301499758704</v>
      </c>
      <c r="BW135">
        <v>1.2897594490785924</v>
      </c>
      <c r="BX135">
        <v>4.9009209002792735</v>
      </c>
      <c r="BY135">
        <v>5.4467284837556175E-2</v>
      </c>
      <c r="BZ135">
        <v>3.8091088793095507</v>
      </c>
      <c r="CA135">
        <v>0.34268799606245087</v>
      </c>
      <c r="CB135">
        <v>0.90820205462256853</v>
      </c>
      <c r="CC135">
        <v>3.1425676630538711E-2</v>
      </c>
      <c r="CD135">
        <v>5.5084202496438799</v>
      </c>
      <c r="CE135">
        <v>0.17508426221361964</v>
      </c>
      <c r="CF135">
        <v>55.016301499758704</v>
      </c>
      <c r="CG135">
        <v>0.90820205462256853</v>
      </c>
      <c r="CH135">
        <v>17.798706749906927</v>
      </c>
      <c r="CI135">
        <v>5.5084202496438799</v>
      </c>
      <c r="CJ135" t="s">
        <v>1641</v>
      </c>
      <c r="CK135" t="s">
        <v>1641</v>
      </c>
      <c r="CL135">
        <v>2.1400666561847244</v>
      </c>
      <c r="CM135">
        <v>3.8091088793095507</v>
      </c>
      <c r="CN135">
        <v>9.918273010294385</v>
      </c>
      <c r="CO135">
        <v>4.9009209002792735</v>
      </c>
      <c r="CP135">
        <v>100.00000000000001</v>
      </c>
      <c r="CQ135">
        <v>55.016301499758697</v>
      </c>
      <c r="CR135">
        <v>0.90820205462256842</v>
      </c>
      <c r="CS135">
        <v>17.798706749906927</v>
      </c>
      <c r="CT135">
        <v>5.508420249643879</v>
      </c>
      <c r="CU135" t="s">
        <v>1641</v>
      </c>
      <c r="CV135" t="s">
        <v>1641</v>
      </c>
      <c r="CW135">
        <v>2.1400666561847239</v>
      </c>
      <c r="CX135">
        <v>3.8091088793095502</v>
      </c>
      <c r="CY135">
        <v>9.918273010294385</v>
      </c>
      <c r="CZ135">
        <v>4.9009209002792726</v>
      </c>
    </row>
    <row r="136" spans="1:104" x14ac:dyDescent="0.25">
      <c r="A136" s="280" t="s">
        <v>2202</v>
      </c>
      <c r="B136" t="s">
        <v>2186</v>
      </c>
      <c r="C136" t="s">
        <v>1410</v>
      </c>
      <c r="D136" t="s">
        <v>2187</v>
      </c>
      <c r="E136" s="111">
        <v>37.430999999999997</v>
      </c>
      <c r="F136" s="242">
        <v>0.1741123322475055</v>
      </c>
      <c r="G136" s="4">
        <v>20</v>
      </c>
      <c r="H136" t="s">
        <v>2112</v>
      </c>
      <c r="J136">
        <v>208.00523649154209</v>
      </c>
      <c r="K136">
        <v>3.5935864028010323</v>
      </c>
      <c r="L136">
        <v>67945.734910960513</v>
      </c>
      <c r="M136">
        <v>729.28665233315064</v>
      </c>
      <c r="N136">
        <v>2042.0026265328218</v>
      </c>
      <c r="O136">
        <v>22.195680723182846</v>
      </c>
      <c r="P136">
        <v>272372.71058877232</v>
      </c>
      <c r="Q136">
        <v>6130.2356283076433</v>
      </c>
      <c r="R136">
        <v>46388.972711452145</v>
      </c>
      <c r="S136">
        <v>613.02356283076426</v>
      </c>
      <c r="T136">
        <v>4153.7631067670754</v>
      </c>
      <c r="U136">
        <v>232.52617900477267</v>
      </c>
      <c r="V136">
        <v>4027.9875826690395</v>
      </c>
      <c r="W136">
        <v>59.188481928487583</v>
      </c>
      <c r="X136">
        <v>26613.678124273527</v>
      </c>
      <c r="Y136">
        <v>348.78926850715902</v>
      </c>
      <c r="Z136">
        <v>18.802912384067753</v>
      </c>
      <c r="AA136">
        <v>0.46505235800954531</v>
      </c>
      <c r="AB136">
        <v>231.46924182747824</v>
      </c>
      <c r="AC136">
        <v>3.4878926850715901</v>
      </c>
      <c r="AD136">
        <v>26.402290688814645</v>
      </c>
      <c r="AE136">
        <v>0.81384162651670433</v>
      </c>
      <c r="AF136">
        <v>289.38939914321253</v>
      </c>
      <c r="AG136">
        <v>4.1220549914482429</v>
      </c>
      <c r="AH136">
        <v>836.03730723988713</v>
      </c>
      <c r="AI136">
        <v>12.683246127533055</v>
      </c>
      <c r="AJ136">
        <v>2.1667212134535632</v>
      </c>
      <c r="AK136">
        <v>0.27480366609654949</v>
      </c>
      <c r="AL136">
        <v>152.51603468358499</v>
      </c>
      <c r="AM136">
        <v>2.0081806368594002</v>
      </c>
      <c r="AN136">
        <v>520.43586609977297</v>
      </c>
      <c r="AO136">
        <v>8.5611911360848119</v>
      </c>
      <c r="AP136">
        <v>212.65576007163756</v>
      </c>
      <c r="AQ136">
        <v>2.9594240964243799</v>
      </c>
      <c r="AR136">
        <v>153.25589070769107</v>
      </c>
      <c r="AS136">
        <v>2.0081806368594002</v>
      </c>
      <c r="AT136">
        <v>81.595550087129311</v>
      </c>
      <c r="AU136">
        <v>2.1138743545888423</v>
      </c>
      <c r="AV136">
        <v>85.189136489930348</v>
      </c>
      <c r="AW136">
        <v>1.691099483671074</v>
      </c>
      <c r="AX136">
        <v>27.374672891925506</v>
      </c>
      <c r="AY136">
        <v>0.53903796042015473</v>
      </c>
      <c r="AZ136">
        <v>2.1350130981347308</v>
      </c>
      <c r="BA136">
        <v>0.23252617900477265</v>
      </c>
      <c r="BB136">
        <v>69.969241136890687</v>
      </c>
      <c r="BC136">
        <v>1.3740183304827476</v>
      </c>
      <c r="BD136">
        <v>152.72742211904387</v>
      </c>
      <c r="BE136">
        <v>2.3252617900477266</v>
      </c>
      <c r="BF136">
        <v>159.17473890053984</v>
      </c>
      <c r="BG136">
        <v>2.642342943236053</v>
      </c>
      <c r="BH136">
        <v>18.327290654285264</v>
      </c>
      <c r="BI136">
        <v>0.67643979346842964</v>
      </c>
      <c r="BJ136">
        <v>0.36887107487575299</v>
      </c>
      <c r="BK136">
        <v>5.0732984510132216E-2</v>
      </c>
      <c r="BL136">
        <v>170.06119182667237</v>
      </c>
      <c r="BM136">
        <v>2.4309555077771687</v>
      </c>
      <c r="BN136">
        <v>520.75294725296135</v>
      </c>
      <c r="BO136">
        <v>8.6668848538142527</v>
      </c>
      <c r="BP136">
        <v>316.65837831740862</v>
      </c>
      <c r="BQ136">
        <v>5.4960733219309903</v>
      </c>
      <c r="BR136">
        <v>10.775136908854595</v>
      </c>
      <c r="BS136">
        <v>9.8305493416761466E-2</v>
      </c>
      <c r="BT136">
        <v>0.33862041004249932</v>
      </c>
      <c r="BU136">
        <v>3.6806566308967316E-3</v>
      </c>
      <c r="BV136">
        <v>58.269653931135188</v>
      </c>
      <c r="BW136">
        <v>1.3114629134675364</v>
      </c>
      <c r="BX136">
        <v>5.5880379371071713</v>
      </c>
      <c r="BY136">
        <v>7.3845112862204576E-2</v>
      </c>
      <c r="BZ136">
        <v>0.58118897896615151</v>
      </c>
      <c r="CA136">
        <v>3.2534752003194237E-2</v>
      </c>
      <c r="CB136">
        <v>0.67188178344500427</v>
      </c>
      <c r="CC136">
        <v>9.8728364925007184E-3</v>
      </c>
      <c r="CD136">
        <v>3.8050359103954676</v>
      </c>
      <c r="CE136">
        <v>4.9867428531791276E-2</v>
      </c>
      <c r="CF136">
        <v>58.269653931135188</v>
      </c>
      <c r="CG136">
        <v>0.67188178344500427</v>
      </c>
      <c r="CH136">
        <v>19.970444140053925</v>
      </c>
      <c r="CI136">
        <v>3.8050359103954676</v>
      </c>
      <c r="CJ136" t="s">
        <v>1641</v>
      </c>
      <c r="CK136" t="s">
        <v>1641</v>
      </c>
      <c r="CL136">
        <v>0.33862041004249932</v>
      </c>
      <c r="CM136">
        <v>0.58118897896615151</v>
      </c>
      <c r="CN136">
        <v>10.775136908854595</v>
      </c>
      <c r="CO136">
        <v>5.5880379371071713</v>
      </c>
      <c r="CP136">
        <v>99.999999999999986</v>
      </c>
      <c r="CQ136">
        <v>58.269653931135196</v>
      </c>
      <c r="CR136">
        <v>0.67188178344500438</v>
      </c>
      <c r="CS136">
        <v>19.970444140053928</v>
      </c>
      <c r="CT136">
        <v>3.8050359103954685</v>
      </c>
      <c r="CU136" t="s">
        <v>1641</v>
      </c>
      <c r="CV136" t="s">
        <v>1641</v>
      </c>
      <c r="CW136">
        <v>0.33862041004249938</v>
      </c>
      <c r="CX136">
        <v>0.58118897896615163</v>
      </c>
      <c r="CY136">
        <v>10.775136908854597</v>
      </c>
      <c r="CZ136">
        <v>5.5880379371071722</v>
      </c>
    </row>
    <row r="137" spans="1:104" x14ac:dyDescent="0.25">
      <c r="A137" s="280" t="s">
        <v>2202</v>
      </c>
      <c r="B137" t="s">
        <v>2188</v>
      </c>
      <c r="C137" t="s">
        <v>1410</v>
      </c>
      <c r="D137" t="s">
        <v>2189</v>
      </c>
      <c r="E137" s="111">
        <v>37.430999999999997</v>
      </c>
      <c r="F137" s="242">
        <v>0.1741123322475055</v>
      </c>
      <c r="G137" s="4">
        <v>16</v>
      </c>
      <c r="H137" t="s">
        <v>2112</v>
      </c>
      <c r="J137">
        <v>204.31920970645825</v>
      </c>
      <c r="K137">
        <v>4.5094097780721203</v>
      </c>
      <c r="L137">
        <v>69139.988587793399</v>
      </c>
      <c r="M137">
        <v>880.4085757188426</v>
      </c>
      <c r="N137">
        <v>2028.1607311376752</v>
      </c>
      <c r="O137">
        <v>30.062731853814135</v>
      </c>
      <c r="P137">
        <v>269490.91768954817</v>
      </c>
      <c r="Q137">
        <v>6442.0139686744578</v>
      </c>
      <c r="R137">
        <v>46640.181133203077</v>
      </c>
      <c r="S137">
        <v>590.51794712849198</v>
      </c>
      <c r="T137">
        <v>4294.6759791163049</v>
      </c>
      <c r="U137">
        <v>311.36400848593212</v>
      </c>
      <c r="V137">
        <v>4083.1631871448276</v>
      </c>
      <c r="W137">
        <v>67.641146671081813</v>
      </c>
      <c r="X137">
        <v>26992.038528745979</v>
      </c>
      <c r="Y137">
        <v>311.36400848593212</v>
      </c>
      <c r="Z137">
        <v>19.508565635135817</v>
      </c>
      <c r="AA137">
        <v>0.57978125718070117</v>
      </c>
      <c r="AB137">
        <v>236.85138024826423</v>
      </c>
      <c r="AC137">
        <v>4.2946759791163052</v>
      </c>
      <c r="AD137">
        <v>26.014999743497022</v>
      </c>
      <c r="AE137">
        <v>0.81598843603209803</v>
      </c>
      <c r="AF137">
        <v>292.03796657990875</v>
      </c>
      <c r="AG137">
        <v>4.9388773759837514</v>
      </c>
      <c r="AH137">
        <v>869.67188577105185</v>
      </c>
      <c r="AI137">
        <v>13.957696932127993</v>
      </c>
      <c r="AJ137">
        <v>2.1473379895581526</v>
      </c>
      <c r="AK137">
        <v>0.3006273185381414</v>
      </c>
      <c r="AL137">
        <v>154.3936014492312</v>
      </c>
      <c r="AM137">
        <v>2.8989062859035064</v>
      </c>
      <c r="AN137">
        <v>537.90816638431727</v>
      </c>
      <c r="AO137">
        <v>11.81035894256984</v>
      </c>
      <c r="AP137">
        <v>215.80746795059437</v>
      </c>
      <c r="AQ137">
        <v>3.6504745822488598</v>
      </c>
      <c r="AR137">
        <v>155.46727044401027</v>
      </c>
      <c r="AS137">
        <v>2.6841724869476908</v>
      </c>
      <c r="AT137">
        <v>84.175649190679579</v>
      </c>
      <c r="AU137">
        <v>2.4694386879918757</v>
      </c>
      <c r="AV137">
        <v>85.034584386502843</v>
      </c>
      <c r="AW137">
        <v>2.3620717885139682</v>
      </c>
      <c r="AX137">
        <v>27.346349297023075</v>
      </c>
      <c r="AY137">
        <v>0.77304167624093489</v>
      </c>
      <c r="AZ137">
        <v>1.8467106710200112</v>
      </c>
      <c r="BA137">
        <v>0.23620717885139678</v>
      </c>
      <c r="BB137">
        <v>68.714815665860883</v>
      </c>
      <c r="BC137">
        <v>1.503136592690707</v>
      </c>
      <c r="BD137">
        <v>158.15144293095796</v>
      </c>
      <c r="BE137">
        <v>2.6841724869476908</v>
      </c>
      <c r="BF137">
        <v>159.97668022208236</v>
      </c>
      <c r="BG137">
        <v>3.1136400848593211</v>
      </c>
      <c r="BH137">
        <v>18.853627548320581</v>
      </c>
      <c r="BI137">
        <v>0.88040857571884268</v>
      </c>
      <c r="BJ137">
        <v>0.40906788701082808</v>
      </c>
      <c r="BK137">
        <v>6.1199132702407351E-2</v>
      </c>
      <c r="BL137">
        <v>175.8669813448127</v>
      </c>
      <c r="BM137">
        <v>3.9725752806825825</v>
      </c>
      <c r="BN137">
        <v>523.091534256366</v>
      </c>
      <c r="BO137">
        <v>8.3746181592767961</v>
      </c>
      <c r="BP137">
        <v>318.87969144938569</v>
      </c>
      <c r="BQ137">
        <v>6.5493808681523653</v>
      </c>
      <c r="BR137">
        <v>10.964526969741279</v>
      </c>
      <c r="BS137">
        <v>0.11867624228072661</v>
      </c>
      <c r="BT137">
        <v>0.33632504164602062</v>
      </c>
      <c r="BU137">
        <v>4.9852308978764305E-3</v>
      </c>
      <c r="BV137">
        <v>57.653141819565683</v>
      </c>
      <c r="BW137">
        <v>1.3781627526589406</v>
      </c>
      <c r="BX137">
        <v>5.618298624266524</v>
      </c>
      <c r="BY137">
        <v>7.1134075583485001E-2</v>
      </c>
      <c r="BZ137">
        <v>0.60090531961889948</v>
      </c>
      <c r="CA137">
        <v>4.3565635672370213E-2</v>
      </c>
      <c r="CB137">
        <v>0.68108525857421121</v>
      </c>
      <c r="CC137">
        <v>1.1282769205936183E-2</v>
      </c>
      <c r="CD137">
        <v>3.8591312112917517</v>
      </c>
      <c r="CE137">
        <v>4.4516628928982019E-2</v>
      </c>
      <c r="CF137">
        <v>57.653141819565683</v>
      </c>
      <c r="CG137">
        <v>0.68108525857421121</v>
      </c>
      <c r="CH137">
        <v>20.286585755295643</v>
      </c>
      <c r="CI137">
        <v>3.8591312112917517</v>
      </c>
      <c r="CJ137" t="s">
        <v>1641</v>
      </c>
      <c r="CK137" t="s">
        <v>1641</v>
      </c>
      <c r="CL137">
        <v>0.33632504164602062</v>
      </c>
      <c r="CM137">
        <v>0.60090531961889948</v>
      </c>
      <c r="CN137">
        <v>10.964526969741279</v>
      </c>
      <c r="CO137">
        <v>5.618298624266524</v>
      </c>
      <c r="CP137">
        <v>100.00000000000001</v>
      </c>
      <c r="CQ137">
        <v>57.653141819565676</v>
      </c>
      <c r="CR137">
        <v>0.68108525857421109</v>
      </c>
      <c r="CS137">
        <v>20.28658575529564</v>
      </c>
      <c r="CT137">
        <v>3.8591312112917513</v>
      </c>
      <c r="CU137" t="s">
        <v>1641</v>
      </c>
      <c r="CV137" t="s">
        <v>1641</v>
      </c>
      <c r="CW137">
        <v>0.33632504164602056</v>
      </c>
      <c r="CX137">
        <v>0.60090531961889948</v>
      </c>
      <c r="CY137">
        <v>10.964526969741277</v>
      </c>
      <c r="CZ137">
        <v>5.6182986242665232</v>
      </c>
    </row>
    <row r="138" spans="1:104" x14ac:dyDescent="0.25">
      <c r="A138" s="280" t="s">
        <v>2202</v>
      </c>
      <c r="B138" t="s">
        <v>2190</v>
      </c>
      <c r="C138" t="s">
        <v>1410</v>
      </c>
      <c r="D138" t="s">
        <v>2191</v>
      </c>
      <c r="E138" s="111">
        <v>20.693000000000001</v>
      </c>
      <c r="F138" s="242">
        <v>9.6254614923395904E-2</v>
      </c>
      <c r="G138" s="4">
        <v>20</v>
      </c>
      <c r="H138" t="s">
        <v>2112</v>
      </c>
      <c r="J138">
        <v>219.63146633012371</v>
      </c>
      <c r="K138">
        <v>3.9435076248800267</v>
      </c>
      <c r="L138">
        <v>69721.214807878874</v>
      </c>
      <c r="M138">
        <v>777.74733712911643</v>
      </c>
      <c r="N138">
        <v>2024.3339141050806</v>
      </c>
      <c r="O138">
        <v>26.290050832533513</v>
      </c>
      <c r="P138">
        <v>267063.09970715293</v>
      </c>
      <c r="Q138">
        <v>5477.0939234444813</v>
      </c>
      <c r="R138">
        <v>47760.259012435883</v>
      </c>
      <c r="S138">
        <v>712.02221004778266</v>
      </c>
      <c r="T138">
        <v>3702.5154922484699</v>
      </c>
      <c r="U138">
        <v>328.62563540666889</v>
      </c>
      <c r="V138">
        <v>4107.820442583361</v>
      </c>
      <c r="W138">
        <v>79.965571282289432</v>
      </c>
      <c r="X138">
        <v>26717.264158562182</v>
      </c>
      <c r="Y138">
        <v>427.2133260286696</v>
      </c>
      <c r="Z138">
        <v>20.00234700841925</v>
      </c>
      <c r="AA138">
        <v>0.59152614373200407</v>
      </c>
      <c r="AB138">
        <v>236.71999937127049</v>
      </c>
      <c r="AC138">
        <v>4.491217017224475</v>
      </c>
      <c r="AD138">
        <v>26.311959208227293</v>
      </c>
      <c r="AE138">
        <v>0.94206015483245076</v>
      </c>
      <c r="AF138">
        <v>292.03864799805979</v>
      </c>
      <c r="AG138">
        <v>6.682054586602268</v>
      </c>
      <c r="AH138">
        <v>859.90374598078358</v>
      </c>
      <c r="AI138">
        <v>14.240444200955652</v>
      </c>
      <c r="AJ138">
        <v>1.9827080002869024</v>
      </c>
      <c r="AK138">
        <v>0.32862563540666889</v>
      </c>
      <c r="AL138">
        <v>151.93458543634992</v>
      </c>
      <c r="AM138">
        <v>2.9576307186600204</v>
      </c>
      <c r="AN138">
        <v>539.4937514592815</v>
      </c>
      <c r="AO138">
        <v>9.2015177913867294</v>
      </c>
      <c r="AP138">
        <v>217.44062876074594</v>
      </c>
      <c r="AQ138">
        <v>4.3816751387555852</v>
      </c>
      <c r="AR138">
        <v>155.00175803347884</v>
      </c>
      <c r="AS138">
        <v>3.5053401110044682</v>
      </c>
      <c r="AT138">
        <v>80.07511316075832</v>
      </c>
      <c r="AU138">
        <v>3.1767144755977994</v>
      </c>
      <c r="AV138">
        <v>83.251827636356126</v>
      </c>
      <c r="AW138">
        <v>2.8480888401911306</v>
      </c>
      <c r="AX138">
        <v>27.396423805069297</v>
      </c>
      <c r="AY138">
        <v>0.59152614373200407</v>
      </c>
      <c r="AZ138">
        <v>2.4099213263155721</v>
      </c>
      <c r="BA138">
        <v>0.25194632047844617</v>
      </c>
      <c r="BB138">
        <v>70.43542785549603</v>
      </c>
      <c r="BC138">
        <v>2.5194632047844618</v>
      </c>
      <c r="BD138">
        <v>160.25976819998556</v>
      </c>
      <c r="BE138">
        <v>3.2862563540666891</v>
      </c>
      <c r="BF138">
        <v>163.54602455405222</v>
      </c>
      <c r="BG138">
        <v>3.833965746411137</v>
      </c>
      <c r="BH138">
        <v>18.874065660189686</v>
      </c>
      <c r="BI138">
        <v>0.78870152497600532</v>
      </c>
      <c r="BJ138">
        <v>0.36696529287078028</v>
      </c>
      <c r="BK138">
        <v>8.1060990066978339E-2</v>
      </c>
      <c r="BL138">
        <v>172.52845858850117</v>
      </c>
      <c r="BM138">
        <v>3.9435076248800267</v>
      </c>
      <c r="BN138">
        <v>527.99185422004803</v>
      </c>
      <c r="BO138">
        <v>15.335862985644548</v>
      </c>
      <c r="BP138">
        <v>322.81991584781775</v>
      </c>
      <c r="BQ138">
        <v>8.6538083990422816</v>
      </c>
      <c r="BR138">
        <v>11.056700409393439</v>
      </c>
      <c r="BS138">
        <v>0.10483783774932347</v>
      </c>
      <c r="BT138">
        <v>0.33569044973321049</v>
      </c>
      <c r="BU138">
        <v>4.3596162303014352E-3</v>
      </c>
      <c r="BV138">
        <v>57.133750161950083</v>
      </c>
      <c r="BW138">
        <v>1.1717340066027497</v>
      </c>
      <c r="BX138">
        <v>5.753223743660735</v>
      </c>
      <c r="BY138">
        <v>8.5770537462832058E-2</v>
      </c>
      <c r="BZ138">
        <v>0.51805101620758198</v>
      </c>
      <c r="CA138">
        <v>4.5980859426708452E-2</v>
      </c>
      <c r="CB138">
        <v>0.68519817114379844</v>
      </c>
      <c r="CC138">
        <v>1.3338524398265942E-2</v>
      </c>
      <c r="CD138">
        <v>3.8198459106683837</v>
      </c>
      <c r="CE138">
        <v>6.107994691105656E-2</v>
      </c>
      <c r="CF138">
        <v>57.133750161950083</v>
      </c>
      <c r="CG138">
        <v>0.68519817114379844</v>
      </c>
      <c r="CH138">
        <v>20.697540137242772</v>
      </c>
      <c r="CI138">
        <v>3.8198459106683837</v>
      </c>
      <c r="CJ138" t="s">
        <v>1641</v>
      </c>
      <c r="CK138" t="s">
        <v>1641</v>
      </c>
      <c r="CL138">
        <v>0.33569044973321049</v>
      </c>
      <c r="CM138">
        <v>0.51805101620758198</v>
      </c>
      <c r="CN138">
        <v>11.056700409393439</v>
      </c>
      <c r="CO138">
        <v>5.753223743660735</v>
      </c>
      <c r="CP138">
        <v>100</v>
      </c>
      <c r="CQ138">
        <v>57.133750161950083</v>
      </c>
      <c r="CR138">
        <v>0.68519817114379844</v>
      </c>
      <c r="CS138">
        <v>20.697540137242772</v>
      </c>
      <c r="CT138">
        <v>3.8198459106683837</v>
      </c>
      <c r="CU138" t="s">
        <v>1641</v>
      </c>
      <c r="CV138" t="s">
        <v>1641</v>
      </c>
      <c r="CW138">
        <v>0.33569044973321049</v>
      </c>
      <c r="CX138">
        <v>0.51805101620758198</v>
      </c>
      <c r="CY138">
        <v>11.056700409393438</v>
      </c>
      <c r="CZ138">
        <v>5.753223743660735</v>
      </c>
    </row>
    <row r="139" spans="1:104" x14ac:dyDescent="0.25">
      <c r="A139" s="186"/>
      <c r="B139" s="224" t="s">
        <v>2228</v>
      </c>
      <c r="C139" s="224"/>
      <c r="D139" s="224"/>
      <c r="E139" s="224"/>
      <c r="F139" s="241"/>
      <c r="G139" s="259"/>
      <c r="H139" s="224" t="s">
        <v>2225</v>
      </c>
      <c r="I139" s="224"/>
      <c r="J139" s="224">
        <v>188.57881253918441</v>
      </c>
      <c r="K139" s="224">
        <v>4.8403740135354845</v>
      </c>
      <c r="L139" s="224">
        <v>66094.858725899248</v>
      </c>
      <c r="M139" s="224">
        <v>1085.8243839679226</v>
      </c>
      <c r="N139" s="224">
        <v>5850.8379827598756</v>
      </c>
      <c r="O139" s="224">
        <v>547.70419542853483</v>
      </c>
      <c r="P139" s="224">
        <v>265090.61757487251</v>
      </c>
      <c r="Q139" s="224">
        <v>12843.543989669506</v>
      </c>
      <c r="R139" s="224">
        <v>44849.276911664594</v>
      </c>
      <c r="S139" s="224">
        <v>668.74737619003452</v>
      </c>
      <c r="T139" s="224">
        <v>12519.737148359527</v>
      </c>
      <c r="U139" s="224">
        <v>1441.5834511118696</v>
      </c>
      <c r="V139" s="224">
        <v>5168.6616230168547</v>
      </c>
      <c r="W139" s="224">
        <v>196.33494890610942</v>
      </c>
      <c r="X139" s="224">
        <v>31037.410086138028</v>
      </c>
      <c r="Y139" s="224">
        <v>947.93683803284625</v>
      </c>
      <c r="Z139" s="224">
        <v>19.800197843346677</v>
      </c>
      <c r="AA139" s="224">
        <v>0.85308836036295832</v>
      </c>
      <c r="AB139" s="224">
        <v>226.00655077563187</v>
      </c>
      <c r="AC139" s="224">
        <v>4.967283236914847</v>
      </c>
      <c r="AD139" s="224">
        <v>26.333894182649999</v>
      </c>
      <c r="AE139" s="224">
        <v>1.3224445608802491</v>
      </c>
      <c r="AF139" s="224">
        <v>324.6666833014072</v>
      </c>
      <c r="AG139" s="224">
        <v>7.5457670101226091</v>
      </c>
      <c r="AH139" s="224">
        <v>875.98874921599509</v>
      </c>
      <c r="AI139" s="224">
        <v>18.055615956472145</v>
      </c>
      <c r="AJ139" s="224">
        <v>2.0222714688870229</v>
      </c>
      <c r="AK139" s="224">
        <v>0.46929495986951281</v>
      </c>
      <c r="AL139" s="224">
        <v>149.89436306388481</v>
      </c>
      <c r="AM139" s="224">
        <v>3.0623977321894462</v>
      </c>
      <c r="AN139" s="224">
        <v>507.09278251525961</v>
      </c>
      <c r="AO139" s="224">
        <v>13.0864758530558</v>
      </c>
      <c r="AP139" s="224">
        <v>230.40766985356353</v>
      </c>
      <c r="AQ139" s="224">
        <v>5.5442446530807921</v>
      </c>
      <c r="AR139" s="224">
        <v>176.83107613401035</v>
      </c>
      <c r="AS139" s="224">
        <v>5.1534980586562424</v>
      </c>
      <c r="AT139" s="224">
        <v>115.0988733421768</v>
      </c>
      <c r="AU139" s="224">
        <v>6.509089004552953</v>
      </c>
      <c r="AV139" s="224">
        <v>125.77810531141454</v>
      </c>
      <c r="AW139" s="224">
        <v>7.187496198940476</v>
      </c>
      <c r="AX139" s="224">
        <v>40.248201276601947</v>
      </c>
      <c r="AY139" s="224">
        <v>1.9972893686778388</v>
      </c>
      <c r="AZ139" s="224">
        <v>2.1058409683266803</v>
      </c>
      <c r="BA139" s="224">
        <v>0.43848010382003028</v>
      </c>
      <c r="BB139" s="224">
        <v>86.353940447653585</v>
      </c>
      <c r="BC139" s="224">
        <v>3.5387572369924309</v>
      </c>
      <c r="BD139" s="224">
        <v>171.26642188477211</v>
      </c>
      <c r="BE139" s="224">
        <v>3.7237787112280079</v>
      </c>
      <c r="BF139" s="224">
        <v>175.2070465072747</v>
      </c>
      <c r="BG139" s="224">
        <v>5.2645945675100805</v>
      </c>
      <c r="BH139" s="224">
        <v>19.829840766539284</v>
      </c>
      <c r="BI139" s="224">
        <v>1.1083432775044748</v>
      </c>
      <c r="BJ139" s="224">
        <v>0.32721700952848082</v>
      </c>
      <c r="BK139" s="224">
        <v>8.3339452462499658E-2</v>
      </c>
      <c r="BL139" s="224">
        <v>181.65057665138954</v>
      </c>
      <c r="BM139" s="224">
        <v>5.1818965917307356</v>
      </c>
      <c r="BN139" s="224">
        <v>511.44223600387153</v>
      </c>
      <c r="BO139" s="224">
        <v>9.3062442066302218</v>
      </c>
      <c r="BP139" s="224">
        <v>302.33671697022316</v>
      </c>
      <c r="BQ139" s="224">
        <v>5.9391769562607237</v>
      </c>
      <c r="BR139" s="224">
        <v>10.481616729530485</v>
      </c>
      <c r="BS139" s="224">
        <v>0.14636563207131875</v>
      </c>
      <c r="BT139" s="224">
        <v>0.97023046448198769</v>
      </c>
      <c r="BU139" s="224">
        <v>9.0824476339147628E-2</v>
      </c>
      <c r="BV139" s="224">
        <v>56.711770107542726</v>
      </c>
      <c r="BW139" s="224">
        <v>2.7476646317085311</v>
      </c>
      <c r="BX139" s="224">
        <v>5.4025654414273223</v>
      </c>
      <c r="BY139" s="224">
        <v>8.0557630188008794E-2</v>
      </c>
      <c r="BZ139" s="224">
        <v>1.7517448788366101</v>
      </c>
      <c r="CA139" s="224">
        <v>0.20170442861348051</v>
      </c>
      <c r="CB139" s="224">
        <v>0.86215002355970582</v>
      </c>
      <c r="CC139" s="224">
        <v>3.2749325293652307E-2</v>
      </c>
      <c r="CD139" s="224">
        <v>4.4375098921675047</v>
      </c>
      <c r="CE139" s="224">
        <v>0.13552932039904464</v>
      </c>
      <c r="CF139" s="224">
        <v>56.711770107542726</v>
      </c>
      <c r="CG139" s="224">
        <v>0.86215002355970582</v>
      </c>
      <c r="CH139" s="224">
        <v>19.382412462453665</v>
      </c>
      <c r="CI139" s="224">
        <v>4.4375098921675047</v>
      </c>
      <c r="CJ139" s="224">
        <v>0</v>
      </c>
      <c r="CK139" s="224">
        <v>0</v>
      </c>
      <c r="CL139" s="224">
        <v>0.97023046448198769</v>
      </c>
      <c r="CM139" s="224">
        <v>1.7517448788366101</v>
      </c>
      <c r="CN139" s="224">
        <v>10.481616729530485</v>
      </c>
      <c r="CO139" s="224">
        <v>5.4025654414273223</v>
      </c>
      <c r="CP139" s="224">
        <v>99.999999999999986</v>
      </c>
      <c r="CQ139" s="224">
        <v>56.711770107542719</v>
      </c>
      <c r="CR139" s="224">
        <v>0.86215002355970582</v>
      </c>
      <c r="CS139" s="224">
        <v>19.382412462453665</v>
      </c>
      <c r="CT139" s="224">
        <v>4.4375098921675038</v>
      </c>
      <c r="CU139" s="224">
        <v>0</v>
      </c>
      <c r="CV139" s="224">
        <v>0</v>
      </c>
      <c r="CW139" s="224">
        <v>0.9702304644819878</v>
      </c>
      <c r="CX139" s="224">
        <v>1.7517448788366099</v>
      </c>
      <c r="CY139" s="224">
        <v>10.481616729530483</v>
      </c>
      <c r="CZ139" s="224">
        <v>5.4025654414273223</v>
      </c>
    </row>
    <row r="140" spans="1:104" x14ac:dyDescent="0.25">
      <c r="A140" s="186"/>
      <c r="B140" s="224" t="s">
        <v>1960</v>
      </c>
      <c r="C140" s="224"/>
      <c r="D140" s="224"/>
      <c r="E140" s="224"/>
      <c r="F140" s="241"/>
      <c r="G140" s="259"/>
      <c r="H140" s="224"/>
      <c r="I140" s="224"/>
      <c r="J140" s="224">
        <v>20.967641978071462</v>
      </c>
      <c r="K140" s="224">
        <v>1.6829101481947326</v>
      </c>
      <c r="L140" s="224">
        <v>2888.2153225893539</v>
      </c>
      <c r="M140" s="224">
        <v>600.3405076291549</v>
      </c>
      <c r="N140" s="224">
        <v>5000.6504356418545</v>
      </c>
      <c r="O140" s="224">
        <v>576.55697763513774</v>
      </c>
      <c r="P140" s="224">
        <v>11560.41595862861</v>
      </c>
      <c r="Q140" s="224">
        <v>12619.12836441026</v>
      </c>
      <c r="R140" s="224">
        <v>2829.3070472891295</v>
      </c>
      <c r="S140" s="224">
        <v>146.89206521982328</v>
      </c>
      <c r="T140" s="224">
        <v>13284.306348353004</v>
      </c>
      <c r="U140" s="224">
        <v>1617.1236745703163</v>
      </c>
      <c r="V140" s="224">
        <v>2730.7240632838138</v>
      </c>
      <c r="W140" s="224">
        <v>237.55196354152315</v>
      </c>
      <c r="X140" s="224">
        <v>5928.4148379044746</v>
      </c>
      <c r="Y140" s="224">
        <v>974.72055309182281</v>
      </c>
      <c r="Z140" s="224">
        <v>1.9247702146066985</v>
      </c>
      <c r="AA140" s="224">
        <v>0.52074827727459283</v>
      </c>
      <c r="AB140" s="224">
        <v>15.290171949692207</v>
      </c>
      <c r="AC140" s="224">
        <v>1.5368292087098698</v>
      </c>
      <c r="AD140" s="224">
        <v>1.6763201157880612</v>
      </c>
      <c r="AE140" s="224">
        <v>0.90424256297594119</v>
      </c>
      <c r="AF140" s="224">
        <v>80.337549029642915</v>
      </c>
      <c r="AG140" s="224">
        <v>5.0994514045849471</v>
      </c>
      <c r="AH140" s="224">
        <v>59.071516236148263</v>
      </c>
      <c r="AI140" s="224">
        <v>7.9578845511317322</v>
      </c>
      <c r="AJ140" s="224">
        <v>0.2899121107651228</v>
      </c>
      <c r="AK140" s="224">
        <v>0.28831010221954784</v>
      </c>
      <c r="AL140" s="224">
        <v>12.309741528486882</v>
      </c>
      <c r="AM140" s="224">
        <v>0.98723469302128875</v>
      </c>
      <c r="AN140" s="224">
        <v>29.523315197573734</v>
      </c>
      <c r="AO140" s="224">
        <v>6.1215866027677786</v>
      </c>
      <c r="AP140" s="224">
        <v>49.10898673493007</v>
      </c>
      <c r="AQ140" s="224">
        <v>4.7963453736716826</v>
      </c>
      <c r="AR140" s="224">
        <v>64.263184099240789</v>
      </c>
      <c r="AS140" s="224">
        <v>5.3448790761024032</v>
      </c>
      <c r="AT140" s="224">
        <v>80.696044994446424</v>
      </c>
      <c r="AU140" s="224">
        <v>7.9292869262892527</v>
      </c>
      <c r="AV140" s="224">
        <v>98.987608654705824</v>
      </c>
      <c r="AW140" s="224">
        <v>9.938459222210632</v>
      </c>
      <c r="AX140" s="224">
        <v>31.240799953214186</v>
      </c>
      <c r="AY140" s="224">
        <v>2.6963326845355851</v>
      </c>
      <c r="AZ140" s="224">
        <v>0.36035530558980544</v>
      </c>
      <c r="BA140" s="224">
        <v>0.3889480897350116</v>
      </c>
      <c r="BB140" s="224">
        <v>41.419053470273944</v>
      </c>
      <c r="BC140" s="224">
        <v>3.3725511301162148</v>
      </c>
      <c r="BD140" s="224">
        <v>30.132826598496045</v>
      </c>
      <c r="BE140" s="224">
        <v>1.6166473891541409</v>
      </c>
      <c r="BF140" s="224">
        <v>28.560816993091795</v>
      </c>
      <c r="BG140" s="224">
        <v>3.259402300041474</v>
      </c>
      <c r="BH140" s="224">
        <v>2.3490284727571744</v>
      </c>
      <c r="BI140" s="224">
        <v>0.67616572345572323</v>
      </c>
      <c r="BJ140" s="224">
        <v>9.5202223399771177E-2</v>
      </c>
      <c r="BK140" s="224">
        <v>5.7758075800607683E-2</v>
      </c>
      <c r="BL140" s="224">
        <v>43.160014574420259</v>
      </c>
      <c r="BM140" s="224">
        <v>2.7544531455569108</v>
      </c>
      <c r="BN140" s="224">
        <v>28.879576894167887</v>
      </c>
      <c r="BO140" s="224">
        <v>2.773364158965486</v>
      </c>
      <c r="BP140" s="224">
        <v>20.777837479537762</v>
      </c>
      <c r="BQ140" s="224">
        <v>1.5107024470258221</v>
      </c>
      <c r="BR140" s="224">
        <v>0.45802603451025053</v>
      </c>
      <c r="BS140" s="224">
        <v>8.0923968143041286E-2</v>
      </c>
      <c r="BT140" s="224">
        <v>0.8292458976271696</v>
      </c>
      <c r="BU140" s="224">
        <v>9.5609064181845893E-2</v>
      </c>
      <c r="BV140" s="224">
        <v>2.4731605297503307</v>
      </c>
      <c r="BW140" s="224">
        <v>2.6996546060626851</v>
      </c>
      <c r="BX140" s="224">
        <v>0.34081968605597529</v>
      </c>
      <c r="BY140" s="224">
        <v>1.7694688740234839E-2</v>
      </c>
      <c r="BZ140" s="224">
        <v>1.8587223788219249</v>
      </c>
      <c r="CA140" s="224">
        <v>0.2262657819253957</v>
      </c>
      <c r="CB140" s="224">
        <v>0.45549389517223549</v>
      </c>
      <c r="CC140" s="224">
        <v>3.9624461011714927E-2</v>
      </c>
      <c r="CD140" s="224">
        <v>0.847602922249726</v>
      </c>
      <c r="CE140" s="224">
        <v>0.13935866699057245</v>
      </c>
      <c r="CF140" s="224">
        <v>2.4731605297503307</v>
      </c>
      <c r="CG140" s="224">
        <v>0.45549389517223549</v>
      </c>
      <c r="CH140" s="224">
        <v>1.098680407659604</v>
      </c>
      <c r="CI140" s="224">
        <v>0.847602922249726</v>
      </c>
      <c r="CJ140" s="224" t="e">
        <v>#VALUE!</v>
      </c>
      <c r="CK140" s="224" t="e">
        <v>#VALUE!</v>
      </c>
      <c r="CL140" s="224">
        <v>0.8292458976271696</v>
      </c>
      <c r="CM140" s="224">
        <v>1.8587223788219249</v>
      </c>
      <c r="CN140" s="224">
        <v>0.45802603451025053</v>
      </c>
      <c r="CO140" s="224">
        <v>0.34081968605597529</v>
      </c>
      <c r="CP140" s="224">
        <v>2.9259233583844683E-14</v>
      </c>
      <c r="CQ140" s="224">
        <v>2.4731605297503307</v>
      </c>
      <c r="CR140" s="224">
        <v>0.45549389517223537</v>
      </c>
      <c r="CS140" s="224">
        <v>1.0986804076596044</v>
      </c>
      <c r="CT140" s="224">
        <v>0.84760292224972567</v>
      </c>
      <c r="CU140" s="224" t="e">
        <v>#VALUE!</v>
      </c>
      <c r="CV140" s="224" t="e">
        <v>#VALUE!</v>
      </c>
      <c r="CW140" s="224">
        <v>0.82924589762716949</v>
      </c>
      <c r="CX140" s="224">
        <v>1.8587223788219247</v>
      </c>
      <c r="CY140" s="224">
        <v>0.45802603451025059</v>
      </c>
      <c r="CZ140" s="224">
        <v>0.34081968605597562</v>
      </c>
    </row>
    <row r="141" spans="1:104" x14ac:dyDescent="0.25">
      <c r="A141" s="186"/>
      <c r="B141" s="224" t="s">
        <v>1534</v>
      </c>
      <c r="C141" s="224"/>
      <c r="D141" s="224"/>
      <c r="E141" s="224"/>
      <c r="F141" s="241"/>
      <c r="G141" s="259"/>
      <c r="H141" s="224"/>
      <c r="I141" s="224"/>
      <c r="J141" s="224">
        <v>0.13171008799931372</v>
      </c>
      <c r="K141" s="224"/>
      <c r="L141" s="224">
        <v>5.16217140451408E-2</v>
      </c>
      <c r="M141" s="224">
        <v>0.87901885498527332</v>
      </c>
      <c r="N141" s="224">
        <v>1.1735327027346998</v>
      </c>
      <c r="O141" s="224">
        <v>1.5141700819679567</v>
      </c>
      <c r="P141" s="224">
        <v>7.4092539870567825E-2</v>
      </c>
      <c r="Q141" s="224">
        <v>1.2221998124640456</v>
      </c>
      <c r="R141" s="224">
        <v>8.6949551627367033E-2</v>
      </c>
      <c r="S141" s="224">
        <v>0.22543893209641405</v>
      </c>
      <c r="T141" s="224">
        <v>1.6872213852785991</v>
      </c>
      <c r="U141" s="224">
        <v>1.8540623575647137</v>
      </c>
      <c r="V141" s="224">
        <v>0.99294741393360464</v>
      </c>
      <c r="W141" s="224">
        <v>2.1695733668551025</v>
      </c>
      <c r="X141" s="224">
        <v>0.28357216012544789</v>
      </c>
      <c r="Y141" s="224">
        <v>1.8177944819246705</v>
      </c>
      <c r="Z141" s="224">
        <v>0.11521436003883063</v>
      </c>
      <c r="AA141" s="224"/>
      <c r="AB141" s="224">
        <v>9.7690641173503068E-2</v>
      </c>
      <c r="AC141" s="224"/>
      <c r="AD141" s="224">
        <v>6.7646149188189023E-2</v>
      </c>
      <c r="AE141" s="224"/>
      <c r="AF141" s="224">
        <v>0.456811049895545</v>
      </c>
      <c r="AG141" s="224"/>
      <c r="AH141" s="224">
        <v>0.11077033926993882</v>
      </c>
      <c r="AI141" s="224"/>
      <c r="AJ141" s="224">
        <v>0.16890877068129714</v>
      </c>
      <c r="AK141" s="224"/>
      <c r="AL141" s="224">
        <v>0.10414466043082812</v>
      </c>
      <c r="AM141" s="224"/>
      <c r="AN141" s="224">
        <v>8.5399262824154096E-2</v>
      </c>
      <c r="AO141" s="224"/>
      <c r="AP141" s="224">
        <v>0.39807333863500677</v>
      </c>
      <c r="AQ141" s="224"/>
      <c r="AR141" s="224">
        <v>0.68089500774138179</v>
      </c>
      <c r="AS141" s="224"/>
      <c r="AT141" s="224">
        <v>1.3072654700158561</v>
      </c>
      <c r="AU141" s="224"/>
      <c r="AV141" s="224">
        <v>1.4681898892766307</v>
      </c>
      <c r="AW141" s="224"/>
      <c r="AX141" s="224">
        <v>1.4496320027328302</v>
      </c>
      <c r="AY141" s="224"/>
      <c r="AZ141" s="224">
        <v>0.29892339424175773</v>
      </c>
      <c r="BA141" s="224"/>
      <c r="BB141" s="224">
        <v>0.89086038662261813</v>
      </c>
      <c r="BC141" s="224"/>
      <c r="BD141" s="224">
        <v>0.31447649041202491</v>
      </c>
      <c r="BE141" s="224"/>
      <c r="BF141" s="224">
        <v>0.28404942169439307</v>
      </c>
      <c r="BG141" s="224"/>
      <c r="BH141" s="224">
        <v>0.21108788940017736</v>
      </c>
      <c r="BI141" s="224"/>
      <c r="BJ141" s="224">
        <v>0.35500619410330103</v>
      </c>
      <c r="BK141" s="224"/>
      <c r="BL141" s="224">
        <v>0.27232830360076821</v>
      </c>
      <c r="BM141" s="224"/>
      <c r="BN141" s="224">
        <v>7.0943400948353066E-2</v>
      </c>
      <c r="BO141" s="224"/>
      <c r="BP141" s="224">
        <v>9.1443148612730188E-2</v>
      </c>
      <c r="BQ141" s="224"/>
      <c r="BR141" s="224">
        <v>5.1621714045140807E-2</v>
      </c>
      <c r="BS141" s="224"/>
      <c r="BT141" s="224">
        <v>1.1735327027346996</v>
      </c>
      <c r="BU141" s="224"/>
      <c r="BV141" s="224">
        <v>7.4092539870567853E-2</v>
      </c>
      <c r="BW141" s="224"/>
      <c r="BX141" s="224">
        <v>8.6949551627367047E-2</v>
      </c>
      <c r="BY141" s="224"/>
      <c r="BZ141" s="224">
        <v>1.6872213852785989</v>
      </c>
      <c r="CA141" s="224"/>
      <c r="CB141" s="224">
        <v>0.99294741393360386</v>
      </c>
      <c r="CC141" s="224"/>
      <c r="CD141" s="224">
        <v>0.28357216012544789</v>
      </c>
      <c r="CE141" s="224"/>
      <c r="CF141" s="224">
        <v>7.4092539870567853E-2</v>
      </c>
      <c r="CG141" s="224">
        <v>0.99294741393360386</v>
      </c>
      <c r="CH141" s="224">
        <v>7.0006237702420329E-2</v>
      </c>
      <c r="CI141" s="224">
        <v>0.28357216012544789</v>
      </c>
      <c r="CJ141" s="224" t="e">
        <v>#DIV/0!</v>
      </c>
      <c r="CK141" s="224" t="e">
        <v>#DIV/0!</v>
      </c>
      <c r="CL141" s="224">
        <v>1.1735327027346996</v>
      </c>
      <c r="CM141" s="224">
        <v>1.6872213852785989</v>
      </c>
      <c r="CN141" s="224">
        <v>5.1621714045140807E-2</v>
      </c>
      <c r="CO141" s="224">
        <v>8.6949551627367047E-2</v>
      </c>
      <c r="CP141" s="224">
        <v>1.4210854715202006E-16</v>
      </c>
      <c r="CQ141" s="224">
        <v>7.4092539870567867E-2</v>
      </c>
      <c r="CR141" s="224">
        <v>0.99294741393360442</v>
      </c>
      <c r="CS141" s="224">
        <v>7.0006237702420357E-2</v>
      </c>
      <c r="CT141" s="224">
        <v>0.28357216012544723</v>
      </c>
      <c r="CU141" s="224" t="e">
        <v>#DIV/0!</v>
      </c>
      <c r="CV141" s="224" t="e">
        <v>#DIV/0!</v>
      </c>
      <c r="CW141" s="224">
        <v>1.1735327027346991</v>
      </c>
      <c r="CX141" s="224">
        <v>1.6872213852785989</v>
      </c>
      <c r="CY141" s="224">
        <v>5.1621714045140842E-2</v>
      </c>
      <c r="CZ141" s="224">
        <v>8.6949551627367117E-2</v>
      </c>
    </row>
    <row r="142" spans="1:104" x14ac:dyDescent="0.25">
      <c r="A142" s="186"/>
      <c r="B142" s="224" t="s">
        <v>1961</v>
      </c>
      <c r="C142" s="224"/>
      <c r="D142" s="224"/>
      <c r="E142" s="224"/>
      <c r="F142" s="241"/>
      <c r="G142" s="259"/>
      <c r="H142" s="224"/>
      <c r="I142" s="224"/>
      <c r="J142" s="224">
        <v>0.1111876869715395</v>
      </c>
      <c r="K142" s="224"/>
      <c r="L142" s="224">
        <v>4.3698033073450049E-2</v>
      </c>
      <c r="M142" s="224">
        <v>0.55288913796108874</v>
      </c>
      <c r="N142" s="224">
        <v>0.85468961033903346</v>
      </c>
      <c r="O142" s="224">
        <v>1.0526794982536658</v>
      </c>
      <c r="P142" s="224">
        <v>4.3609298829157817E-2</v>
      </c>
      <c r="Q142" s="224">
        <v>0.98252697032534397</v>
      </c>
      <c r="R142" s="224">
        <v>6.3084786246648969E-2</v>
      </c>
      <c r="S142" s="224">
        <v>0.21965254810671841</v>
      </c>
      <c r="T142" s="224">
        <v>1.06106910959338</v>
      </c>
      <c r="U142" s="224">
        <v>1.1217690334354598</v>
      </c>
      <c r="V142" s="224">
        <v>0.52832324157640242</v>
      </c>
      <c r="W142" s="224">
        <v>1.2099321331482578</v>
      </c>
      <c r="X142" s="224">
        <v>0.19100868343883601</v>
      </c>
      <c r="Y142" s="224">
        <v>1.0282547465024758</v>
      </c>
      <c r="Z142" s="224">
        <v>9.7209645571974201E-2</v>
      </c>
      <c r="AA142" s="224"/>
      <c r="AB142" s="224">
        <v>6.7653667104859871E-2</v>
      </c>
      <c r="AC142" s="224"/>
      <c r="AD142" s="224">
        <v>6.3656370157836331E-2</v>
      </c>
      <c r="AE142" s="224"/>
      <c r="AF142" s="224">
        <v>0.24744623689970935</v>
      </c>
      <c r="AG142" s="224"/>
      <c r="AH142" s="224">
        <v>6.7434103793018951E-2</v>
      </c>
      <c r="AI142" s="224"/>
      <c r="AJ142" s="224">
        <v>0.14335964049607977</v>
      </c>
      <c r="AK142" s="224"/>
      <c r="AL142" s="224">
        <v>8.2122778181061312E-2</v>
      </c>
      <c r="AM142" s="224"/>
      <c r="AN142" s="224">
        <v>5.8220736353480455E-2</v>
      </c>
      <c r="AO142" s="224"/>
      <c r="AP142" s="224">
        <v>0.21313954854949696</v>
      </c>
      <c r="AQ142" s="224"/>
      <c r="AR142" s="224">
        <v>0.36341567050431411</v>
      </c>
      <c r="AS142" s="224"/>
      <c r="AT142" s="224">
        <v>0.7011019539222213</v>
      </c>
      <c r="AU142" s="224"/>
      <c r="AV142" s="224">
        <v>0.78700190633037437</v>
      </c>
      <c r="AW142" s="224"/>
      <c r="AX142" s="224">
        <v>0.77620363053033725</v>
      </c>
      <c r="AY142" s="224"/>
      <c r="AZ142" s="224">
        <v>0.1711218040724827</v>
      </c>
      <c r="BA142" s="224"/>
      <c r="BB142" s="224">
        <v>0.47964288897020896</v>
      </c>
      <c r="BC142" s="224"/>
      <c r="BD142" s="224">
        <v>0.17594123977652421</v>
      </c>
      <c r="BE142" s="224"/>
      <c r="BF142" s="224">
        <v>0.16301180553206765</v>
      </c>
      <c r="BG142" s="224"/>
      <c r="BH142" s="224">
        <v>0.11845927057169851</v>
      </c>
      <c r="BI142" s="224"/>
      <c r="BJ142" s="224">
        <v>0.29094521564437442</v>
      </c>
      <c r="BK142" s="224"/>
      <c r="BL142" s="224">
        <v>0.23759910576694612</v>
      </c>
      <c r="BM142" s="224"/>
      <c r="BN142" s="224">
        <v>5.6466937732434899E-2</v>
      </c>
      <c r="BO142" s="224"/>
      <c r="BP142" s="224">
        <v>6.8724161880689305E-2</v>
      </c>
      <c r="BQ142" s="224"/>
      <c r="BR142" s="224">
        <v>4.3698033073450056E-2</v>
      </c>
      <c r="BS142" s="224"/>
      <c r="BT142" s="224">
        <v>0.85468961033903357</v>
      </c>
      <c r="BU142" s="224"/>
      <c r="BV142" s="224">
        <v>4.3609298829157823E-2</v>
      </c>
      <c r="BW142" s="224"/>
      <c r="BX142" s="224">
        <v>6.3084786246648955E-2</v>
      </c>
      <c r="BY142" s="224"/>
      <c r="BZ142" s="224">
        <v>1.0610691095933797</v>
      </c>
      <c r="CA142" s="224"/>
      <c r="CB142" s="224">
        <v>0.52832324157640242</v>
      </c>
      <c r="CC142" s="224"/>
      <c r="CD142" s="224">
        <v>0.19100868343883595</v>
      </c>
      <c r="CE142" s="224"/>
      <c r="CF142" s="224">
        <v>4.3609298829157823E-2</v>
      </c>
      <c r="CG142" s="224">
        <v>0.52832324157640242</v>
      </c>
      <c r="CH142" s="224">
        <v>5.6684399312412495E-2</v>
      </c>
      <c r="CI142" s="224">
        <v>0.19100868343883595</v>
      </c>
      <c r="CJ142" s="224" t="e">
        <v>#VALUE!</v>
      </c>
      <c r="CK142" s="224" t="e">
        <v>#VALUE!</v>
      </c>
      <c r="CL142" s="224">
        <v>0.85468961033903357</v>
      </c>
      <c r="CM142" s="224">
        <v>1.0610691095933797</v>
      </c>
      <c r="CN142" s="224">
        <v>4.3698033073450056E-2</v>
      </c>
      <c r="CO142" s="224">
        <v>6.3084786246648955E-2</v>
      </c>
      <c r="CP142" s="224">
        <v>2.9259233583844689E-16</v>
      </c>
      <c r="CQ142" s="224">
        <v>4.360929882915783E-2</v>
      </c>
      <c r="CR142" s="224">
        <v>0.52832324157640231</v>
      </c>
      <c r="CS142" s="224">
        <v>5.6684399312412523E-2</v>
      </c>
      <c r="CT142" s="224">
        <v>0.19100868343883592</v>
      </c>
      <c r="CU142" s="224" t="e">
        <v>#VALUE!</v>
      </c>
      <c r="CV142" s="224" t="e">
        <v>#VALUE!</v>
      </c>
      <c r="CW142" s="224">
        <v>0.85468961033903335</v>
      </c>
      <c r="CX142" s="224">
        <v>1.0610691095933797</v>
      </c>
      <c r="CY142" s="224">
        <v>4.369803307345007E-2</v>
      </c>
      <c r="CZ142" s="224">
        <v>6.3084786246649024E-2</v>
      </c>
    </row>
    <row r="143" spans="1:104" x14ac:dyDescent="0.25">
      <c r="A143" s="186"/>
      <c r="J143" t="s">
        <v>1641</v>
      </c>
      <c r="K143" t="s">
        <v>1641</v>
      </c>
      <c r="L143" t="s">
        <v>1641</v>
      </c>
      <c r="M143" t="s">
        <v>1641</v>
      </c>
      <c r="N143" t="s">
        <v>1641</v>
      </c>
      <c r="O143" t="s">
        <v>1641</v>
      </c>
      <c r="P143" t="s">
        <v>1641</v>
      </c>
      <c r="Q143" t="s">
        <v>1641</v>
      </c>
      <c r="R143" t="s">
        <v>1641</v>
      </c>
      <c r="S143" t="s">
        <v>1641</v>
      </c>
      <c r="T143" t="s">
        <v>1641</v>
      </c>
      <c r="U143" t="s">
        <v>1641</v>
      </c>
      <c r="V143" t="s">
        <v>1641</v>
      </c>
      <c r="W143" t="s">
        <v>1641</v>
      </c>
      <c r="X143" t="s">
        <v>1641</v>
      </c>
      <c r="Y143" t="s">
        <v>1641</v>
      </c>
      <c r="Z143" t="s">
        <v>1641</v>
      </c>
      <c r="AA143" t="s">
        <v>1641</v>
      </c>
      <c r="AB143" t="s">
        <v>1641</v>
      </c>
      <c r="AC143" t="s">
        <v>1641</v>
      </c>
      <c r="AD143" t="s">
        <v>1641</v>
      </c>
      <c r="AE143" t="s">
        <v>1641</v>
      </c>
      <c r="AF143" t="s">
        <v>1641</v>
      </c>
      <c r="AG143" t="s">
        <v>1641</v>
      </c>
      <c r="AH143" t="s">
        <v>1641</v>
      </c>
      <c r="AI143" t="s">
        <v>1641</v>
      </c>
      <c r="AJ143" t="s">
        <v>1641</v>
      </c>
      <c r="AK143" t="s">
        <v>1641</v>
      </c>
      <c r="CR143" t="s">
        <v>1641</v>
      </c>
      <c r="CT143" t="s">
        <v>1641</v>
      </c>
      <c r="CU143" t="s">
        <v>1641</v>
      </c>
      <c r="CV143" t="s">
        <v>1641</v>
      </c>
      <c r="CW143" t="s">
        <v>1641</v>
      </c>
      <c r="CX143" t="s">
        <v>1641</v>
      </c>
      <c r="CY143" t="s">
        <v>1641</v>
      </c>
      <c r="CZ143" t="s">
        <v>1641</v>
      </c>
    </row>
    <row r="144" spans="1:104" x14ac:dyDescent="0.25">
      <c r="A144" s="280" t="s">
        <v>2202</v>
      </c>
      <c r="B144" t="s">
        <v>2192</v>
      </c>
      <c r="C144" t="s">
        <v>1410</v>
      </c>
      <c r="D144" t="s">
        <v>2193</v>
      </c>
      <c r="E144" s="111">
        <v>23.204000000000001</v>
      </c>
      <c r="F144" s="242">
        <v>0.12385969969200548</v>
      </c>
      <c r="G144" s="4">
        <v>60</v>
      </c>
      <c r="H144" t="s">
        <v>2112</v>
      </c>
      <c r="J144">
        <v>219.10717529160735</v>
      </c>
      <c r="K144">
        <v>1.6993285529160047</v>
      </c>
      <c r="L144">
        <v>72853.401304545841</v>
      </c>
      <c r="M144">
        <v>711.59383153357703</v>
      </c>
      <c r="N144">
        <v>2194.2579939527909</v>
      </c>
      <c r="O144">
        <v>19.117446220305055</v>
      </c>
      <c r="P144">
        <v>266369.75066958374</v>
      </c>
      <c r="Q144">
        <v>3398.6571058320096</v>
      </c>
      <c r="R144">
        <v>48930.041520525214</v>
      </c>
      <c r="S144">
        <v>499.17776241907637</v>
      </c>
      <c r="T144">
        <v>4240.8868198710043</v>
      </c>
      <c r="U144">
        <v>56.290258315342655</v>
      </c>
      <c r="V144">
        <v>4399.1367913613076</v>
      </c>
      <c r="W144">
        <v>39.296972786182614</v>
      </c>
      <c r="X144">
        <v>26636.975066958374</v>
      </c>
      <c r="Y144">
        <v>233.65767602595065</v>
      </c>
      <c r="Z144">
        <v>20.285734600434807</v>
      </c>
      <c r="AA144">
        <v>0.28676169330457579</v>
      </c>
      <c r="AB144">
        <v>254.58065883372896</v>
      </c>
      <c r="AC144">
        <v>2.9738249676030084</v>
      </c>
      <c r="AD144">
        <v>26.254626142552272</v>
      </c>
      <c r="AE144">
        <v>0.50979856587480143</v>
      </c>
      <c r="AF144">
        <v>288.56722989204906</v>
      </c>
      <c r="AG144">
        <v>3.0800330021602584</v>
      </c>
      <c r="AH144">
        <v>819.92602678197227</v>
      </c>
      <c r="AI144">
        <v>10.62080345572503</v>
      </c>
      <c r="AJ144">
        <v>2.2197479222465311</v>
      </c>
      <c r="AK144">
        <v>0.10620803455725029</v>
      </c>
      <c r="AL144">
        <v>156.23201883371519</v>
      </c>
      <c r="AM144">
        <v>1.5931205183587545</v>
      </c>
      <c r="AN144">
        <v>552.38798773225881</v>
      </c>
      <c r="AO144">
        <v>7.1159383153357707</v>
      </c>
      <c r="AP144">
        <v>234.71975637152318</v>
      </c>
      <c r="AQ144">
        <v>2.4427847948167569</v>
      </c>
      <c r="AR144">
        <v>191.49308630672229</v>
      </c>
      <c r="AS144">
        <v>1.5931205183587545</v>
      </c>
      <c r="AT144">
        <v>92.294782030250502</v>
      </c>
      <c r="AU144">
        <v>1.5931205183587545</v>
      </c>
      <c r="AV144">
        <v>88.365084751632253</v>
      </c>
      <c r="AW144">
        <v>1.380704449244254</v>
      </c>
      <c r="AX144">
        <v>28.86734379266063</v>
      </c>
      <c r="AY144">
        <v>0.49917776241907641</v>
      </c>
      <c r="AZ144">
        <v>1.7099493563717298</v>
      </c>
      <c r="BA144">
        <v>0.12744964146870036</v>
      </c>
      <c r="BB144">
        <v>68.589148717072248</v>
      </c>
      <c r="BC144">
        <v>1.030217935205328</v>
      </c>
      <c r="BD144">
        <v>152.08990548598243</v>
      </c>
      <c r="BE144">
        <v>1.8055365874732552</v>
      </c>
      <c r="BF144">
        <v>155.27614652269992</v>
      </c>
      <c r="BG144">
        <v>2.3365767602595064</v>
      </c>
      <c r="BH144">
        <v>16.706523835855471</v>
      </c>
      <c r="BI144">
        <v>0.28676169330457579</v>
      </c>
      <c r="BJ144">
        <v>0.42695629892014619</v>
      </c>
      <c r="BK144">
        <v>3.7172812095037602E-2</v>
      </c>
      <c r="BL144">
        <v>190.21858989203528</v>
      </c>
      <c r="BM144">
        <v>5.7352338660915168</v>
      </c>
      <c r="BN144">
        <v>539.21819144715982</v>
      </c>
      <c r="BO144">
        <v>6.1600660043205169</v>
      </c>
      <c r="BP144">
        <v>381.0744279914141</v>
      </c>
      <c r="BQ144">
        <v>5.5228177969770158</v>
      </c>
      <c r="BR144">
        <v>11.553416478030851</v>
      </c>
      <c r="BS144">
        <v>9.5920558119958754E-2</v>
      </c>
      <c r="BT144">
        <v>0.36386855334898527</v>
      </c>
      <c r="BU144">
        <v>3.1702003679969682E-3</v>
      </c>
      <c r="BV144">
        <v>56.985419558692108</v>
      </c>
      <c r="BW144">
        <v>0.72708669293387063</v>
      </c>
      <c r="BX144">
        <v>5.8941363065240591</v>
      </c>
      <c r="BY144">
        <v>6.0131193055487468E-2</v>
      </c>
      <c r="BZ144">
        <v>0.59337921239090319</v>
      </c>
      <c r="CA144">
        <v>7.8760576650933802E-3</v>
      </c>
      <c r="CB144">
        <v>0.73379071120170947</v>
      </c>
      <c r="CC144">
        <v>6.5548663241099111E-3</v>
      </c>
      <c r="CD144">
        <v>3.8083667428758305</v>
      </c>
      <c r="CE144">
        <v>3.3406725814700271E-2</v>
      </c>
      <c r="CF144">
        <v>56.985419558692108</v>
      </c>
      <c r="CG144">
        <v>0.73379071120170947</v>
      </c>
      <c r="CH144">
        <v>20.067622436935537</v>
      </c>
      <c r="CI144">
        <v>3.8083667428758305</v>
      </c>
      <c r="CJ144" t="s">
        <v>1641</v>
      </c>
      <c r="CK144" t="s">
        <v>1641</v>
      </c>
      <c r="CL144">
        <v>0.36386855334898527</v>
      </c>
      <c r="CM144">
        <v>0.59337921239090319</v>
      </c>
      <c r="CN144">
        <v>11.553416478030851</v>
      </c>
      <c r="CO144">
        <v>5.8941363065240591</v>
      </c>
      <c r="CP144">
        <v>99.999999999999986</v>
      </c>
      <c r="CQ144">
        <v>56.985419558692115</v>
      </c>
      <c r="CR144">
        <v>0.73379071120170958</v>
      </c>
      <c r="CS144">
        <v>20.06762243693554</v>
      </c>
      <c r="CT144">
        <v>3.808366742875831</v>
      </c>
      <c r="CU144" t="s">
        <v>1641</v>
      </c>
      <c r="CV144" t="s">
        <v>1641</v>
      </c>
      <c r="CW144">
        <v>0.36386855334898532</v>
      </c>
      <c r="CX144">
        <v>0.5933792123909033</v>
      </c>
      <c r="CY144">
        <v>11.553416478030853</v>
      </c>
      <c r="CZ144">
        <v>5.89413630652406</v>
      </c>
    </row>
    <row r="145" spans="1:104" x14ac:dyDescent="0.25">
      <c r="A145" s="280" t="s">
        <v>2202</v>
      </c>
      <c r="B145" t="s">
        <v>2194</v>
      </c>
      <c r="C145" t="s">
        <v>1410</v>
      </c>
      <c r="D145" t="s">
        <v>2195</v>
      </c>
      <c r="E145" s="111">
        <v>23.597000000000001</v>
      </c>
      <c r="F145" s="242">
        <v>0.12595747860852669</v>
      </c>
      <c r="G145" s="4">
        <v>60</v>
      </c>
      <c r="H145" t="s">
        <v>2112</v>
      </c>
      <c r="J145">
        <v>221.39426111189533</v>
      </c>
      <c r="K145">
        <v>1.973951647642427</v>
      </c>
      <c r="L145">
        <v>72227.410248196305</v>
      </c>
      <c r="M145">
        <v>550.62861750025593</v>
      </c>
      <c r="N145">
        <v>4706.3162967474709</v>
      </c>
      <c r="O145">
        <v>675.29924787767231</v>
      </c>
      <c r="P145">
        <v>261496.64721663098</v>
      </c>
      <c r="Q145">
        <v>3947.9032952848538</v>
      </c>
      <c r="R145">
        <v>48902.054765541594</v>
      </c>
      <c r="S145">
        <v>571.40705589649201</v>
      </c>
      <c r="T145">
        <v>9246.4050863250523</v>
      </c>
      <c r="U145">
        <v>1454.4906877365252</v>
      </c>
      <c r="V145">
        <v>5080.3281878797197</v>
      </c>
      <c r="W145">
        <v>187.00594556612467</v>
      </c>
      <c r="X145">
        <v>29100.202973928619</v>
      </c>
      <c r="Y145">
        <v>768.80222066073475</v>
      </c>
      <c r="Z145">
        <v>20.144696025150875</v>
      </c>
      <c r="AA145">
        <v>0.34284423353789523</v>
      </c>
      <c r="AB145">
        <v>248.09455445105871</v>
      </c>
      <c r="AC145">
        <v>1.973951647642427</v>
      </c>
      <c r="AD145">
        <v>27.126251326286194</v>
      </c>
      <c r="AE145">
        <v>0.54023939830213785</v>
      </c>
      <c r="AF145">
        <v>301.28735674542304</v>
      </c>
      <c r="AG145">
        <v>5.2985017910401986</v>
      </c>
      <c r="AH145">
        <v>841.11118627963617</v>
      </c>
      <c r="AI145">
        <v>9.6619738542497746</v>
      </c>
      <c r="AJ145">
        <v>2.0362869628311353</v>
      </c>
      <c r="AK145">
        <v>0.13505984957553446</v>
      </c>
      <c r="AL145">
        <v>155.00715043592109</v>
      </c>
      <c r="AM145">
        <v>1.973951647642427</v>
      </c>
      <c r="AN145">
        <v>557.06993340308907</v>
      </c>
      <c r="AO145">
        <v>6.1296393268896407</v>
      </c>
      <c r="AP145">
        <v>250.89964363455056</v>
      </c>
      <c r="AQ145">
        <v>4.8829330231154771</v>
      </c>
      <c r="AR145">
        <v>208.40773711424779</v>
      </c>
      <c r="AS145">
        <v>5.1946095990590182</v>
      </c>
      <c r="AT145">
        <v>110.74907665193827</v>
      </c>
      <c r="AU145">
        <v>5.6101783669837397</v>
      </c>
      <c r="AV145">
        <v>109.19069377222056</v>
      </c>
      <c r="AW145">
        <v>4.9868252150966574</v>
      </c>
      <c r="AX145">
        <v>35.738914041526044</v>
      </c>
      <c r="AY145">
        <v>1.7661672636800663</v>
      </c>
      <c r="AZ145">
        <v>1.8700594556612464</v>
      </c>
      <c r="BA145">
        <v>0.13505984957553446</v>
      </c>
      <c r="BB145">
        <v>76.360761106167558</v>
      </c>
      <c r="BC145">
        <v>1.973951647642427</v>
      </c>
      <c r="BD145">
        <v>160.40954441894249</v>
      </c>
      <c r="BE145">
        <v>2.8050891834918699</v>
      </c>
      <c r="BF145">
        <v>164.25355552224616</v>
      </c>
      <c r="BG145">
        <v>2.3895204155671483</v>
      </c>
      <c r="BH145">
        <v>17.256493088074059</v>
      </c>
      <c r="BI145">
        <v>0.30128735674542306</v>
      </c>
      <c r="BJ145">
        <v>0.38751787608980276</v>
      </c>
      <c r="BK145">
        <v>2.9089813754730503E-2</v>
      </c>
      <c r="BL145">
        <v>186.17480803027524</v>
      </c>
      <c r="BM145">
        <v>4.6751486391531163</v>
      </c>
      <c r="BN145">
        <v>534.52532774317297</v>
      </c>
      <c r="BO145">
        <v>7.9996987825508885</v>
      </c>
      <c r="BP145">
        <v>376.6091959317788</v>
      </c>
      <c r="BQ145">
        <v>6.1296393268896407</v>
      </c>
      <c r="BR145">
        <v>11.454144031500928</v>
      </c>
      <c r="BS145">
        <v>7.4222965358790707E-2</v>
      </c>
      <c r="BT145">
        <v>0.78043717157222281</v>
      </c>
      <c r="BU145">
        <v>0.11198325861411584</v>
      </c>
      <c r="BV145">
        <v>55.942899362155636</v>
      </c>
      <c r="BW145">
        <v>0.84458886601585781</v>
      </c>
      <c r="BX145">
        <v>5.8907650085744852</v>
      </c>
      <c r="BY145">
        <v>6.8831968445208572E-2</v>
      </c>
      <c r="BZ145">
        <v>1.2937446342266894</v>
      </c>
      <c r="CA145">
        <v>0.20351039190082756</v>
      </c>
      <c r="CB145">
        <v>0.8474157115193407</v>
      </c>
      <c r="CC145">
        <v>3.1193216374945053E-2</v>
      </c>
      <c r="CD145">
        <v>4.1605416883209516</v>
      </c>
      <c r="CE145">
        <v>0.10991791679248501</v>
      </c>
      <c r="CF145">
        <v>55.942899362155636</v>
      </c>
      <c r="CG145">
        <v>0.8474157115193407</v>
      </c>
      <c r="CH145">
        <v>19.630052392129738</v>
      </c>
      <c r="CI145">
        <v>4.1605416883209516</v>
      </c>
      <c r="CJ145" t="s">
        <v>1641</v>
      </c>
      <c r="CK145" t="s">
        <v>1641</v>
      </c>
      <c r="CL145">
        <v>0.78043717157222281</v>
      </c>
      <c r="CM145">
        <v>1.2937446342266894</v>
      </c>
      <c r="CN145">
        <v>11.454144031500928</v>
      </c>
      <c r="CO145">
        <v>5.8907650085744852</v>
      </c>
      <c r="CP145">
        <v>99.999999999999986</v>
      </c>
      <c r="CQ145">
        <v>55.94289936215565</v>
      </c>
      <c r="CR145">
        <v>0.84741571151934081</v>
      </c>
      <c r="CS145">
        <v>19.630052392129741</v>
      </c>
      <c r="CT145">
        <v>4.1605416883209525</v>
      </c>
      <c r="CU145" t="s">
        <v>1641</v>
      </c>
      <c r="CV145" t="s">
        <v>1641</v>
      </c>
      <c r="CW145">
        <v>0.78043717157222281</v>
      </c>
      <c r="CX145">
        <v>1.2937446342266896</v>
      </c>
      <c r="CY145">
        <v>11.454144031500929</v>
      </c>
      <c r="CZ145">
        <v>5.890765008574486</v>
      </c>
    </row>
    <row r="146" spans="1:104" x14ac:dyDescent="0.25">
      <c r="A146" s="280" t="s">
        <v>2202</v>
      </c>
      <c r="B146" t="s">
        <v>2196</v>
      </c>
      <c r="C146" t="s">
        <v>1410</v>
      </c>
      <c r="D146" t="s">
        <v>2197</v>
      </c>
      <c r="E146" s="111">
        <v>15.52</v>
      </c>
      <c r="F146" s="242">
        <v>8.2843584693153116E-2</v>
      </c>
      <c r="G146" s="4">
        <v>60</v>
      </c>
      <c r="H146" t="s">
        <v>2086</v>
      </c>
      <c r="J146">
        <v>217.73388912740876</v>
      </c>
      <c r="K146">
        <v>3.5151719992079289</v>
      </c>
      <c r="L146">
        <v>71287.688143936801</v>
      </c>
      <c r="M146">
        <v>620.32447044845799</v>
      </c>
      <c r="N146">
        <v>3690.9305991683254</v>
      </c>
      <c r="O146">
        <v>382.53342344321578</v>
      </c>
      <c r="P146">
        <v>264981.93629323301</v>
      </c>
      <c r="Q146">
        <v>3825.3342344321577</v>
      </c>
      <c r="R146">
        <v>48933.2619772092</v>
      </c>
      <c r="S146">
        <v>496.25957635876642</v>
      </c>
      <c r="T146">
        <v>7185.4251160279719</v>
      </c>
      <c r="U146">
        <v>661.6794351450219</v>
      </c>
      <c r="V146">
        <v>4983.2732459359459</v>
      </c>
      <c r="W146">
        <v>175.75859996039645</v>
      </c>
      <c r="X146">
        <v>28876.10409937572</v>
      </c>
      <c r="Y146">
        <v>723.71188218986765</v>
      </c>
      <c r="Z146">
        <v>19.964109207266208</v>
      </c>
      <c r="AA146">
        <v>0.38253342344321578</v>
      </c>
      <c r="AB146">
        <v>252.67883429600525</v>
      </c>
      <c r="AC146">
        <v>5.5829202340361226</v>
      </c>
      <c r="AD146">
        <v>27.366647887951139</v>
      </c>
      <c r="AE146">
        <v>0.60998572927431705</v>
      </c>
      <c r="AF146">
        <v>302.2014045201405</v>
      </c>
      <c r="AG146">
        <v>5.2727579988118931</v>
      </c>
      <c r="AH146">
        <v>836.40416098800426</v>
      </c>
      <c r="AI146">
        <v>13.440363526383258</v>
      </c>
      <c r="AJ146">
        <v>2.191813128917885</v>
      </c>
      <c r="AK146">
        <v>0.20677482348281934</v>
      </c>
      <c r="AL146">
        <v>159.00983925828808</v>
      </c>
      <c r="AM146">
        <v>4.5490461166220255</v>
      </c>
      <c r="AN146">
        <v>551.05490458171357</v>
      </c>
      <c r="AO146">
        <v>12.40648940896916</v>
      </c>
      <c r="AP146">
        <v>250.92124829640127</v>
      </c>
      <c r="AQ146">
        <v>7.2371188218986768</v>
      </c>
      <c r="AR146">
        <v>211.42725701118277</v>
      </c>
      <c r="AS146">
        <v>6.0998572927431702</v>
      </c>
      <c r="AT146">
        <v>111.76179209246386</v>
      </c>
      <c r="AU146">
        <v>5.5829202340361226</v>
      </c>
      <c r="AV146">
        <v>106.79919632887619</v>
      </c>
      <c r="AW146">
        <v>5.3761454105533035</v>
      </c>
      <c r="AX146">
        <v>36.805918579941846</v>
      </c>
      <c r="AY146">
        <v>2.2745230583110128</v>
      </c>
      <c r="AZ146">
        <v>1.8713121525195151</v>
      </c>
      <c r="BA146">
        <v>0.17575859996039644</v>
      </c>
      <c r="BB146">
        <v>77.023621747350205</v>
      </c>
      <c r="BC146">
        <v>3.1016223522422899</v>
      </c>
      <c r="BD146">
        <v>160.97420008137487</v>
      </c>
      <c r="BE146">
        <v>5.3761454105533035</v>
      </c>
      <c r="BF146">
        <v>160.66403784615062</v>
      </c>
      <c r="BG146">
        <v>4.032109057914977</v>
      </c>
      <c r="BH146">
        <v>17.255359019641276</v>
      </c>
      <c r="BI146">
        <v>0.82709929393127735</v>
      </c>
      <c r="BJ146">
        <v>0.45490461166220253</v>
      </c>
      <c r="BK146">
        <v>3.2050097639836996E-2</v>
      </c>
      <c r="BL146">
        <v>203.15626407187</v>
      </c>
      <c r="BM146">
        <v>8.9947048215026406</v>
      </c>
      <c r="BN146">
        <v>542.78391164240077</v>
      </c>
      <c r="BO146">
        <v>20.677482348281934</v>
      </c>
      <c r="BP146">
        <v>398.04153520442725</v>
      </c>
      <c r="BQ146">
        <v>18.60973411345374</v>
      </c>
      <c r="BR146">
        <v>11.305118719714365</v>
      </c>
      <c r="BS146">
        <v>8.3617742009721607E-2</v>
      </c>
      <c r="BT146">
        <v>0.61205819066496547</v>
      </c>
      <c r="BU146">
        <v>6.3434602393847961E-2</v>
      </c>
      <c r="BV146">
        <v>56.688519537923483</v>
      </c>
      <c r="BW146">
        <v>0.81836723484321849</v>
      </c>
      <c r="BX146">
        <v>5.8945242442832519</v>
      </c>
      <c r="BY146">
        <v>5.9779666960827399E-2</v>
      </c>
      <c r="BZ146">
        <v>1.0053750729834805</v>
      </c>
      <c r="CA146">
        <v>9.2581301684809728E-2</v>
      </c>
      <c r="CB146">
        <v>0.83122662301124617</v>
      </c>
      <c r="CC146">
        <v>2.9317121558487941E-2</v>
      </c>
      <c r="CD146">
        <v>4.1285016124933547</v>
      </c>
      <c r="CE146">
        <v>0.10347121835822944</v>
      </c>
      <c r="CF146">
        <v>56.688519537923483</v>
      </c>
      <c r="CG146">
        <v>0.83122662301124617</v>
      </c>
      <c r="CH146">
        <v>19.534675998925856</v>
      </c>
      <c r="CI146">
        <v>4.1285016124933547</v>
      </c>
      <c r="CJ146" t="s">
        <v>1641</v>
      </c>
      <c r="CK146" t="s">
        <v>1641</v>
      </c>
      <c r="CL146">
        <v>0.61205819066496547</v>
      </c>
      <c r="CM146">
        <v>1.0053750729834805</v>
      </c>
      <c r="CN146">
        <v>11.305118719714365</v>
      </c>
      <c r="CO146">
        <v>5.8945242442832519</v>
      </c>
      <c r="CP146">
        <v>100</v>
      </c>
      <c r="CQ146">
        <v>56.688519537923483</v>
      </c>
      <c r="CR146">
        <v>0.83122662301124617</v>
      </c>
      <c r="CS146">
        <v>19.534675998925856</v>
      </c>
      <c r="CT146">
        <v>4.1285016124933547</v>
      </c>
      <c r="CU146" t="s">
        <v>1641</v>
      </c>
      <c r="CV146" t="s">
        <v>1641</v>
      </c>
      <c r="CW146">
        <v>0.61205819066496547</v>
      </c>
      <c r="CX146">
        <v>1.0053750729834805</v>
      </c>
      <c r="CY146">
        <v>11.305118719714365</v>
      </c>
      <c r="CZ146">
        <v>5.8945242442832519</v>
      </c>
    </row>
    <row r="147" spans="1:104" x14ac:dyDescent="0.25">
      <c r="A147" s="280" t="s">
        <v>2202</v>
      </c>
      <c r="B147" t="s">
        <v>2198</v>
      </c>
      <c r="C147" t="s">
        <v>1410</v>
      </c>
      <c r="D147" t="s">
        <v>2199</v>
      </c>
      <c r="E147" s="111">
        <v>22.215</v>
      </c>
      <c r="F147" s="242">
        <v>0.11858055631175236</v>
      </c>
      <c r="G147" s="4">
        <v>60</v>
      </c>
      <c r="H147" t="s">
        <v>2074</v>
      </c>
      <c r="J147">
        <v>220.16602325180017</v>
      </c>
      <c r="K147">
        <v>2.2314123978222993</v>
      </c>
      <c r="L147">
        <v>71966.237561766029</v>
      </c>
      <c r="M147">
        <v>584.41753276298311</v>
      </c>
      <c r="N147">
        <v>2401.4247709897127</v>
      </c>
      <c r="O147">
        <v>159.38659984444993</v>
      </c>
      <c r="P147">
        <v>266069.3640070018</v>
      </c>
      <c r="Q147">
        <v>3400.2474633482652</v>
      </c>
      <c r="R147">
        <v>49579.858324946894</v>
      </c>
      <c r="S147">
        <v>499.41134617927651</v>
      </c>
      <c r="T147">
        <v>4728.4691287186815</v>
      </c>
      <c r="U147">
        <v>340.02474633482655</v>
      </c>
      <c r="V147">
        <v>4540.3929409022312</v>
      </c>
      <c r="W147">
        <v>73.317835928446982</v>
      </c>
      <c r="X147">
        <v>26575.059080731287</v>
      </c>
      <c r="Y147">
        <v>393.15361294964322</v>
      </c>
      <c r="Z147">
        <v>20.337730140151812</v>
      </c>
      <c r="AA147">
        <v>0.30814742636593656</v>
      </c>
      <c r="AB147">
        <v>255.86862161695694</v>
      </c>
      <c r="AC147">
        <v>2.6564433307408324</v>
      </c>
      <c r="AD147">
        <v>26.351917840949056</v>
      </c>
      <c r="AE147">
        <v>0.5312886661481665</v>
      </c>
      <c r="AF147">
        <v>303.04705517091418</v>
      </c>
      <c r="AG147">
        <v>3.5065051965778991</v>
      </c>
      <c r="AH147">
        <v>826.26013359362855</v>
      </c>
      <c r="AI147">
        <v>10.519515589733697</v>
      </c>
      <c r="AJ147">
        <v>2.2420381711452624</v>
      </c>
      <c r="AK147">
        <v>0.15938659984444994</v>
      </c>
      <c r="AL147">
        <v>160.02414624382774</v>
      </c>
      <c r="AM147">
        <v>2.125154664592666</v>
      </c>
      <c r="AN147">
        <v>549.88376946335234</v>
      </c>
      <c r="AO147">
        <v>6.8004949266965307</v>
      </c>
      <c r="AP147">
        <v>242.7989204297121</v>
      </c>
      <c r="AQ147">
        <v>4.0377938627260654</v>
      </c>
      <c r="AR147">
        <v>201.35840447015508</v>
      </c>
      <c r="AS147">
        <v>2.9752165304297327</v>
      </c>
      <c r="AT147">
        <v>101.05110430138126</v>
      </c>
      <c r="AU147">
        <v>2.4439278642815658</v>
      </c>
      <c r="AV147">
        <v>96.694537238966291</v>
      </c>
      <c r="AW147">
        <v>2.7627010639704657</v>
      </c>
      <c r="AX147">
        <v>31.632927182461831</v>
      </c>
      <c r="AY147">
        <v>0.73317835928446984</v>
      </c>
      <c r="AZ147">
        <v>1.6916231130157622</v>
      </c>
      <c r="BA147">
        <v>0.10200742390044795</v>
      </c>
      <c r="BB147">
        <v>75.336732859809999</v>
      </c>
      <c r="BC147">
        <v>1.9126391981333992</v>
      </c>
      <c r="BD147">
        <v>158.43028024538324</v>
      </c>
      <c r="BE147">
        <v>2.4439278642815658</v>
      </c>
      <c r="BF147">
        <v>160.66169264320553</v>
      </c>
      <c r="BG147">
        <v>2.8689587972000994</v>
      </c>
      <c r="BH147">
        <v>17.096869276647997</v>
      </c>
      <c r="BI147">
        <v>0.39315361294964318</v>
      </c>
      <c r="BJ147">
        <v>0.43990701557068185</v>
      </c>
      <c r="BK147">
        <v>2.9752165304297324E-2</v>
      </c>
      <c r="BL147">
        <v>195.62048687575489</v>
      </c>
      <c r="BM147">
        <v>4.8878557285631317</v>
      </c>
      <c r="BN147">
        <v>553.28401692670059</v>
      </c>
      <c r="BO147">
        <v>9.2444227909780974</v>
      </c>
      <c r="BP147">
        <v>391.66600468442834</v>
      </c>
      <c r="BQ147">
        <v>7.0130103931557981</v>
      </c>
      <c r="BR147">
        <v>11.412726105021401</v>
      </c>
      <c r="BS147">
        <v>7.8777602381548323E-2</v>
      </c>
      <c r="BT147">
        <v>0.39822252433605337</v>
      </c>
      <c r="BU147">
        <v>2.6430698517879644E-2</v>
      </c>
      <c r="BV147">
        <v>56.921156781278242</v>
      </c>
      <c r="BW147">
        <v>0.72742692372240547</v>
      </c>
      <c r="BX147">
        <v>5.9724135509430045</v>
      </c>
      <c r="BY147">
        <v>6.0159330667449898E-2</v>
      </c>
      <c r="BZ147">
        <v>0.66160107698868864</v>
      </c>
      <c r="CA147">
        <v>4.7575807783456263E-2</v>
      </c>
      <c r="CB147">
        <v>0.7573527087819607</v>
      </c>
      <c r="CC147">
        <v>1.222965993586597E-2</v>
      </c>
      <c r="CD147">
        <v>3.7995144320482366</v>
      </c>
      <c r="CE147">
        <v>5.6210329462528894E-2</v>
      </c>
      <c r="CF147">
        <v>56.921156781278242</v>
      </c>
      <c r="CG147">
        <v>0.7573527087819607</v>
      </c>
      <c r="CH147">
        <v>20.077012820602427</v>
      </c>
      <c r="CI147">
        <v>3.7995144320482366</v>
      </c>
      <c r="CJ147" t="s">
        <v>1641</v>
      </c>
      <c r="CK147" t="s">
        <v>1641</v>
      </c>
      <c r="CL147">
        <v>0.39822252433605337</v>
      </c>
      <c r="CM147">
        <v>0.66160107698868864</v>
      </c>
      <c r="CN147">
        <v>11.412726105021401</v>
      </c>
      <c r="CO147">
        <v>5.9724135509430045</v>
      </c>
      <c r="CP147">
        <v>100.00000000000001</v>
      </c>
      <c r="CQ147">
        <v>56.921156781278235</v>
      </c>
      <c r="CR147">
        <v>0.7573527087819607</v>
      </c>
      <c r="CS147">
        <v>20.077012820602423</v>
      </c>
      <c r="CT147">
        <v>3.7995144320482361</v>
      </c>
      <c r="CU147" t="s">
        <v>1641</v>
      </c>
      <c r="CV147" t="s">
        <v>1641</v>
      </c>
      <c r="CW147">
        <v>0.39822252433605332</v>
      </c>
      <c r="CX147">
        <v>0.66160107698868864</v>
      </c>
      <c r="CY147">
        <v>11.412726105021399</v>
      </c>
      <c r="CZ147">
        <v>5.9724135509430045</v>
      </c>
    </row>
    <row r="148" spans="1:104" x14ac:dyDescent="0.25">
      <c r="A148" s="280" t="s">
        <v>2202</v>
      </c>
      <c r="B148" t="s">
        <v>2200</v>
      </c>
      <c r="C148" t="s">
        <v>1410</v>
      </c>
      <c r="D148" t="s">
        <v>2201</v>
      </c>
      <c r="E148" s="111">
        <v>5.5060000000000002</v>
      </c>
      <c r="F148" s="242">
        <v>2.9390256270650846E-2</v>
      </c>
      <c r="G148" s="4">
        <v>60</v>
      </c>
      <c r="H148" t="s">
        <v>2074</v>
      </c>
      <c r="J148">
        <v>215.97604254975695</v>
      </c>
      <c r="K148">
        <v>4.5104273091984206</v>
      </c>
      <c r="L148">
        <v>70881.889632344944</v>
      </c>
      <c r="M148">
        <v>1468.5112169483232</v>
      </c>
      <c r="N148">
        <v>2161.8582986646384</v>
      </c>
      <c r="O148">
        <v>36.712780423708075</v>
      </c>
      <c r="P148">
        <v>268003.29709306895</v>
      </c>
      <c r="Q148">
        <v>4720.2146259053243</v>
      </c>
      <c r="R148">
        <v>49509.806742829176</v>
      </c>
      <c r="S148">
        <v>1363.6175585948715</v>
      </c>
      <c r="T148">
        <v>4447.4911141863495</v>
      </c>
      <c r="U148">
        <v>304.19160922500976</v>
      </c>
      <c r="V148">
        <v>4562.8741383751467</v>
      </c>
      <c r="W148">
        <v>188.80858503621297</v>
      </c>
      <c r="X148">
        <v>27272.35117189743</v>
      </c>
      <c r="Y148">
        <v>681.80877929743576</v>
      </c>
      <c r="Z148">
        <v>19.793433331296328</v>
      </c>
      <c r="AA148">
        <v>0.56642575510863891</v>
      </c>
      <c r="AB148">
        <v>258.35308052455139</v>
      </c>
      <c r="AC148">
        <v>7.0278751096812613</v>
      </c>
      <c r="AD148">
        <v>28.101011072889694</v>
      </c>
      <c r="AE148">
        <v>0.79719180348623253</v>
      </c>
      <c r="AF148">
        <v>293.7022433896646</v>
      </c>
      <c r="AG148">
        <v>11.538302418879683</v>
      </c>
      <c r="AH148">
        <v>904.18333500675328</v>
      </c>
      <c r="AI148">
        <v>16.782985336552265</v>
      </c>
      <c r="AJ148">
        <v>2.2027668254224846</v>
      </c>
      <c r="AK148">
        <v>0.12587239002414199</v>
      </c>
      <c r="AL148">
        <v>164.26346898150527</v>
      </c>
      <c r="AM148">
        <v>5.8740448677932928</v>
      </c>
      <c r="AN148">
        <v>573.76831119338055</v>
      </c>
      <c r="AO148">
        <v>18.880858503621297</v>
      </c>
      <c r="AP148">
        <v>252.68882297346502</v>
      </c>
      <c r="AQ148">
        <v>7.0278751096812613</v>
      </c>
      <c r="AR148">
        <v>199.71752550497192</v>
      </c>
      <c r="AS148">
        <v>7.1327687680347127</v>
      </c>
      <c r="AT148">
        <v>96.816846660235882</v>
      </c>
      <c r="AU148">
        <v>5.0348956009656787</v>
      </c>
      <c r="AV148">
        <v>92.306419351037462</v>
      </c>
      <c r="AW148">
        <v>3.9859590174311625</v>
      </c>
      <c r="AX148">
        <v>30.943629214268238</v>
      </c>
      <c r="AY148">
        <v>1.2587239002414197</v>
      </c>
      <c r="AZ148">
        <v>1.6992772653259167</v>
      </c>
      <c r="BA148">
        <v>0.44055336508449694</v>
      </c>
      <c r="BB148">
        <v>71.432581338700572</v>
      </c>
      <c r="BC148">
        <v>2.8321287755431945</v>
      </c>
      <c r="BD148">
        <v>163.73900068973802</v>
      </c>
      <c r="BE148">
        <v>7.2376624263881633</v>
      </c>
      <c r="BF148">
        <v>170.66198214106583</v>
      </c>
      <c r="BG148">
        <v>7.7621307181554222</v>
      </c>
      <c r="BH148">
        <v>18.566177528560942</v>
      </c>
      <c r="BI148">
        <v>1.1538302418879682</v>
      </c>
      <c r="BJ148">
        <v>0.45314060408691115</v>
      </c>
      <c r="BK148">
        <v>5.1397892593191309E-2</v>
      </c>
      <c r="BL148">
        <v>220.38157620060193</v>
      </c>
      <c r="BM148">
        <v>6.7131941346209061</v>
      </c>
      <c r="BN148">
        <v>612.57896478415762</v>
      </c>
      <c r="BO148">
        <v>33.56597067310453</v>
      </c>
      <c r="BP148">
        <v>436.35761875035888</v>
      </c>
      <c r="BQ148">
        <v>32.517034089570011</v>
      </c>
      <c r="BR148">
        <v>11.24076538649129</v>
      </c>
      <c r="BS148">
        <v>0.19795058542248817</v>
      </c>
      <c r="BT148">
        <v>0.35849578939600513</v>
      </c>
      <c r="BU148">
        <v>6.0879925419020766E-3</v>
      </c>
      <c r="BV148">
        <v>57.334889902366285</v>
      </c>
      <c r="BW148">
        <v>1.0098121509223026</v>
      </c>
      <c r="BX148">
        <v>5.9639751037097994</v>
      </c>
      <c r="BY148">
        <v>0.16426202616149874</v>
      </c>
      <c r="BZ148">
        <v>0.62228700895434619</v>
      </c>
      <c r="CA148">
        <v>4.2562083159613302E-2</v>
      </c>
      <c r="CB148">
        <v>0.7611026476142132</v>
      </c>
      <c r="CC148">
        <v>3.149390265989848E-2</v>
      </c>
      <c r="CD148">
        <v>3.8992083351056275</v>
      </c>
      <c r="CE148">
        <v>9.7480208377640681E-2</v>
      </c>
      <c r="CF148">
        <v>57.334889902366285</v>
      </c>
      <c r="CG148">
        <v>0.7611026476142132</v>
      </c>
      <c r="CH148">
        <v>19.819275826362436</v>
      </c>
      <c r="CI148">
        <v>3.8992083351056275</v>
      </c>
      <c r="CJ148" t="s">
        <v>1641</v>
      </c>
      <c r="CK148" t="s">
        <v>1641</v>
      </c>
      <c r="CL148">
        <v>0.35849578939600513</v>
      </c>
      <c r="CM148">
        <v>0.62228700895434619</v>
      </c>
      <c r="CN148">
        <v>11.24076538649129</v>
      </c>
      <c r="CO148">
        <v>5.9639751037097994</v>
      </c>
      <c r="CP148">
        <v>100</v>
      </c>
      <c r="CQ148">
        <v>57.334889902366285</v>
      </c>
      <c r="CR148">
        <v>0.7611026476142132</v>
      </c>
      <c r="CS148">
        <v>19.819275826362436</v>
      </c>
      <c r="CT148">
        <v>3.8992083351056279</v>
      </c>
      <c r="CU148" t="s">
        <v>1641</v>
      </c>
      <c r="CV148" t="s">
        <v>1641</v>
      </c>
      <c r="CW148">
        <v>0.35849578939600513</v>
      </c>
      <c r="CX148">
        <v>0.62228700895434619</v>
      </c>
      <c r="CY148">
        <v>11.240765386491288</v>
      </c>
      <c r="CZ148">
        <v>5.9639751037097994</v>
      </c>
    </row>
    <row r="149" spans="1:104" x14ac:dyDescent="0.25">
      <c r="A149" s="186"/>
      <c r="B149" s="182" t="s">
        <v>2227</v>
      </c>
      <c r="C149" s="182"/>
      <c r="D149" s="182"/>
      <c r="E149" s="213"/>
      <c r="F149" s="240"/>
      <c r="G149" s="229"/>
      <c r="H149" s="174" t="s">
        <v>2226</v>
      </c>
      <c r="I149" s="182"/>
      <c r="J149" s="183">
        <v>219.53960963771283</v>
      </c>
      <c r="K149" s="183">
        <v>2.3874554694593328</v>
      </c>
      <c r="L149" s="183">
        <v>72080.041483325476</v>
      </c>
      <c r="M149" s="183">
        <v>668.5868904096518</v>
      </c>
      <c r="N149" s="183">
        <v>3159.6876360488109</v>
      </c>
      <c r="O149" s="183">
        <v>289.40350270608712</v>
      </c>
      <c r="P149" s="183">
        <v>264879.24307977187</v>
      </c>
      <c r="Q149" s="183">
        <v>3697.3445724158305</v>
      </c>
      <c r="R149" s="183">
        <v>49119.036052572708</v>
      </c>
      <c r="S149" s="183">
        <v>570.52112408926746</v>
      </c>
      <c r="T149" s="183">
        <v>6193.1274756252506</v>
      </c>
      <c r="U149" s="183">
        <v>612.22062466559839</v>
      </c>
      <c r="V149" s="183">
        <v>4723.2012763055909</v>
      </c>
      <c r="W149" s="183">
        <v>119.06372048377</v>
      </c>
      <c r="X149" s="183">
        <v>27692.0270283059</v>
      </c>
      <c r="Y149" s="183">
        <v>525.12353987597191</v>
      </c>
      <c r="Z149" s="183">
        <v>20.17606085667062</v>
      </c>
      <c r="AA149" s="183">
        <v>0.34034414746917269</v>
      </c>
      <c r="AB149" s="183">
        <v>253.10150605075813</v>
      </c>
      <c r="AC149" s="183">
        <v>3.3311039576667758</v>
      </c>
      <c r="AD149" s="183">
        <v>26.811631178596372</v>
      </c>
      <c r="AE149" s="183">
        <v>0.55792062938527087</v>
      </c>
      <c r="AF149" s="183">
        <v>298.13722974184037</v>
      </c>
      <c r="AG149" s="183">
        <v>4.6618016342061743</v>
      </c>
      <c r="AH149" s="183">
        <v>835.03319647445562</v>
      </c>
      <c r="AI149" s="183">
        <v>11.207340112878818</v>
      </c>
      <c r="AJ149" s="183">
        <v>2.1713150099210212</v>
      </c>
      <c r="AK149" s="183">
        <v>0.1454258063989145</v>
      </c>
      <c r="AL149" s="183">
        <v>157.81652193600087</v>
      </c>
      <c r="AM149" s="183">
        <v>2.5954566000686867</v>
      </c>
      <c r="AN149" s="183">
        <v>554.07474806223036</v>
      </c>
      <c r="AO149" s="183">
        <v>8.4109532130602354</v>
      </c>
      <c r="AP149" s="183">
        <v>244.8445899456633</v>
      </c>
      <c r="AQ149" s="183">
        <v>4.5825293091625685</v>
      </c>
      <c r="AR149" s="183">
        <v>202.2986564813589</v>
      </c>
      <c r="AS149" s="183">
        <v>3.9934832240583487</v>
      </c>
      <c r="AT149" s="183">
        <v>102.92331286540951</v>
      </c>
      <c r="AU149" s="183">
        <v>3.7539266359019621</v>
      </c>
      <c r="AV149" s="183">
        <v>99.296195600437244</v>
      </c>
      <c r="AW149" s="183">
        <v>3.5146914983981548</v>
      </c>
      <c r="AX149" s="183">
        <v>32.845760380440638</v>
      </c>
      <c r="AY149" s="183">
        <v>1.2413968884681752</v>
      </c>
      <c r="AZ149" s="183">
        <v>1.7745479945594345</v>
      </c>
      <c r="BA149" s="183">
        <v>0.15063974559164228</v>
      </c>
      <c r="BB149" s="183">
        <v>73.918253809373624</v>
      </c>
      <c r="BC149" s="183">
        <v>1.9624694445858313</v>
      </c>
      <c r="BD149" s="183">
        <v>158.07815669645663</v>
      </c>
      <c r="BE149" s="183">
        <v>3.1726034965358676</v>
      </c>
      <c r="BF149" s="183">
        <v>160.82704845162201</v>
      </c>
      <c r="BG149" s="183">
        <v>3.105817111836743</v>
      </c>
      <c r="BH149" s="183">
        <v>17.155273571492177</v>
      </c>
      <c r="BI149" s="183">
        <v>0.46297254563299378</v>
      </c>
      <c r="BJ149" s="183">
        <v>0.42623441696360326</v>
      </c>
      <c r="BK149" s="183">
        <v>3.3210600955631539E-2</v>
      </c>
      <c r="BL149" s="183">
        <v>194.5660291624578</v>
      </c>
      <c r="BM149" s="183">
        <v>5.8699743432160254</v>
      </c>
      <c r="BN149" s="183">
        <v>546.55920123846465</v>
      </c>
      <c r="BO149" s="183">
        <v>11.581269592069635</v>
      </c>
      <c r="BP149" s="183">
        <v>388.82241834690171</v>
      </c>
      <c r="BQ149" s="183">
        <v>9.955892276710868</v>
      </c>
      <c r="BR149" s="183">
        <v>11.430773637175916</v>
      </c>
      <c r="BS149" s="183">
        <v>9.0123360880701261E-2</v>
      </c>
      <c r="BT149" s="183">
        <v>0.52396344109592952</v>
      </c>
      <c r="BU149" s="183">
        <v>4.7991090452446893E-2</v>
      </c>
      <c r="BV149" s="183">
        <v>56.666550016834101</v>
      </c>
      <c r="BW149" s="183">
        <v>0.79098595535918714</v>
      </c>
      <c r="BX149" s="183">
        <v>5.9169026786434928</v>
      </c>
      <c r="BY149" s="183">
        <v>6.8725248674127312E-2</v>
      </c>
      <c r="BZ149" s="183">
        <v>0.86653411416312032</v>
      </c>
      <c r="CA149" s="183">
        <v>8.5661091065049794E-2</v>
      </c>
      <c r="CB149" s="183">
        <v>0.7878457497605118</v>
      </c>
      <c r="CC149" s="183">
        <v>1.9860226284318664E-2</v>
      </c>
      <c r="CD149" s="183">
        <v>3.9592106277952546</v>
      </c>
      <c r="CE149" s="183">
        <v>7.5078458426219588E-2</v>
      </c>
      <c r="CF149" s="183">
        <v>56.666550016834101</v>
      </c>
      <c r="CG149" s="183">
        <v>0.7878457497605118</v>
      </c>
      <c r="CH149" s="183">
        <v>19.848219734531678</v>
      </c>
      <c r="CI149" s="183">
        <v>3.9592106277952546</v>
      </c>
      <c r="CJ149" s="183">
        <v>0</v>
      </c>
      <c r="CK149" s="183">
        <v>0</v>
      </c>
      <c r="CL149" s="183">
        <v>0.52396344109592952</v>
      </c>
      <c r="CM149" s="183">
        <v>0.86653411416312032</v>
      </c>
      <c r="CN149" s="183">
        <v>11.430773637175916</v>
      </c>
      <c r="CO149" s="183">
        <v>5.9169026786434928</v>
      </c>
      <c r="CP149" s="183">
        <v>100</v>
      </c>
      <c r="CQ149" s="183">
        <v>56.666550016834101</v>
      </c>
      <c r="CR149" s="183">
        <v>0.7878457497605118</v>
      </c>
      <c r="CS149" s="183">
        <v>19.848219734531678</v>
      </c>
      <c r="CT149" s="183">
        <v>3.959210627795255</v>
      </c>
      <c r="CU149" s="183">
        <v>0</v>
      </c>
      <c r="CV149" s="183">
        <v>0</v>
      </c>
      <c r="CW149" s="183">
        <v>0.52396344109592952</v>
      </c>
      <c r="CX149" s="183">
        <v>0.86653411416312032</v>
      </c>
      <c r="CY149" s="183">
        <v>11.430773637175916</v>
      </c>
      <c r="CZ149" s="183">
        <v>5.9169026786434937</v>
      </c>
    </row>
    <row r="150" spans="1:104" x14ac:dyDescent="0.25">
      <c r="A150" s="186"/>
      <c r="B150" s="174" t="s">
        <v>1960</v>
      </c>
      <c r="C150" s="182"/>
      <c r="D150" s="182"/>
      <c r="E150" s="213"/>
      <c r="F150" s="240"/>
      <c r="G150" s="229"/>
      <c r="H150" s="174"/>
      <c r="I150" s="182"/>
      <c r="J150" s="183">
        <v>1.5443410412629663</v>
      </c>
      <c r="K150" s="183">
        <v>0.81709662759051294</v>
      </c>
      <c r="L150" s="183">
        <v>599.17666256662494</v>
      </c>
      <c r="M150" s="183">
        <v>213.0740292182725</v>
      </c>
      <c r="N150" s="183">
        <v>1057.5696265315844</v>
      </c>
      <c r="O150" s="183">
        <v>259.65783285802763</v>
      </c>
      <c r="P150" s="183">
        <v>2125.8253782844477</v>
      </c>
      <c r="Q150" s="183">
        <v>357.8014573160745</v>
      </c>
      <c r="R150" s="183">
        <v>298.70012567941541</v>
      </c>
      <c r="S150" s="183">
        <v>204.87306663904238</v>
      </c>
      <c r="T150" s="183">
        <v>2076.1992837912176</v>
      </c>
      <c r="U150" s="183">
        <v>538.57503443227188</v>
      </c>
      <c r="V150" s="183">
        <v>286.29058923679042</v>
      </c>
      <c r="W150" s="183">
        <v>64.940070078655481</v>
      </c>
      <c r="X150" s="183">
        <v>1169.0874179507362</v>
      </c>
      <c r="Y150" s="183">
        <v>223.71719500519939</v>
      </c>
      <c r="Z150" s="183">
        <v>0.16279334593759057</v>
      </c>
      <c r="AA150" s="183">
        <v>6.6555145622089085E-2</v>
      </c>
      <c r="AB150" s="183">
        <v>3.2772020530831747</v>
      </c>
      <c r="AC150" s="183">
        <v>1.5289076490877913</v>
      </c>
      <c r="AD150" s="183">
        <v>0.55927711592802332</v>
      </c>
      <c r="AE150" s="183">
        <v>6.9438908367187441E-2</v>
      </c>
      <c r="AF150" s="183">
        <v>6.0165964850551168</v>
      </c>
      <c r="AG150" s="183">
        <v>2.0090198856796024</v>
      </c>
      <c r="AH150" s="183">
        <v>19.498938424802795</v>
      </c>
      <c r="AI150" s="183">
        <v>1.8951798063325038</v>
      </c>
      <c r="AJ150" s="183">
        <v>8.215589510068029E-2</v>
      </c>
      <c r="AK150" s="183">
        <v>3.3833515164709602E-2</v>
      </c>
      <c r="AL150" s="183">
        <v>2.5893601578869303</v>
      </c>
      <c r="AM150" s="183">
        <v>1.3152325491517727</v>
      </c>
      <c r="AN150" s="183">
        <v>5.7188670450532628</v>
      </c>
      <c r="AO150" s="183">
        <v>3.4482964592353071</v>
      </c>
      <c r="AP150" s="183">
        <v>6.8691848416516228</v>
      </c>
      <c r="AQ150" s="183">
        <v>1.6902744219976675</v>
      </c>
      <c r="AR150" s="183">
        <v>7.4066696609010148</v>
      </c>
      <c r="AS150" s="183">
        <v>1.867107390248349</v>
      </c>
      <c r="AT150" s="183">
        <v>7.8594491246964626</v>
      </c>
      <c r="AU150" s="183">
        <v>1.7906850811750055</v>
      </c>
      <c r="AV150" s="183">
        <v>8.4148647328365112</v>
      </c>
      <c r="AW150" s="183">
        <v>1.5785545740397005</v>
      </c>
      <c r="AX150" s="183">
        <v>3.0918858364500639</v>
      </c>
      <c r="AY150" s="183">
        <v>0.67959478356063519</v>
      </c>
      <c r="AZ150" s="183">
        <v>8.439779493940458E-2</v>
      </c>
      <c r="BA150" s="183">
        <v>7.7679183997240747E-2</v>
      </c>
      <c r="BB150" s="183">
        <v>3.3791138834765944</v>
      </c>
      <c r="BC150" s="183">
        <v>0.70323055605129137</v>
      </c>
      <c r="BD150" s="183">
        <v>3.7551509644616621</v>
      </c>
      <c r="BE150" s="183">
        <v>1.5796870696790071</v>
      </c>
      <c r="BF150" s="183">
        <v>4.1162359600467644</v>
      </c>
      <c r="BG150" s="183">
        <v>1.3320947737883748</v>
      </c>
      <c r="BH150" s="183">
        <v>0.4229360974973434</v>
      </c>
      <c r="BI150" s="183">
        <v>0.26094900553256051</v>
      </c>
      <c r="BJ150" s="183">
        <v>2.5000684330515721E-2</v>
      </c>
      <c r="BK150" s="183">
        <v>5.6485122045858323E-3</v>
      </c>
      <c r="BL150" s="183">
        <v>8.7789119420243829</v>
      </c>
      <c r="BM150" s="183">
        <v>1.5307550615494132</v>
      </c>
      <c r="BN150" s="183">
        <v>18.220271638936708</v>
      </c>
      <c r="BO150" s="183">
        <v>7.4899518263820895</v>
      </c>
      <c r="BP150" s="183">
        <v>14.469895056031426</v>
      </c>
      <c r="BQ150" s="183">
        <v>7.4210016495600968</v>
      </c>
      <c r="BR150" s="183">
        <v>9.5020100676024066E-2</v>
      </c>
      <c r="BS150" s="183">
        <v>2.8721693328114112E-2</v>
      </c>
      <c r="BT150" s="183">
        <v>0.17537424091989129</v>
      </c>
      <c r="BU150" s="183">
        <v>4.3058437188410147E-2</v>
      </c>
      <c r="BV150" s="183">
        <v>0.45478531547046297</v>
      </c>
      <c r="BW150" s="183">
        <v>7.6545726804992664E-2</v>
      </c>
      <c r="BX150" s="183">
        <v>3.5981560628592979E-2</v>
      </c>
      <c r="BY150" s="183">
        <v>2.4679108024046104E-2</v>
      </c>
      <c r="BZ150" s="183">
        <v>0.29049902723413473</v>
      </c>
      <c r="CA150" s="183">
        <v>7.5356698567717442E-2</v>
      </c>
      <c r="CB150" s="183">
        <v>4.7754226578940469E-2</v>
      </c>
      <c r="CC150" s="183">
        <v>1.0832220607934193E-2</v>
      </c>
      <c r="CD150" s="183">
        <v>0.16714786986308341</v>
      </c>
      <c r="CE150" s="183">
        <v>3.1985505979022423E-2</v>
      </c>
      <c r="CF150" s="183">
        <v>0.45478531547046297</v>
      </c>
      <c r="CG150" s="183">
        <v>4.7754226578940469E-2</v>
      </c>
      <c r="CH150" s="183">
        <v>0.23407216167907208</v>
      </c>
      <c r="CI150" s="183">
        <v>0.16714786986308341</v>
      </c>
      <c r="CJ150" s="183" t="e">
        <v>#VALUE!</v>
      </c>
      <c r="CK150" s="183" t="e">
        <v>#VALUE!</v>
      </c>
      <c r="CL150" s="183">
        <v>0.17537424091989129</v>
      </c>
      <c r="CM150" s="183">
        <v>0.29049902723413473</v>
      </c>
      <c r="CN150" s="183">
        <v>9.5020100676024066E-2</v>
      </c>
      <c r="CO150" s="183">
        <v>3.5981560628592979E-2</v>
      </c>
      <c r="CP150" s="183">
        <v>1.2441493743784019E-14</v>
      </c>
      <c r="CQ150" s="183">
        <v>0.45478531547045736</v>
      </c>
      <c r="CR150" s="183">
        <v>4.7754226578940476E-2</v>
      </c>
      <c r="CS150" s="183">
        <v>0.23407216167907119</v>
      </c>
      <c r="CT150" s="183">
        <v>0.16714786986308369</v>
      </c>
      <c r="CU150" s="183" t="e">
        <v>#VALUE!</v>
      </c>
      <c r="CV150" s="183" t="e">
        <v>#VALUE!</v>
      </c>
      <c r="CW150" s="183">
        <v>0.17537424091989129</v>
      </c>
      <c r="CX150" s="183">
        <v>0.29049902723413479</v>
      </c>
      <c r="CY150" s="183">
        <v>9.5020100676025065E-2</v>
      </c>
      <c r="CZ150" s="183">
        <v>3.598156062859266E-2</v>
      </c>
    </row>
    <row r="151" spans="1:104" x14ac:dyDescent="0.25">
      <c r="A151" s="186"/>
      <c r="B151" s="174" t="s">
        <v>1534</v>
      </c>
      <c r="C151" s="182"/>
      <c r="D151" s="182"/>
      <c r="E151" s="213"/>
      <c r="F151" s="240"/>
      <c r="G151" s="229"/>
      <c r="H151" s="174"/>
      <c r="I151" s="182"/>
      <c r="J151" s="184">
        <v>9.6015754275090223E-3</v>
      </c>
      <c r="K151" s="184"/>
      <c r="L151" s="184">
        <v>1.0782042776043374E-2</v>
      </c>
      <c r="M151" s="184">
        <v>0.57678047683498046</v>
      </c>
      <c r="N151" s="184">
        <v>0.35715743436504205</v>
      </c>
      <c r="O151" s="184">
        <v>0.95469192873660447</v>
      </c>
      <c r="P151" s="184">
        <v>9.1653869194075754E-3</v>
      </c>
      <c r="Q151" s="184">
        <v>0.14646937673951743</v>
      </c>
      <c r="R151" s="184">
        <v>6.970196448005248E-3</v>
      </c>
      <c r="S151" s="184">
        <v>0.66629776228134252</v>
      </c>
      <c r="T151" s="184">
        <v>0.35248191903884679</v>
      </c>
      <c r="U151" s="184">
        <v>0.88639023861081034</v>
      </c>
      <c r="V151" s="184">
        <v>6.3411929645479467E-2</v>
      </c>
      <c r="W151" s="184">
        <v>0.59687542804599825</v>
      </c>
      <c r="X151" s="184">
        <v>4.393847487709604E-2</v>
      </c>
      <c r="Y151" s="184">
        <v>0.44616867068729049</v>
      </c>
      <c r="Z151" s="184">
        <v>1.1229429869219883E-2</v>
      </c>
      <c r="AA151" s="184"/>
      <c r="AB151" s="184">
        <v>1.5220520340927175E-2</v>
      </c>
      <c r="AC151" s="184"/>
      <c r="AD151" s="184">
        <v>2.8466814390511283E-2</v>
      </c>
      <c r="AE151" s="184"/>
      <c r="AF151" s="184">
        <v>2.1285950138028264E-2</v>
      </c>
      <c r="AG151" s="184"/>
      <c r="AH151" s="184">
        <v>4.0478055930004309E-2</v>
      </c>
      <c r="AI151" s="184"/>
      <c r="AJ151" s="184">
        <v>3.7647813475416354E-2</v>
      </c>
      <c r="AK151" s="184"/>
      <c r="AL151" s="184">
        <v>2.2915504029461395E-2</v>
      </c>
      <c r="AM151" s="184"/>
      <c r="AN151" s="184">
        <v>1.7782130454178358E-2</v>
      </c>
      <c r="AO151" s="184"/>
      <c r="AP151" s="184">
        <v>3.0945470723350077E-2</v>
      </c>
      <c r="AQ151" s="184"/>
      <c r="AR151" s="184">
        <v>3.8670206497345178E-2</v>
      </c>
      <c r="AS151" s="184"/>
      <c r="AT151" s="184">
        <v>8.3065313183649778E-2</v>
      </c>
      <c r="AU151" s="184"/>
      <c r="AV151" s="184">
        <v>9.110635763187605E-2</v>
      </c>
      <c r="AW151" s="184"/>
      <c r="AX151" s="184">
        <v>0.10206967619551216</v>
      </c>
      <c r="AY151" s="184"/>
      <c r="AZ151" s="184">
        <v>5.2723866740058259E-2</v>
      </c>
      <c r="BA151" s="184"/>
      <c r="BB151" s="184">
        <v>4.8803431690831442E-2</v>
      </c>
      <c r="BC151" s="184"/>
      <c r="BD151" s="184">
        <v>2.7634802531148896E-2</v>
      </c>
      <c r="BE151" s="184"/>
      <c r="BF151" s="184">
        <v>3.5233105548875411E-2</v>
      </c>
      <c r="BG151" s="184"/>
      <c r="BH151" s="184">
        <v>4.0923004125105238E-2</v>
      </c>
      <c r="BI151" s="184"/>
      <c r="BJ151" s="184">
        <v>6.4646204438867108E-2</v>
      </c>
      <c r="BK151" s="184"/>
      <c r="BL151" s="184">
        <v>6.9309251904930425E-2</v>
      </c>
      <c r="BM151" s="184"/>
      <c r="BN151" s="184">
        <v>5.8754056408284905E-2</v>
      </c>
      <c r="BO151" s="184"/>
      <c r="BP151" s="184">
        <v>6.0965402270105287E-2</v>
      </c>
      <c r="BQ151" s="184"/>
      <c r="BR151" s="184">
        <v>1.078204277604332E-2</v>
      </c>
      <c r="BS151" s="184"/>
      <c r="BT151" s="184">
        <v>0.35715743436504205</v>
      </c>
      <c r="BU151" s="184"/>
      <c r="BV151" s="184">
        <v>9.1653869194075997E-3</v>
      </c>
      <c r="BW151" s="184"/>
      <c r="BX151" s="184">
        <v>6.9701964480052871E-3</v>
      </c>
      <c r="BY151" s="184"/>
      <c r="BZ151" s="184">
        <v>0.35248191903884757</v>
      </c>
      <c r="CA151" s="184"/>
      <c r="CB151" s="184">
        <v>6.3411929645479495E-2</v>
      </c>
      <c r="CC151" s="184"/>
      <c r="CD151" s="184">
        <v>4.3938474877095984E-2</v>
      </c>
      <c r="CE151" s="184"/>
      <c r="CF151" s="184">
        <v>9.1653869194075997E-3</v>
      </c>
      <c r="CG151" s="184">
        <v>6.3411929645479495E-2</v>
      </c>
      <c r="CH151" s="184">
        <v>1.2461329611217922E-2</v>
      </c>
      <c r="CI151" s="184">
        <v>4.3938474877095984E-2</v>
      </c>
      <c r="CJ151" s="184" t="e">
        <v>#DIV/0!</v>
      </c>
      <c r="CK151" s="184" t="e">
        <v>#DIV/0!</v>
      </c>
      <c r="CL151" s="184">
        <v>0.35715743436504205</v>
      </c>
      <c r="CM151" s="184">
        <v>0.35248191903884757</v>
      </c>
      <c r="CN151" s="184">
        <v>1.078204277604332E-2</v>
      </c>
      <c r="CO151" s="184">
        <v>6.9701964480052871E-3</v>
      </c>
      <c r="CP151" s="184">
        <v>1.2306961192854809E-16</v>
      </c>
      <c r="CQ151" s="184">
        <v>9.1653869194075043E-3</v>
      </c>
      <c r="CR151" s="184">
        <v>6.3411929645479509E-2</v>
      </c>
      <c r="CS151" s="184">
        <v>1.2461329611217884E-2</v>
      </c>
      <c r="CT151" s="184">
        <v>4.3938474877096047E-2</v>
      </c>
      <c r="CU151" s="184" t="e">
        <v>#DIV/0!</v>
      </c>
      <c r="CV151" s="184" t="e">
        <v>#DIV/0!</v>
      </c>
      <c r="CW151" s="184">
        <v>0.35715743436504233</v>
      </c>
      <c r="CX151" s="184">
        <v>0.35248191903884801</v>
      </c>
      <c r="CY151" s="184">
        <v>1.078204277604343E-2</v>
      </c>
      <c r="CZ151" s="184">
        <v>6.9701964480052298E-3</v>
      </c>
    </row>
    <row r="152" spans="1:104" s="63" customFormat="1" x14ac:dyDescent="0.25">
      <c r="A152" s="280"/>
      <c r="B152" s="182" t="s">
        <v>1961</v>
      </c>
      <c r="C152" s="182"/>
      <c r="D152" s="182"/>
      <c r="E152" s="215"/>
      <c r="F152" s="240"/>
      <c r="G152" s="229"/>
      <c r="H152" s="182"/>
      <c r="I152" s="182"/>
      <c r="J152" s="184">
        <v>7.0344528889864496E-3</v>
      </c>
      <c r="K152" s="184"/>
      <c r="L152" s="184">
        <v>8.3126570162315259E-3</v>
      </c>
      <c r="M152" s="184">
        <v>0.3186931007392611</v>
      </c>
      <c r="N152" s="184">
        <v>0.33470701801842512</v>
      </c>
      <c r="O152" s="184">
        <v>0.89721731226498436</v>
      </c>
      <c r="P152" s="184">
        <v>8.0256397351763323E-3</v>
      </c>
      <c r="Q152" s="184">
        <v>9.6772548597570507E-2</v>
      </c>
      <c r="R152" s="184">
        <v>6.0811479557480114E-3</v>
      </c>
      <c r="S152" s="184">
        <v>0.35909812623692894</v>
      </c>
      <c r="T152" s="184">
        <v>0.33524245899388772</v>
      </c>
      <c r="U152" s="184">
        <v>0.87970743345415303</v>
      </c>
      <c r="V152" s="184">
        <v>6.0613675447835698E-2</v>
      </c>
      <c r="W152" s="184">
        <v>0.54542281909885126</v>
      </c>
      <c r="X152" s="184">
        <v>4.2217473526070609E-2</v>
      </c>
      <c r="Y152" s="184">
        <v>0.4260277401733672</v>
      </c>
      <c r="Z152" s="184">
        <v>8.068638724578775E-3</v>
      </c>
      <c r="AA152" s="184"/>
      <c r="AB152" s="184">
        <v>1.2948172866367494E-2</v>
      </c>
      <c r="AC152" s="184"/>
      <c r="AD152" s="184">
        <v>2.085949609714504E-2</v>
      </c>
      <c r="AE152" s="184"/>
      <c r="AF152" s="184">
        <v>2.0180627861421198E-2</v>
      </c>
      <c r="AG152" s="184"/>
      <c r="AH152" s="184">
        <v>2.3351093713553081E-2</v>
      </c>
      <c r="AI152" s="184"/>
      <c r="AJ152" s="184">
        <v>3.7836930489265397E-2</v>
      </c>
      <c r="AK152" s="184"/>
      <c r="AL152" s="184">
        <v>1.6407408591459074E-2</v>
      </c>
      <c r="AM152" s="184"/>
      <c r="AN152" s="184">
        <v>1.0321472084865621E-2</v>
      </c>
      <c r="AO152" s="184"/>
      <c r="AP152" s="184">
        <v>2.805528536765323E-2</v>
      </c>
      <c r="AQ152" s="184"/>
      <c r="AR152" s="184">
        <v>3.6612549928543459E-2</v>
      </c>
      <c r="AS152" s="184"/>
      <c r="AT152" s="184">
        <v>7.6362185649563055E-2</v>
      </c>
      <c r="AU152" s="184"/>
      <c r="AV152" s="184">
        <v>8.4745086978936152E-2</v>
      </c>
      <c r="AW152" s="184"/>
      <c r="AX152" s="184">
        <v>9.413348330615158E-2</v>
      </c>
      <c r="AY152" s="184"/>
      <c r="AZ152" s="184">
        <v>4.7560164728234329E-2</v>
      </c>
      <c r="BA152" s="184"/>
      <c r="BB152" s="184">
        <v>4.5714200611271565E-2</v>
      </c>
      <c r="BC152" s="184"/>
      <c r="BD152" s="184">
        <v>2.3755027531554174E-2</v>
      </c>
      <c r="BE152" s="184"/>
      <c r="BF152" s="184">
        <v>2.5594177096926327E-2</v>
      </c>
      <c r="BG152" s="184"/>
      <c r="BH152" s="184">
        <v>2.4653416090091307E-2</v>
      </c>
      <c r="BI152" s="184"/>
      <c r="BJ152" s="184">
        <v>5.8654776187748732E-2</v>
      </c>
      <c r="BK152" s="184"/>
      <c r="BL152" s="184">
        <v>4.5120476476878758E-2</v>
      </c>
      <c r="BM152" s="184"/>
      <c r="BN152" s="184">
        <v>3.3336318550032377E-2</v>
      </c>
      <c r="BO152" s="184"/>
      <c r="BP152" s="184">
        <v>3.7214662460953049E-2</v>
      </c>
      <c r="BQ152" s="184"/>
      <c r="BR152" s="184">
        <v>8.3126570162314669E-3</v>
      </c>
      <c r="BS152" s="184"/>
      <c r="BT152" s="184">
        <v>0.33470701801842506</v>
      </c>
      <c r="BU152" s="184"/>
      <c r="BV152" s="184">
        <v>8.0256397351763705E-3</v>
      </c>
      <c r="BW152" s="184"/>
      <c r="BX152" s="184">
        <v>6.08114795574804E-3</v>
      </c>
      <c r="BY152" s="184"/>
      <c r="BZ152" s="184">
        <v>0.33524245899388777</v>
      </c>
      <c r="CA152" s="184"/>
      <c r="CB152" s="184">
        <v>6.0613675447835733E-2</v>
      </c>
      <c r="CC152" s="184"/>
      <c r="CD152" s="184">
        <v>4.2217473526070574E-2</v>
      </c>
      <c r="CE152" s="184"/>
      <c r="CF152" s="184">
        <v>8.0256397351763705E-3</v>
      </c>
      <c r="CG152" s="184">
        <v>6.0613675447835733E-2</v>
      </c>
      <c r="CH152" s="184">
        <v>1.1793106122854754E-2</v>
      </c>
      <c r="CI152" s="184">
        <v>4.2217473526070574E-2</v>
      </c>
      <c r="CJ152" s="184" t="e">
        <v>#VALUE!</v>
      </c>
      <c r="CK152" s="184" t="e">
        <v>#VALUE!</v>
      </c>
      <c r="CL152" s="184">
        <v>0.33470701801842506</v>
      </c>
      <c r="CM152" s="184">
        <v>0.33524245899388777</v>
      </c>
      <c r="CN152" s="184">
        <v>8.3126570162314669E-3</v>
      </c>
      <c r="CO152" s="184">
        <v>6.08114795574804E-3</v>
      </c>
      <c r="CP152" s="184">
        <v>1.2441493743784018E-16</v>
      </c>
      <c r="CQ152" s="184">
        <v>8.0256397351762716E-3</v>
      </c>
      <c r="CR152" s="184">
        <v>6.061367544783574E-2</v>
      </c>
      <c r="CS152" s="184">
        <v>1.1793106122854708E-2</v>
      </c>
      <c r="CT152" s="184">
        <v>4.2217473526070637E-2</v>
      </c>
      <c r="CU152" s="184" t="e">
        <v>#VALUE!</v>
      </c>
      <c r="CV152" s="184" t="e">
        <v>#VALUE!</v>
      </c>
      <c r="CW152" s="184">
        <v>0.33470701801842506</v>
      </c>
      <c r="CX152" s="184">
        <v>0.33524245899388783</v>
      </c>
      <c r="CY152" s="184">
        <v>8.3126570162315554E-3</v>
      </c>
      <c r="CZ152" s="184">
        <v>6.0811479557479854E-3</v>
      </c>
    </row>
    <row r="153" spans="1:104" x14ac:dyDescent="0.25">
      <c r="A153" s="186"/>
      <c r="E153"/>
    </row>
    <row r="154" spans="1:104" x14ac:dyDescent="0.25">
      <c r="A154" s="186" t="s">
        <v>2060</v>
      </c>
      <c r="B154" s="180" t="s">
        <v>1397</v>
      </c>
      <c r="C154" s="180">
        <v>0</v>
      </c>
      <c r="D154" s="180">
        <v>0</v>
      </c>
      <c r="E154" s="214">
        <v>4.5865</v>
      </c>
      <c r="F154" s="236">
        <v>7.9339543492738959E-2</v>
      </c>
      <c r="G154" s="258">
        <v>20</v>
      </c>
      <c r="H154" s="180"/>
      <c r="I154" s="180"/>
      <c r="J154" s="180">
        <v>142.39387009175198</v>
      </c>
      <c r="K154" s="180">
        <v>27.570567102047651</v>
      </c>
      <c r="L154" s="180">
        <v>45410.345815137305</v>
      </c>
      <c r="M154" s="180">
        <v>6162.8326463400626</v>
      </c>
      <c r="N154" s="180">
        <v>38274.434329901444</v>
      </c>
      <c r="O154" s="180">
        <v>12650.024905645392</v>
      </c>
      <c r="P154" s="180">
        <v>223808.13294603387</v>
      </c>
      <c r="Q154" s="180">
        <v>45410.345815137305</v>
      </c>
      <c r="R154" s="180">
        <v>8368.4780145038749</v>
      </c>
      <c r="S154" s="180">
        <v>2075.9015229777056</v>
      </c>
      <c r="T154" s="180">
        <v>94064.287759927276</v>
      </c>
      <c r="U154" s="180">
        <v>35679.557426179315</v>
      </c>
      <c r="V154" s="180">
        <v>29841.084392804514</v>
      </c>
      <c r="W154" s="180">
        <v>11028.226840819059</v>
      </c>
      <c r="X154" s="180">
        <v>100551.48001923261</v>
      </c>
      <c r="Y154" s="180">
        <v>35679.557426179315</v>
      </c>
      <c r="Z154" s="180">
        <v>7.1683474465323886</v>
      </c>
      <c r="AA154" s="180">
        <v>1.654234026122859</v>
      </c>
      <c r="AB154" s="180">
        <v>54.816774591130027</v>
      </c>
      <c r="AC154" s="180">
        <v>11.676946066749593</v>
      </c>
      <c r="AD154" s="180">
        <v>26.597488263151849</v>
      </c>
      <c r="AE154" s="180">
        <v>8.4333499370969278</v>
      </c>
      <c r="AF154" s="180">
        <v>376.25715103970913</v>
      </c>
      <c r="AG154" s="180">
        <v>94.064287759927282</v>
      </c>
      <c r="AH154" s="180">
        <v>1265.0024905645394</v>
      </c>
      <c r="AI154" s="180">
        <v>324.35961296526648</v>
      </c>
      <c r="AJ154" s="180">
        <v>2.400261135942972</v>
      </c>
      <c r="AK154" s="180">
        <v>1.297438451861066</v>
      </c>
      <c r="AL154" s="180">
        <v>33.409040135422451</v>
      </c>
      <c r="AM154" s="180">
        <v>6.4871922593053295</v>
      </c>
      <c r="AN154" s="180">
        <v>100.87583963219788</v>
      </c>
      <c r="AO154" s="180">
        <v>17.51541910012439</v>
      </c>
      <c r="AP154" s="180">
        <v>765.48868659802883</v>
      </c>
      <c r="AQ154" s="180">
        <v>291.92365166873981</v>
      </c>
      <c r="AR154" s="180">
        <v>752.51430207941826</v>
      </c>
      <c r="AS154" s="180">
        <v>269.21847876117118</v>
      </c>
      <c r="AT154" s="180">
        <v>791.43745563525022</v>
      </c>
      <c r="AU154" s="180">
        <v>295.16724779839251</v>
      </c>
      <c r="AV154" s="180">
        <v>697.37316787532291</v>
      </c>
      <c r="AW154" s="180">
        <v>253.00049811290785</v>
      </c>
      <c r="AX154" s="180">
        <v>188.12857551985456</v>
      </c>
      <c r="AY154" s="180">
        <v>71.35911485235863</v>
      </c>
      <c r="AZ154" s="180">
        <v>1.7191059487159124</v>
      </c>
      <c r="BA154" s="180">
        <v>0.48653941944789969</v>
      </c>
      <c r="BB154" s="180">
        <v>181.64138326054922</v>
      </c>
      <c r="BC154" s="180">
        <v>51.897538074442636</v>
      </c>
      <c r="BD154" s="180">
        <v>369.76995878040378</v>
      </c>
      <c r="BE154" s="180">
        <v>120.01305679714859</v>
      </c>
      <c r="BF154" s="180">
        <v>502.75740009616305</v>
      </c>
      <c r="BG154" s="180">
        <v>181.64138326054922</v>
      </c>
      <c r="BH154" s="180">
        <v>29.516724779839247</v>
      </c>
      <c r="BI154" s="180">
        <v>9.7307883889579934</v>
      </c>
      <c r="BJ154" s="180">
        <v>0.34057759361352979</v>
      </c>
      <c r="BK154" s="180">
        <v>0.2011029600384652</v>
      </c>
      <c r="BL154" s="180">
        <v>9.3091208921031487</v>
      </c>
      <c r="BM154" s="180">
        <v>1.4596182583436992</v>
      </c>
      <c r="BN154" s="180">
        <v>200.77860042549995</v>
      </c>
      <c r="BO154" s="180">
        <v>9.4064287759927279</v>
      </c>
      <c r="BP154" s="180">
        <v>84.009139758004011</v>
      </c>
      <c r="BQ154" s="180">
        <v>10.055148001923261</v>
      </c>
      <c r="BR154" s="180">
        <v>6.1211684559167976</v>
      </c>
      <c r="BS154" s="180">
        <v>0.83073000473156544</v>
      </c>
      <c r="BT154" s="180">
        <v>6.3469578728906795</v>
      </c>
      <c r="BU154" s="180">
        <v>2.0977233647689535</v>
      </c>
      <c r="BV154" s="180">
        <v>47.880062674224725</v>
      </c>
      <c r="BW154" s="180">
        <v>9.7147953252050154</v>
      </c>
      <c r="BX154" s="180">
        <v>1.0080708816677542</v>
      </c>
      <c r="BY154" s="180">
        <v>0.25006409467727236</v>
      </c>
      <c r="BZ154" s="180">
        <v>13.161349348812539</v>
      </c>
      <c r="CA154" s="180">
        <v>4.9922359598944119</v>
      </c>
      <c r="CB154" s="180">
        <v>4.9775925546634854</v>
      </c>
      <c r="CC154" s="180">
        <v>1.8395450745495487</v>
      </c>
      <c r="CD154" s="180">
        <v>14.376141115482746</v>
      </c>
      <c r="CE154" s="180">
        <v>5.1012113635583942</v>
      </c>
      <c r="CF154" s="180">
        <v>47.880062674224725</v>
      </c>
      <c r="CG154" s="180">
        <v>4.9775925546634854</v>
      </c>
      <c r="CH154" s="180">
        <v>6.1286570963412696</v>
      </c>
      <c r="CI154" s="180">
        <v>14.376141115482746</v>
      </c>
      <c r="CJ154" s="180">
        <v>0</v>
      </c>
      <c r="CK154" s="180">
        <v>0</v>
      </c>
      <c r="CL154" s="180">
        <v>6.3469578728906795</v>
      </c>
      <c r="CM154" s="180">
        <v>13.161349348812539</v>
      </c>
      <c r="CN154" s="180">
        <v>6.1211684559167976</v>
      </c>
      <c r="CO154" s="180">
        <v>1.0080708816677542</v>
      </c>
      <c r="CP154" s="180">
        <v>100</v>
      </c>
      <c r="CQ154" s="180">
        <v>47.880062674224725</v>
      </c>
      <c r="CR154" s="180">
        <v>4.9775925546634854</v>
      </c>
      <c r="CS154" s="180">
        <v>6.1286570963412688</v>
      </c>
      <c r="CT154" s="180">
        <v>14.376141115482746</v>
      </c>
      <c r="CU154" s="180">
        <v>0</v>
      </c>
      <c r="CV154" s="180">
        <v>0</v>
      </c>
      <c r="CW154" s="180">
        <v>6.3469578728906804</v>
      </c>
      <c r="CX154" s="180">
        <v>13.161349348812539</v>
      </c>
      <c r="CY154" s="180">
        <v>6.1211684559167976</v>
      </c>
      <c r="CZ154" s="180">
        <v>1.0080708816677542</v>
      </c>
    </row>
    <row r="155" spans="1:104" x14ac:dyDescent="0.25">
      <c r="A155" s="186" t="s">
        <v>2060</v>
      </c>
      <c r="B155" s="180" t="s">
        <v>2040</v>
      </c>
      <c r="C155" s="180">
        <v>0</v>
      </c>
      <c r="D155" s="180">
        <v>0</v>
      </c>
      <c r="E155" s="214">
        <v>7.3624999999999998</v>
      </c>
      <c r="F155" s="236">
        <v>0.12736016329778491</v>
      </c>
      <c r="G155" s="258">
        <v>20</v>
      </c>
      <c r="H155" s="180"/>
      <c r="I155" s="180"/>
      <c r="J155" s="180">
        <v>168.95783261839404</v>
      </c>
      <c r="K155" s="180">
        <v>12.533963844094512</v>
      </c>
      <c r="L155" s="180">
        <v>56603.380719930814</v>
      </c>
      <c r="M155" s="180">
        <v>4512.226983874024</v>
      </c>
      <c r="N155" s="180">
        <v>29078.796118299266</v>
      </c>
      <c r="O155" s="180">
        <v>9024.4539677480479</v>
      </c>
      <c r="P155" s="180">
        <v>239148.03014532328</v>
      </c>
      <c r="Q155" s="180">
        <v>35095.09876346463</v>
      </c>
      <c r="R155" s="180">
        <v>17748.092803237829</v>
      </c>
      <c r="S155" s="180">
        <v>1353.6680951622072</v>
      </c>
      <c r="T155" s="180">
        <v>71192.914634456829</v>
      </c>
      <c r="U155" s="180">
        <v>22059.77636560634</v>
      </c>
      <c r="V155" s="180">
        <v>23062.493473133902</v>
      </c>
      <c r="W155" s="180">
        <v>6517.6611989291459</v>
      </c>
      <c r="X155" s="180">
        <v>76707.858725858401</v>
      </c>
      <c r="Y155" s="180">
        <v>21558.417811842559</v>
      </c>
      <c r="Z155" s="180">
        <v>9.5258125215118277</v>
      </c>
      <c r="AA155" s="180">
        <v>0.70190197526929266</v>
      </c>
      <c r="AB155" s="180">
        <v>112.30431604308681</v>
      </c>
      <c r="AC155" s="180">
        <v>8.0217368602204875</v>
      </c>
      <c r="AD155" s="180">
        <v>26.070644795716586</v>
      </c>
      <c r="AE155" s="180">
        <v>5.5149440914015857</v>
      </c>
      <c r="AF155" s="180">
        <v>376.01891532283531</v>
      </c>
      <c r="AG155" s="180">
        <v>55.149440914015848</v>
      </c>
      <c r="AH155" s="180">
        <v>1233.3420422588999</v>
      </c>
      <c r="AI155" s="180">
        <v>210.57059258078777</v>
      </c>
      <c r="AJ155" s="180">
        <v>1.5040756612913413</v>
      </c>
      <c r="AK155" s="180">
        <v>0.65176611989291455</v>
      </c>
      <c r="AL155" s="180">
        <v>66.079057386066268</v>
      </c>
      <c r="AM155" s="180">
        <v>4.5623628392504019</v>
      </c>
      <c r="AN155" s="180">
        <v>190.51625043023657</v>
      </c>
      <c r="AO155" s="180">
        <v>16.544832274204754</v>
      </c>
      <c r="AP155" s="180">
        <v>586.58950790362314</v>
      </c>
      <c r="AQ155" s="180">
        <v>160.43473720440974</v>
      </c>
      <c r="AR155" s="180">
        <v>591.60309344126097</v>
      </c>
      <c r="AS155" s="180">
        <v>160.43473720440974</v>
      </c>
      <c r="AT155" s="180">
        <v>591.60309344126097</v>
      </c>
      <c r="AU155" s="180">
        <v>175.47549381732316</v>
      </c>
      <c r="AV155" s="180">
        <v>531.44006698960732</v>
      </c>
      <c r="AW155" s="180">
        <v>145.39398059149633</v>
      </c>
      <c r="AX155" s="180">
        <v>145.89533914526012</v>
      </c>
      <c r="AY155" s="180">
        <v>36.097815870992193</v>
      </c>
      <c r="AZ155" s="180">
        <v>2.0054342150551219</v>
      </c>
      <c r="BA155" s="180">
        <v>0.70190197526929266</v>
      </c>
      <c r="BB155" s="180">
        <v>163.94424708075621</v>
      </c>
      <c r="BC155" s="180">
        <v>34.593740209700854</v>
      </c>
      <c r="BD155" s="180">
        <v>320.86947440881949</v>
      </c>
      <c r="BE155" s="180">
        <v>70.190197526929268</v>
      </c>
      <c r="BF155" s="180">
        <v>401.08684301102437</v>
      </c>
      <c r="BG155" s="180">
        <v>100.27171075275609</v>
      </c>
      <c r="BH155" s="180">
        <v>27.073361903244145</v>
      </c>
      <c r="BI155" s="180">
        <v>5.0135855376378045</v>
      </c>
      <c r="BJ155" s="180">
        <v>0.29078796118299266</v>
      </c>
      <c r="BK155" s="180">
        <v>0.11029888182803169</v>
      </c>
      <c r="BL155" s="180">
        <v>16.244017141946486</v>
      </c>
      <c r="BM155" s="180">
        <v>1.0027171075275609</v>
      </c>
      <c r="BN155" s="180">
        <v>300.81513225826825</v>
      </c>
      <c r="BO155" s="180">
        <v>9.0244539677480482</v>
      </c>
      <c r="BP155" s="180">
        <v>150.40756612913412</v>
      </c>
      <c r="BQ155" s="180">
        <v>6.0163026451653652</v>
      </c>
      <c r="BR155" s="180">
        <v>7.6299535346324667</v>
      </c>
      <c r="BS155" s="180">
        <v>0.6082336741513924</v>
      </c>
      <c r="BT155" s="180">
        <v>4.822067188933886</v>
      </c>
      <c r="BU155" s="180">
        <v>1.4965036103587921</v>
      </c>
      <c r="BV155" s="180">
        <v>51.161780946255718</v>
      </c>
      <c r="BW155" s="180">
        <v>7.508018168213626</v>
      </c>
      <c r="BX155" s="180">
        <v>2.1379437848880776</v>
      </c>
      <c r="BY155" s="180">
        <v>0.16306350901688729</v>
      </c>
      <c r="BZ155" s="180">
        <v>9.9612174075637689</v>
      </c>
      <c r="CA155" s="180">
        <v>3.0865744079775053</v>
      </c>
      <c r="CB155" s="180">
        <v>3.8469009467875388</v>
      </c>
      <c r="CC155" s="180">
        <v>1.087167658874739</v>
      </c>
      <c r="CD155" s="180">
        <v>10.96714838507129</v>
      </c>
      <c r="CE155" s="180">
        <v>3.082270461163827</v>
      </c>
      <c r="CF155" s="180">
        <v>51.161780946255718</v>
      </c>
      <c r="CG155" s="180">
        <v>3.8469009467875388</v>
      </c>
      <c r="CH155" s="180">
        <v>9.4729878058672465</v>
      </c>
      <c r="CI155" s="180">
        <v>10.96714838507129</v>
      </c>
      <c r="CJ155" s="180">
        <v>0</v>
      </c>
      <c r="CK155" s="180">
        <v>0</v>
      </c>
      <c r="CL155" s="180">
        <v>4.822067188933886</v>
      </c>
      <c r="CM155" s="180">
        <v>9.9612174075637689</v>
      </c>
      <c r="CN155" s="180">
        <v>7.6299535346324667</v>
      </c>
      <c r="CO155" s="180">
        <v>2.1379437848880776</v>
      </c>
      <c r="CP155" s="180">
        <v>99.999999999999986</v>
      </c>
      <c r="CQ155" s="180">
        <v>51.161780946255732</v>
      </c>
      <c r="CR155" s="180">
        <v>3.8469009467875397</v>
      </c>
      <c r="CS155" s="180">
        <v>9.4729878058672483</v>
      </c>
      <c r="CT155" s="180">
        <v>10.967148385071292</v>
      </c>
      <c r="CU155" s="180">
        <v>0</v>
      </c>
      <c r="CV155" s="180">
        <v>0</v>
      </c>
      <c r="CW155" s="180">
        <v>4.8220671889338869</v>
      </c>
      <c r="CX155" s="180">
        <v>9.9612174075637707</v>
      </c>
      <c r="CY155" s="180">
        <v>7.6299535346324685</v>
      </c>
      <c r="CZ155" s="180">
        <v>2.137943784888078</v>
      </c>
    </row>
    <row r="156" spans="1:104" x14ac:dyDescent="0.25">
      <c r="A156" s="186" t="s">
        <v>2060</v>
      </c>
      <c r="B156" s="180" t="s">
        <v>2041</v>
      </c>
      <c r="C156" s="180">
        <v>0</v>
      </c>
      <c r="D156" s="180">
        <v>0</v>
      </c>
      <c r="E156" s="214">
        <v>41.578000000000003</v>
      </c>
      <c r="F156" s="236">
        <v>0.71923679043739241</v>
      </c>
      <c r="G156" s="258">
        <v>20</v>
      </c>
      <c r="H156" s="180"/>
      <c r="I156" s="180"/>
      <c r="J156" s="180">
        <v>197.42010877680363</v>
      </c>
      <c r="K156" s="180">
        <v>7.923215067965363</v>
      </c>
      <c r="L156" s="180">
        <v>67413.35486993863</v>
      </c>
      <c r="M156" s="180">
        <v>1452.5894291269833</v>
      </c>
      <c r="N156" s="180">
        <v>21392.680683506482</v>
      </c>
      <c r="O156" s="180">
        <v>2575.0448970887433</v>
      </c>
      <c r="P156" s="180">
        <v>247600.4708739176</v>
      </c>
      <c r="Q156" s="180">
        <v>23109.377281565641</v>
      </c>
      <c r="R156" s="180">
        <v>25948.529347586566</v>
      </c>
      <c r="S156" s="180">
        <v>1848.7501825252514</v>
      </c>
      <c r="T156" s="180">
        <v>50840.630019444412</v>
      </c>
      <c r="U156" s="180">
        <v>7923.2150679653632</v>
      </c>
      <c r="V156" s="180">
        <v>17959.287487388156</v>
      </c>
      <c r="W156" s="180">
        <v>2310.9377281565644</v>
      </c>
      <c r="X156" s="180">
        <v>60744.648854401115</v>
      </c>
      <c r="Y156" s="180">
        <v>9243.7509126262576</v>
      </c>
      <c r="Z156" s="180">
        <v>12.413036939812402</v>
      </c>
      <c r="AA156" s="180">
        <v>1.1884822601948044</v>
      </c>
      <c r="AB156" s="180">
        <v>163.74644473795084</v>
      </c>
      <c r="AC156" s="180">
        <v>7.923215067965363</v>
      </c>
      <c r="AD156" s="180">
        <v>24.231832749527403</v>
      </c>
      <c r="AE156" s="180">
        <v>4.0276343262157264</v>
      </c>
      <c r="AF156" s="180">
        <v>396.82102132059862</v>
      </c>
      <c r="AG156" s="180">
        <v>21.128573514574303</v>
      </c>
      <c r="AH156" s="180">
        <v>1234.7010147579358</v>
      </c>
      <c r="AI156" s="180">
        <v>92.437509126262569</v>
      </c>
      <c r="AJ156" s="180">
        <v>0.99040188349567038</v>
      </c>
      <c r="AK156" s="180">
        <v>0.8583482990295811</v>
      </c>
      <c r="AL156" s="180">
        <v>95.870902322380886</v>
      </c>
      <c r="AM156" s="180">
        <v>4.9520094174783518</v>
      </c>
      <c r="AN156" s="180">
        <v>282.59467075743129</v>
      </c>
      <c r="AO156" s="180">
        <v>11.224554679617597</v>
      </c>
      <c r="AP156" s="180">
        <v>482.65585122355668</v>
      </c>
      <c r="AQ156" s="180">
        <v>48.859826252453075</v>
      </c>
      <c r="AR156" s="180">
        <v>486.6174587575394</v>
      </c>
      <c r="AS156" s="180">
        <v>57.443309242748882</v>
      </c>
      <c r="AT156" s="180">
        <v>455.58486640800839</v>
      </c>
      <c r="AU156" s="180">
        <v>66.026792233044688</v>
      </c>
      <c r="AV156" s="180">
        <v>423.89200613614696</v>
      </c>
      <c r="AW156" s="180">
        <v>49.520094174783523</v>
      </c>
      <c r="AX156" s="180">
        <v>119.5084939418109</v>
      </c>
      <c r="AY156" s="180">
        <v>12.545090524278491</v>
      </c>
      <c r="AZ156" s="180">
        <v>1.6506698058261173</v>
      </c>
      <c r="BA156" s="180">
        <v>1.8487501825252517</v>
      </c>
      <c r="BB156" s="180">
        <v>152.52189005833324</v>
      </c>
      <c r="BC156" s="180">
        <v>11.224554679617597</v>
      </c>
      <c r="BD156" s="180">
        <v>292.49868959238796</v>
      </c>
      <c r="BE156" s="180">
        <v>25.75044897088743</v>
      </c>
      <c r="BF156" s="180">
        <v>346.64065922348465</v>
      </c>
      <c r="BG156" s="180">
        <v>35.654467805844135</v>
      </c>
      <c r="BH156" s="180">
        <v>26.278663308751788</v>
      </c>
      <c r="BI156" s="180">
        <v>4.4237950796139947</v>
      </c>
      <c r="BJ156" s="180">
        <v>0.17827233902922068</v>
      </c>
      <c r="BK156" s="180">
        <v>0.11884822601948043</v>
      </c>
      <c r="BL156" s="180">
        <v>21.854868229137793</v>
      </c>
      <c r="BM156" s="180">
        <v>1.8487501825252517</v>
      </c>
      <c r="BN156" s="180">
        <v>379.65405534000701</v>
      </c>
      <c r="BO156" s="180">
        <v>7.2629471456349171</v>
      </c>
      <c r="BP156" s="180">
        <v>200.39131442729067</v>
      </c>
      <c r="BQ156" s="180">
        <v>5.9424113009740225</v>
      </c>
      <c r="BR156" s="180">
        <v>9.0871032565411376</v>
      </c>
      <c r="BS156" s="180">
        <v>0.19580437967081785</v>
      </c>
      <c r="BT156" s="180">
        <v>3.547497055504294</v>
      </c>
      <c r="BU156" s="180">
        <v>0.42701353445885026</v>
      </c>
      <c r="BV156" s="180">
        <v>52.970041381245586</v>
      </c>
      <c r="BW156" s="180">
        <v>4.9438705289162534</v>
      </c>
      <c r="BX156" s="180">
        <v>3.1257723103373602</v>
      </c>
      <c r="BY156" s="180">
        <v>0.22270133508764905</v>
      </c>
      <c r="BZ156" s="180">
        <v>7.113552961857363</v>
      </c>
      <c r="CA156" s="180">
        <v>1.1086056563933553</v>
      </c>
      <c r="CB156" s="180">
        <v>2.9956691421656134</v>
      </c>
      <c r="CC156" s="180">
        <v>0.3854721322639576</v>
      </c>
      <c r="CD156" s="180">
        <v>8.6848412750790498</v>
      </c>
      <c r="CE156" s="180">
        <v>1.3216062809902904</v>
      </c>
      <c r="CF156" s="180">
        <v>52.970041381245586</v>
      </c>
      <c r="CG156" s="180">
        <v>2.9956691421656134</v>
      </c>
      <c r="CH156" s="180">
        <v>12.475522617269611</v>
      </c>
      <c r="CI156" s="180">
        <v>8.6848412750790498</v>
      </c>
      <c r="CJ156" s="180">
        <v>0</v>
      </c>
      <c r="CK156" s="180">
        <v>0</v>
      </c>
      <c r="CL156" s="180">
        <v>3.547497055504294</v>
      </c>
      <c r="CM156" s="180">
        <v>7.113552961857363</v>
      </c>
      <c r="CN156" s="180">
        <v>9.0871032565411376</v>
      </c>
      <c r="CO156" s="180">
        <v>3.1257723103373602</v>
      </c>
      <c r="CP156" s="180">
        <v>100.00000000000001</v>
      </c>
      <c r="CQ156" s="180">
        <v>52.970041381245572</v>
      </c>
      <c r="CR156" s="180">
        <v>2.9956691421656125</v>
      </c>
      <c r="CS156" s="180">
        <v>12.475522617269609</v>
      </c>
      <c r="CT156" s="180">
        <v>8.684841275079048</v>
      </c>
      <c r="CU156" s="180">
        <v>0</v>
      </c>
      <c r="CV156" s="180">
        <v>0</v>
      </c>
      <c r="CW156" s="180">
        <v>3.5474970555042935</v>
      </c>
      <c r="CX156" s="180">
        <v>7.1135529618573621</v>
      </c>
      <c r="CY156" s="180">
        <v>9.0871032565411358</v>
      </c>
      <c r="CZ156" s="180">
        <v>3.1257723103373598</v>
      </c>
    </row>
    <row r="157" spans="1:104" x14ac:dyDescent="0.25">
      <c r="A157" s="186" t="s">
        <v>2060</v>
      </c>
      <c r="B157" s="180" t="s">
        <v>2042</v>
      </c>
      <c r="C157" s="180">
        <v>0</v>
      </c>
      <c r="D157" s="180" t="s">
        <v>2043</v>
      </c>
      <c r="E157" s="214">
        <v>4.2815000000000003</v>
      </c>
      <c r="F157" s="236">
        <v>7.4063502772083692E-2</v>
      </c>
      <c r="G157" s="258">
        <v>20</v>
      </c>
      <c r="H157" s="180" t="s">
        <v>2044</v>
      </c>
      <c r="I157" s="180"/>
      <c r="J157" s="180">
        <v>102.77514392663433</v>
      </c>
      <c r="K157" s="180">
        <v>12.542051462233342</v>
      </c>
      <c r="L157" s="180">
        <v>30640.928502872848</v>
      </c>
      <c r="M157" s="180">
        <v>1184.5270825442601</v>
      </c>
      <c r="N157" s="180">
        <v>44750.736397885354</v>
      </c>
      <c r="O157" s="180">
        <v>940.65385966750068</v>
      </c>
      <c r="P157" s="180">
        <v>214260.04581315294</v>
      </c>
      <c r="Q157" s="180">
        <v>5922.6354127213008</v>
      </c>
      <c r="R157" s="180">
        <v>108.0009987025649</v>
      </c>
      <c r="S157" s="180">
        <v>142.84003054210194</v>
      </c>
      <c r="T157" s="180">
        <v>118801.09857282139</v>
      </c>
      <c r="U157" s="180">
        <v>4529.0741391398178</v>
      </c>
      <c r="V157" s="180">
        <v>32226.104451571784</v>
      </c>
      <c r="W157" s="180">
        <v>2264.5370695699089</v>
      </c>
      <c r="X157" s="180">
        <v>121065.63564239129</v>
      </c>
      <c r="Y157" s="180">
        <v>10277.514392663434</v>
      </c>
      <c r="Z157" s="180">
        <v>4.8600449416154206</v>
      </c>
      <c r="AA157" s="180">
        <v>0.9929124074268062</v>
      </c>
      <c r="AB157" s="180">
        <v>0.38322935023490767</v>
      </c>
      <c r="AC157" s="180">
        <v>0.54000499351282449</v>
      </c>
      <c r="AD157" s="180">
        <v>24.613775994632935</v>
      </c>
      <c r="AE157" s="180">
        <v>1.4284003054210195</v>
      </c>
      <c r="AF157" s="180">
        <v>421.55228525839846</v>
      </c>
      <c r="AG157" s="180">
        <v>26.129273879652796</v>
      </c>
      <c r="AH157" s="180">
        <v>1358.7222417419455</v>
      </c>
      <c r="AI157" s="180">
        <v>174.19515919768531</v>
      </c>
      <c r="AJ157" s="180">
        <v>3.4142251202746321</v>
      </c>
      <c r="AK157" s="180">
        <v>0.45290741391398182</v>
      </c>
      <c r="AL157" s="180">
        <v>0.20903419103722237</v>
      </c>
      <c r="AM157" s="180">
        <v>0.22645370695699091</v>
      </c>
      <c r="AN157" s="180">
        <v>1.3935612735814826</v>
      </c>
      <c r="AO157" s="180">
        <v>1.7419515919768531</v>
      </c>
      <c r="AP157" s="180">
        <v>1140.9782927448389</v>
      </c>
      <c r="AQ157" s="180">
        <v>146.32393372605566</v>
      </c>
      <c r="AR157" s="180">
        <v>1158.3978086646073</v>
      </c>
      <c r="AS157" s="180">
        <v>111.4849018865186</v>
      </c>
      <c r="AT157" s="180">
        <v>1114.8490188651861</v>
      </c>
      <c r="AU157" s="180">
        <v>111.4849018865186</v>
      </c>
      <c r="AV157" s="180">
        <v>1048.6548583700655</v>
      </c>
      <c r="AW157" s="180">
        <v>125.42051462233343</v>
      </c>
      <c r="AX157" s="180">
        <v>280.45420630827334</v>
      </c>
      <c r="AY157" s="180">
        <v>40.064886615467621</v>
      </c>
      <c r="AZ157" s="180">
        <v>2.1251809422117609</v>
      </c>
      <c r="BA157" s="180">
        <v>1.2716246621431027</v>
      </c>
      <c r="BB157" s="180">
        <v>247.35712606071314</v>
      </c>
      <c r="BC157" s="180">
        <v>27.87122547162965</v>
      </c>
      <c r="BD157" s="180">
        <v>465.1010750578198</v>
      </c>
      <c r="BE157" s="180">
        <v>71.420015271050971</v>
      </c>
      <c r="BF157" s="180">
        <v>634.07037947957451</v>
      </c>
      <c r="BG157" s="180">
        <v>111.4849018865186</v>
      </c>
      <c r="BH157" s="180">
        <v>33.114499763479984</v>
      </c>
      <c r="BI157" s="180">
        <v>1.2890441780628712</v>
      </c>
      <c r="BJ157" s="180">
        <v>0.37451959227502341</v>
      </c>
      <c r="BK157" s="180">
        <v>9.406538596675007E-2</v>
      </c>
      <c r="BL157" s="180">
        <v>1.3935612735814826</v>
      </c>
      <c r="BM157" s="180">
        <v>0.57484402535236157</v>
      </c>
      <c r="BN157" s="180">
        <v>123.67856303035657</v>
      </c>
      <c r="BO157" s="180">
        <v>26.129273879652796</v>
      </c>
      <c r="BP157" s="180">
        <v>3.2051909292374097</v>
      </c>
      <c r="BQ157" s="180">
        <v>1.6548540123780104</v>
      </c>
      <c r="BR157" s="180">
        <v>4.1302985397936691</v>
      </c>
      <c r="BS157" s="180">
        <v>0.15967043815006796</v>
      </c>
      <c r="BT157" s="180">
        <v>7.420907550195146</v>
      </c>
      <c r="BU157" s="180">
        <v>0.15598637902317555</v>
      </c>
      <c r="BV157" s="180">
        <v>45.837406742451535</v>
      </c>
      <c r="BW157" s="180">
        <v>1.2670502676775222</v>
      </c>
      <c r="BX157" s="180">
        <v>1.3009852185116492E-2</v>
      </c>
      <c r="BY157" s="180">
        <v>1.7206578696444388E-2</v>
      </c>
      <c r="BZ157" s="180">
        <v>16.622490836588522</v>
      </c>
      <c r="CA157" s="180">
        <v>0.63370199670278815</v>
      </c>
      <c r="CB157" s="180">
        <v>5.375421867129945</v>
      </c>
      <c r="CC157" s="180">
        <v>0.37773234741994199</v>
      </c>
      <c r="CD157" s="180">
        <v>17.309110337289273</v>
      </c>
      <c r="CE157" s="180">
        <v>1.4694064890648448</v>
      </c>
      <c r="CF157" s="180">
        <v>45.837406742451535</v>
      </c>
      <c r="CG157" s="180">
        <v>5.375421867129945</v>
      </c>
      <c r="CH157" s="180">
        <v>3.2913542743668014</v>
      </c>
      <c r="CI157" s="180">
        <v>17.309110337289273</v>
      </c>
      <c r="CJ157" s="180">
        <v>0</v>
      </c>
      <c r="CK157" s="180">
        <v>0</v>
      </c>
      <c r="CL157" s="180">
        <v>7.420907550195146</v>
      </c>
      <c r="CM157" s="180">
        <v>16.622490836588522</v>
      </c>
      <c r="CN157" s="180">
        <v>4.1302985397936691</v>
      </c>
      <c r="CO157" s="180">
        <v>1.3009852185116492E-2</v>
      </c>
      <c r="CP157" s="180">
        <v>100.00000000000003</v>
      </c>
      <c r="CQ157" s="180">
        <v>45.83740674245152</v>
      </c>
      <c r="CR157" s="180">
        <v>5.3754218671299441</v>
      </c>
      <c r="CS157" s="180">
        <v>3.2913542743668001</v>
      </c>
      <c r="CT157" s="180">
        <v>17.309110337289269</v>
      </c>
      <c r="CU157" s="180">
        <v>0</v>
      </c>
      <c r="CV157" s="180">
        <v>0</v>
      </c>
      <c r="CW157" s="180">
        <v>7.4209075501951443</v>
      </c>
      <c r="CX157" s="180">
        <v>16.622490836588518</v>
      </c>
      <c r="CY157" s="180">
        <v>4.1302985397936682</v>
      </c>
      <c r="CZ157" s="180">
        <v>1.3009852185116489E-2</v>
      </c>
    </row>
    <row r="158" spans="1:104" x14ac:dyDescent="0.25">
      <c r="A158" s="186"/>
      <c r="B158" s="224" t="s">
        <v>2229</v>
      </c>
      <c r="C158" s="224"/>
      <c r="D158" s="224"/>
      <c r="E158" s="224"/>
      <c r="F158" s="241"/>
      <c r="G158" s="259"/>
      <c r="H158" s="224"/>
      <c r="I158" s="224"/>
      <c r="J158" s="224">
        <v>182.41965436350318</v>
      </c>
      <c r="K158" s="224">
        <v>10.411339928334126</v>
      </c>
      <c r="L158" s="224">
        <v>61567.391400900837</v>
      </c>
      <c r="M158" s="224">
        <v>2196.1202779758369</v>
      </c>
      <c r="N158" s="224">
        <v>25440.955652221557</v>
      </c>
      <c r="O158" s="224">
        <v>4074.7382789487665</v>
      </c>
      <c r="P158" s="224">
        <v>242166.98474872531</v>
      </c>
      <c r="Q158" s="224">
        <v>25132.319085595336</v>
      </c>
      <c r="R158" s="224">
        <v>21595.48711983981</v>
      </c>
      <c r="S158" s="224">
        <v>1677.3728494178176</v>
      </c>
      <c r="T158" s="224">
        <v>61895.435935806832</v>
      </c>
      <c r="U158" s="224">
        <v>11674.443388940019</v>
      </c>
      <c r="V158" s="224">
        <v>20608.579415199762</v>
      </c>
      <c r="W158" s="224">
        <v>3534.895859729791</v>
      </c>
      <c r="X158" s="224">
        <v>70403.565255084133</v>
      </c>
      <c r="Y158" s="224">
        <v>12986.117864885358</v>
      </c>
      <c r="Z158" s="224">
        <v>11.069807252466299</v>
      </c>
      <c r="AA158" s="224">
        <v>1.1489792598062587</v>
      </c>
      <c r="AB158" s="224">
        <v>136.45308456899929</v>
      </c>
      <c r="AC158" s="224">
        <v>7.6867557235373578</v>
      </c>
      <c r="AD158" s="224">
        <v>24.682002235108687</v>
      </c>
      <c r="AE158" s="224">
        <v>4.3740974300059126</v>
      </c>
      <c r="AF158" s="224">
        <v>394.37181765847038</v>
      </c>
      <c r="AG158" s="224">
        <v>31.618532399993978</v>
      </c>
      <c r="AH158" s="224">
        <v>1246.1174875447209</v>
      </c>
      <c r="AI158" s="224">
        <v>131.9388097130678</v>
      </c>
      <c r="AJ158" s="224">
        <v>1.3471978882119198</v>
      </c>
      <c r="AK158" s="224">
        <v>0.8368467991194547</v>
      </c>
      <c r="AL158" s="224">
        <v>80.035859419201444</v>
      </c>
      <c r="AM158" s="224">
        <v>4.67419346302942</v>
      </c>
      <c r="AN158" s="224">
        <v>235.62331985107741</v>
      </c>
      <c r="AO158" s="224">
        <v>11.698945614083437</v>
      </c>
      <c r="AP158" s="224">
        <v>567.09035272636982</v>
      </c>
      <c r="AQ158" s="224">
        <v>89.573131273406901</v>
      </c>
      <c r="AR158" s="224">
        <v>570.83898630767146</v>
      </c>
      <c r="AS158" s="224">
        <v>91.364969245486748</v>
      </c>
      <c r="AT158" s="224">
        <v>548.38197350762994</v>
      </c>
      <c r="AU158" s="224">
        <v>101.51288271015561</v>
      </c>
      <c r="AV158" s="224">
        <v>505.55934049337566</v>
      </c>
      <c r="AW158" s="224">
        <v>83.496101363197681</v>
      </c>
      <c r="AX158" s="224">
        <v>140.23361601668054</v>
      </c>
      <c r="AY158" s="224">
        <v>22.24925980579151</v>
      </c>
      <c r="AZ158" s="224">
        <v>1.7364263081181284</v>
      </c>
      <c r="BA158" s="224">
        <v>1.5518662899092446</v>
      </c>
      <c r="BB158" s="224">
        <v>163.31080037591184</v>
      </c>
      <c r="BC158" s="224">
        <v>18.660744648248549</v>
      </c>
      <c r="BD158" s="224">
        <v>315.02620185636397</v>
      </c>
      <c r="BE158" s="224">
        <v>42.271502927540084</v>
      </c>
      <c r="BF158" s="224">
        <v>387.24921691698557</v>
      </c>
      <c r="BG158" s="224">
        <v>61.082933212247205</v>
      </c>
      <c r="BH158" s="224">
        <v>27.143068562650637</v>
      </c>
      <c r="BI158" s="224">
        <v>4.687794683054932</v>
      </c>
      <c r="BJ158" s="224">
        <v>0.22001433083025312</v>
      </c>
      <c r="BK158" s="224">
        <v>0.12244992925140596</v>
      </c>
      <c r="BL158" s="224">
        <v>18.629459387514682</v>
      </c>
      <c r="BM158" s="224">
        <v>1.6157757705120543</v>
      </c>
      <c r="BN158" s="224">
        <v>336.46277870286099</v>
      </c>
      <c r="BO158" s="224">
        <v>9.0546620385510366</v>
      </c>
      <c r="BP158" s="224">
        <v>170.18737246853414</v>
      </c>
      <c r="BQ158" s="224">
        <v>5.9605732558662714</v>
      </c>
      <c r="BR158" s="224">
        <v>8.2990861970192604</v>
      </c>
      <c r="BS158" s="224">
        <v>0.29602994493082735</v>
      </c>
      <c r="BT158" s="224">
        <v>4.2188128080205658</v>
      </c>
      <c r="BU158" s="224">
        <v>0.67570409993854208</v>
      </c>
      <c r="BV158" s="224">
        <v>51.807636544614972</v>
      </c>
      <c r="BW158" s="224">
        <v>5.3766455987418267</v>
      </c>
      <c r="BX158" s="224">
        <v>2.6014027524731649</v>
      </c>
      <c r="BY158" s="224">
        <v>0.20205713921546559</v>
      </c>
      <c r="BZ158" s="224">
        <v>8.6603266218026089</v>
      </c>
      <c r="CA158" s="224">
        <v>1.6334725064514044</v>
      </c>
      <c r="CB158" s="224">
        <v>3.4375798851339519</v>
      </c>
      <c r="CC158" s="224">
        <v>0.5896324369882644</v>
      </c>
      <c r="CD158" s="224">
        <v>10.065804988117485</v>
      </c>
      <c r="CE158" s="224">
        <v>1.8566635014439863</v>
      </c>
      <c r="CF158" s="224">
        <v>51.807636544614972</v>
      </c>
      <c r="CG158" s="224">
        <v>3.4375798851339519</v>
      </c>
      <c r="CH158" s="224">
        <v>10.909350202817997</v>
      </c>
      <c r="CI158" s="224">
        <v>10.065804988117485</v>
      </c>
      <c r="CJ158" s="224">
        <v>0</v>
      </c>
      <c r="CK158" s="224">
        <v>0</v>
      </c>
      <c r="CL158" s="224">
        <v>4.2188128080205658</v>
      </c>
      <c r="CM158" s="224">
        <v>8.6603266218026089</v>
      </c>
      <c r="CN158" s="224">
        <v>8.2990861970192604</v>
      </c>
      <c r="CO158" s="224">
        <v>2.6014027524731649</v>
      </c>
      <c r="CP158" s="224">
        <v>100.00000000000001</v>
      </c>
      <c r="CQ158" s="224">
        <v>51.807636544614958</v>
      </c>
      <c r="CR158" s="224">
        <v>3.437579885133951</v>
      </c>
      <c r="CS158" s="224">
        <v>10.909350202817995</v>
      </c>
      <c r="CT158" s="224">
        <v>10.065804988117485</v>
      </c>
      <c r="CU158" s="224">
        <v>0</v>
      </c>
      <c r="CV158" s="224">
        <v>0</v>
      </c>
      <c r="CW158" s="224">
        <v>4.2188128080205658</v>
      </c>
      <c r="CX158" s="224">
        <v>8.6603266218026089</v>
      </c>
      <c r="CY158" s="224">
        <v>8.2990861970192604</v>
      </c>
      <c r="CZ158" s="224">
        <v>2.6014027524731649</v>
      </c>
    </row>
    <row r="159" spans="1:104" x14ac:dyDescent="0.25">
      <c r="A159" s="186"/>
      <c r="B159" s="224" t="s">
        <v>1960</v>
      </c>
      <c r="C159" s="224"/>
      <c r="D159" s="224"/>
      <c r="E159" s="224"/>
      <c r="F159" s="241"/>
      <c r="G159" s="259"/>
      <c r="H159" s="224"/>
      <c r="I159" s="224"/>
      <c r="J159" s="224">
        <v>27.961196722272444</v>
      </c>
      <c r="K159" s="224">
        <v>5.3594175727070255</v>
      </c>
      <c r="L159" s="224">
        <v>10920.980016170312</v>
      </c>
      <c r="M159" s="224">
        <v>1550.8091990636538</v>
      </c>
      <c r="N159" s="224">
        <v>7359.0532241056171</v>
      </c>
      <c r="O159" s="224">
        <v>3361.4980401869707</v>
      </c>
      <c r="P159" s="224">
        <v>10335.196010729755</v>
      </c>
      <c r="Q159" s="224">
        <v>8691.335988593868</v>
      </c>
      <c r="R159" s="224">
        <v>7974.3844498933759</v>
      </c>
      <c r="S159" s="224">
        <v>470.61099166817473</v>
      </c>
      <c r="T159" s="224">
        <v>20514.537077726487</v>
      </c>
      <c r="U159" s="224">
        <v>8564.9171727789835</v>
      </c>
      <c r="V159" s="224">
        <v>4751.2125950598174</v>
      </c>
      <c r="W159" s="224">
        <v>2604.8069893757556</v>
      </c>
      <c r="X159" s="224">
        <v>18285.758791795244</v>
      </c>
      <c r="Y159" s="224">
        <v>7799.6618906520816</v>
      </c>
      <c r="Z159" s="224">
        <v>2.3801139890203484</v>
      </c>
      <c r="AA159" s="224">
        <v>0.22053754529465969</v>
      </c>
      <c r="AB159" s="224">
        <v>50.100843648752026</v>
      </c>
      <c r="AC159" s="224">
        <v>2.2584487911742195</v>
      </c>
      <c r="AD159" s="224">
        <v>0.82631458199045404</v>
      </c>
      <c r="AE159" s="224">
        <v>1.4839395370197455</v>
      </c>
      <c r="AF159" s="224">
        <v>11.312119789400043</v>
      </c>
      <c r="AG159" s="224">
        <v>21.477385582577455</v>
      </c>
      <c r="AH159" s="224">
        <v>32.892820491088656</v>
      </c>
      <c r="AI159" s="224">
        <v>70.566143488757419</v>
      </c>
      <c r="AJ159" s="224">
        <v>0.70648602428401586</v>
      </c>
      <c r="AK159" s="224">
        <v>0.18012312322578233</v>
      </c>
      <c r="AL159" s="224">
        <v>29.147930090284348</v>
      </c>
      <c r="AM159" s="224">
        <v>1.3353067027809518</v>
      </c>
      <c r="AN159" s="224">
        <v>85.731782595282098</v>
      </c>
      <c r="AO159" s="224">
        <v>3.630366464002512</v>
      </c>
      <c r="AP159" s="224">
        <v>180.80810668863242</v>
      </c>
      <c r="AQ159" s="224">
        <v>72.930504153596388</v>
      </c>
      <c r="AR159" s="224">
        <v>182.60318600164126</v>
      </c>
      <c r="AS159" s="224">
        <v>63.046326031384275</v>
      </c>
      <c r="AT159" s="224">
        <v>186.77367064481348</v>
      </c>
      <c r="AU159" s="224">
        <v>67.713995915118048</v>
      </c>
      <c r="AV159" s="224">
        <v>172.18197491341019</v>
      </c>
      <c r="AW159" s="224">
        <v>61.057080721557419</v>
      </c>
      <c r="AX159" s="224">
        <v>44.17282828965611</v>
      </c>
      <c r="AY159" s="224">
        <v>17.521800238698116</v>
      </c>
      <c r="AZ159" s="224">
        <v>0.16038352972990419</v>
      </c>
      <c r="BA159" s="224">
        <v>0.50126270665077832</v>
      </c>
      <c r="BB159" s="224">
        <v>25.171377368314531</v>
      </c>
      <c r="BC159" s="224">
        <v>12.885319568485794</v>
      </c>
      <c r="BD159" s="224">
        <v>47.69923511906611</v>
      </c>
      <c r="BE159" s="224">
        <v>28.948555690044167</v>
      </c>
      <c r="BF159" s="224">
        <v>82.346867887717934</v>
      </c>
      <c r="BG159" s="224">
        <v>44.743198969111184</v>
      </c>
      <c r="BH159" s="224">
        <v>1.9042069308391192</v>
      </c>
      <c r="BI159" s="224">
        <v>1.7137493746940442</v>
      </c>
      <c r="BJ159" s="224">
        <v>6.9371490289706128E-2</v>
      </c>
      <c r="BK159" s="224">
        <v>2.4054613074979192E-2</v>
      </c>
      <c r="BL159" s="224">
        <v>6.0911211940032945</v>
      </c>
      <c r="BM159" s="224">
        <v>0.41120630615407489</v>
      </c>
      <c r="BN159" s="224">
        <v>79.483386998153208</v>
      </c>
      <c r="BO159" s="224">
        <v>4.8899393772451445</v>
      </c>
      <c r="BP159" s="224">
        <v>57.968256456355725</v>
      </c>
      <c r="BQ159" s="224">
        <v>1.6443487194290685</v>
      </c>
      <c r="BR159" s="224">
        <v>1.4721129553784555</v>
      </c>
      <c r="BS159" s="224">
        <v>0.20904408852331771</v>
      </c>
      <c r="BT159" s="224">
        <v>1.2203341895315467</v>
      </c>
      <c r="BU159" s="224">
        <v>0.55742917758038157</v>
      </c>
      <c r="BV159" s="224">
        <v>2.211044908110912</v>
      </c>
      <c r="BW159" s="224">
        <v>1.8593681399279722</v>
      </c>
      <c r="BX159" s="224">
        <v>0.96059818156052379</v>
      </c>
      <c r="BY159" s="224">
        <v>5.6690026127958759E-2</v>
      </c>
      <c r="BZ159" s="224">
        <v>2.8703665933050271</v>
      </c>
      <c r="CA159" s="224">
        <v>1.1983917567343854</v>
      </c>
      <c r="CB159" s="224">
        <v>0.79251813129470849</v>
      </c>
      <c r="CC159" s="224">
        <v>0.43449050664454203</v>
      </c>
      <c r="CD159" s="224">
        <v>2.6143687665685937</v>
      </c>
      <c r="CE159" s="224">
        <v>1.1151406222128231</v>
      </c>
      <c r="CF159" s="224">
        <v>2.211044908110912</v>
      </c>
      <c r="CG159" s="224">
        <v>0.79251813129470849</v>
      </c>
      <c r="CH159" s="224">
        <v>2.852800904023896</v>
      </c>
      <c r="CI159" s="224">
        <v>2.6143687665685937</v>
      </c>
      <c r="CJ159" s="224">
        <v>0</v>
      </c>
      <c r="CK159" s="224">
        <v>0</v>
      </c>
      <c r="CL159" s="224">
        <v>1.2203341895315467</v>
      </c>
      <c r="CM159" s="224">
        <v>2.8703665933050271</v>
      </c>
      <c r="CN159" s="224">
        <v>1.4721129553784555</v>
      </c>
      <c r="CO159" s="224">
        <v>0.96059818156052379</v>
      </c>
      <c r="CP159" s="224">
        <v>1.1569797711189938E-14</v>
      </c>
      <c r="CQ159" s="224">
        <v>2.2110449081109089</v>
      </c>
      <c r="CR159" s="224">
        <v>0.79251813129470872</v>
      </c>
      <c r="CS159" s="224">
        <v>2.8528009040238951</v>
      </c>
      <c r="CT159" s="224">
        <v>2.6143687665685937</v>
      </c>
      <c r="CU159" s="224">
        <v>0</v>
      </c>
      <c r="CV159" s="224">
        <v>0</v>
      </c>
      <c r="CW159" s="224">
        <v>1.2203341895315465</v>
      </c>
      <c r="CX159" s="224">
        <v>2.8703665933050266</v>
      </c>
      <c r="CY159" s="224">
        <v>1.4721129553784549</v>
      </c>
      <c r="CZ159" s="224">
        <v>0.96059818156052357</v>
      </c>
    </row>
    <row r="160" spans="1:104" x14ac:dyDescent="0.25">
      <c r="A160" s="186"/>
      <c r="B160" s="224" t="s">
        <v>1534</v>
      </c>
      <c r="C160" s="224"/>
      <c r="D160" s="224"/>
      <c r="E160" s="224"/>
      <c r="F160" s="241"/>
      <c r="G160" s="259"/>
      <c r="H160" s="224"/>
      <c r="I160" s="224"/>
      <c r="J160" s="224">
        <v>0.22070377283398376</v>
      </c>
      <c r="K160" s="224"/>
      <c r="L160" s="224">
        <v>0.25555576238991318</v>
      </c>
      <c r="M160" s="224">
        <v>1.1013507564714313</v>
      </c>
      <c r="N160" s="224">
        <v>0.40305832636599348</v>
      </c>
      <c r="O160" s="224">
        <v>1.346752170774548</v>
      </c>
      <c r="P160" s="224">
        <v>6.1883273803632462E-2</v>
      </c>
      <c r="Q160" s="224">
        <v>0.67496433498039898</v>
      </c>
      <c r="R160" s="224">
        <v>0.5196841786214883</v>
      </c>
      <c r="S160" s="224">
        <v>0.51432396886655618</v>
      </c>
      <c r="T160" s="224">
        <v>0.47339725043545511</v>
      </c>
      <c r="U160" s="224">
        <v>1.2226678988543562</v>
      </c>
      <c r="V160" s="224">
        <v>0.31520699292830617</v>
      </c>
      <c r="W160" s="224">
        <v>1.1804003824897566</v>
      </c>
      <c r="X160" s="224">
        <v>0.37657980375673805</v>
      </c>
      <c r="Y160" s="224">
        <v>0.94925524408935291</v>
      </c>
      <c r="Z160" s="224">
        <v>0.29219341850643071</v>
      </c>
      <c r="AA160" s="224"/>
      <c r="AB160" s="224">
        <v>0.51817769120715795</v>
      </c>
      <c r="AC160" s="224"/>
      <c r="AD160" s="224">
        <v>4.5984747872345126E-2</v>
      </c>
      <c r="AE160" s="224"/>
      <c r="AF160" s="224">
        <v>5.4738891484533994E-2</v>
      </c>
      <c r="AG160" s="224"/>
      <c r="AH160" s="224">
        <v>4.736703985191635E-2</v>
      </c>
      <c r="AI160" s="224"/>
      <c r="AJ160" s="224">
        <v>0.79040559156819923</v>
      </c>
      <c r="AK160" s="224"/>
      <c r="AL160" s="224">
        <v>0.51577134330643715</v>
      </c>
      <c r="AM160" s="224"/>
      <c r="AN160" s="224">
        <v>0.51145460867989134</v>
      </c>
      <c r="AO160" s="224"/>
      <c r="AP160" s="224">
        <v>0.51019762286961512</v>
      </c>
      <c r="AQ160" s="224"/>
      <c r="AR160" s="224">
        <v>0.51693214512889996</v>
      </c>
      <c r="AS160" s="224"/>
      <c r="AT160" s="224">
        <v>0.5222485096170234</v>
      </c>
      <c r="AU160" s="224"/>
      <c r="AV160" s="224">
        <v>0.54023226204011254</v>
      </c>
      <c r="AW160" s="224"/>
      <c r="AX160" s="224">
        <v>0.50306645998666855</v>
      </c>
      <c r="AY160" s="224"/>
      <c r="AZ160" s="224">
        <v>0.13057745717102826</v>
      </c>
      <c r="BA160" s="224"/>
      <c r="BB160" s="224">
        <v>0.25955828229420291</v>
      </c>
      <c r="BC160" s="224"/>
      <c r="BD160" s="224">
        <v>0.24044329886540483</v>
      </c>
      <c r="BE160" s="224"/>
      <c r="BF160" s="224">
        <v>0.32648179996665683</v>
      </c>
      <c r="BG160" s="224"/>
      <c r="BH160" s="224">
        <v>0.11318226000866734</v>
      </c>
      <c r="BI160" s="224"/>
      <c r="BJ160" s="224">
        <v>0.38957293230947415</v>
      </c>
      <c r="BK160" s="224"/>
      <c r="BL160" s="224">
        <v>0.47479048512142996</v>
      </c>
      <c r="BM160" s="224"/>
      <c r="BN160" s="224">
        <v>0.33346758351395184</v>
      </c>
      <c r="BO160" s="224"/>
      <c r="BP160" s="224">
        <v>0.50184057341797872</v>
      </c>
      <c r="BQ160" s="224"/>
      <c r="BR160" s="224">
        <v>0.25555576238991345</v>
      </c>
      <c r="BS160" s="224"/>
      <c r="BT160" s="224">
        <v>0.40305832636599381</v>
      </c>
      <c r="BU160" s="224"/>
      <c r="BV160" s="224">
        <v>6.1883273803632503E-2</v>
      </c>
      <c r="BW160" s="224"/>
      <c r="BX160" s="224">
        <v>0.51968417862148808</v>
      </c>
      <c r="BY160" s="224"/>
      <c r="BZ160" s="224">
        <v>0.47339725043545544</v>
      </c>
      <c r="CA160" s="224"/>
      <c r="CB160" s="224">
        <v>0.31520699292830678</v>
      </c>
      <c r="CC160" s="224"/>
      <c r="CD160" s="224">
        <v>0.37657980375673783</v>
      </c>
      <c r="CE160" s="224"/>
      <c r="CF160" s="224">
        <v>6.1883273803632503E-2</v>
      </c>
      <c r="CG160" s="224">
        <v>0.31520699292830678</v>
      </c>
      <c r="CH160" s="224">
        <v>0.36579212627657021</v>
      </c>
      <c r="CI160" s="224">
        <v>0.37657980375673783</v>
      </c>
      <c r="CJ160" s="224" t="e">
        <v>#DIV/0!</v>
      </c>
      <c r="CK160" s="224" t="e">
        <v>#DIV/0!</v>
      </c>
      <c r="CL160" s="224">
        <v>0.40305832636599381</v>
      </c>
      <c r="CM160" s="224">
        <v>0.47339725043545544</v>
      </c>
      <c r="CN160" s="224">
        <v>0.25555576238991345</v>
      </c>
      <c r="CO160" s="224">
        <v>0.51968417862148808</v>
      </c>
      <c r="CP160" s="224">
        <v>2.0097183471152319E-16</v>
      </c>
      <c r="CQ160" s="224">
        <v>6.1883273803632566E-2</v>
      </c>
      <c r="CR160" s="224">
        <v>0.31520699292830623</v>
      </c>
      <c r="CS160" s="224">
        <v>0.36579212627657037</v>
      </c>
      <c r="CT160" s="224">
        <v>0.37657980375673783</v>
      </c>
      <c r="CU160" s="224" t="e">
        <v>#DIV/0!</v>
      </c>
      <c r="CV160" s="224" t="e">
        <v>#DIV/0!</v>
      </c>
      <c r="CW160" s="224">
        <v>0.40305832636599409</v>
      </c>
      <c r="CX160" s="224">
        <v>0.47339725043545489</v>
      </c>
      <c r="CY160" s="224">
        <v>0.25555576238991368</v>
      </c>
      <c r="CZ160" s="224">
        <v>0.5196841786214883</v>
      </c>
    </row>
    <row r="161" spans="1:104" x14ac:dyDescent="0.25">
      <c r="A161" s="186"/>
      <c r="B161" s="224" t="s">
        <v>1961</v>
      </c>
      <c r="C161" s="224"/>
      <c r="D161" s="224"/>
      <c r="E161" s="224"/>
      <c r="F161" s="241"/>
      <c r="G161" s="259"/>
      <c r="H161" s="224"/>
      <c r="I161" s="224"/>
      <c r="J161" s="224">
        <v>0.15327951815189195</v>
      </c>
      <c r="K161" s="224"/>
      <c r="L161" s="224">
        <v>0.17738253591186776</v>
      </c>
      <c r="M161" s="224">
        <v>0.70615859004454617</v>
      </c>
      <c r="N161" s="224">
        <v>0.28926009402728586</v>
      </c>
      <c r="O161" s="224">
        <v>0.82496047845659348</v>
      </c>
      <c r="P161" s="224">
        <v>4.2677972893182155E-2</v>
      </c>
      <c r="Q161" s="224">
        <v>0.34582307979590043</v>
      </c>
      <c r="R161" s="224">
        <v>0.36926161496803167</v>
      </c>
      <c r="S161" s="224">
        <v>0.28056433119894264</v>
      </c>
      <c r="T161" s="224">
        <v>0.33143860718587687</v>
      </c>
      <c r="U161" s="224">
        <v>0.73364672622363325</v>
      </c>
      <c r="V161" s="224">
        <v>0.23054537138816966</v>
      </c>
      <c r="W161" s="224">
        <v>0.7368836573236045</v>
      </c>
      <c r="X161" s="224">
        <v>0.25972773858174397</v>
      </c>
      <c r="Y161" s="224">
        <v>0.60061536263600956</v>
      </c>
      <c r="Z161" s="224">
        <v>0.21500952408092477</v>
      </c>
      <c r="AA161" s="224"/>
      <c r="AB161" s="224">
        <v>0.36716534336325596</v>
      </c>
      <c r="AC161" s="224"/>
      <c r="AD161" s="224">
        <v>3.3478425863484873E-2</v>
      </c>
      <c r="AE161" s="224"/>
      <c r="AF161" s="224">
        <v>2.8683894951125648E-2</v>
      </c>
      <c r="AG161" s="224"/>
      <c r="AH161" s="224">
        <v>2.6396243387851653E-2</v>
      </c>
      <c r="AI161" s="224"/>
      <c r="AJ161" s="224">
        <v>0.52441146951447914</v>
      </c>
      <c r="AK161" s="224"/>
      <c r="AL161" s="224">
        <v>0.36418588245072875</v>
      </c>
      <c r="AM161" s="224"/>
      <c r="AN161" s="224">
        <v>0.36385100867548992</v>
      </c>
      <c r="AO161" s="224"/>
      <c r="AP161" s="224">
        <v>0.31883474268142808</v>
      </c>
      <c r="AQ161" s="224"/>
      <c r="AR161" s="224">
        <v>0.31988562516159608</v>
      </c>
      <c r="AS161" s="224"/>
      <c r="AT161" s="224">
        <v>0.34059046370570528</v>
      </c>
      <c r="AU161" s="224"/>
      <c r="AV161" s="224">
        <v>0.34057718080211452</v>
      </c>
      <c r="AW161" s="224"/>
      <c r="AX161" s="224">
        <v>0.31499457508392159</v>
      </c>
      <c r="AY161" s="224"/>
      <c r="AZ161" s="224">
        <v>9.2364144093003087E-2</v>
      </c>
      <c r="BA161" s="224"/>
      <c r="BB161" s="224">
        <v>0.1541317372174687</v>
      </c>
      <c r="BC161" s="224"/>
      <c r="BD161" s="224">
        <v>0.15141354858099884</v>
      </c>
      <c r="BE161" s="224"/>
      <c r="BF161" s="224">
        <v>0.21264566664151729</v>
      </c>
      <c r="BG161" s="224"/>
      <c r="BH161" s="224">
        <v>7.0154445745288466E-2</v>
      </c>
      <c r="BI161" s="224"/>
      <c r="BJ161" s="224">
        <v>0.31530441688922556</v>
      </c>
      <c r="BK161" s="224"/>
      <c r="BL161" s="224">
        <v>0.32696177958258499</v>
      </c>
      <c r="BM161" s="224"/>
      <c r="BN161" s="224">
        <v>0.23623233245763287</v>
      </c>
      <c r="BO161" s="224"/>
      <c r="BP161" s="224">
        <v>0.34061432182386769</v>
      </c>
      <c r="BQ161" s="224"/>
      <c r="BR161" s="224">
        <v>0.17738253591186784</v>
      </c>
      <c r="BS161" s="224"/>
      <c r="BT161" s="224">
        <v>0.28926009402728586</v>
      </c>
      <c r="BU161" s="224"/>
      <c r="BV161" s="224">
        <v>4.2677972893182176E-2</v>
      </c>
      <c r="BW161" s="224"/>
      <c r="BX161" s="224">
        <v>0.36926161496803173</v>
      </c>
      <c r="BY161" s="224"/>
      <c r="BZ161" s="224">
        <v>0.33143860718587687</v>
      </c>
      <c r="CA161" s="224"/>
      <c r="CB161" s="224">
        <v>0.23054537138816966</v>
      </c>
      <c r="CC161" s="224"/>
      <c r="CD161" s="224">
        <v>0.25972773858174408</v>
      </c>
      <c r="CE161" s="224"/>
      <c r="CF161" s="224">
        <v>4.2677972893182176E-2</v>
      </c>
      <c r="CG161" s="224">
        <v>0.23054537138816966</v>
      </c>
      <c r="CH161" s="224">
        <v>0.26150053403611412</v>
      </c>
      <c r="CI161" s="224">
        <v>0.25972773858174408</v>
      </c>
      <c r="CJ161" s="224" t="e">
        <v>#DIV/0!</v>
      </c>
      <c r="CK161" s="224" t="e">
        <v>#DIV/0!</v>
      </c>
      <c r="CL161" s="224">
        <v>0.28926009402728586</v>
      </c>
      <c r="CM161" s="224">
        <v>0.33143860718587687</v>
      </c>
      <c r="CN161" s="224">
        <v>0.17738253591186784</v>
      </c>
      <c r="CO161" s="224">
        <v>0.36926161496803173</v>
      </c>
      <c r="CP161" s="224">
        <v>1.1569797711189937E-16</v>
      </c>
      <c r="CQ161" s="224">
        <v>4.2677972893182127E-2</v>
      </c>
      <c r="CR161" s="224">
        <v>0.23054537138816977</v>
      </c>
      <c r="CS161" s="224">
        <v>0.26150053403611406</v>
      </c>
      <c r="CT161" s="224">
        <v>0.25972773858174408</v>
      </c>
      <c r="CU161" s="224" t="e">
        <v>#DIV/0!</v>
      </c>
      <c r="CV161" s="224" t="e">
        <v>#DIV/0!</v>
      </c>
      <c r="CW161" s="224">
        <v>0.28926009402728581</v>
      </c>
      <c r="CX161" s="224">
        <v>0.33143860718587681</v>
      </c>
      <c r="CY161" s="224">
        <v>0.17738253591186776</v>
      </c>
      <c r="CZ161" s="224">
        <v>0.36926161496803167</v>
      </c>
    </row>
    <row r="162" spans="1:104" x14ac:dyDescent="0.25">
      <c r="A162" s="186"/>
      <c r="E162"/>
    </row>
    <row r="163" spans="1:104" x14ac:dyDescent="0.25">
      <c r="A163" s="186" t="s">
        <v>2060</v>
      </c>
      <c r="B163" t="s">
        <v>2033</v>
      </c>
      <c r="C163">
        <v>0</v>
      </c>
      <c r="D163" t="s">
        <v>2034</v>
      </c>
      <c r="E163" s="111">
        <v>190.78</v>
      </c>
      <c r="F163" s="236">
        <v>0.34078202311415962</v>
      </c>
      <c r="G163" s="4">
        <v>80</v>
      </c>
      <c r="H163" t="s">
        <v>2035</v>
      </c>
      <c r="J163">
        <v>284.03350213063101</v>
      </c>
      <c r="K163">
        <v>0.87667509348614148</v>
      </c>
      <c r="L163">
        <v>88636.466030888303</v>
      </c>
      <c r="M163">
        <v>267.61660748524321</v>
      </c>
      <c r="N163">
        <v>2094.053812777634</v>
      </c>
      <c r="O163">
        <v>5.7214585048569235</v>
      </c>
      <c r="P163">
        <v>256542.8168306814</v>
      </c>
      <c r="Q163">
        <v>1015.0974766681638</v>
      </c>
      <c r="R163">
        <v>45171.837711733286</v>
      </c>
      <c r="S163">
        <v>166.10685981842681</v>
      </c>
      <c r="T163">
        <v>5594.1099123294634</v>
      </c>
      <c r="U163">
        <v>65.519928039490566</v>
      </c>
      <c r="V163">
        <v>4480.2711356581231</v>
      </c>
      <c r="W163">
        <v>14.765054206082382</v>
      </c>
      <c r="X163">
        <v>20504.046212809029</v>
      </c>
      <c r="Y163">
        <v>72.902455142531764</v>
      </c>
      <c r="Z163">
        <v>19.250862237067786</v>
      </c>
      <c r="AA163">
        <v>9.1358772900134749E-2</v>
      </c>
      <c r="AB163">
        <v>280.44374832677727</v>
      </c>
      <c r="AC163">
        <v>1.0150974766681637</v>
      </c>
      <c r="AD163">
        <v>23.771737271792635</v>
      </c>
      <c r="AE163">
        <v>0.12919422430322086</v>
      </c>
      <c r="AF163">
        <v>403.08597982604903</v>
      </c>
      <c r="AG163">
        <v>1.753350186972283</v>
      </c>
      <c r="AH163">
        <v>1115.3152820919479</v>
      </c>
      <c r="AI163">
        <v>4.060389906672655</v>
      </c>
      <c r="AJ163">
        <v>1.6056996449114589</v>
      </c>
      <c r="AK163">
        <v>3.5067003739445657E-2</v>
      </c>
      <c r="AL163">
        <v>159.49026990232613</v>
      </c>
      <c r="AM163">
        <v>0.59983032712209683</v>
      </c>
      <c r="AN163">
        <v>557.38079627960997</v>
      </c>
      <c r="AO163">
        <v>1.9379133645483126</v>
      </c>
      <c r="AP163">
        <v>310.80439103803417</v>
      </c>
      <c r="AQ163">
        <v>1.1996606542441937</v>
      </c>
      <c r="AR163">
        <v>323.26240552441618</v>
      </c>
      <c r="AS163">
        <v>1.0150974766681637</v>
      </c>
      <c r="AT163">
        <v>254.69718505492111</v>
      </c>
      <c r="AU163">
        <v>1.1073790654561786</v>
      </c>
      <c r="AV163">
        <v>295.85477365437578</v>
      </c>
      <c r="AW163">
        <v>1.2919422430322085</v>
      </c>
      <c r="AX163">
        <v>86.680096348582396</v>
      </c>
      <c r="AY163">
        <v>0.34144187851565505</v>
      </c>
      <c r="AZ163">
        <v>1.6776792841661106</v>
      </c>
      <c r="BA163">
        <v>3.1375740187925064E-2</v>
      </c>
      <c r="BB163">
        <v>151.65556301422367</v>
      </c>
      <c r="BC163">
        <v>0.69211191591011167</v>
      </c>
      <c r="BD163">
        <v>238.73247019459453</v>
      </c>
      <c r="BE163">
        <v>0.9228158878801489</v>
      </c>
      <c r="BF163">
        <v>249.52941608279227</v>
      </c>
      <c r="BG163">
        <v>1.0150974766681637</v>
      </c>
      <c r="BH163">
        <v>24.583815253127167</v>
      </c>
      <c r="BI163">
        <v>0.12919422430322086</v>
      </c>
      <c r="BJ163">
        <v>0.2087409538384897</v>
      </c>
      <c r="BK163">
        <v>5.0754873833408192E-3</v>
      </c>
      <c r="BL163">
        <v>46.77753735664475</v>
      </c>
      <c r="BM163">
        <v>0.29530108412164763</v>
      </c>
      <c r="BN163">
        <v>582.66595160752604</v>
      </c>
      <c r="BO163">
        <v>2.2147581309123572</v>
      </c>
      <c r="BP163">
        <v>389.52058627421087</v>
      </c>
      <c r="BQ163">
        <v>1.4765054206082382</v>
      </c>
      <c r="BR163">
        <v>11.94791033129184</v>
      </c>
      <c r="BS163">
        <v>3.6073857325087291E-2</v>
      </c>
      <c r="BT163">
        <v>0.34725193372439772</v>
      </c>
      <c r="BU163">
        <v>9.4877577520327246E-4</v>
      </c>
      <c r="BV163">
        <v>54.883108968327832</v>
      </c>
      <c r="BW163">
        <v>0.21716338080993025</v>
      </c>
      <c r="BX163">
        <v>5.441421270355014</v>
      </c>
      <c r="BY163">
        <v>2.000931212796532E-2</v>
      </c>
      <c r="BZ163">
        <v>0.78272037778814596</v>
      </c>
      <c r="CA163">
        <v>9.1674607098248678E-3</v>
      </c>
      <c r="CB163">
        <v>0.74732419084284185</v>
      </c>
      <c r="CC163">
        <v>2.4628603611710543E-3</v>
      </c>
      <c r="CD163">
        <v>2.9315238496473781</v>
      </c>
      <c r="CE163">
        <v>1.0423078631898054E-2</v>
      </c>
      <c r="CF163">
        <v>54.883108968327832</v>
      </c>
      <c r="CG163">
        <v>0.74732419084284185</v>
      </c>
      <c r="CH163">
        <v>17.645506335477442</v>
      </c>
      <c r="CI163">
        <v>2.9315238496473781</v>
      </c>
      <c r="CJ163">
        <v>0</v>
      </c>
      <c r="CK163">
        <v>0</v>
      </c>
      <c r="CL163">
        <v>0.34725193372439772</v>
      </c>
      <c r="CM163">
        <v>0.78272037778814596</v>
      </c>
      <c r="CN163">
        <v>11.94791033129184</v>
      </c>
      <c r="CO163">
        <v>5.441421270355014</v>
      </c>
      <c r="CP163">
        <v>94.726767257454881</v>
      </c>
      <c r="CQ163">
        <v>57.938332065278622</v>
      </c>
      <c r="CR163">
        <v>0.78892610027714039</v>
      </c>
      <c r="CS163">
        <v>18.627793227144846</v>
      </c>
      <c r="CT163">
        <v>3.0947153951531798</v>
      </c>
      <c r="CU163">
        <v>0</v>
      </c>
      <c r="CV163">
        <v>0</v>
      </c>
      <c r="CW163">
        <v>0.36658269228233309</v>
      </c>
      <c r="CX163">
        <v>0.82629271582847852</v>
      </c>
      <c r="CY163">
        <v>12.61302446732822</v>
      </c>
      <c r="CZ163">
        <v>5.744333336707192</v>
      </c>
    </row>
    <row r="164" spans="1:104" x14ac:dyDescent="0.25">
      <c r="A164" s="186" t="s">
        <v>2060</v>
      </c>
      <c r="B164" t="s">
        <v>2036</v>
      </c>
      <c r="C164">
        <v>0</v>
      </c>
      <c r="D164" t="s">
        <v>2037</v>
      </c>
      <c r="E164" s="111">
        <v>186.83</v>
      </c>
      <c r="F164" s="236">
        <v>0.33372630977260953</v>
      </c>
      <c r="G164" s="4">
        <v>80</v>
      </c>
      <c r="H164" t="s">
        <v>2035</v>
      </c>
      <c r="J164">
        <v>298.04008118438048</v>
      </c>
      <c r="K164">
        <v>1.1995421224139156</v>
      </c>
      <c r="L164">
        <v>88332.436445141633</v>
      </c>
      <c r="M164">
        <v>350.63538962868296</v>
      </c>
      <c r="N164">
        <v>2003.2353444312387</v>
      </c>
      <c r="O164">
        <v>13.840870643237487</v>
      </c>
      <c r="P164">
        <v>251903.84570692223</v>
      </c>
      <c r="Q164">
        <v>913.49746245367407</v>
      </c>
      <c r="R164">
        <v>41965.519790296057</v>
      </c>
      <c r="S164">
        <v>184.54494190983314</v>
      </c>
      <c r="T164">
        <v>6438.7730232340782</v>
      </c>
      <c r="U164">
        <v>29.527190705573304</v>
      </c>
      <c r="V164">
        <v>4304.5107700468579</v>
      </c>
      <c r="W164">
        <v>21.222668319630809</v>
      </c>
      <c r="X164">
        <v>20960.614502118849</v>
      </c>
      <c r="Y164">
        <v>84.890673278523238</v>
      </c>
      <c r="Z164">
        <v>14.515382405917926</v>
      </c>
      <c r="AA164">
        <v>8.3967948568974091E-2</v>
      </c>
      <c r="AB164">
        <v>274.78741850374155</v>
      </c>
      <c r="AC164">
        <v>1.2918145933688321</v>
      </c>
      <c r="AD164">
        <v>21.176532084153354</v>
      </c>
      <c r="AE164">
        <v>0.11072696514589989</v>
      </c>
      <c r="AF164">
        <v>407.75204914977633</v>
      </c>
      <c r="AG164">
        <v>1.4763595352786651</v>
      </c>
      <c r="AH164">
        <v>1061.4102333944054</v>
      </c>
      <c r="AI164">
        <v>3.5986263672417467</v>
      </c>
      <c r="AJ164">
        <v>1.5224957707561235</v>
      </c>
      <c r="AK164">
        <v>3.4140814253319135E-2</v>
      </c>
      <c r="AL164">
        <v>170.24270891182107</v>
      </c>
      <c r="AM164">
        <v>0.92272470954916574</v>
      </c>
      <c r="AN164">
        <v>316.77139278822858</v>
      </c>
      <c r="AO164">
        <v>1.3840870643237486</v>
      </c>
      <c r="AP164">
        <v>311.78867935666312</v>
      </c>
      <c r="AQ164">
        <v>1.1995421224139156</v>
      </c>
      <c r="AR164">
        <v>317.2327551430032</v>
      </c>
      <c r="AS164">
        <v>1.1072696514589988</v>
      </c>
      <c r="AT164">
        <v>254.67201983556976</v>
      </c>
      <c r="AU164">
        <v>1.0149971805040823</v>
      </c>
      <c r="AV164">
        <v>295.54872446859781</v>
      </c>
      <c r="AW164">
        <v>1.1072696514589988</v>
      </c>
      <c r="AX164">
        <v>87.234394040778142</v>
      </c>
      <c r="AY164">
        <v>0.32295364834220802</v>
      </c>
      <c r="AZ164">
        <v>1.1460240892600639</v>
      </c>
      <c r="BA164">
        <v>2.7681741286474972E-2</v>
      </c>
      <c r="BB164">
        <v>154.27034418952502</v>
      </c>
      <c r="BC164">
        <v>0.53518033153851619</v>
      </c>
      <c r="BD164">
        <v>239.58547083444088</v>
      </c>
      <c r="BE164">
        <v>0.87658847407170748</v>
      </c>
      <c r="BF164">
        <v>249.44939797952145</v>
      </c>
      <c r="BG164">
        <v>0.90427021535818242</v>
      </c>
      <c r="BH164">
        <v>23.261889927734469</v>
      </c>
      <c r="BI164">
        <v>0.11072696514589989</v>
      </c>
      <c r="BJ164">
        <v>0.19672490807588214</v>
      </c>
      <c r="BK164">
        <v>4.8904409606105783E-3</v>
      </c>
      <c r="BL164">
        <v>46.883642492193118</v>
      </c>
      <c r="BM164">
        <v>0.28604465996024137</v>
      </c>
      <c r="BN164">
        <v>554.00391561331912</v>
      </c>
      <c r="BO164">
        <v>2.2145393029179976</v>
      </c>
      <c r="BP164">
        <v>355.80264800215832</v>
      </c>
      <c r="BQ164">
        <v>1.2918145933688321</v>
      </c>
      <c r="BR164">
        <v>11.906928121697709</v>
      </c>
      <c r="BS164">
        <v>4.7264521949703639E-2</v>
      </c>
      <c r="BT164">
        <v>0.33219172440277478</v>
      </c>
      <c r="BU164">
        <v>2.2951984643213371E-3</v>
      </c>
      <c r="BV164">
        <v>53.890677526155592</v>
      </c>
      <c r="BW164">
        <v>0.19542773168825653</v>
      </c>
      <c r="BX164">
        <v>5.0551866732910726</v>
      </c>
      <c r="BY164">
        <v>2.2230372353962503E-2</v>
      </c>
      <c r="BZ164">
        <v>0.90090451067652977</v>
      </c>
      <c r="CA164">
        <v>4.1314050360631918E-3</v>
      </c>
      <c r="CB164">
        <v>0.71800677476789121</v>
      </c>
      <c r="CC164">
        <v>3.5400119656294744E-3</v>
      </c>
      <c r="CD164">
        <v>2.9968007620778772</v>
      </c>
      <c r="CE164">
        <v>1.2137069471349035E-2</v>
      </c>
      <c r="CF164">
        <v>53.890677526155592</v>
      </c>
      <c r="CG164">
        <v>0.71800677476789121</v>
      </c>
      <c r="CH164">
        <v>17.645506335477442</v>
      </c>
      <c r="CI164">
        <v>2.9968007620778772</v>
      </c>
      <c r="CJ164">
        <v>0</v>
      </c>
      <c r="CK164">
        <v>0</v>
      </c>
      <c r="CL164">
        <v>0.33219172440277478</v>
      </c>
      <c r="CM164">
        <v>0.90090451067652977</v>
      </c>
      <c r="CN164">
        <v>11.906928121697709</v>
      </c>
      <c r="CO164">
        <v>5.0551866732910726</v>
      </c>
      <c r="CP164">
        <v>93.446202428546883</v>
      </c>
      <c r="CQ164">
        <v>57.670270300564439</v>
      </c>
      <c r="CR164">
        <v>0.7683637816281631</v>
      </c>
      <c r="CS164">
        <v>18.883064134115006</v>
      </c>
      <c r="CT164">
        <v>3.2069797211602729</v>
      </c>
      <c r="CU164">
        <v>0</v>
      </c>
      <c r="CV164">
        <v>0</v>
      </c>
      <c r="CW164">
        <v>0.35548980672251856</v>
      </c>
      <c r="CX164">
        <v>0.96408894878890494</v>
      </c>
      <c r="CY164">
        <v>12.742013920578822</v>
      </c>
      <c r="CZ164">
        <v>5.4097293864418861</v>
      </c>
    </row>
    <row r="165" spans="1:104" x14ac:dyDescent="0.25">
      <c r="A165" s="186" t="s">
        <v>2060</v>
      </c>
      <c r="B165" t="s">
        <v>2038</v>
      </c>
      <c r="C165">
        <v>0</v>
      </c>
      <c r="D165" t="s">
        <v>2039</v>
      </c>
      <c r="E165" s="111">
        <v>182.22</v>
      </c>
      <c r="F165" s="236">
        <v>0.3254916671132308</v>
      </c>
      <c r="G165" s="4">
        <v>80</v>
      </c>
      <c r="H165" t="s">
        <v>2035</v>
      </c>
      <c r="J165">
        <v>276.32874799559954</v>
      </c>
      <c r="K165">
        <v>1.0148969041574609</v>
      </c>
      <c r="L165">
        <v>86146.294491983746</v>
      </c>
      <c r="M165">
        <v>313.6954067395788</v>
      </c>
      <c r="N165">
        <v>1942.4204112024565</v>
      </c>
      <c r="O165">
        <v>4.9822211658638986</v>
      </c>
      <c r="P165">
        <v>255384.96642798651</v>
      </c>
      <c r="Q165">
        <v>922.63354923405529</v>
      </c>
      <c r="R165">
        <v>45033.743538114242</v>
      </c>
      <c r="S165">
        <v>202.97938083149216</v>
      </c>
      <c r="T165">
        <v>6086.6135242970631</v>
      </c>
      <c r="U165">
        <v>30.446907124723822</v>
      </c>
      <c r="V165">
        <v>4444.325806660444</v>
      </c>
      <c r="W165">
        <v>14.762136787744886</v>
      </c>
      <c r="X165">
        <v>19673.315170317761</v>
      </c>
      <c r="Y165">
        <v>61.816447798681708</v>
      </c>
      <c r="Z165">
        <v>19.329172856453461</v>
      </c>
      <c r="AA165">
        <v>0.10148969041574607</v>
      </c>
      <c r="AB165">
        <v>274.85253431682509</v>
      </c>
      <c r="AC165">
        <v>1.199423614004272</v>
      </c>
      <c r="AD165">
        <v>24.071509299516503</v>
      </c>
      <c r="AE165">
        <v>0.11071602590808664</v>
      </c>
      <c r="AF165">
        <v>417.39941767348665</v>
      </c>
      <c r="AG165">
        <v>1.4762136787744884</v>
      </c>
      <c r="AH165">
        <v>1158.1818943535097</v>
      </c>
      <c r="AI165">
        <v>4.151850971553249</v>
      </c>
      <c r="AJ165">
        <v>1.6026144750195539</v>
      </c>
      <c r="AK165">
        <v>3.8750609067830323E-2</v>
      </c>
      <c r="AL165">
        <v>154.09825539307192</v>
      </c>
      <c r="AM165">
        <v>0.75655951037192537</v>
      </c>
      <c r="AN165">
        <v>579.69065898375698</v>
      </c>
      <c r="AO165">
        <v>2.1220571632383272</v>
      </c>
      <c r="AP165">
        <v>304.74586131200846</v>
      </c>
      <c r="AQ165">
        <v>1.2916869689276775</v>
      </c>
      <c r="AR165">
        <v>315.26388377327669</v>
      </c>
      <c r="AS165">
        <v>1.2916869689276775</v>
      </c>
      <c r="AT165">
        <v>251.60216887612688</v>
      </c>
      <c r="AU165">
        <v>1.199423614004272</v>
      </c>
      <c r="AV165">
        <v>294.96594569012746</v>
      </c>
      <c r="AW165">
        <v>1.199423614004272</v>
      </c>
      <c r="AX165">
        <v>86.533800582662039</v>
      </c>
      <c r="AY165">
        <v>0.34137441321660045</v>
      </c>
      <c r="AZ165">
        <v>1.7234794699692153</v>
      </c>
      <c r="BA165">
        <v>3.321480777242599E-2</v>
      </c>
      <c r="BB165">
        <v>155.63905342029278</v>
      </c>
      <c r="BC165">
        <v>0.60893814249447653</v>
      </c>
      <c r="BD165">
        <v>247.06281181389531</v>
      </c>
      <c r="BE165">
        <v>0.91340721374171474</v>
      </c>
      <c r="BF165">
        <v>257.23023352645458</v>
      </c>
      <c r="BG165">
        <v>0.92263354923405538</v>
      </c>
      <c r="BH165">
        <v>25.575401984768011</v>
      </c>
      <c r="BI165">
        <v>0.11994236140042719</v>
      </c>
      <c r="BJ165">
        <v>0.26654883237371857</v>
      </c>
      <c r="BK165">
        <v>5.4435379404809267E-3</v>
      </c>
      <c r="BL165">
        <v>43.806640917632947</v>
      </c>
      <c r="BM165">
        <v>0.26756372927787603</v>
      </c>
      <c r="BN165">
        <v>587.62530750716985</v>
      </c>
      <c r="BO165">
        <v>2.1220571632383272</v>
      </c>
      <c r="BP165">
        <v>380.40181234920095</v>
      </c>
      <c r="BQ165">
        <v>1.3839503238510829</v>
      </c>
      <c r="BR165">
        <v>11.612243222835618</v>
      </c>
      <c r="BS165">
        <v>4.2285131153091023E-2</v>
      </c>
      <c r="BT165">
        <v>0.32210692952589298</v>
      </c>
      <c r="BU165">
        <v>8.2618981591213708E-4</v>
      </c>
      <c r="BV165">
        <v>54.635405950932231</v>
      </c>
      <c r="BW165">
        <v>0.19738224693255862</v>
      </c>
      <c r="BX165">
        <v>5.4247863798633311</v>
      </c>
      <c r="BY165">
        <v>2.4450993721981822E-2</v>
      </c>
      <c r="BZ165">
        <v>0.85163082453708761</v>
      </c>
      <c r="CA165">
        <v>4.2600905274706516E-3</v>
      </c>
      <c r="CB165">
        <v>0.74132838989812422</v>
      </c>
      <c r="CC165">
        <v>2.4623737260473298E-3</v>
      </c>
      <c r="CD165">
        <v>2.8127517868832865</v>
      </c>
      <c r="CE165">
        <v>8.8380795254504631E-3</v>
      </c>
      <c r="CF165">
        <v>54.635405950932231</v>
      </c>
      <c r="CG165">
        <v>0.74132838989812422</v>
      </c>
      <c r="CH165">
        <v>17.645506335477442</v>
      </c>
      <c r="CI165">
        <v>2.8127517868832865</v>
      </c>
      <c r="CJ165">
        <v>0</v>
      </c>
      <c r="CK165">
        <v>0</v>
      </c>
      <c r="CL165">
        <v>0.32210692952589298</v>
      </c>
      <c r="CM165">
        <v>0.85163082453708761</v>
      </c>
      <c r="CN165">
        <v>11.612243222835618</v>
      </c>
      <c r="CO165">
        <v>5.4247863798633311</v>
      </c>
      <c r="CP165">
        <v>94.045759819953005</v>
      </c>
      <c r="CQ165">
        <v>58.094491506612968</v>
      </c>
      <c r="CR165">
        <v>0.7882634914294584</v>
      </c>
      <c r="CS165">
        <v>18.76268145343191</v>
      </c>
      <c r="CT165">
        <v>2.9908331776660551</v>
      </c>
      <c r="CU165">
        <v>0</v>
      </c>
      <c r="CV165">
        <v>0</v>
      </c>
      <c r="CW165">
        <v>0.34250021494063565</v>
      </c>
      <c r="CX165">
        <v>0.9055494114434316</v>
      </c>
      <c r="CY165">
        <v>12.347439422114098</v>
      </c>
      <c r="CZ165">
        <v>5.7682413223614502</v>
      </c>
    </row>
    <row r="166" spans="1:104" x14ac:dyDescent="0.25">
      <c r="A166" s="186" t="s">
        <v>2060</v>
      </c>
      <c r="B166" s="182" t="s">
        <v>2030</v>
      </c>
      <c r="C166" s="182"/>
      <c r="D166" s="182"/>
      <c r="E166" s="213"/>
      <c r="F166" s="239"/>
      <c r="G166" s="229"/>
      <c r="H166" s="174"/>
      <c r="I166" s="182"/>
      <c r="J166" s="183">
        <v>286.20003280266815</v>
      </c>
      <c r="K166" s="183">
        <v>1.0294143631842712</v>
      </c>
      <c r="L166" s="183">
        <v>87724.47327357941</v>
      </c>
      <c r="M166" s="183">
        <v>310.32042447965915</v>
      </c>
      <c r="N166" s="183">
        <v>2014.3898918084365</v>
      </c>
      <c r="O166" s="183">
        <v>8.1905043614604125</v>
      </c>
      <c r="P166" s="183">
        <v>254617.79945856665</v>
      </c>
      <c r="Q166" s="183">
        <v>951.09464096315264</v>
      </c>
      <c r="R166" s="183">
        <v>44056.856561064364</v>
      </c>
      <c r="S166" s="183">
        <v>184.26183124928656</v>
      </c>
      <c r="T166" s="183">
        <v>6036.302037051335</v>
      </c>
      <c r="U166" s="183">
        <v>42.092228582182884</v>
      </c>
      <c r="V166" s="183">
        <v>4409.9153723780028</v>
      </c>
      <c r="W166" s="183">
        <v>16.91918033877408</v>
      </c>
      <c r="X166" s="183">
        <v>20386.01903121639</v>
      </c>
      <c r="Y166" s="183">
        <v>73.294835929825993</v>
      </c>
      <c r="Z166" s="183">
        <v>17.695997482072034</v>
      </c>
      <c r="AA166" s="183">
        <v>9.2189789601461847E-2</v>
      </c>
      <c r="AB166" s="183">
        <v>276.73618867879259</v>
      </c>
      <c r="AC166" s="183">
        <v>1.1674418806096665</v>
      </c>
      <c r="AD166" s="183">
        <v>23.003222318476798</v>
      </c>
      <c r="AE166" s="183">
        <v>0.11701671445215242</v>
      </c>
      <c r="AF166" s="183">
        <v>409.30207466968375</v>
      </c>
      <c r="AG166" s="183">
        <v>1.570705494869822</v>
      </c>
      <c r="AH166" s="183">
        <v>1111.2784742005165</v>
      </c>
      <c r="AI166" s="183">
        <v>3.9360570791547751</v>
      </c>
      <c r="AJ166" s="183">
        <v>1.5769281259393702</v>
      </c>
      <c r="AK166" s="183">
        <v>3.5956892779413566E-2</v>
      </c>
      <c r="AL166" s="183">
        <v>161.32358590230405</v>
      </c>
      <c r="AM166" s="183">
        <v>0.75860272095706993</v>
      </c>
      <c r="AN166" s="183">
        <v>484.3447823604825</v>
      </c>
      <c r="AO166" s="183">
        <v>1.8130242291435277</v>
      </c>
      <c r="AP166" s="183">
        <v>309.16087300558331</v>
      </c>
      <c r="AQ166" s="183">
        <v>1.2295748956384982</v>
      </c>
      <c r="AR166" s="183">
        <v>318.64670037418836</v>
      </c>
      <c r="AS166" s="183">
        <v>1.1358853313663761</v>
      </c>
      <c r="AT166" s="183">
        <v>253.68138478335419</v>
      </c>
      <c r="AU166" s="183">
        <v>1.1065085334568814</v>
      </c>
      <c r="AV166" s="183">
        <v>295.46333089313714</v>
      </c>
      <c r="AW166" s="183">
        <v>1.2001980977290032</v>
      </c>
      <c r="AX166" s="183">
        <v>86.81746201917332</v>
      </c>
      <c r="AY166" s="183">
        <v>0.33524991029298234</v>
      </c>
      <c r="AZ166" s="183">
        <v>1.5151595367298265</v>
      </c>
      <c r="BA166" s="183">
        <v>3.0741556740253157E-2</v>
      </c>
      <c r="BB166" s="183">
        <v>153.82477721992086</v>
      </c>
      <c r="BC166" s="183">
        <v>0.61266734720185689</v>
      </c>
      <c r="BD166" s="183">
        <v>241.72859573165306</v>
      </c>
      <c r="BE166" s="183">
        <v>0.90432613862888234</v>
      </c>
      <c r="BF166" s="183">
        <v>252.00926384434496</v>
      </c>
      <c r="BG166" s="183">
        <v>0.94801526584061424</v>
      </c>
      <c r="BH166" s="183">
        <v>24.465407210858046</v>
      </c>
      <c r="BI166" s="183">
        <v>0.12001980977290032</v>
      </c>
      <c r="BJ166" s="183">
        <v>0.22354686598478668</v>
      </c>
      <c r="BK166" s="183">
        <v>5.1335299129719198E-3</v>
      </c>
      <c r="BL166" s="183">
        <v>45.845945397224511</v>
      </c>
      <c r="BM166" s="183">
        <v>0.28318369397516102</v>
      </c>
      <c r="BN166" s="183">
        <v>574.71490512419257</v>
      </c>
      <c r="BO166" s="183">
        <v>2.184511709742095</v>
      </c>
      <c r="BP166" s="183">
        <v>375.29993823465799</v>
      </c>
      <c r="BQ166" s="183">
        <v>1.3847433196414678</v>
      </c>
      <c r="BR166" s="183">
        <v>11.824976642991167</v>
      </c>
      <c r="BS166" s="183">
        <v>4.1830194407337103E-2</v>
      </c>
      <c r="BT166" s="183">
        <v>0.33404145630694893</v>
      </c>
      <c r="BU166" s="183">
        <v>1.3582117423824114E-3</v>
      </c>
      <c r="BV166" s="183">
        <v>54.471283217348301</v>
      </c>
      <c r="BW166" s="183">
        <v>0.20347102859490612</v>
      </c>
      <c r="BX166" s="183">
        <v>5.3071101053319696</v>
      </c>
      <c r="BY166" s="183">
        <v>2.2196268707792663E-2</v>
      </c>
      <c r="BZ166" s="183">
        <v>0.84459130852449249</v>
      </c>
      <c r="CA166" s="183">
        <v>5.8894883322147375E-3</v>
      </c>
      <c r="CB166" s="183">
        <v>0.73558861451890512</v>
      </c>
      <c r="CC166" s="183">
        <v>2.822175795514911E-3</v>
      </c>
      <c r="CD166" s="183">
        <v>2.9146491560305967</v>
      </c>
      <c r="CE166" s="183">
        <v>1.047917846820148E-2</v>
      </c>
      <c r="CF166" s="183">
        <v>54.471283217348301</v>
      </c>
      <c r="CG166" s="183">
        <v>0.73558861451890512</v>
      </c>
      <c r="CH166" s="183">
        <v>17.645506335477442</v>
      </c>
      <c r="CI166" s="183">
        <v>2.9146491560305967</v>
      </c>
      <c r="CJ166" s="183">
        <v>0</v>
      </c>
      <c r="CK166" s="183">
        <v>0</v>
      </c>
      <c r="CL166" s="183">
        <v>0.33404145630694893</v>
      </c>
      <c r="CM166" s="183">
        <v>0.84459130852449249</v>
      </c>
      <c r="CN166" s="183">
        <v>11.824976642991167</v>
      </c>
      <c r="CO166" s="183">
        <v>5.3071101053319696</v>
      </c>
      <c r="CP166" s="183">
        <v>94.077746836529826</v>
      </c>
      <c r="CQ166" s="183">
        <v>57.899701398644808</v>
      </c>
      <c r="CR166" s="183">
        <v>0.78184823989557273</v>
      </c>
      <c r="CS166" s="183">
        <v>18.756888838568429</v>
      </c>
      <c r="CT166" s="183">
        <v>3.0983681582373324</v>
      </c>
      <c r="CU166" s="183">
        <v>0</v>
      </c>
      <c r="CV166" s="183">
        <v>0</v>
      </c>
      <c r="CW166" s="183">
        <v>0.35504205882156059</v>
      </c>
      <c r="CX166" s="183">
        <v>0.89807633814052545</v>
      </c>
      <c r="CY166" s="183">
        <v>12.569625922434042</v>
      </c>
      <c r="CZ166" s="183">
        <v>5.6404490452577374</v>
      </c>
    </row>
    <row r="167" spans="1:104" x14ac:dyDescent="0.25">
      <c r="A167" s="186" t="s">
        <v>2060</v>
      </c>
      <c r="B167" s="174" t="s">
        <v>1960</v>
      </c>
      <c r="C167" s="182"/>
      <c r="D167" s="182"/>
      <c r="E167" s="213"/>
      <c r="F167" s="239"/>
      <c r="G167" s="229"/>
      <c r="H167" s="174"/>
      <c r="I167" s="182"/>
      <c r="J167" s="183">
        <v>8.9498732752596446</v>
      </c>
      <c r="K167" s="183">
        <v>0.13295861214708507</v>
      </c>
      <c r="L167" s="183">
        <v>1103.3928653216381</v>
      </c>
      <c r="M167" s="183">
        <v>34.169682972688229</v>
      </c>
      <c r="N167" s="183">
        <v>62.371154096856436</v>
      </c>
      <c r="O167" s="183">
        <v>4.0103045596463245</v>
      </c>
      <c r="P167" s="183">
        <v>1977.9979430880244</v>
      </c>
      <c r="Q167" s="183">
        <v>46.166700098697092</v>
      </c>
      <c r="R167" s="183">
        <v>1481.1782524121354</v>
      </c>
      <c r="S167" s="183">
        <v>15.046077258561635</v>
      </c>
      <c r="T167" s="183">
        <v>348.59185685546061</v>
      </c>
      <c r="U167" s="183">
        <v>16.848456025128744</v>
      </c>
      <c r="V167" s="183">
        <v>76.026302000370862</v>
      </c>
      <c r="W167" s="183">
        <v>3.045716797741246</v>
      </c>
      <c r="X167" s="183">
        <v>529.39847681650042</v>
      </c>
      <c r="Y167" s="183">
        <v>9.3707570936806786</v>
      </c>
      <c r="Z167" s="183">
        <v>2.2512501352907801</v>
      </c>
      <c r="AA167" s="183">
        <v>7.1376444793521598E-3</v>
      </c>
      <c r="AB167" s="183">
        <v>2.6658352939980641</v>
      </c>
      <c r="AC167" s="183">
        <v>0.11577711410856133</v>
      </c>
      <c r="AD167" s="183">
        <v>1.2985804680356299</v>
      </c>
      <c r="AE167" s="183">
        <v>8.7555284351718554E-3</v>
      </c>
      <c r="AF167" s="183">
        <v>5.9423114501164003</v>
      </c>
      <c r="AG167" s="183">
        <v>0.13132001301257237</v>
      </c>
      <c r="AH167" s="183">
        <v>39.389553053303445</v>
      </c>
      <c r="AI167" s="183">
        <v>0.24170872624260026</v>
      </c>
      <c r="AJ167" s="183">
        <v>3.8544086058157727E-2</v>
      </c>
      <c r="AK167" s="183">
        <v>1.9776138397844599E-3</v>
      </c>
      <c r="AL167" s="183">
        <v>6.6847578543494954</v>
      </c>
      <c r="AM167" s="183">
        <v>0.13259442812696084</v>
      </c>
      <c r="AN167" s="183">
        <v>118.94589744540721</v>
      </c>
      <c r="AO167" s="183">
        <v>0.31273232359587194</v>
      </c>
      <c r="AP167" s="183">
        <v>3.0934764725155146</v>
      </c>
      <c r="AQ167" s="183">
        <v>4.3147196260044707E-2</v>
      </c>
      <c r="AR167" s="183">
        <v>3.4135343478335636</v>
      </c>
      <c r="AS167" s="183">
        <v>0.1146569547920598</v>
      </c>
      <c r="AT167" s="183">
        <v>1.4443983407713297</v>
      </c>
      <c r="AU167" s="183">
        <v>7.486675075973534E-2</v>
      </c>
      <c r="AV167" s="183">
        <v>0.36766119754330812</v>
      </c>
      <c r="AW167" s="183">
        <v>7.5832133723082978E-2</v>
      </c>
      <c r="AX167" s="183">
        <v>0.30105322283139291</v>
      </c>
      <c r="AY167" s="183">
        <v>8.7025027691952223E-3</v>
      </c>
      <c r="AZ167" s="183">
        <v>0.26191651590145659</v>
      </c>
      <c r="BA167" s="183">
        <v>2.2918517421726238E-3</v>
      </c>
      <c r="BB167" s="183">
        <v>1.6556536220705154</v>
      </c>
      <c r="BC167" s="183">
        <v>6.4491269012151589E-2</v>
      </c>
      <c r="BD167" s="183">
        <v>3.722017688177746</v>
      </c>
      <c r="BE167" s="183">
        <v>2.0002677224334638E-2</v>
      </c>
      <c r="BF167" s="183">
        <v>3.6269809139624578</v>
      </c>
      <c r="BG167" s="183">
        <v>4.8804174353968416E-2</v>
      </c>
      <c r="BH167" s="183">
        <v>0.94297379999398545</v>
      </c>
      <c r="BI167" s="183">
        <v>7.5832133723083006E-3</v>
      </c>
      <c r="BJ167" s="183">
        <v>3.0276760117341723E-2</v>
      </c>
      <c r="BK167" s="183">
        <v>2.2836391257631376E-4</v>
      </c>
      <c r="BL167" s="183">
        <v>1.4173060761729122</v>
      </c>
      <c r="BM167" s="183">
        <v>1.1497109917221025E-2</v>
      </c>
      <c r="BN167" s="183">
        <v>14.796846515072392</v>
      </c>
      <c r="BO167" s="183">
        <v>4.3385166484703308E-2</v>
      </c>
      <c r="BP167" s="183">
        <v>14.291665165721081</v>
      </c>
      <c r="BQ167" s="183">
        <v>7.58397137777648E-2</v>
      </c>
      <c r="BR167" s="183">
        <v>0.14873380681102391</v>
      </c>
      <c r="BS167" s="183">
        <v>4.6059632845027705E-3</v>
      </c>
      <c r="BT167" s="183">
        <v>1.034285926015774E-2</v>
      </c>
      <c r="BU167" s="183">
        <v>6.6501921042505378E-4</v>
      </c>
      <c r="BV167" s="183">
        <v>0.42316007125343807</v>
      </c>
      <c r="BW167" s="183">
        <v>9.8766048627944945E-3</v>
      </c>
      <c r="BX167" s="183">
        <v>0.1784234438124086</v>
      </c>
      <c r="BY167" s="183">
        <v>1.812457694385016E-3</v>
      </c>
      <c r="BZ167" s="183">
        <v>4.8774506430489292E-2</v>
      </c>
      <c r="CA167" s="183">
        <v>2.357413435168675E-3</v>
      </c>
      <c r="CB167" s="183">
        <v>1.2681441123731185E-2</v>
      </c>
      <c r="CC167" s="183">
        <v>5.0803573544753317E-4</v>
      </c>
      <c r="CD167" s="183">
        <v>7.5689658745748262E-2</v>
      </c>
      <c r="CE167" s="183">
        <v>1.3397647285937242E-3</v>
      </c>
      <c r="CF167" s="183">
        <v>0.42316007125343807</v>
      </c>
      <c r="CG167" s="183">
        <v>1.2681441123731185E-2</v>
      </c>
      <c r="CH167" s="183">
        <v>0</v>
      </c>
      <c r="CI167" s="183">
        <v>7.5689658745748262E-2</v>
      </c>
      <c r="CJ167" s="183">
        <v>0</v>
      </c>
      <c r="CK167" s="183">
        <v>0</v>
      </c>
      <c r="CL167" s="183">
        <v>1.034285926015774E-2</v>
      </c>
      <c r="CM167" s="183">
        <v>4.8774506430489292E-2</v>
      </c>
      <c r="CN167" s="183">
        <v>0.14873380681102391</v>
      </c>
      <c r="CO167" s="183">
        <v>0.1784234438124086</v>
      </c>
      <c r="CP167" s="183">
        <v>0.52629457476554065</v>
      </c>
      <c r="CQ167" s="183">
        <v>0.17442948415359016</v>
      </c>
      <c r="CR167" s="183">
        <v>9.5472126677028316E-3</v>
      </c>
      <c r="CS167" s="183">
        <v>0.10489650182156376</v>
      </c>
      <c r="CT167" s="183">
        <v>8.7779560957937083E-2</v>
      </c>
      <c r="CU167" s="183">
        <v>0</v>
      </c>
      <c r="CV167" s="183">
        <v>0</v>
      </c>
      <c r="CW167" s="183">
        <v>9.831251870143453E-3</v>
      </c>
      <c r="CX167" s="183">
        <v>5.6819510750971254E-2</v>
      </c>
      <c r="CY167" s="183">
        <v>0.16318053803162105</v>
      </c>
      <c r="CZ167" s="183">
        <v>0.1635788324532616</v>
      </c>
    </row>
    <row r="168" spans="1:104" x14ac:dyDescent="0.25">
      <c r="A168" s="186" t="s">
        <v>2060</v>
      </c>
      <c r="B168" s="174" t="s">
        <v>1534</v>
      </c>
      <c r="C168" s="182"/>
      <c r="D168" s="182"/>
      <c r="E168" s="213"/>
      <c r="F168" s="239"/>
      <c r="G168" s="229"/>
      <c r="H168" s="174"/>
      <c r="I168" s="182"/>
      <c r="J168" s="184">
        <v>3.8459252325911374E-2</v>
      </c>
      <c r="K168" s="184"/>
      <c r="L168" s="184">
        <v>1.5485616781400705E-2</v>
      </c>
      <c r="M168" s="184">
        <v>0.13403288249903003</v>
      </c>
      <c r="N168" s="184">
        <v>3.7882352345778234E-2</v>
      </c>
      <c r="O168" s="184">
        <v>0.60009269249107267</v>
      </c>
      <c r="P168" s="184">
        <v>9.4828420148019635E-3</v>
      </c>
      <c r="Q168" s="184">
        <v>5.9097554438474059E-2</v>
      </c>
      <c r="R168" s="184">
        <v>4.1142738392740769E-2</v>
      </c>
      <c r="S168" s="184">
        <v>0.10005469071664209</v>
      </c>
      <c r="T168" s="184">
        <v>7.0286465144906746E-2</v>
      </c>
      <c r="U168" s="184">
        <v>0.4875025964514787</v>
      </c>
      <c r="V168" s="184">
        <v>2.1055900826314925E-2</v>
      </c>
      <c r="W168" s="184">
        <v>0.22040947868274724</v>
      </c>
      <c r="X168" s="184">
        <v>3.2014563576110044E-2</v>
      </c>
      <c r="Y168" s="184">
        <v>0.15744700087704064</v>
      </c>
      <c r="Z168" s="184">
        <v>0.15579313649346233</v>
      </c>
      <c r="AA168" s="184"/>
      <c r="AB168" s="184">
        <v>1.1733374941755456E-2</v>
      </c>
      <c r="AC168" s="184"/>
      <c r="AD168" s="184">
        <v>6.9205561458784148E-2</v>
      </c>
      <c r="AE168" s="184"/>
      <c r="AF168" s="184">
        <v>1.7834636475037548E-2</v>
      </c>
      <c r="AG168" s="184"/>
      <c r="AH168" s="184">
        <v>4.3635006618090173E-2</v>
      </c>
      <c r="AI168" s="184"/>
      <c r="AJ168" s="184">
        <v>2.9914106622835258E-2</v>
      </c>
      <c r="AK168" s="184"/>
      <c r="AL168" s="184">
        <v>5.0948573772775001E-2</v>
      </c>
      <c r="AM168" s="184"/>
      <c r="AN168" s="184">
        <v>0.30099137955234817</v>
      </c>
      <c r="AO168" s="184"/>
      <c r="AP168" s="184">
        <v>1.2336358957586382E-2</v>
      </c>
      <c r="AQ168" s="184"/>
      <c r="AR168" s="184">
        <v>1.3078820550662954E-2</v>
      </c>
      <c r="AS168" s="184"/>
      <c r="AT168" s="184">
        <v>7.015447086289925E-3</v>
      </c>
      <c r="AU168" s="184"/>
      <c r="AV168" s="184">
        <v>1.5282326253445451E-3</v>
      </c>
      <c r="AW168" s="184"/>
      <c r="AX168" s="184">
        <v>4.2568304857908221E-3</v>
      </c>
      <c r="AY168" s="184"/>
      <c r="AZ168" s="184">
        <v>0.21185264497588402</v>
      </c>
      <c r="BA168" s="184"/>
      <c r="BB168" s="184">
        <v>1.3157610209496856E-2</v>
      </c>
      <c r="BC168" s="184"/>
      <c r="BD168" s="184">
        <v>1.8959993726372214E-2</v>
      </c>
      <c r="BE168" s="184"/>
      <c r="BF168" s="184">
        <v>1.7734853371227315E-2</v>
      </c>
      <c r="BG168" s="184"/>
      <c r="BH168" s="184">
        <v>4.7441680580510591E-2</v>
      </c>
      <c r="BI168" s="184"/>
      <c r="BJ168" s="184">
        <v>0.16699301922574369</v>
      </c>
      <c r="BK168" s="184"/>
      <c r="BL168" s="184">
        <v>3.8098977673096689E-2</v>
      </c>
      <c r="BM168" s="184"/>
      <c r="BN168" s="184">
        <v>3.1580640146117556E-2</v>
      </c>
      <c r="BO168" s="184"/>
      <c r="BP168" s="184">
        <v>4.6472664860362826E-2</v>
      </c>
      <c r="BQ168" s="184"/>
      <c r="BR168" s="184">
        <v>1.548561678140061E-2</v>
      </c>
      <c r="BS168" s="184"/>
      <c r="BT168" s="184">
        <v>3.7882352345778206E-2</v>
      </c>
      <c r="BU168" s="184"/>
      <c r="BV168" s="184">
        <v>9.4828420148020068E-3</v>
      </c>
      <c r="BW168" s="184"/>
      <c r="BX168" s="184">
        <v>4.1142738392740887E-2</v>
      </c>
      <c r="BY168" s="184"/>
      <c r="BZ168" s="184">
        <v>7.0286465144906732E-2</v>
      </c>
      <c r="CA168" s="184"/>
      <c r="CB168" s="184">
        <v>2.1055900826314946E-2</v>
      </c>
      <c r="CC168" s="184"/>
      <c r="CD168" s="184">
        <v>3.2014563576110086E-2</v>
      </c>
      <c r="CE168" s="184"/>
      <c r="CF168" s="184">
        <v>9.4828420148020068E-3</v>
      </c>
      <c r="CG168" s="184">
        <v>2.1055900826314946E-2</v>
      </c>
      <c r="CH168" s="184">
        <v>0</v>
      </c>
      <c r="CI168" s="184">
        <v>3.2014563576110086E-2</v>
      </c>
      <c r="CJ168" s="184" t="e">
        <v>#DIV/0!</v>
      </c>
      <c r="CK168" s="184" t="e">
        <v>#DIV/0!</v>
      </c>
      <c r="CL168" s="184">
        <v>3.7882352345778206E-2</v>
      </c>
      <c r="CM168" s="184">
        <v>7.0286465144906732E-2</v>
      </c>
      <c r="CN168" s="184">
        <v>1.548561678140061E-2</v>
      </c>
      <c r="CO168" s="184">
        <v>4.1142738392740887E-2</v>
      </c>
      <c r="CP168" s="184">
        <v>6.8104733398707366E-3</v>
      </c>
      <c r="CQ168" s="184">
        <v>3.7056552076401342E-3</v>
      </c>
      <c r="CR168" s="184">
        <v>1.4945456876188146E-2</v>
      </c>
      <c r="CS168" s="184">
        <v>6.8083851674128866E-3</v>
      </c>
      <c r="CT168" s="184">
        <v>3.4889448521670904E-2</v>
      </c>
      <c r="CU168" s="184" t="e">
        <v>#DIV/0!</v>
      </c>
      <c r="CV168" s="184" t="e">
        <v>#DIV/0!</v>
      </c>
      <c r="CW168" s="184">
        <v>3.3950008072277896E-2</v>
      </c>
      <c r="CX168" s="184">
        <v>7.7005916807201674E-2</v>
      </c>
      <c r="CY168" s="184">
        <v>1.6005986937437797E-2</v>
      </c>
      <c r="CZ168" s="184">
        <v>3.5536549406638696E-2</v>
      </c>
    </row>
    <row r="169" spans="1:104" x14ac:dyDescent="0.25">
      <c r="A169" s="186" t="s">
        <v>2060</v>
      </c>
      <c r="B169" s="174" t="s">
        <v>1961</v>
      </c>
      <c r="C169" s="182"/>
      <c r="D169" s="182"/>
      <c r="E169" s="213"/>
      <c r="F169" s="239"/>
      <c r="G169" s="229"/>
      <c r="H169" s="174"/>
      <c r="I169" s="182"/>
      <c r="J169" s="184">
        <v>3.1271391507598063E-2</v>
      </c>
      <c r="K169" s="184"/>
      <c r="L169" s="184">
        <v>1.2577936625285552E-2</v>
      </c>
      <c r="M169" s="184">
        <v>0.11011097007225182</v>
      </c>
      <c r="N169" s="184">
        <v>3.0962801367545673E-2</v>
      </c>
      <c r="O169" s="184">
        <v>0.4896285237959711</v>
      </c>
      <c r="P169" s="184">
        <v>7.7684983033163768E-3</v>
      </c>
      <c r="Q169" s="184">
        <v>4.8540595341747581E-2</v>
      </c>
      <c r="R169" s="184">
        <v>3.3619698907913914E-2</v>
      </c>
      <c r="S169" s="184">
        <v>8.1655962911851787E-2</v>
      </c>
      <c r="T169" s="184">
        <v>5.7749240299072871E-2</v>
      </c>
      <c r="U169" s="184">
        <v>0.40027474411892949</v>
      </c>
      <c r="V169" s="184">
        <v>1.7239855094855129E-2</v>
      </c>
      <c r="W169" s="184">
        <v>0.18001562349691999</v>
      </c>
      <c r="X169" s="184">
        <v>2.5968703159054803E-2</v>
      </c>
      <c r="Y169" s="184">
        <v>0.12785016808895563</v>
      </c>
      <c r="Z169" s="184">
        <v>0.12721804111757706</v>
      </c>
      <c r="AA169" s="184"/>
      <c r="AB169" s="184">
        <v>9.6331286006554658E-3</v>
      </c>
      <c r="AC169" s="184"/>
      <c r="AD169" s="184">
        <v>5.6452111363223041E-2</v>
      </c>
      <c r="AE169" s="184"/>
      <c r="AF169" s="184">
        <v>1.4518156192860697E-2</v>
      </c>
      <c r="AG169" s="184"/>
      <c r="AH169" s="184">
        <v>3.5445258742765932E-2</v>
      </c>
      <c r="AI169" s="184"/>
      <c r="AJ169" s="184">
        <v>2.4442512898422152E-2</v>
      </c>
      <c r="AK169" s="184"/>
      <c r="AL169" s="184">
        <v>4.1436953046640794E-2</v>
      </c>
      <c r="AM169" s="184"/>
      <c r="AN169" s="184">
        <v>0.24558104428361435</v>
      </c>
      <c r="AO169" s="184"/>
      <c r="AP169" s="184">
        <v>1.0006041328715125E-2</v>
      </c>
      <c r="AQ169" s="184"/>
      <c r="AR169" s="184">
        <v>1.0712599075480882E-2</v>
      </c>
      <c r="AS169" s="184"/>
      <c r="AT169" s="184">
        <v>5.6937498271891597E-3</v>
      </c>
      <c r="AU169" s="184"/>
      <c r="AV169" s="184">
        <v>1.244354744231471E-3</v>
      </c>
      <c r="AW169" s="184"/>
      <c r="AX169" s="184">
        <v>3.4676574945822123E-3</v>
      </c>
      <c r="AY169" s="184"/>
      <c r="AZ169" s="184">
        <v>0.17286398531124439</v>
      </c>
      <c r="BA169" s="184"/>
      <c r="BB169" s="184">
        <v>1.0763244075455109E-2</v>
      </c>
      <c r="BC169" s="184"/>
      <c r="BD169" s="184">
        <v>1.5397506765437134E-2</v>
      </c>
      <c r="BE169" s="184"/>
      <c r="BF169" s="184">
        <v>1.4392252326893366E-2</v>
      </c>
      <c r="BG169" s="184"/>
      <c r="BH169" s="184">
        <v>3.8543147549797666E-2</v>
      </c>
      <c r="BI169" s="184"/>
      <c r="BJ169" s="184">
        <v>0.13543808804459906</v>
      </c>
      <c r="BK169" s="184"/>
      <c r="BL169" s="184">
        <v>3.0914534838204364E-2</v>
      </c>
      <c r="BM169" s="184"/>
      <c r="BN169" s="184">
        <v>2.5746411626256464E-2</v>
      </c>
      <c r="BO169" s="184"/>
      <c r="BP169" s="184">
        <v>3.808064886167168E-2</v>
      </c>
      <c r="BQ169" s="184"/>
      <c r="BR169" s="184">
        <v>1.2577936625285478E-2</v>
      </c>
      <c r="BS169" s="184"/>
      <c r="BT169" s="184">
        <v>3.0962801367545655E-2</v>
      </c>
      <c r="BU169" s="184"/>
      <c r="BV169" s="184">
        <v>7.7684983033164132E-3</v>
      </c>
      <c r="BW169" s="184"/>
      <c r="BX169" s="184">
        <v>3.3619698907914004E-2</v>
      </c>
      <c r="BY169" s="184"/>
      <c r="BZ169" s="184">
        <v>5.774924029907285E-2</v>
      </c>
      <c r="CA169" s="184"/>
      <c r="CB169" s="184">
        <v>1.7239855094855146E-2</v>
      </c>
      <c r="CC169" s="184"/>
      <c r="CD169" s="184">
        <v>2.5968703159054835E-2</v>
      </c>
      <c r="CE169" s="184"/>
      <c r="CF169" s="184">
        <v>7.7684983033164132E-3</v>
      </c>
      <c r="CG169" s="184">
        <v>1.7239855094855146E-2</v>
      </c>
      <c r="CH169" s="184">
        <v>0</v>
      </c>
      <c r="CI169" s="184">
        <v>2.5968703159054835E-2</v>
      </c>
      <c r="CJ169" s="184" t="e">
        <v>#DIV/0!</v>
      </c>
      <c r="CK169" s="184" t="e">
        <v>#DIV/0!</v>
      </c>
      <c r="CL169" s="184">
        <v>3.0962801367545655E-2</v>
      </c>
      <c r="CM169" s="184">
        <v>5.774924029907285E-2</v>
      </c>
      <c r="CN169" s="184">
        <v>1.2577936625285478E-2</v>
      </c>
      <c r="CO169" s="184">
        <v>3.3619698907914004E-2</v>
      </c>
      <c r="CP169" s="184">
        <v>5.5942514830848774E-3</v>
      </c>
      <c r="CQ169" s="184">
        <v>3.0126145720964434E-3</v>
      </c>
      <c r="CR169" s="184">
        <v>1.2211081614736385E-2</v>
      </c>
      <c r="CS169" s="184">
        <v>5.59242541363644E-3</v>
      </c>
      <c r="CT169" s="184">
        <v>2.833090080808055E-2</v>
      </c>
      <c r="CU169" s="184" t="e">
        <v>#DIV/0!</v>
      </c>
      <c r="CV169" s="184" t="e">
        <v>#DIV/0!</v>
      </c>
      <c r="CW169" s="184">
        <v>2.769038660595563E-2</v>
      </c>
      <c r="CX169" s="184">
        <v>6.3268018917652949E-2</v>
      </c>
      <c r="CY169" s="184">
        <v>1.2982131611441145E-2</v>
      </c>
      <c r="CZ169" s="184">
        <v>2.9001030084793E-2</v>
      </c>
    </row>
    <row r="170" spans="1:104" x14ac:dyDescent="0.25">
      <c r="A170" s="186"/>
      <c r="E170"/>
    </row>
    <row r="171" spans="1:104" x14ac:dyDescent="0.25">
      <c r="A171" s="186" t="s">
        <v>1981</v>
      </c>
      <c r="B171" s="180" t="s">
        <v>1969</v>
      </c>
      <c r="C171" s="180" t="s">
        <v>1453</v>
      </c>
      <c r="D171" s="180" t="s">
        <v>1970</v>
      </c>
      <c r="E171" s="214">
        <v>29.908999999999999</v>
      </c>
      <c r="F171" s="236">
        <v>8.0173379725187247E-2</v>
      </c>
      <c r="G171" s="258"/>
      <c r="H171" s="180"/>
      <c r="I171" s="180"/>
      <c r="J171" s="180">
        <v>209.50394518099648</v>
      </c>
      <c r="K171" s="180">
        <v>2.21544401800594</v>
      </c>
      <c r="L171" s="180">
        <v>84225.402145408429</v>
      </c>
      <c r="M171" s="180">
        <v>924.70706838508795</v>
      </c>
      <c r="N171" s="180">
        <v>1877.3479961276421</v>
      </c>
      <c r="O171" s="180">
        <v>15.411784473084801</v>
      </c>
      <c r="P171" s="180">
        <v>275774.61841526115</v>
      </c>
      <c r="Q171" s="180">
        <v>3082.3568946169598</v>
      </c>
      <c r="R171" s="180">
        <v>51301.977564781024</v>
      </c>
      <c r="S171" s="180">
        <v>635.73610951474802</v>
      </c>
      <c r="T171" s="180">
        <v>5904.6399262506138</v>
      </c>
      <c r="U171" s="180">
        <v>77.058922365423996</v>
      </c>
      <c r="V171" s="180">
        <v>4460.7483684284816</v>
      </c>
      <c r="W171" s="180">
        <v>55.867718714932394</v>
      </c>
      <c r="X171" s="180">
        <v>23695.61862736788</v>
      </c>
      <c r="Y171" s="180">
        <v>269.70622827898399</v>
      </c>
      <c r="Z171" s="180"/>
      <c r="AA171" s="180"/>
      <c r="AB171" s="180">
        <v>307.36877658508496</v>
      </c>
      <c r="AC171" s="180">
        <v>4.0455934241847595</v>
      </c>
      <c r="AD171" s="180">
        <v>26.296357257200938</v>
      </c>
      <c r="AE171" s="180">
        <v>0.43345643830550995</v>
      </c>
      <c r="AF171" s="180">
        <v>473.33443062961692</v>
      </c>
      <c r="AG171" s="180">
        <v>6.6463320540178188</v>
      </c>
      <c r="AH171" s="180">
        <v>1126.0235030647582</v>
      </c>
      <c r="AI171" s="180">
        <v>13.485311413949198</v>
      </c>
      <c r="AJ171" s="180">
        <v>1.6519506482087771</v>
      </c>
      <c r="AK171" s="180">
        <v>9.3433943368076602E-2</v>
      </c>
      <c r="AL171" s="180">
        <v>177.04287413456163</v>
      </c>
      <c r="AM171" s="180">
        <v>2.50441497687628</v>
      </c>
      <c r="AN171" s="180">
        <v>611.55887262259625</v>
      </c>
      <c r="AO171" s="180">
        <v>9.3433943368076591</v>
      </c>
      <c r="AP171" s="180">
        <v>384.52402260346577</v>
      </c>
      <c r="AQ171" s="180">
        <v>6.5500084010610404</v>
      </c>
      <c r="AR171" s="180">
        <v>374.12106808413353</v>
      </c>
      <c r="AS171" s="180">
        <v>6.7426557069745989</v>
      </c>
      <c r="AT171" s="180">
        <v>299.85553165445612</v>
      </c>
      <c r="AU171" s="180">
        <v>5.2014772596661203</v>
      </c>
      <c r="AV171" s="180">
        <v>369.59385639516483</v>
      </c>
      <c r="AW171" s="180">
        <v>6.5500084010610404</v>
      </c>
      <c r="AX171" s="180">
        <v>109.23102245298851</v>
      </c>
      <c r="AY171" s="180">
        <v>2.1191203650491599</v>
      </c>
      <c r="AZ171" s="180"/>
      <c r="BA171" s="180"/>
      <c r="BB171" s="180">
        <v>172.90095705742007</v>
      </c>
      <c r="BC171" s="180">
        <v>3.1786805475737401</v>
      </c>
      <c r="BD171" s="180">
        <v>297.9290585953205</v>
      </c>
      <c r="BE171" s="180">
        <v>5.2978009126229004</v>
      </c>
      <c r="BF171" s="180">
        <v>303.41950681385697</v>
      </c>
      <c r="BG171" s="180">
        <v>5.2978009126229004</v>
      </c>
      <c r="BH171" s="180">
        <v>24.129075065673387</v>
      </c>
      <c r="BI171" s="180">
        <v>0.64536847481042603</v>
      </c>
      <c r="BJ171" s="180">
        <v>1.8137743851761672</v>
      </c>
      <c r="BK171" s="180">
        <v>6.0683901362771395E-2</v>
      </c>
      <c r="BL171" s="180">
        <v>53.729333619291886</v>
      </c>
      <c r="BM171" s="180">
        <v>0.934339433680766</v>
      </c>
      <c r="BN171" s="180">
        <v>591.42722915462912</v>
      </c>
      <c r="BO171" s="180">
        <v>11.558838354813599</v>
      </c>
      <c r="BP171" s="180">
        <v>364.87399740028263</v>
      </c>
      <c r="BQ171" s="180">
        <v>8.4764814601966396</v>
      </c>
      <c r="BR171" s="180">
        <v>11.353313117195476</v>
      </c>
      <c r="BS171" s="180">
        <v>0.12464753651083778</v>
      </c>
      <c r="BT171" s="180">
        <v>0.3113161266205593</v>
      </c>
      <c r="BU171" s="180">
        <v>2.5556993462949968E-3</v>
      </c>
      <c r="BV171" s="180">
        <v>58.997436062196073</v>
      </c>
      <c r="BW171" s="180">
        <v>0.65941947397494727</v>
      </c>
      <c r="BX171" s="180">
        <v>6.1798608618432427</v>
      </c>
      <c r="BY171" s="180">
        <v>7.6581077146386428E-2</v>
      </c>
      <c r="BZ171" s="180">
        <v>0.82616932205633398</v>
      </c>
      <c r="CA171" s="180">
        <v>1.0781981364519855E-2</v>
      </c>
      <c r="CB171" s="180">
        <v>0.74406772805718902</v>
      </c>
      <c r="CC171" s="180">
        <v>9.3189220961600004E-3</v>
      </c>
      <c r="CD171" s="180">
        <v>3.3878323535421391</v>
      </c>
      <c r="CE171" s="180">
        <v>3.8560693454951181E-2</v>
      </c>
      <c r="CF171" s="180">
        <v>58.997436062196073</v>
      </c>
      <c r="CG171" s="180">
        <v>0.74406772805718902</v>
      </c>
      <c r="CH171" s="180">
        <v>18.20000442848902</v>
      </c>
      <c r="CI171" s="180">
        <v>3.3878323535421391</v>
      </c>
      <c r="CJ171" s="180">
        <v>0</v>
      </c>
      <c r="CK171" s="180">
        <v>0</v>
      </c>
      <c r="CL171" s="180">
        <v>0.3113161266205593</v>
      </c>
      <c r="CM171" s="180">
        <v>0.82616932205633398</v>
      </c>
      <c r="CN171" s="180">
        <v>11.353313117195476</v>
      </c>
      <c r="CO171" s="180">
        <v>6.1798608618432427</v>
      </c>
      <c r="CP171" s="180">
        <v>100.00000000000001</v>
      </c>
      <c r="CQ171" s="180">
        <v>58.997436062196066</v>
      </c>
      <c r="CR171" s="180">
        <v>0.7440677280571889</v>
      </c>
      <c r="CS171" s="180">
        <v>18.200004428489017</v>
      </c>
      <c r="CT171" s="180">
        <v>3.3878323535421386</v>
      </c>
      <c r="CU171" s="180">
        <v>0</v>
      </c>
      <c r="CV171" s="180">
        <v>0</v>
      </c>
      <c r="CW171" s="180">
        <v>0.31131612662055924</v>
      </c>
      <c r="CX171" s="180">
        <v>0.82616932205633398</v>
      </c>
      <c r="CY171" s="180">
        <v>11.353313117195475</v>
      </c>
      <c r="CZ171" s="180">
        <v>6.1798608618432409</v>
      </c>
    </row>
    <row r="172" spans="1:104" x14ac:dyDescent="0.25">
      <c r="A172" s="186" t="s">
        <v>1982</v>
      </c>
      <c r="B172" s="180" t="s">
        <v>1971</v>
      </c>
      <c r="C172" s="180" t="s">
        <v>1453</v>
      </c>
      <c r="D172" s="180" t="s">
        <v>1972</v>
      </c>
      <c r="E172" s="214">
        <v>31.966000000000001</v>
      </c>
      <c r="F172" s="236">
        <v>8.5687326767706559E-2</v>
      </c>
      <c r="G172" s="258"/>
      <c r="H172" s="180"/>
      <c r="I172" s="180"/>
      <c r="J172" s="180">
        <v>207.503774935227</v>
      </c>
      <c r="K172" s="180">
        <v>1.974435556701299</v>
      </c>
      <c r="L172" s="180">
        <v>86499.081531675954</v>
      </c>
      <c r="M172" s="180">
        <v>1034.2281487482996</v>
      </c>
      <c r="N172" s="180">
        <v>1951.870578910427</v>
      </c>
      <c r="O172" s="180">
        <v>21.624770382918989</v>
      </c>
      <c r="P172" s="180">
        <v>275292.72904863826</v>
      </c>
      <c r="Q172" s="180">
        <v>3290.7259278354986</v>
      </c>
      <c r="R172" s="180">
        <v>52820.85217879952</v>
      </c>
      <c r="S172" s="180">
        <v>742.76385228286972</v>
      </c>
      <c r="T172" s="180">
        <v>5828.3457219006441</v>
      </c>
      <c r="U172" s="180">
        <v>84.618666715769962</v>
      </c>
      <c r="V172" s="180">
        <v>4535.56053596527</v>
      </c>
      <c r="W172" s="180">
        <v>53.591822253320977</v>
      </c>
      <c r="X172" s="180">
        <v>23937.680606483369</v>
      </c>
      <c r="Y172" s="180">
        <v>300.86637054495986</v>
      </c>
      <c r="Z172" s="180"/>
      <c r="AA172" s="180"/>
      <c r="AB172" s="180">
        <v>315.06350240505014</v>
      </c>
      <c r="AC172" s="180">
        <v>3.948871113402598</v>
      </c>
      <c r="AD172" s="180">
        <v>25.639456014878299</v>
      </c>
      <c r="AE172" s="180">
        <v>0.39488711134025983</v>
      </c>
      <c r="AF172" s="180">
        <v>459.0092565626544</v>
      </c>
      <c r="AG172" s="180">
        <v>4.7950577805602981</v>
      </c>
      <c r="AH172" s="180">
        <v>1159.2757340060484</v>
      </c>
      <c r="AI172" s="180">
        <v>15.043318527247994</v>
      </c>
      <c r="AJ172" s="180">
        <v>1.7675899269516393</v>
      </c>
      <c r="AK172" s="180">
        <v>0.11282488895435995</v>
      </c>
      <c r="AL172" s="180">
        <v>178.92146973345584</v>
      </c>
      <c r="AM172" s="180">
        <v>2.6325807422683991</v>
      </c>
      <c r="AN172" s="180">
        <v>598.53603590287946</v>
      </c>
      <c r="AO172" s="180">
        <v>6.5814518556709967</v>
      </c>
      <c r="AP172" s="180">
        <v>377.11719132994813</v>
      </c>
      <c r="AQ172" s="180">
        <v>4.7950577805602981</v>
      </c>
      <c r="AR172" s="180">
        <v>371.75800910461601</v>
      </c>
      <c r="AS172" s="180">
        <v>4.5129955581743975</v>
      </c>
      <c r="AT172" s="180">
        <v>294.94306387485597</v>
      </c>
      <c r="AU172" s="180">
        <v>4.3249540765837979</v>
      </c>
      <c r="AV172" s="180">
        <v>365.45861947133091</v>
      </c>
      <c r="AW172" s="180">
        <v>5.8292859293085977</v>
      </c>
      <c r="AX172" s="180">
        <v>107.27766524743726</v>
      </c>
      <c r="AY172" s="180">
        <v>1.6923733343153993</v>
      </c>
      <c r="AZ172" s="180"/>
      <c r="BA172" s="180"/>
      <c r="BB172" s="180">
        <v>168.95527120915401</v>
      </c>
      <c r="BC172" s="180">
        <v>2.8206222238589986</v>
      </c>
      <c r="BD172" s="180">
        <v>289.48986090872859</v>
      </c>
      <c r="BE172" s="180">
        <v>3.948871113402598</v>
      </c>
      <c r="BF172" s="180">
        <v>291.55831720622518</v>
      </c>
      <c r="BG172" s="180">
        <v>4.4189748173790981</v>
      </c>
      <c r="BH172" s="180">
        <v>25.573641496321589</v>
      </c>
      <c r="BI172" s="180">
        <v>0.4512995558174398</v>
      </c>
      <c r="BJ172" s="180">
        <v>1.9086210381445892</v>
      </c>
      <c r="BK172" s="180">
        <v>6.9575348188521971E-2</v>
      </c>
      <c r="BL172" s="180">
        <v>54.438008920478673</v>
      </c>
      <c r="BM172" s="180">
        <v>1.0342281487482996</v>
      </c>
      <c r="BN172" s="180">
        <v>585.46715293233285</v>
      </c>
      <c r="BO172" s="180">
        <v>7.145576300442797</v>
      </c>
      <c r="BP172" s="180">
        <v>386.89534837265933</v>
      </c>
      <c r="BQ172" s="180">
        <v>7.3336177820333965</v>
      </c>
      <c r="BR172" s="180">
        <v>11.659797780288477</v>
      </c>
      <c r="BS172" s="180">
        <v>0.13941062563388398</v>
      </c>
      <c r="BT172" s="180">
        <v>0.32367402822726771</v>
      </c>
      <c r="BU172" s="180">
        <v>3.5859839350805191E-3</v>
      </c>
      <c r="BV172" s="180">
        <v>58.894343771615596</v>
      </c>
      <c r="BW172" s="180">
        <v>0.70399659563065098</v>
      </c>
      <c r="BX172" s="180">
        <v>6.3628252274832908</v>
      </c>
      <c r="BY172" s="180">
        <v>8.9473690454108232E-2</v>
      </c>
      <c r="BZ172" s="180">
        <v>0.8154943390138597</v>
      </c>
      <c r="CA172" s="180">
        <v>1.1839730684182509E-2</v>
      </c>
      <c r="CB172" s="180">
        <v>0.75654664749683076</v>
      </c>
      <c r="CC172" s="180">
        <v>8.9392949642038456E-3</v>
      </c>
      <c r="CD172" s="180">
        <v>3.4224406673112822</v>
      </c>
      <c r="CE172" s="180">
        <v>4.3015750728185795E-2</v>
      </c>
      <c r="CF172" s="180">
        <v>58.894343771615596</v>
      </c>
      <c r="CG172" s="180">
        <v>0.75654664749683076</v>
      </c>
      <c r="CH172" s="180">
        <v>17.764877538563404</v>
      </c>
      <c r="CI172" s="180">
        <v>3.4224406673112822</v>
      </c>
      <c r="CJ172" s="180">
        <v>0</v>
      </c>
      <c r="CK172" s="180">
        <v>0</v>
      </c>
      <c r="CL172" s="180">
        <v>0.32367402822726771</v>
      </c>
      <c r="CM172" s="180">
        <v>0.8154943390138597</v>
      </c>
      <c r="CN172" s="180">
        <v>11.659797780288477</v>
      </c>
      <c r="CO172" s="180">
        <v>6.3628252274832908</v>
      </c>
      <c r="CP172" s="180">
        <v>99.999999999999986</v>
      </c>
      <c r="CQ172" s="180">
        <v>58.894343771615603</v>
      </c>
      <c r="CR172" s="180">
        <v>0.75654664749683087</v>
      </c>
      <c r="CS172" s="180">
        <v>17.764877538563404</v>
      </c>
      <c r="CT172" s="180">
        <v>3.4224406673112826</v>
      </c>
      <c r="CU172" s="180">
        <v>0</v>
      </c>
      <c r="CV172" s="180">
        <v>0</v>
      </c>
      <c r="CW172" s="180">
        <v>0.32367402822726776</v>
      </c>
      <c r="CX172" s="180">
        <v>0.81549433901385981</v>
      </c>
      <c r="CY172" s="180">
        <v>11.659797780288478</v>
      </c>
      <c r="CZ172" s="180">
        <v>6.3628252274832908</v>
      </c>
    </row>
    <row r="173" spans="1:104" x14ac:dyDescent="0.25">
      <c r="A173" s="186" t="s">
        <v>1983</v>
      </c>
      <c r="B173" s="180" t="s">
        <v>1973</v>
      </c>
      <c r="C173" s="180" t="s">
        <v>1453</v>
      </c>
      <c r="D173" s="180" t="s">
        <v>1974</v>
      </c>
      <c r="E173" s="214">
        <v>32.598999999999997</v>
      </c>
      <c r="F173" s="236">
        <v>8.7384132055948999E-2</v>
      </c>
      <c r="G173" s="258"/>
      <c r="H173" s="180"/>
      <c r="I173" s="180"/>
      <c r="J173" s="180">
        <v>204.46004338556568</v>
      </c>
      <c r="K173" s="180">
        <v>1.8332896764161148</v>
      </c>
      <c r="L173" s="180">
        <v>84543.600761884212</v>
      </c>
      <c r="M173" s="180">
        <v>839.45369393790531</v>
      </c>
      <c r="N173" s="180">
        <v>1973.1986254057658</v>
      </c>
      <c r="O173" s="180">
        <v>14.473339550653538</v>
      </c>
      <c r="P173" s="180">
        <v>275668.87397478108</v>
      </c>
      <c r="Q173" s="180">
        <v>2701.6900494553274</v>
      </c>
      <c r="R173" s="180">
        <v>51804.906698305902</v>
      </c>
      <c r="S173" s="180">
        <v>472.79575865468229</v>
      </c>
      <c r="T173" s="180">
        <v>5486.3605790010688</v>
      </c>
      <c r="U173" s="180">
        <v>73.331587056644594</v>
      </c>
      <c r="V173" s="180">
        <v>4538.8392830849498</v>
      </c>
      <c r="W173" s="180">
        <v>52.104022382352746</v>
      </c>
      <c r="X173" s="180">
        <v>23118.747708910585</v>
      </c>
      <c r="Y173" s="180">
        <v>250.87121887799466</v>
      </c>
      <c r="Z173" s="180"/>
      <c r="AA173" s="180"/>
      <c r="AB173" s="180">
        <v>302.68577446933438</v>
      </c>
      <c r="AC173" s="180">
        <v>3.3771125618191591</v>
      </c>
      <c r="AD173" s="180">
        <v>25.945873367804911</v>
      </c>
      <c r="AE173" s="180">
        <v>0.43420018651960618</v>
      </c>
      <c r="AF173" s="180">
        <v>473.6641590277215</v>
      </c>
      <c r="AG173" s="180">
        <v>5.3068911685729647</v>
      </c>
      <c r="AH173" s="180">
        <v>1219.620079468405</v>
      </c>
      <c r="AI173" s="180">
        <v>17.368007460784249</v>
      </c>
      <c r="AJ173" s="180">
        <v>1.6403118157407346</v>
      </c>
      <c r="AK173" s="180">
        <v>0.10613782337145929</v>
      </c>
      <c r="AL173" s="180">
        <v>174.06603032919321</v>
      </c>
      <c r="AM173" s="180">
        <v>2.4122232584422565</v>
      </c>
      <c r="AN173" s="180">
        <v>617.43266523087993</v>
      </c>
      <c r="AO173" s="180">
        <v>8.5875148000544339</v>
      </c>
      <c r="AP173" s="180">
        <v>382.38563092826655</v>
      </c>
      <c r="AQ173" s="180">
        <v>5.2104022382352744</v>
      </c>
      <c r="AR173" s="180">
        <v>376.21033938665437</v>
      </c>
      <c r="AS173" s="180">
        <v>5.0174243775598937</v>
      </c>
      <c r="AT173" s="180">
        <v>300.56301800190516</v>
      </c>
      <c r="AU173" s="180">
        <v>3.4736014921568494</v>
      </c>
      <c r="AV173" s="180">
        <v>366.94740207423609</v>
      </c>
      <c r="AW173" s="180">
        <v>5.8858247505991059</v>
      </c>
      <c r="AX173" s="180">
        <v>107.97111304787539</v>
      </c>
      <c r="AY173" s="180">
        <v>1.8332896764161148</v>
      </c>
      <c r="AZ173" s="180"/>
      <c r="BA173" s="180"/>
      <c r="BB173" s="180">
        <v>174.54847498088168</v>
      </c>
      <c r="BC173" s="180">
        <v>2.7981789797930174</v>
      </c>
      <c r="BD173" s="180">
        <v>305.38746451878967</v>
      </c>
      <c r="BE173" s="180">
        <v>4.7279575865468226</v>
      </c>
      <c r="BF173" s="180">
        <v>303.26470805136046</v>
      </c>
      <c r="BG173" s="180">
        <v>5.7893358202614156</v>
      </c>
      <c r="BH173" s="180">
        <v>27.393207322870264</v>
      </c>
      <c r="BI173" s="180">
        <v>0.60788026112744864</v>
      </c>
      <c r="BJ173" s="180">
        <v>2.1275809139460704</v>
      </c>
      <c r="BK173" s="180">
        <v>8.1050701483659809E-2</v>
      </c>
      <c r="BL173" s="180">
        <v>53.16540061606733</v>
      </c>
      <c r="BM173" s="180">
        <v>1.0613782337145929</v>
      </c>
      <c r="BN173" s="180">
        <v>613.66959694771003</v>
      </c>
      <c r="BO173" s="180">
        <v>9.0699594517428839</v>
      </c>
      <c r="BP173" s="180">
        <v>383.35052023164337</v>
      </c>
      <c r="BQ173" s="180">
        <v>7.8156033573529111</v>
      </c>
      <c r="BR173" s="180">
        <v>11.396205266526756</v>
      </c>
      <c r="BS173" s="180">
        <v>0.11315565603604516</v>
      </c>
      <c r="BT173" s="180">
        <v>0.32721080714998624</v>
      </c>
      <c r="BU173" s="180">
        <v>2.4000792700487983E-3</v>
      </c>
      <c r="BV173" s="180">
        <v>58.974813781356715</v>
      </c>
      <c r="BW173" s="180">
        <v>0.57798207416100389</v>
      </c>
      <c r="BX173" s="180">
        <v>6.2404439468642146</v>
      </c>
      <c r="BY173" s="180">
        <v>5.6953204208669499E-2</v>
      </c>
      <c r="BZ173" s="180">
        <v>0.76764423516475178</v>
      </c>
      <c r="CA173" s="180">
        <v>1.0260457592775435E-2</v>
      </c>
      <c r="CB173" s="180">
        <v>0.75709355346836704</v>
      </c>
      <c r="CC173" s="180">
        <v>8.6911249760399274E-3</v>
      </c>
      <c r="CD173" s="180">
        <v>3.3053554200591719</v>
      </c>
      <c r="CE173" s="180">
        <v>3.5867796711827403E-2</v>
      </c>
      <c r="CF173" s="180">
        <v>58.974813781356715</v>
      </c>
      <c r="CG173" s="180">
        <v>0.75709355346836704</v>
      </c>
      <c r="CH173" s="180">
        <v>18.231232989410039</v>
      </c>
      <c r="CI173" s="180">
        <v>3.3053554200591719</v>
      </c>
      <c r="CJ173" s="180">
        <v>0</v>
      </c>
      <c r="CK173" s="180">
        <v>0</v>
      </c>
      <c r="CL173" s="180">
        <v>0.32721080714998624</v>
      </c>
      <c r="CM173" s="180">
        <v>0.76764423516475178</v>
      </c>
      <c r="CN173" s="180">
        <v>11.396205266526756</v>
      </c>
      <c r="CO173" s="180">
        <v>6.2404439468642146</v>
      </c>
      <c r="CP173" s="180">
        <v>100</v>
      </c>
      <c r="CQ173" s="180">
        <v>58.974813781356715</v>
      </c>
      <c r="CR173" s="180">
        <v>0.75709355346836704</v>
      </c>
      <c r="CS173" s="180">
        <v>18.231232989410039</v>
      </c>
      <c r="CT173" s="180">
        <v>3.3053554200591719</v>
      </c>
      <c r="CU173" s="180">
        <v>0</v>
      </c>
      <c r="CV173" s="180">
        <v>0</v>
      </c>
      <c r="CW173" s="180">
        <v>0.32721080714998618</v>
      </c>
      <c r="CX173" s="180">
        <v>0.76764423516475178</v>
      </c>
      <c r="CY173" s="180">
        <v>11.396205266526756</v>
      </c>
      <c r="CZ173" s="180">
        <v>6.2404439468642146</v>
      </c>
    </row>
    <row r="174" spans="1:104" x14ac:dyDescent="0.25">
      <c r="A174" s="186" t="s">
        <v>1984</v>
      </c>
      <c r="B174" s="180" t="s">
        <v>1975</v>
      </c>
      <c r="C174" s="180" t="s">
        <v>1453</v>
      </c>
      <c r="D174" s="180" t="s">
        <v>1976</v>
      </c>
      <c r="E174" s="214">
        <v>24.37</v>
      </c>
      <c r="F174" s="236">
        <v>6.5325663308797119E-2</v>
      </c>
      <c r="G174" s="258"/>
      <c r="H174" s="180"/>
      <c r="I174" s="180"/>
      <c r="J174" s="180">
        <v>204.99384285998775</v>
      </c>
      <c r="K174" s="180">
        <v>3.0974344388184964</v>
      </c>
      <c r="L174" s="180">
        <v>86071.132739289736</v>
      </c>
      <c r="M174" s="180">
        <v>1501.7863945786648</v>
      </c>
      <c r="N174" s="180">
        <v>1792.7575085282813</v>
      </c>
      <c r="O174" s="180">
        <v>19.710946428844977</v>
      </c>
      <c r="P174" s="180">
        <v>275296.21845620155</v>
      </c>
      <c r="Q174" s="180">
        <v>2721.9878401738301</v>
      </c>
      <c r="R174" s="180">
        <v>52187.077211608608</v>
      </c>
      <c r="S174" s="180">
        <v>1032.4781462728322</v>
      </c>
      <c r="T174" s="180">
        <v>6889.4450851296251</v>
      </c>
      <c r="U174" s="180">
        <v>103.24781462728322</v>
      </c>
      <c r="V174" s="180">
        <v>4455.6125094155768</v>
      </c>
      <c r="W174" s="180">
        <v>59.132839286534931</v>
      </c>
      <c r="X174" s="180">
        <v>24319.553427208255</v>
      </c>
      <c r="Y174" s="180">
        <v>309.74344388184966</v>
      </c>
      <c r="Z174" s="180"/>
      <c r="AA174" s="180"/>
      <c r="AB174" s="180">
        <v>309.367997283205</v>
      </c>
      <c r="AC174" s="180">
        <v>5.3501140306864938</v>
      </c>
      <c r="AD174" s="180">
        <v>25.042288129599239</v>
      </c>
      <c r="AE174" s="180">
        <v>0.44114975340748286</v>
      </c>
      <c r="AF174" s="180">
        <v>451.2868115708888</v>
      </c>
      <c r="AG174" s="180">
        <v>6.4764538266204923</v>
      </c>
      <c r="AH174" s="180">
        <v>1122.5853299475521</v>
      </c>
      <c r="AI174" s="180">
        <v>15.017863945786651</v>
      </c>
      <c r="AJ174" s="180">
        <v>1.8490744983249814</v>
      </c>
      <c r="AK174" s="180">
        <v>0.11263397959339988</v>
      </c>
      <c r="AL174" s="180">
        <v>176.27217806367082</v>
      </c>
      <c r="AM174" s="180">
        <v>3.7544659864466627</v>
      </c>
      <c r="AN174" s="180">
        <v>590.85908461704355</v>
      </c>
      <c r="AO174" s="180">
        <v>9.1984416667943218</v>
      </c>
      <c r="AP174" s="180">
        <v>382.86166896789837</v>
      </c>
      <c r="AQ174" s="180">
        <v>5.9132839286534935</v>
      </c>
      <c r="AR174" s="180">
        <v>375.91590689297203</v>
      </c>
      <c r="AS174" s="180">
        <v>6.7580387756039917</v>
      </c>
      <c r="AT174" s="180">
        <v>296.88439787826979</v>
      </c>
      <c r="AU174" s="180">
        <v>5.6316989796699932</v>
      </c>
      <c r="AV174" s="180">
        <v>359.30239490294559</v>
      </c>
      <c r="AW174" s="180">
        <v>7.133485374248659</v>
      </c>
      <c r="AX174" s="180">
        <v>106.15752576677939</v>
      </c>
      <c r="AY174" s="180">
        <v>2.1588179422068308</v>
      </c>
      <c r="AZ174" s="180"/>
      <c r="BA174" s="180"/>
      <c r="BB174" s="180">
        <v>167.54304464518233</v>
      </c>
      <c r="BC174" s="180">
        <v>3.1912960884796631</v>
      </c>
      <c r="BD174" s="180">
        <v>290.783390650294</v>
      </c>
      <c r="BE174" s="180">
        <v>5.8194222789923264</v>
      </c>
      <c r="BF174" s="180">
        <v>281.58494898349966</v>
      </c>
      <c r="BG174" s="180">
        <v>6.0071455783146597</v>
      </c>
      <c r="BH174" s="180">
        <v>25.492824047972839</v>
      </c>
      <c r="BI174" s="180">
        <v>0.63825921769593263</v>
      </c>
      <c r="BJ174" s="180">
        <v>1.7833713435621648</v>
      </c>
      <c r="BK174" s="180">
        <v>6.1010072279758264E-2</v>
      </c>
      <c r="BL174" s="180">
        <v>55.378373300088271</v>
      </c>
      <c r="BM174" s="180">
        <v>1.3140630952563319</v>
      </c>
      <c r="BN174" s="180">
        <v>579.12637840939772</v>
      </c>
      <c r="BO174" s="180">
        <v>9.386164966116656</v>
      </c>
      <c r="BP174" s="180">
        <v>375.44659864466621</v>
      </c>
      <c r="BQ174" s="180">
        <v>9.386164966116656</v>
      </c>
      <c r="BR174" s="180">
        <v>11.602111660491763</v>
      </c>
      <c r="BS174" s="180">
        <v>0.20243597226594134</v>
      </c>
      <c r="BT174" s="180">
        <v>0.2972886884456995</v>
      </c>
      <c r="BU174" s="180">
        <v>3.2686190876228742E-3</v>
      </c>
      <c r="BV174" s="180">
        <v>58.89509027287373</v>
      </c>
      <c r="BW174" s="180">
        <v>0.58232445206728201</v>
      </c>
      <c r="BX174" s="180">
        <v>6.2864803904833257</v>
      </c>
      <c r="BY174" s="180">
        <v>0.12437281348078522</v>
      </c>
      <c r="BZ174" s="180">
        <v>0.96396194288178216</v>
      </c>
      <c r="CA174" s="180">
        <v>1.4446296146729707E-2</v>
      </c>
      <c r="CB174" s="180">
        <v>0.74321104961856632</v>
      </c>
      <c r="CC174" s="180">
        <v>9.8635551139603268E-3</v>
      </c>
      <c r="CD174" s="180">
        <v>3.4770381486995059</v>
      </c>
      <c r="CE174" s="180">
        <v>4.4284932036697686E-2</v>
      </c>
      <c r="CF174" s="180">
        <v>58.89509027287373</v>
      </c>
      <c r="CG174" s="180">
        <v>0.74321104961856632</v>
      </c>
      <c r="CH174" s="180">
        <v>17.734817846505624</v>
      </c>
      <c r="CI174" s="180">
        <v>3.4770381486995059</v>
      </c>
      <c r="CJ174" s="180">
        <v>0</v>
      </c>
      <c r="CK174" s="180">
        <v>0</v>
      </c>
      <c r="CL174" s="180">
        <v>0.2972886884456995</v>
      </c>
      <c r="CM174" s="180">
        <v>0.96396194288178216</v>
      </c>
      <c r="CN174" s="180">
        <v>11.602111660491763</v>
      </c>
      <c r="CO174" s="180">
        <v>6.2864803904833257</v>
      </c>
      <c r="CP174" s="180">
        <v>99.999999999999986</v>
      </c>
      <c r="CQ174" s="180">
        <v>58.895090272873738</v>
      </c>
      <c r="CR174" s="180">
        <v>0.74321104961856643</v>
      </c>
      <c r="CS174" s="180">
        <v>17.734817846505628</v>
      </c>
      <c r="CT174" s="180">
        <v>3.4770381486995063</v>
      </c>
      <c r="CU174" s="180">
        <v>0</v>
      </c>
      <c r="CV174" s="180">
        <v>0</v>
      </c>
      <c r="CW174" s="180">
        <v>0.2972886884456995</v>
      </c>
      <c r="CX174" s="180">
        <v>0.96396194288178239</v>
      </c>
      <c r="CY174" s="180">
        <v>11.602111660491765</v>
      </c>
      <c r="CZ174" s="180">
        <v>6.2864803904833257</v>
      </c>
    </row>
    <row r="175" spans="1:104" x14ac:dyDescent="0.25">
      <c r="A175" s="186" t="s">
        <v>1985</v>
      </c>
      <c r="B175" s="180" t="s">
        <v>1977</v>
      </c>
      <c r="C175" s="180" t="s">
        <v>1453</v>
      </c>
      <c r="D175" s="180" t="s">
        <v>1978</v>
      </c>
      <c r="E175" s="214">
        <v>125.21</v>
      </c>
      <c r="F175" s="236">
        <v>0.3356350555147512</v>
      </c>
      <c r="G175" s="258"/>
      <c r="H175" s="180"/>
      <c r="I175" s="180"/>
      <c r="J175" s="180">
        <v>201.89813221366271</v>
      </c>
      <c r="K175" s="180">
        <v>0.96555778198786568</v>
      </c>
      <c r="L175" s="180">
        <v>85055.985015311089</v>
      </c>
      <c r="M175" s="180">
        <v>434.50100189453957</v>
      </c>
      <c r="N175" s="180">
        <v>2430.3089372634577</v>
      </c>
      <c r="O175" s="180">
        <v>10.621135601866524</v>
      </c>
      <c r="P175" s="180">
        <v>274604.63319734897</v>
      </c>
      <c r="Q175" s="180">
        <v>1351.7808947830119</v>
      </c>
      <c r="R175" s="180">
        <v>49050.335324983578</v>
      </c>
      <c r="S175" s="180">
        <v>308.97849023611701</v>
      </c>
      <c r="T175" s="180">
        <v>6587.03518872122</v>
      </c>
      <c r="U175" s="180">
        <v>46.346773535417547</v>
      </c>
      <c r="V175" s="180">
        <v>4588.3305800063372</v>
      </c>
      <c r="W175" s="180">
        <v>22.207828985720909</v>
      </c>
      <c r="X175" s="180">
        <v>24795.52384144839</v>
      </c>
      <c r="Y175" s="180">
        <v>125.52251165842253</v>
      </c>
      <c r="Z175" s="180"/>
      <c r="AA175" s="180"/>
      <c r="AB175" s="180">
        <v>294.97790239729295</v>
      </c>
      <c r="AC175" s="180">
        <v>1.9311155639757314</v>
      </c>
      <c r="AD175" s="180">
        <v>26.099026847132006</v>
      </c>
      <c r="AE175" s="180">
        <v>0.19311155639757313</v>
      </c>
      <c r="AF175" s="180">
        <v>458.25372333144105</v>
      </c>
      <c r="AG175" s="180">
        <v>2.80011756776481</v>
      </c>
      <c r="AH175" s="180">
        <v>1125.4541506850562</v>
      </c>
      <c r="AI175" s="180">
        <v>7.3382391431077787</v>
      </c>
      <c r="AJ175" s="180">
        <v>1.6327582093414807</v>
      </c>
      <c r="AK175" s="180">
        <v>5.2140120227344745E-2</v>
      </c>
      <c r="AL175" s="180">
        <v>166.65527317110562</v>
      </c>
      <c r="AM175" s="180">
        <v>1.1586693383854387</v>
      </c>
      <c r="AN175" s="180">
        <v>610.23251821633107</v>
      </c>
      <c r="AO175" s="180">
        <v>4.0553426843490357</v>
      </c>
      <c r="AP175" s="180">
        <v>377.62964853545424</v>
      </c>
      <c r="AQ175" s="180">
        <v>2.4138944549696641</v>
      </c>
      <c r="AR175" s="180">
        <v>368.64996116296709</v>
      </c>
      <c r="AS175" s="180">
        <v>2.4138944549696641</v>
      </c>
      <c r="AT175" s="180">
        <v>294.88134661909419</v>
      </c>
      <c r="AU175" s="180">
        <v>2.0276713421745178</v>
      </c>
      <c r="AV175" s="180">
        <v>356.87015622271514</v>
      </c>
      <c r="AW175" s="180">
        <v>2.5104502331684508</v>
      </c>
      <c r="AX175" s="180">
        <v>104.33817392160876</v>
      </c>
      <c r="AY175" s="180">
        <v>0.76279064777041383</v>
      </c>
      <c r="AZ175" s="180"/>
      <c r="BA175" s="180"/>
      <c r="BB175" s="180">
        <v>169.06916762607528</v>
      </c>
      <c r="BC175" s="180">
        <v>1.2552251165842254</v>
      </c>
      <c r="BD175" s="180">
        <v>301.92991842760557</v>
      </c>
      <c r="BE175" s="180">
        <v>2.2207828985720912</v>
      </c>
      <c r="BF175" s="180">
        <v>283.58432056983617</v>
      </c>
      <c r="BG175" s="180">
        <v>2.1242271203733045</v>
      </c>
      <c r="BH175" s="180">
        <v>26.301793981349462</v>
      </c>
      <c r="BI175" s="180">
        <v>0.27035617895660241</v>
      </c>
      <c r="BJ175" s="180">
        <v>1.7708329721657456</v>
      </c>
      <c r="BK175" s="180">
        <v>2.7035617895660238E-2</v>
      </c>
      <c r="BL175" s="180">
        <v>53.675357100705455</v>
      </c>
      <c r="BM175" s="180">
        <v>0.46346773535417551</v>
      </c>
      <c r="BN175" s="180">
        <v>597.77682282868761</v>
      </c>
      <c r="BO175" s="180">
        <v>4.0553426843490357</v>
      </c>
      <c r="BP175" s="180">
        <v>366.5257340425938</v>
      </c>
      <c r="BQ175" s="180">
        <v>2.9932291241623834</v>
      </c>
      <c r="BR175" s="180">
        <v>11.465273014703639</v>
      </c>
      <c r="BS175" s="180">
        <v>5.8569336549172867E-2</v>
      </c>
      <c r="BT175" s="180">
        <v>0.40301231652351904</v>
      </c>
      <c r="BU175" s="180">
        <v>1.7612775056649625E-3</v>
      </c>
      <c r="BV175" s="180">
        <v>58.747137001012895</v>
      </c>
      <c r="BW175" s="180">
        <v>0.28919125105983851</v>
      </c>
      <c r="BX175" s="180">
        <v>5.9086269559957252</v>
      </c>
      <c r="BY175" s="180">
        <v>3.7219697360602988E-2</v>
      </c>
      <c r="BZ175" s="180">
        <v>0.92164915459673846</v>
      </c>
      <c r="CA175" s="180">
        <v>6.4847785723605167E-3</v>
      </c>
      <c r="CB175" s="180">
        <v>0.76534886711025119</v>
      </c>
      <c r="CC175" s="180">
        <v>3.7043400554578661E-3</v>
      </c>
      <c r="CD175" s="180">
        <v>3.5450890400499087</v>
      </c>
      <c r="CE175" s="180">
        <v>1.7946323022059507E-2</v>
      </c>
      <c r="CF175" s="180">
        <v>58.747137001012895</v>
      </c>
      <c r="CG175" s="180">
        <v>0.76534886711025119</v>
      </c>
      <c r="CH175" s="180">
        <v>18.243863650007324</v>
      </c>
      <c r="CI175" s="180">
        <v>3.5450890400499087</v>
      </c>
      <c r="CJ175" s="180">
        <v>0</v>
      </c>
      <c r="CK175" s="180">
        <v>0</v>
      </c>
      <c r="CL175" s="180">
        <v>0.40301231652351904</v>
      </c>
      <c r="CM175" s="180">
        <v>0.92164915459673846</v>
      </c>
      <c r="CN175" s="180">
        <v>11.465273014703639</v>
      </c>
      <c r="CO175" s="180">
        <v>5.9086269559957252</v>
      </c>
      <c r="CP175" s="180">
        <v>99.999999999999986</v>
      </c>
      <c r="CQ175" s="180">
        <v>58.747137001012909</v>
      </c>
      <c r="CR175" s="180">
        <v>0.7653488671102513</v>
      </c>
      <c r="CS175" s="180">
        <v>18.243863650007327</v>
      </c>
      <c r="CT175" s="180">
        <v>3.5450890400499091</v>
      </c>
      <c r="CU175" s="180">
        <v>0</v>
      </c>
      <c r="CV175" s="180">
        <v>0</v>
      </c>
      <c r="CW175" s="180">
        <v>0.4030123165235191</v>
      </c>
      <c r="CX175" s="180">
        <v>0.92164915459673857</v>
      </c>
      <c r="CY175" s="180">
        <v>11.465273014703641</v>
      </c>
      <c r="CZ175" s="180">
        <v>5.9086269559957252</v>
      </c>
    </row>
    <row r="176" spans="1:104" x14ac:dyDescent="0.25">
      <c r="A176" s="186" t="s">
        <v>1986</v>
      </c>
      <c r="B176" s="180" t="s">
        <v>1979</v>
      </c>
      <c r="C176" s="180" t="s">
        <v>1453</v>
      </c>
      <c r="D176" s="180" t="s">
        <v>1980</v>
      </c>
      <c r="E176" s="214">
        <v>129</v>
      </c>
      <c r="F176" s="236">
        <v>0.34579444262760889</v>
      </c>
      <c r="G176" s="258"/>
      <c r="H176" s="180"/>
      <c r="I176" s="180"/>
      <c r="J176" s="180">
        <v>209.09200670794414</v>
      </c>
      <c r="K176" s="180">
        <v>0.79873856552270683</v>
      </c>
      <c r="L176" s="180">
        <v>83976.020049276194</v>
      </c>
      <c r="M176" s="180">
        <v>335.27297812064239</v>
      </c>
      <c r="N176" s="180">
        <v>2291.6894151540378</v>
      </c>
      <c r="O176" s="180">
        <v>10.847066939197253</v>
      </c>
      <c r="P176" s="180">
        <v>274036.3547639015</v>
      </c>
      <c r="Q176" s="180">
        <v>1084.7066939197252</v>
      </c>
      <c r="R176" s="180">
        <v>49147.074204508281</v>
      </c>
      <c r="S176" s="180">
        <v>226.80230872866983</v>
      </c>
      <c r="T176" s="180">
        <v>6525.0038124243847</v>
      </c>
      <c r="U176" s="180">
        <v>43.388267756789013</v>
      </c>
      <c r="V176" s="180">
        <v>4655.3639109045671</v>
      </c>
      <c r="W176" s="180">
        <v>21.694133878394506</v>
      </c>
      <c r="X176" s="180">
        <v>24011.461815404829</v>
      </c>
      <c r="Y176" s="180">
        <v>128.19260928142208</v>
      </c>
      <c r="Z176" s="180"/>
      <c r="AA176" s="180"/>
      <c r="AB176" s="180">
        <v>288.72919998154146</v>
      </c>
      <c r="AC176" s="180">
        <v>1.4791454917087163</v>
      </c>
      <c r="AD176" s="180">
        <v>27.196555107550932</v>
      </c>
      <c r="AE176" s="180">
        <v>0.20708036883922029</v>
      </c>
      <c r="AF176" s="180">
        <v>472.53767975121127</v>
      </c>
      <c r="AG176" s="180">
        <v>2.3666327867339461</v>
      </c>
      <c r="AH176" s="180">
        <v>1127.8977422776197</v>
      </c>
      <c r="AI176" s="180">
        <v>5.6207528684931214</v>
      </c>
      <c r="AJ176" s="180">
        <v>1.5481722813217897</v>
      </c>
      <c r="AK176" s="180">
        <v>4.9304849723623881E-2</v>
      </c>
      <c r="AL176" s="180">
        <v>165.31916112331086</v>
      </c>
      <c r="AM176" s="180">
        <v>0.97623602452775282</v>
      </c>
      <c r="AN176" s="180">
        <v>638.00475542369304</v>
      </c>
      <c r="AO176" s="180">
        <v>3.7471685789954146</v>
      </c>
      <c r="AP176" s="180">
        <v>387.3388994287892</v>
      </c>
      <c r="AQ176" s="180">
        <v>2.070803688392203</v>
      </c>
      <c r="AR176" s="180">
        <v>369.39193412939011</v>
      </c>
      <c r="AS176" s="180">
        <v>1.9721939889449551</v>
      </c>
      <c r="AT176" s="180">
        <v>300.85819301355292</v>
      </c>
      <c r="AU176" s="180">
        <v>1.7749745900504597</v>
      </c>
      <c r="AV176" s="180">
        <v>361.20732907526855</v>
      </c>
      <c r="AW176" s="180">
        <v>2.3666327867339461</v>
      </c>
      <c r="AX176" s="180">
        <v>105.84765138667574</v>
      </c>
      <c r="AY176" s="180">
        <v>0.62124110651766085</v>
      </c>
      <c r="AZ176" s="180"/>
      <c r="BA176" s="180"/>
      <c r="BB176" s="180">
        <v>172.86280313102532</v>
      </c>
      <c r="BC176" s="180">
        <v>1.0847066939197254</v>
      </c>
      <c r="BD176" s="180">
        <v>307.85948167430746</v>
      </c>
      <c r="BE176" s="180">
        <v>1.8735842894977073</v>
      </c>
      <c r="BF176" s="180">
        <v>287.74310298706894</v>
      </c>
      <c r="BG176" s="180">
        <v>1.7749745900504597</v>
      </c>
      <c r="BH176" s="180">
        <v>26.841560189540839</v>
      </c>
      <c r="BI176" s="180">
        <v>0.21694133878394506</v>
      </c>
      <c r="BJ176" s="180">
        <v>1.5501444753107347</v>
      </c>
      <c r="BK176" s="180">
        <v>2.6624618850756895E-2</v>
      </c>
      <c r="BL176" s="180">
        <v>53.308403521182136</v>
      </c>
      <c r="BM176" s="180">
        <v>0.37471685789954146</v>
      </c>
      <c r="BN176" s="180">
        <v>596.78590105474348</v>
      </c>
      <c r="BO176" s="180">
        <v>3.6485588795481672</v>
      </c>
      <c r="BP176" s="180">
        <v>349.76860393938779</v>
      </c>
      <c r="BQ176" s="180">
        <v>2.8596812839701848</v>
      </c>
      <c r="BR176" s="180">
        <v>11.319697213310283</v>
      </c>
      <c r="BS176" s="180">
        <v>4.519371832463006E-2</v>
      </c>
      <c r="BT176" s="180">
        <v>0.38002537282096027</v>
      </c>
      <c r="BU176" s="180">
        <v>1.79874315879112E-3</v>
      </c>
      <c r="BV176" s="180">
        <v>58.625563192895584</v>
      </c>
      <c r="BW176" s="180">
        <v>0.23205512598843159</v>
      </c>
      <c r="BX176" s="180">
        <v>5.9202801678945907</v>
      </c>
      <c r="BY176" s="180">
        <v>2.7320715060508746E-2</v>
      </c>
      <c r="BZ176" s="180">
        <v>0.91296980738141731</v>
      </c>
      <c r="CA176" s="180">
        <v>6.0708284002995846E-3</v>
      </c>
      <c r="CB176" s="180">
        <v>0.77653025061499337</v>
      </c>
      <c r="CC176" s="180">
        <v>3.6186539956640225E-3</v>
      </c>
      <c r="CD176" s="180">
        <v>3.4329893839579486</v>
      </c>
      <c r="CE176" s="180">
        <v>1.8328074739816565E-2</v>
      </c>
      <c r="CF176" s="180">
        <v>58.625563192895584</v>
      </c>
      <c r="CG176" s="180">
        <v>0.77653025061499337</v>
      </c>
      <c r="CH176" s="180">
        <v>18.631944611124258</v>
      </c>
      <c r="CI176" s="180">
        <v>3.4329893839579486</v>
      </c>
      <c r="CJ176" s="180">
        <v>0</v>
      </c>
      <c r="CK176" s="180">
        <v>0</v>
      </c>
      <c r="CL176" s="180">
        <v>0.38002537282096027</v>
      </c>
      <c r="CM176" s="180">
        <v>0.91296980738141731</v>
      </c>
      <c r="CN176" s="180">
        <v>11.319697213310283</v>
      </c>
      <c r="CO176" s="180">
        <v>5.9202801678945907</v>
      </c>
      <c r="CP176" s="180">
        <v>100.00000000000003</v>
      </c>
      <c r="CQ176" s="180">
        <v>58.625563192895569</v>
      </c>
      <c r="CR176" s="180">
        <v>0.77653025061499314</v>
      </c>
      <c r="CS176" s="180">
        <v>18.631944611124254</v>
      </c>
      <c r="CT176" s="180">
        <v>3.4329893839579473</v>
      </c>
      <c r="CU176" s="180">
        <v>0</v>
      </c>
      <c r="CV176" s="180">
        <v>0</v>
      </c>
      <c r="CW176" s="180">
        <v>0.38002537282096016</v>
      </c>
      <c r="CX176" s="180">
        <v>0.91296980738141698</v>
      </c>
      <c r="CY176" s="180">
        <v>11.319697213310279</v>
      </c>
      <c r="CZ176" s="180">
        <v>5.9202801678945898</v>
      </c>
    </row>
    <row r="177" spans="1:104" x14ac:dyDescent="0.25">
      <c r="A177" s="186"/>
      <c r="B177" s="182" t="s">
        <v>1968</v>
      </c>
      <c r="C177" s="182"/>
      <c r="D177" s="182"/>
      <c r="E177" s="213"/>
      <c r="F177" s="239"/>
      <c r="G177" s="229"/>
      <c r="H177" s="174"/>
      <c r="I177" s="182"/>
      <c r="J177" s="183">
        <v>205.90195004106471</v>
      </c>
      <c r="K177" s="183">
        <v>1.309620522526709</v>
      </c>
      <c r="L177" s="183">
        <v>84761.144523917348</v>
      </c>
      <c r="M177" s="183">
        <v>595.98656157167534</v>
      </c>
      <c r="N177" s="183">
        <v>2215.4535675899401</v>
      </c>
      <c r="O177" s="183">
        <v>12.956635383120785</v>
      </c>
      <c r="P177" s="183">
        <v>274699.06445880677</v>
      </c>
      <c r="Q177" s="183">
        <v>1771.7875811784465</v>
      </c>
      <c r="R177" s="183">
        <v>50033.009942958073</v>
      </c>
      <c r="S177" s="183">
        <v>405.5077188585737</v>
      </c>
      <c r="T177" s="183">
        <v>6369.4387083974434</v>
      </c>
      <c r="U177" s="183">
        <v>57.140594426505629</v>
      </c>
      <c r="V177" s="183">
        <v>4583.7652621792549</v>
      </c>
      <c r="W177" s="183">
        <v>32.442637381893107</v>
      </c>
      <c r="X177" s="183">
        <v>24185.093428167533</v>
      </c>
      <c r="Y177" s="183">
        <v>176.01810155123729</v>
      </c>
      <c r="Z177" s="183"/>
      <c r="AA177" s="183"/>
      <c r="AB177" s="183">
        <v>297.14522366537972</v>
      </c>
      <c r="AC177" s="183">
        <v>2.4669532755616288</v>
      </c>
      <c r="AD177" s="183">
        <v>26.372571928503909</v>
      </c>
      <c r="AE177" s="183">
        <v>0.27177134393968377</v>
      </c>
      <c r="AF177" s="183">
        <v>465.35835639169204</v>
      </c>
      <c r="AG177" s="183">
        <v>3.5887373879507303</v>
      </c>
      <c r="AH177" s="183">
        <v>1137.2840593825624</v>
      </c>
      <c r="AI177" s="183">
        <v>9.2755203317452164</v>
      </c>
      <c r="AJ177" s="183">
        <v>1.6313920280438814</v>
      </c>
      <c r="AK177" s="183">
        <v>6.8340624325973029E-2</v>
      </c>
      <c r="AL177" s="183">
        <v>169.35293299298365</v>
      </c>
      <c r="AM177" s="183">
        <v>1.6088862756215709</v>
      </c>
      <c r="AN177" s="183">
        <v>618.30369771251003</v>
      </c>
      <c r="AO177" s="183">
        <v>5.3212105856590801</v>
      </c>
      <c r="AP177" s="183">
        <v>382.25327031720997</v>
      </c>
      <c r="AQ177" s="183">
        <v>3.303867672496712</v>
      </c>
      <c r="AR177" s="183">
        <v>370.74679855709957</v>
      </c>
      <c r="AS177" s="183">
        <v>3.2993659820795416</v>
      </c>
      <c r="AT177" s="183">
        <v>297.97953107362321</v>
      </c>
      <c r="AU177" s="183">
        <v>2.7533798201305748</v>
      </c>
      <c r="AV177" s="183">
        <v>361.16542998145621</v>
      </c>
      <c r="AW177" s="183">
        <v>3.6659231587988175</v>
      </c>
      <c r="AX177" s="183">
        <v>105.94060779575052</v>
      </c>
      <c r="AY177" s="183">
        <v>1.0869796334154371</v>
      </c>
      <c r="AZ177" s="183"/>
      <c r="BA177" s="183"/>
      <c r="BB177" s="183">
        <v>171.05754325210344</v>
      </c>
      <c r="BC177" s="183">
        <v>1.7459102143575385</v>
      </c>
      <c r="BD177" s="183">
        <v>302.16759106091263</v>
      </c>
      <c r="BE177" s="183">
        <v>2.9496645308319018</v>
      </c>
      <c r="BF177" s="183">
        <v>288.88507209542081</v>
      </c>
      <c r="BG177" s="183">
        <v>3.0284510352781622</v>
      </c>
      <c r="BH177" s="183">
        <v>26.294380187944697</v>
      </c>
      <c r="BI177" s="183">
        <v>0.35098394053513426</v>
      </c>
      <c r="BJ177" s="183">
        <v>1.7417627523303856</v>
      </c>
      <c r="BK177" s="183">
        <v>4.0175774053193947E-2</v>
      </c>
      <c r="BL177" s="183">
        <v>53.684832225869656</v>
      </c>
      <c r="BM177" s="183">
        <v>0.6272500807117527</v>
      </c>
      <c r="BN177" s="183">
        <v>596.04074011429464</v>
      </c>
      <c r="BO177" s="183">
        <v>5.5674910059529186</v>
      </c>
      <c r="BP177" s="183">
        <v>364.39718480429519</v>
      </c>
      <c r="BQ177" s="183">
        <v>4.5975979572733099</v>
      </c>
      <c r="BR177" s="183">
        <v>11.425529465451811</v>
      </c>
      <c r="BS177" s="183">
        <v>8.033707022831714E-2</v>
      </c>
      <c r="BT177" s="183">
        <v>0.36738336461457305</v>
      </c>
      <c r="BU177" s="183">
        <v>2.1485678466795039E-3</v>
      </c>
      <c r="BV177" s="183">
        <v>58.767339013591659</v>
      </c>
      <c r="BW177" s="183">
        <v>0.37904476175891522</v>
      </c>
      <c r="BX177" s="183">
        <v>6.0270004125331251</v>
      </c>
      <c r="BY177" s="183">
        <v>4.8847654611072863E-2</v>
      </c>
      <c r="BZ177" s="183">
        <v>0.89120334606712481</v>
      </c>
      <c r="CA177" s="183">
        <v>7.9950355565912672E-3</v>
      </c>
      <c r="CB177" s="183">
        <v>0.76458735684719814</v>
      </c>
      <c r="CC177" s="183">
        <v>5.4115402831908157E-3</v>
      </c>
      <c r="CD177" s="183">
        <v>3.4578140067950072</v>
      </c>
      <c r="CE177" s="183">
        <v>2.5165826164825773E-2</v>
      </c>
      <c r="CF177" s="183">
        <v>58.767339013591659</v>
      </c>
      <c r="CG177" s="183">
        <v>0.76458735684719814</v>
      </c>
      <c r="CH177" s="183">
        <v>18.299143034099519</v>
      </c>
      <c r="CI177" s="183">
        <v>3.4578140067950072</v>
      </c>
      <c r="CJ177" s="183">
        <v>0</v>
      </c>
      <c r="CK177" s="183">
        <v>0</v>
      </c>
      <c r="CL177" s="183">
        <v>0.36738336461457305</v>
      </c>
      <c r="CM177" s="183">
        <v>0.89120334606712481</v>
      </c>
      <c r="CN177" s="183">
        <v>11.425529465451811</v>
      </c>
      <c r="CO177" s="183">
        <v>6.0270004125331251</v>
      </c>
      <c r="CP177" s="183">
        <v>100.00000000000001</v>
      </c>
      <c r="CQ177" s="183">
        <v>58.767339013591652</v>
      </c>
      <c r="CR177" s="183">
        <v>0.76458735684719792</v>
      </c>
      <c r="CS177" s="183">
        <v>18.299143034099519</v>
      </c>
      <c r="CT177" s="183">
        <v>3.4578140067950067</v>
      </c>
      <c r="CU177" s="183">
        <v>0</v>
      </c>
      <c r="CV177" s="183">
        <v>0</v>
      </c>
      <c r="CW177" s="183">
        <v>0.3673833646145731</v>
      </c>
      <c r="CX177" s="183">
        <v>0.8912033460671247</v>
      </c>
      <c r="CY177" s="183">
        <v>11.425529465451811</v>
      </c>
      <c r="CZ177" s="183">
        <v>6.0270004125331251</v>
      </c>
    </row>
    <row r="178" spans="1:104" x14ac:dyDescent="0.25">
      <c r="B178" s="174" t="s">
        <v>1960</v>
      </c>
      <c r="C178" s="182"/>
      <c r="D178" s="182"/>
      <c r="E178" s="213"/>
      <c r="F178" s="239"/>
      <c r="G178" s="229"/>
      <c r="H178" s="174"/>
      <c r="I178" s="182"/>
      <c r="J178" s="183">
        <v>3.2241264407954926</v>
      </c>
      <c r="K178" s="183">
        <v>0.68293671227706843</v>
      </c>
      <c r="L178" s="183">
        <v>800.24631280240249</v>
      </c>
      <c r="M178" s="183">
        <v>340.81455289801664</v>
      </c>
      <c r="N178" s="183">
        <v>222.31074446470782</v>
      </c>
      <c r="O178" s="183">
        <v>3.6704715505481769</v>
      </c>
      <c r="P178" s="183">
        <v>619.10241706738168</v>
      </c>
      <c r="Q178" s="183">
        <v>832.10290845499128</v>
      </c>
      <c r="R178" s="183">
        <v>1402.8709288978609</v>
      </c>
      <c r="S178" s="183">
        <v>232.89703973266171</v>
      </c>
      <c r="T178" s="183">
        <v>390.48339832254129</v>
      </c>
      <c r="U178" s="183">
        <v>19.047050397778296</v>
      </c>
      <c r="V178" s="183">
        <v>66.642890634185093</v>
      </c>
      <c r="W178" s="183">
        <v>15.418971808655943</v>
      </c>
      <c r="X178" s="183">
        <v>510.38184555493177</v>
      </c>
      <c r="Y178" s="183">
        <v>73.101732156586039</v>
      </c>
      <c r="Z178" s="183"/>
      <c r="AA178" s="183"/>
      <c r="AB178" s="183">
        <v>8.6256526332267462</v>
      </c>
      <c r="AC178" s="183">
        <v>1.1988219544176688</v>
      </c>
      <c r="AD178" s="183">
        <v>0.66175845864510874</v>
      </c>
      <c r="AE178" s="183">
        <v>0.10534761188780595</v>
      </c>
      <c r="AF178" s="183">
        <v>7.8919303803694056</v>
      </c>
      <c r="AG178" s="183">
        <v>1.5498800190087054</v>
      </c>
      <c r="AH178" s="183">
        <v>27.121096513558786</v>
      </c>
      <c r="AI178" s="183">
        <v>4.2457901219157286</v>
      </c>
      <c r="AJ178" s="183">
        <v>8.4387566483070789E-2</v>
      </c>
      <c r="AK178" s="183">
        <v>2.619998678685307E-2</v>
      </c>
      <c r="AL178" s="183">
        <v>5.0718854085735368</v>
      </c>
      <c r="AM178" s="183">
        <v>0.84714126274692425</v>
      </c>
      <c r="AN178" s="183">
        <v>15.571734526716993</v>
      </c>
      <c r="AO178" s="183">
        <v>2.1776174136831843</v>
      </c>
      <c r="AP178" s="183">
        <v>4.3379886349983954</v>
      </c>
      <c r="AQ178" s="183">
        <v>1.6091608378840898</v>
      </c>
      <c r="AR178" s="183">
        <v>2.7321834530608999</v>
      </c>
      <c r="AS178" s="183">
        <v>1.7286948203120791</v>
      </c>
      <c r="AT178" s="183">
        <v>2.796598129974198</v>
      </c>
      <c r="AU178" s="183">
        <v>1.3365795625404622</v>
      </c>
      <c r="AV178" s="183">
        <v>4.0762348082565047</v>
      </c>
      <c r="AW178" s="183">
        <v>1.8209542444164781</v>
      </c>
      <c r="AX178" s="183">
        <v>1.4997975589339958</v>
      </c>
      <c r="AY178" s="183">
        <v>0.59229713421858221</v>
      </c>
      <c r="AZ178" s="183"/>
      <c r="BA178" s="183"/>
      <c r="BB178" s="183">
        <v>2.2308859204339289</v>
      </c>
      <c r="BC178" s="183">
        <v>0.85368226168053785</v>
      </c>
      <c r="BD178" s="183">
        <v>5.9838495157761784</v>
      </c>
      <c r="BE178" s="183">
        <v>1.3858783211942378</v>
      </c>
      <c r="BF178" s="183">
        <v>6.9986173865383368</v>
      </c>
      <c r="BG178" s="183">
        <v>1.6254229396040734</v>
      </c>
      <c r="BH178" s="183">
        <v>0.81941451179319402</v>
      </c>
      <c r="BI178" s="183">
        <v>0.16541872257333978</v>
      </c>
      <c r="BJ178" s="183">
        <v>0.17000740861548355</v>
      </c>
      <c r="BK178" s="183">
        <v>2.0089483366413915E-2</v>
      </c>
      <c r="BL178" s="183">
        <v>0.55563669246816372</v>
      </c>
      <c r="BM178" s="183">
        <v>0.31637439626536124</v>
      </c>
      <c r="BN178" s="183">
        <v>7.6378198269296744</v>
      </c>
      <c r="BO178" s="183">
        <v>2.6751929061456377</v>
      </c>
      <c r="BP178" s="183">
        <v>12.580776035058026</v>
      </c>
      <c r="BQ178" s="183">
        <v>2.4817142771056182</v>
      </c>
      <c r="BR178" s="183">
        <v>0.10787062725377684</v>
      </c>
      <c r="BS178" s="183">
        <v>4.5940704768236043E-2</v>
      </c>
      <c r="BT178" s="183">
        <v>3.6865258873496683E-2</v>
      </c>
      <c r="BU178" s="183">
        <v>6.0866551558080211E-4</v>
      </c>
      <c r="BV178" s="183">
        <v>0.13244676205800726</v>
      </c>
      <c r="BW178" s="183">
        <v>0.17801470788300808</v>
      </c>
      <c r="BX178" s="183">
        <v>0.16899050600468926</v>
      </c>
      <c r="BY178" s="183">
        <v>2.8054889285030044E-2</v>
      </c>
      <c r="BZ178" s="183">
        <v>5.4635914889942939E-2</v>
      </c>
      <c r="CA178" s="183">
        <v>2.6650378195538127E-3</v>
      </c>
      <c r="CB178" s="183">
        <v>1.1116256764514885E-2</v>
      </c>
      <c r="CC178" s="183">
        <v>2.5719360015562412E-3</v>
      </c>
      <c r="CD178" s="183">
        <v>7.2970794990534243E-2</v>
      </c>
      <c r="CE178" s="183">
        <v>1.045156985325619E-2</v>
      </c>
      <c r="CF178" s="183">
        <v>0.13244676205800726</v>
      </c>
      <c r="CG178" s="183">
        <v>1.1116256764514885E-2</v>
      </c>
      <c r="CH178" s="183">
        <v>0.29287896862710927</v>
      </c>
      <c r="CI178" s="183">
        <v>7.2970794990534243E-2</v>
      </c>
      <c r="CJ178" s="183">
        <v>0</v>
      </c>
      <c r="CK178" s="183">
        <v>0</v>
      </c>
      <c r="CL178" s="183">
        <v>3.6865258873496683E-2</v>
      </c>
      <c r="CM178" s="183">
        <v>5.4635914889942939E-2</v>
      </c>
      <c r="CN178" s="183">
        <v>0.10787062725377684</v>
      </c>
      <c r="CO178" s="183">
        <v>0.16899050600468926</v>
      </c>
      <c r="CP178" s="183">
        <v>2.1922383015714813E-14</v>
      </c>
      <c r="CQ178" s="183">
        <v>0.13244676205801184</v>
      </c>
      <c r="CR178" s="183">
        <v>1.1116256764514802E-2</v>
      </c>
      <c r="CS178" s="183">
        <v>0.29287896862710727</v>
      </c>
      <c r="CT178" s="183">
        <v>7.2970794990534604E-2</v>
      </c>
      <c r="CU178" s="183">
        <v>0</v>
      </c>
      <c r="CV178" s="183">
        <v>0</v>
      </c>
      <c r="CW178" s="183">
        <v>3.686525887349669E-2</v>
      </c>
      <c r="CX178" s="183">
        <v>5.4635914889942926E-2</v>
      </c>
      <c r="CY178" s="183">
        <v>0.10787062725377887</v>
      </c>
      <c r="CZ178" s="183">
        <v>0.16899050600468932</v>
      </c>
    </row>
    <row r="179" spans="1:104" x14ac:dyDescent="0.25">
      <c r="B179" s="174" t="s">
        <v>1534</v>
      </c>
      <c r="C179" s="182"/>
      <c r="D179" s="182"/>
      <c r="E179" s="213"/>
      <c r="F179" s="239"/>
      <c r="G179" s="229"/>
      <c r="H179" s="174"/>
      <c r="I179" s="182"/>
      <c r="J179" s="184">
        <v>1.4400259123066143E-2</v>
      </c>
      <c r="K179" s="184"/>
      <c r="L179" s="184">
        <v>1.2067974729844073E-2</v>
      </c>
      <c r="M179" s="184"/>
      <c r="N179" s="184">
        <v>0.11320599001950633</v>
      </c>
      <c r="O179" s="184"/>
      <c r="P179" s="184">
        <v>2.4312531053136679E-3</v>
      </c>
      <c r="Q179" s="184"/>
      <c r="R179" s="184">
        <v>3.1831142763645945E-2</v>
      </c>
      <c r="S179" s="184"/>
      <c r="T179" s="184">
        <v>8.499273328919428E-2</v>
      </c>
      <c r="U179" s="184"/>
      <c r="V179" s="184">
        <v>1.663261166545419E-2</v>
      </c>
      <c r="W179" s="184"/>
      <c r="X179" s="184">
        <v>2.3432080108670469E-2</v>
      </c>
      <c r="Y179" s="184"/>
      <c r="Z179" s="184"/>
      <c r="AA179" s="184"/>
      <c r="AB179" s="184">
        <v>3.2741593359767236E-2</v>
      </c>
      <c r="AC179" s="184"/>
      <c r="AD179" s="184">
        <v>2.7192797057794316E-2</v>
      </c>
      <c r="AE179" s="184"/>
      <c r="AF179" s="184">
        <v>2.0838374398658824E-2</v>
      </c>
      <c r="AG179" s="184"/>
      <c r="AH179" s="184">
        <v>3.3573048489945204E-2</v>
      </c>
      <c r="AI179" s="184"/>
      <c r="AJ179" s="184">
        <v>6.6141078780801124E-2</v>
      </c>
      <c r="AK179" s="184"/>
      <c r="AL179" s="184">
        <v>3.3661692269886176E-2</v>
      </c>
      <c r="AM179" s="184"/>
      <c r="AN179" s="184">
        <v>2.6402399531835655E-2</v>
      </c>
      <c r="AO179" s="184"/>
      <c r="AP179" s="184">
        <v>1.0379166805985468E-2</v>
      </c>
      <c r="AQ179" s="184"/>
      <c r="AR179" s="184">
        <v>8.7744725187780398E-3</v>
      </c>
      <c r="AS179" s="184"/>
      <c r="AT179" s="184">
        <v>9.3119452228224951E-3</v>
      </c>
      <c r="AU179" s="184"/>
      <c r="AV179" s="184">
        <v>1.352187432458001E-2</v>
      </c>
      <c r="AW179" s="184"/>
      <c r="AX179" s="184">
        <v>1.6289084217729826E-2</v>
      </c>
      <c r="AY179" s="184"/>
      <c r="AZ179" s="184"/>
      <c r="BA179" s="184"/>
      <c r="BB179" s="184">
        <v>1.6438036590257936E-2</v>
      </c>
      <c r="BC179" s="184"/>
      <c r="BD179" s="184">
        <v>2.5069285213536231E-2</v>
      </c>
      <c r="BE179" s="184"/>
      <c r="BF179" s="184">
        <v>3.3013894724933948E-2</v>
      </c>
      <c r="BG179" s="184"/>
      <c r="BH179" s="184">
        <v>4.3917873458312294E-2</v>
      </c>
      <c r="BI179" s="184"/>
      <c r="BJ179" s="184">
        <v>0.10859522327753361</v>
      </c>
      <c r="BK179" s="184"/>
      <c r="BL179" s="184">
        <v>1.5427496883373214E-2</v>
      </c>
      <c r="BM179" s="184"/>
      <c r="BN179" s="184">
        <v>1.998637346453969E-2</v>
      </c>
      <c r="BO179" s="184"/>
      <c r="BP179" s="184">
        <v>3.7490331740026195E-2</v>
      </c>
      <c r="BQ179" s="184"/>
      <c r="BR179" s="184">
        <v>1.2067974729844035E-2</v>
      </c>
      <c r="BS179" s="184"/>
      <c r="BT179" s="184">
        <v>0.11320599001950681</v>
      </c>
      <c r="BU179" s="184"/>
      <c r="BV179" s="184">
        <v>2.4312531053136662E-3</v>
      </c>
      <c r="BW179" s="184"/>
      <c r="BX179" s="184">
        <v>3.1831142763645938E-2</v>
      </c>
      <c r="BY179" s="184"/>
      <c r="BZ179" s="184">
        <v>8.4992733289194308E-2</v>
      </c>
      <c r="CA179" s="184"/>
      <c r="CB179" s="184">
        <v>1.6632611665454211E-2</v>
      </c>
      <c r="CC179" s="184"/>
      <c r="CD179" s="184">
        <v>2.3432080108670452E-2</v>
      </c>
      <c r="CE179" s="184"/>
      <c r="CF179" s="184">
        <v>2.4312531053136662E-3</v>
      </c>
      <c r="CG179" s="184"/>
      <c r="CH179" s="184">
        <v>1.8441786046768608E-2</v>
      </c>
      <c r="CI179" s="184"/>
      <c r="CJ179" s="184" t="e">
        <v>#DIV/0!</v>
      </c>
      <c r="CK179" s="184"/>
      <c r="CL179" s="184">
        <v>0.11320599001950681</v>
      </c>
      <c r="CM179" s="184"/>
      <c r="CN179" s="184">
        <v>1.2067974729844035E-2</v>
      </c>
      <c r="CO179" s="184"/>
      <c r="CP179" s="184">
        <v>1.7975467359112707E-16</v>
      </c>
      <c r="CQ179" s="184">
        <v>2.4312531053136965E-3</v>
      </c>
      <c r="CR179" s="184">
        <v>1.6632611665454142E-2</v>
      </c>
      <c r="CS179" s="184">
        <v>1.8441786046768511E-2</v>
      </c>
      <c r="CT179" s="184">
        <v>2.3432080108670518E-2</v>
      </c>
      <c r="CU179" s="184" t="e">
        <v>#DIV/0!</v>
      </c>
      <c r="CV179" s="184" t="e">
        <v>#DIV/0!</v>
      </c>
      <c r="CW179" s="184">
        <v>0.11320599001950607</v>
      </c>
      <c r="CX179" s="184">
        <v>8.4992733289194336E-2</v>
      </c>
      <c r="CY179" s="184">
        <v>1.2067974729844203E-2</v>
      </c>
      <c r="CZ179" s="184">
        <v>3.1831142763645966E-2</v>
      </c>
    </row>
    <row r="180" spans="1:104" s="63" customFormat="1" x14ac:dyDescent="0.25">
      <c r="B180" s="182" t="s">
        <v>1961</v>
      </c>
      <c r="C180" s="182"/>
      <c r="D180" s="182"/>
      <c r="E180" s="215"/>
      <c r="F180" s="239"/>
      <c r="G180" s="229"/>
      <c r="H180" s="182"/>
      <c r="I180" s="182"/>
      <c r="J180" s="184">
        <v>1.5658552238832505E-2</v>
      </c>
      <c r="K180" s="184"/>
      <c r="L180" s="184">
        <v>9.4411928637489571E-3</v>
      </c>
      <c r="M180" s="184"/>
      <c r="N180" s="184">
        <v>0.10034547675334331</v>
      </c>
      <c r="O180" s="184"/>
      <c r="P180" s="184">
        <v>2.2537478177695825E-3</v>
      </c>
      <c r="Q180" s="184"/>
      <c r="R180" s="184">
        <v>2.8038907323330222E-2</v>
      </c>
      <c r="S180" s="184"/>
      <c r="T180" s="184">
        <v>6.1305778452303727E-2</v>
      </c>
      <c r="U180" s="184"/>
      <c r="V180" s="184">
        <v>1.453889691604782E-2</v>
      </c>
      <c r="W180" s="184"/>
      <c r="X180" s="184">
        <v>2.1103157904716129E-2</v>
      </c>
      <c r="Y180" s="184"/>
      <c r="Z180" s="184"/>
      <c r="AA180" s="184"/>
      <c r="AB180" s="184">
        <v>2.9028407479772384E-2</v>
      </c>
      <c r="AC180" s="184"/>
      <c r="AD180" s="184">
        <v>2.5092678121767461E-2</v>
      </c>
      <c r="AE180" s="184"/>
      <c r="AF180" s="184">
        <v>1.6958823822488252E-2</v>
      </c>
      <c r="AG180" s="184"/>
      <c r="AH180" s="184">
        <v>2.3847249321583715E-2</v>
      </c>
      <c r="AI180" s="184"/>
      <c r="AJ180" s="184">
        <v>5.1727337778066498E-2</v>
      </c>
      <c r="AK180" s="184"/>
      <c r="AL180" s="184">
        <v>2.9948612751712227E-2</v>
      </c>
      <c r="AM180" s="184"/>
      <c r="AN180" s="184">
        <v>2.5184605209909831E-2</v>
      </c>
      <c r="AO180" s="184"/>
      <c r="AP180" s="184">
        <v>1.1348467029199118E-2</v>
      </c>
      <c r="AQ180" s="184"/>
      <c r="AR180" s="184">
        <v>7.369405383119202E-3</v>
      </c>
      <c r="AS180" s="184"/>
      <c r="AT180" s="184">
        <v>9.3852021308243119E-3</v>
      </c>
      <c r="AU180" s="184"/>
      <c r="AV180" s="184">
        <v>1.1286337146015875E-2</v>
      </c>
      <c r="AW180" s="184"/>
      <c r="AX180" s="184">
        <v>1.4156965776763794E-2</v>
      </c>
      <c r="AY180" s="184"/>
      <c r="AZ180" s="184"/>
      <c r="BA180" s="184"/>
      <c r="BB180" s="184">
        <v>1.3041727818726265E-2</v>
      </c>
      <c r="BC180" s="184"/>
      <c r="BD180" s="184">
        <v>1.980308177580143E-2</v>
      </c>
      <c r="BE180" s="184"/>
      <c r="BF180" s="184">
        <v>2.4226303338466183E-2</v>
      </c>
      <c r="BG180" s="184"/>
      <c r="BH180" s="184">
        <v>3.1163104280696248E-2</v>
      </c>
      <c r="BI180" s="184"/>
      <c r="BJ180" s="184">
        <v>9.7606524417876497E-2</v>
      </c>
      <c r="BK180" s="184"/>
      <c r="BL180" s="184">
        <v>1.0349975392125997E-2</v>
      </c>
      <c r="BM180" s="184"/>
      <c r="BN180" s="184">
        <v>1.2814258007707784E-2</v>
      </c>
      <c r="BO180" s="184"/>
      <c r="BP180" s="184">
        <v>3.4524899092770747E-2</v>
      </c>
      <c r="BQ180" s="184"/>
      <c r="BR180" s="184">
        <v>9.4411928637489363E-3</v>
      </c>
      <c r="BS180" s="184"/>
      <c r="BT180" s="184">
        <v>0.10034547675334329</v>
      </c>
      <c r="BU180" s="184"/>
      <c r="BV180" s="184">
        <v>2.2537478177695794E-3</v>
      </c>
      <c r="BW180" s="184"/>
      <c r="BX180" s="184">
        <v>2.8038907323330215E-2</v>
      </c>
      <c r="BY180" s="184"/>
      <c r="BZ180" s="184">
        <v>6.1305778452303748E-2</v>
      </c>
      <c r="CA180" s="184"/>
      <c r="CB180" s="184">
        <v>1.4538896916047823E-2</v>
      </c>
      <c r="CC180" s="184"/>
      <c r="CD180" s="184">
        <v>2.110315790471614E-2</v>
      </c>
      <c r="CE180" s="184"/>
      <c r="CF180" s="184">
        <v>2.2537478177695794E-3</v>
      </c>
      <c r="CG180" s="184"/>
      <c r="CH180" s="184">
        <v>1.6005064722503359E-2</v>
      </c>
      <c r="CI180" s="184"/>
      <c r="CJ180" s="184" t="e">
        <v>#DIV/0!</v>
      </c>
      <c r="CK180" s="184"/>
      <c r="CL180" s="184">
        <v>0.10034547675334329</v>
      </c>
      <c r="CM180" s="184"/>
      <c r="CN180" s="184">
        <v>9.4411928637489363E-3</v>
      </c>
      <c r="CO180" s="184"/>
      <c r="CP180" s="184">
        <v>2.1922383015714808E-16</v>
      </c>
      <c r="CQ180" s="184">
        <v>2.2537478177696575E-3</v>
      </c>
      <c r="CR180" s="184">
        <v>1.4538896916047718E-2</v>
      </c>
      <c r="CS180" s="184">
        <v>1.6005064722503248E-2</v>
      </c>
      <c r="CT180" s="184">
        <v>2.1103157904716247E-2</v>
      </c>
      <c r="CU180" s="184" t="e">
        <v>#DIV/0!</v>
      </c>
      <c r="CV180" s="184" t="e">
        <v>#DIV/0!</v>
      </c>
      <c r="CW180" s="184">
        <v>0.10034547675334329</v>
      </c>
      <c r="CX180" s="184">
        <v>6.1305778452303741E-2</v>
      </c>
      <c r="CY180" s="184">
        <v>9.4411928637491132E-3</v>
      </c>
      <c r="CZ180" s="184">
        <v>2.8038907323330222E-2</v>
      </c>
    </row>
    <row r="181" spans="1:104" x14ac:dyDescent="0.25">
      <c r="E181"/>
    </row>
    <row r="182" spans="1:104" x14ac:dyDescent="0.25">
      <c r="A182" s="186" t="s">
        <v>1962</v>
      </c>
      <c r="B182" s="180" t="s">
        <v>1415</v>
      </c>
      <c r="C182" s="180" t="s">
        <v>1481</v>
      </c>
      <c r="D182" s="180" t="s">
        <v>1944</v>
      </c>
      <c r="E182" s="214">
        <v>22.437999999999999</v>
      </c>
      <c r="F182" s="236">
        <v>0.10920929607750852</v>
      </c>
      <c r="G182" s="258"/>
      <c r="H182" s="180"/>
      <c r="I182" s="180"/>
      <c r="J182" s="181">
        <v>35.254152323367279</v>
      </c>
      <c r="K182" s="181">
        <v>0.6632954341179168</v>
      </c>
      <c r="L182" s="181">
        <v>108891.00043435801</v>
      </c>
      <c r="M182" s="181">
        <v>1105.492390196528</v>
      </c>
      <c r="N182" s="181">
        <v>1.8351173677262365</v>
      </c>
      <c r="O182" s="181">
        <v>0.45325187998057648</v>
      </c>
      <c r="P182" s="181">
        <v>283227.15036835044</v>
      </c>
      <c r="Q182" s="181">
        <v>3205.9279315699309</v>
      </c>
      <c r="R182" s="181">
        <v>13829.709801358566</v>
      </c>
      <c r="S182" s="181">
        <v>187.93370633340976</v>
      </c>
      <c r="T182" s="181">
        <v>2367.964699800963</v>
      </c>
      <c r="U182" s="181">
        <v>107.23276184906321</v>
      </c>
      <c r="V182" s="181">
        <v>10.170529989808058</v>
      </c>
      <c r="W182" s="181">
        <v>2.2109847803930562</v>
      </c>
      <c r="X182" s="181">
        <v>12890.041269691515</v>
      </c>
      <c r="Y182" s="181">
        <v>409.03218437271534</v>
      </c>
      <c r="Z182" s="181"/>
      <c r="AA182" s="181"/>
      <c r="AB182" s="181">
        <v>71.492192874009461</v>
      </c>
      <c r="AC182" s="181">
        <v>0.91755868386311823</v>
      </c>
      <c r="AD182" s="181">
        <v>2.5536874213539797</v>
      </c>
      <c r="AE182" s="181">
        <v>0.19898863023537502</v>
      </c>
      <c r="AF182" s="181">
        <v>13.442787464789779</v>
      </c>
      <c r="AG182" s="181">
        <v>0.4200871082746806</v>
      </c>
      <c r="AH182" s="181">
        <v>944.09050122783492</v>
      </c>
      <c r="AI182" s="181">
        <v>13.265908682358335</v>
      </c>
      <c r="AJ182" s="181">
        <v>13.387512845279955</v>
      </c>
      <c r="AK182" s="181">
        <v>0.5306363472943334</v>
      </c>
      <c r="AL182" s="181">
        <v>0.9728333033729446</v>
      </c>
      <c r="AM182" s="181">
        <v>6.9646020582381257E-2</v>
      </c>
      <c r="AN182" s="181">
        <v>1.0391628467847362</v>
      </c>
      <c r="AO182" s="181">
        <v>0.18793370633340978</v>
      </c>
      <c r="AP182" s="181">
        <v>15.863815799320177</v>
      </c>
      <c r="AQ182" s="181">
        <v>0.45325187998057648</v>
      </c>
      <c r="AR182" s="181">
        <v>38.537464722250967</v>
      </c>
      <c r="AS182" s="181">
        <v>0.85122914045132658</v>
      </c>
      <c r="AT182" s="181">
        <v>20.131016425478773</v>
      </c>
      <c r="AU182" s="181">
        <v>0.8401742165493612</v>
      </c>
      <c r="AV182" s="181">
        <v>4.3888047890802167</v>
      </c>
      <c r="AW182" s="181">
        <v>0.38692233656878483</v>
      </c>
      <c r="AX182" s="181">
        <v>0.61133729177868001</v>
      </c>
      <c r="AY182" s="181">
        <v>5.4169127119629873E-2</v>
      </c>
      <c r="AZ182" s="181"/>
      <c r="BA182" s="181"/>
      <c r="BB182" s="181">
        <v>2.9627196057266953</v>
      </c>
      <c r="BC182" s="181">
        <v>0.2321534019412709</v>
      </c>
      <c r="BD182" s="181">
        <v>0.35928502681387159</v>
      </c>
      <c r="BE182" s="181">
        <v>3.5375756486288899E-2</v>
      </c>
      <c r="BF182" s="181">
        <v>1.6029639657849655</v>
      </c>
      <c r="BG182" s="181">
        <v>0.17687878243144448</v>
      </c>
      <c r="BH182" s="181">
        <v>30.61108428454186</v>
      </c>
      <c r="BI182" s="181">
        <v>0.65224051021595153</v>
      </c>
      <c r="BJ182" s="181">
        <v>2.1114904652753683</v>
      </c>
      <c r="BK182" s="181">
        <v>0.1105492390196528</v>
      </c>
      <c r="BL182" s="181">
        <v>2.9671415752874815</v>
      </c>
      <c r="BM182" s="181">
        <v>9.175586838631182E-2</v>
      </c>
      <c r="BN182" s="181">
        <v>2.827849534122719</v>
      </c>
      <c r="BO182" s="181">
        <v>9.7283330337294471E-2</v>
      </c>
      <c r="BP182" s="181">
        <v>0.89765982083958062</v>
      </c>
      <c r="BQ182" s="181">
        <v>3.0953786925502783E-2</v>
      </c>
      <c r="BR182" s="181">
        <v>14.67815637664285</v>
      </c>
      <c r="BS182" s="181">
        <v>0.14901681600652639</v>
      </c>
      <c r="BT182" s="181">
        <v>3.043131225500322E-4</v>
      </c>
      <c r="BU182" s="181">
        <v>7.5161674846694701E-5</v>
      </c>
      <c r="BV182" s="181">
        <v>60.59178248874715</v>
      </c>
      <c r="BW182" s="181">
        <v>0.68585546142609966</v>
      </c>
      <c r="BX182" s="181">
        <v>1.6659334861730195</v>
      </c>
      <c r="BY182" s="181">
        <v>2.2638584544317612E-2</v>
      </c>
      <c r="BZ182" s="181">
        <v>0.33132245405693145</v>
      </c>
      <c r="CA182" s="181">
        <v>1.5003864632830228E-2</v>
      </c>
      <c r="CB182" s="181">
        <v>1.6964783748427473E-3</v>
      </c>
      <c r="CC182" s="181">
        <v>3.6879964670494513E-4</v>
      </c>
      <c r="CD182" s="181">
        <v>1.8429271477857643</v>
      </c>
      <c r="CE182" s="181">
        <v>5.8480535564385323E-2</v>
      </c>
      <c r="CF182" s="181">
        <v>60.59178248874715</v>
      </c>
      <c r="CG182" s="181">
        <v>1.6964783748427473E-3</v>
      </c>
      <c r="CH182" s="181">
        <v>20.8878772550969</v>
      </c>
      <c r="CI182" s="181">
        <v>1.8429271477857643</v>
      </c>
      <c r="CJ182" s="181">
        <v>0</v>
      </c>
      <c r="CK182" s="181">
        <v>0</v>
      </c>
      <c r="CL182" s="181">
        <v>3.043131225500322E-4</v>
      </c>
      <c r="CM182" s="181">
        <v>0.33132245405693145</v>
      </c>
      <c r="CN182" s="181">
        <v>14.67815637664285</v>
      </c>
      <c r="CO182" s="181">
        <v>1.6659334861730195</v>
      </c>
      <c r="CP182" s="181">
        <v>100</v>
      </c>
      <c r="CQ182" s="181">
        <v>60.59178248874715</v>
      </c>
      <c r="CR182" s="181">
        <v>1.6964783748427473E-3</v>
      </c>
      <c r="CS182" s="181">
        <v>20.8878772550969</v>
      </c>
      <c r="CT182" s="181">
        <v>1.8429271477857643</v>
      </c>
      <c r="CU182" s="181">
        <v>0</v>
      </c>
      <c r="CV182" s="181">
        <v>0</v>
      </c>
      <c r="CW182" s="181">
        <v>3.043131225500322E-4</v>
      </c>
      <c r="CX182" s="181">
        <v>0.3313224540569315</v>
      </c>
      <c r="CY182" s="181">
        <v>14.678156376642852</v>
      </c>
      <c r="CZ182" s="181">
        <v>1.6659334861730195</v>
      </c>
    </row>
    <row r="183" spans="1:104" x14ac:dyDescent="0.25">
      <c r="A183" s="186" t="s">
        <v>1962</v>
      </c>
      <c r="B183" s="180" t="s">
        <v>1945</v>
      </c>
      <c r="C183" s="180" t="s">
        <v>1481</v>
      </c>
      <c r="D183" s="180" t="s">
        <v>1946</v>
      </c>
      <c r="E183" s="214">
        <v>3.8367</v>
      </c>
      <c r="F183" s="236">
        <v>1.8673825931926954E-2</v>
      </c>
      <c r="G183" s="258"/>
      <c r="H183" s="180"/>
      <c r="I183" s="180"/>
      <c r="J183" s="181">
        <v>31.627049436820808</v>
      </c>
      <c r="K183" s="181">
        <v>1.780330597436933</v>
      </c>
      <c r="L183" s="181">
        <v>108809.6171021749</v>
      </c>
      <c r="M183" s="181">
        <v>4398.4638289618342</v>
      </c>
      <c r="N183" s="181">
        <v>8.2733010116186882</v>
      </c>
      <c r="O183" s="181">
        <v>2.6181332315249013</v>
      </c>
      <c r="P183" s="181">
        <v>282863.11433395033</v>
      </c>
      <c r="Q183" s="181">
        <v>10367.807596838609</v>
      </c>
      <c r="R183" s="181">
        <v>13729.490666116582</v>
      </c>
      <c r="S183" s="181">
        <v>774.96743653137082</v>
      </c>
      <c r="T183" s="181">
        <v>3340.738003425774</v>
      </c>
      <c r="U183" s="181">
        <v>429.37384997008382</v>
      </c>
      <c r="V183" s="181">
        <v>24.191551059290088</v>
      </c>
      <c r="W183" s="181">
        <v>6.3882450849207588</v>
      </c>
      <c r="X183" s="181">
        <v>20316.713876633235</v>
      </c>
      <c r="Y183" s="181">
        <v>2094.5065852199209</v>
      </c>
      <c r="Z183" s="181"/>
      <c r="AA183" s="181"/>
      <c r="AB183" s="181">
        <v>70.270695934128355</v>
      </c>
      <c r="AC183" s="181">
        <v>3.7701118533958575</v>
      </c>
      <c r="AD183" s="181">
        <v>2.4610452376334071</v>
      </c>
      <c r="AE183" s="181">
        <v>0.50268158045278111</v>
      </c>
      <c r="AF183" s="181">
        <v>13.090666157624506</v>
      </c>
      <c r="AG183" s="181">
        <v>1.780330597436933</v>
      </c>
      <c r="AH183" s="181">
        <v>978.13457529770324</v>
      </c>
      <c r="AI183" s="181">
        <v>49.220904752668147</v>
      </c>
      <c r="AJ183" s="181">
        <v>14.766271425800442</v>
      </c>
      <c r="AK183" s="181">
        <v>1.8850559266979288</v>
      </c>
      <c r="AL183" s="181">
        <v>0.92158289749676525</v>
      </c>
      <c r="AM183" s="181">
        <v>0.11519786218709566</v>
      </c>
      <c r="AN183" s="181">
        <v>1.3719018133190484</v>
      </c>
      <c r="AO183" s="181">
        <v>0.96347302920116362</v>
      </c>
      <c r="AP183" s="181">
        <v>16.022975376932397</v>
      </c>
      <c r="AQ183" s="181">
        <v>0.97394556212726324</v>
      </c>
      <c r="AR183" s="181">
        <v>40.00507577770049</v>
      </c>
      <c r="AS183" s="181">
        <v>1.8850559266979288</v>
      </c>
      <c r="AT183" s="181">
        <v>19.583636571806263</v>
      </c>
      <c r="AU183" s="181">
        <v>2.0945065852199209</v>
      </c>
      <c r="AV183" s="181">
        <v>4.6079144874838267</v>
      </c>
      <c r="AW183" s="181">
        <v>1.1519786218709567</v>
      </c>
      <c r="AX183" s="181">
        <v>0.69118717312257394</v>
      </c>
      <c r="AY183" s="181">
        <v>0.14661546096539446</v>
      </c>
      <c r="AZ183" s="181"/>
      <c r="BA183" s="181"/>
      <c r="BB183" s="181">
        <v>2.5762430998205028</v>
      </c>
      <c r="BC183" s="181">
        <v>0.96347302920116362</v>
      </c>
      <c r="BD183" s="181">
        <v>0.33512105363518735</v>
      </c>
      <c r="BE183" s="181">
        <v>0.12567039511319528</v>
      </c>
      <c r="BF183" s="181">
        <v>1.6546602023237376</v>
      </c>
      <c r="BG183" s="181">
        <v>0.74354983775307193</v>
      </c>
      <c r="BH183" s="181">
        <v>35.397161290216665</v>
      </c>
      <c r="BI183" s="181">
        <v>3.6653865241348615</v>
      </c>
      <c r="BJ183" s="181">
        <v>2.5343529681161043</v>
      </c>
      <c r="BK183" s="181">
        <v>0.2094506585219921</v>
      </c>
      <c r="BL183" s="181">
        <v>3.5292435960955673</v>
      </c>
      <c r="BM183" s="181">
        <v>0.36653865241348621</v>
      </c>
      <c r="BN183" s="181">
        <v>2.7228585607858973</v>
      </c>
      <c r="BO183" s="181">
        <v>0.26181332315249012</v>
      </c>
      <c r="BP183" s="181">
        <v>1.0786708913882592</v>
      </c>
      <c r="BQ183" s="181">
        <v>0.17803305974369329</v>
      </c>
      <c r="BR183" s="181">
        <v>14.667186165408948</v>
      </c>
      <c r="BS183" s="181">
        <v>0.5928987670328929</v>
      </c>
      <c r="BT183" s="181">
        <v>1.3719417127861931E-3</v>
      </c>
      <c r="BU183" s="181">
        <v>4.3415876986904848E-4</v>
      </c>
      <c r="BV183" s="181">
        <v>60.51390297689332</v>
      </c>
      <c r="BW183" s="181">
        <v>2.2180216196639906</v>
      </c>
      <c r="BX183" s="181">
        <v>1.6538610409986079</v>
      </c>
      <c r="BY183" s="181">
        <v>9.3352949682606406E-2</v>
      </c>
      <c r="BZ183" s="181">
        <v>0.46743159378571691</v>
      </c>
      <c r="CA183" s="181">
        <v>6.0077414875280233E-2</v>
      </c>
      <c r="CB183" s="181">
        <v>4.035231523540724E-3</v>
      </c>
      <c r="CC183" s="181">
        <v>1.0655806187704943E-3</v>
      </c>
      <c r="CD183" s="181">
        <v>2.9047403940498953</v>
      </c>
      <c r="CE183" s="181">
        <v>0.29945777258246342</v>
      </c>
      <c r="CF183" s="181">
        <v>60.51390297689332</v>
      </c>
      <c r="CG183" s="181">
        <v>4.035231523540724E-3</v>
      </c>
      <c r="CH183" s="181">
        <v>19.787470655627164</v>
      </c>
      <c r="CI183" s="181">
        <v>2.9047403940498953</v>
      </c>
      <c r="CJ183" s="181">
        <v>0</v>
      </c>
      <c r="CK183" s="181">
        <v>0</v>
      </c>
      <c r="CL183" s="181">
        <v>1.3719417127861931E-3</v>
      </c>
      <c r="CM183" s="181">
        <v>0.46743159378571691</v>
      </c>
      <c r="CN183" s="181">
        <v>14.667186165408948</v>
      </c>
      <c r="CO183" s="181">
        <v>1.6538610409986079</v>
      </c>
      <c r="CP183" s="181">
        <v>99.999999999999986</v>
      </c>
      <c r="CQ183" s="181">
        <v>60.513902976893334</v>
      </c>
      <c r="CR183" s="181">
        <v>4.035231523540724E-3</v>
      </c>
      <c r="CS183" s="181">
        <v>19.787470655627168</v>
      </c>
      <c r="CT183" s="181">
        <v>2.9047403940498957</v>
      </c>
      <c r="CU183" s="181">
        <v>0</v>
      </c>
      <c r="CV183" s="181">
        <v>0</v>
      </c>
      <c r="CW183" s="181">
        <v>1.3719417127861934E-3</v>
      </c>
      <c r="CX183" s="181">
        <v>0.46743159378571697</v>
      </c>
      <c r="CY183" s="181">
        <v>14.66718616540895</v>
      </c>
      <c r="CZ183" s="181">
        <v>1.6538610409986079</v>
      </c>
    </row>
    <row r="184" spans="1:104" x14ac:dyDescent="0.25">
      <c r="A184" s="186" t="s">
        <v>1962</v>
      </c>
      <c r="B184" s="180" t="s">
        <v>1947</v>
      </c>
      <c r="C184" s="180" t="s">
        <v>1481</v>
      </c>
      <c r="D184" s="180" t="s">
        <v>1948</v>
      </c>
      <c r="E184" s="214">
        <v>36.807000000000002</v>
      </c>
      <c r="F184" s="236">
        <v>0.17914549250043929</v>
      </c>
      <c r="G184" s="258"/>
      <c r="H184" s="180"/>
      <c r="I184" s="180"/>
      <c r="J184" s="181">
        <v>33.446920485903078</v>
      </c>
      <c r="K184" s="181">
        <v>0.63370851273869033</v>
      </c>
      <c r="L184" s="181">
        <v>113100.85829048151</v>
      </c>
      <c r="M184" s="181">
        <v>1396.3068924750803</v>
      </c>
      <c r="N184" s="181">
        <v>2.2126093834605118</v>
      </c>
      <c r="O184" s="181">
        <v>0.311483845244441</v>
      </c>
      <c r="P184" s="181">
        <v>282805.84983745281</v>
      </c>
      <c r="Q184" s="181">
        <v>3437.0631199386594</v>
      </c>
      <c r="R184" s="181">
        <v>14188.626191996778</v>
      </c>
      <c r="S184" s="181">
        <v>193.33480049654958</v>
      </c>
      <c r="T184" s="181">
        <v>2415.6109239818893</v>
      </c>
      <c r="U184" s="181">
        <v>90.222906898389809</v>
      </c>
      <c r="V184" s="181">
        <v>11.922312697287225</v>
      </c>
      <c r="W184" s="181">
        <v>2.2555726724597451</v>
      </c>
      <c r="X184" s="181">
        <v>13350.84205651173</v>
      </c>
      <c r="Y184" s="181">
        <v>386.66960099309915</v>
      </c>
      <c r="Z184" s="181"/>
      <c r="AA184" s="181"/>
      <c r="AB184" s="181">
        <v>72.790552386950921</v>
      </c>
      <c r="AC184" s="181">
        <v>0.87000660223447324</v>
      </c>
      <c r="AD184" s="181">
        <v>2.5348340509547613</v>
      </c>
      <c r="AE184" s="181">
        <v>0.13963068924750804</v>
      </c>
      <c r="AF184" s="181">
        <v>12.942690811019014</v>
      </c>
      <c r="AG184" s="181">
        <v>0.53704111249041553</v>
      </c>
      <c r="AH184" s="181">
        <v>961.84063247033419</v>
      </c>
      <c r="AI184" s="181">
        <v>10.311189359815979</v>
      </c>
      <c r="AJ184" s="181">
        <v>13.823438235503295</v>
      </c>
      <c r="AK184" s="181">
        <v>0.61222686823907368</v>
      </c>
      <c r="AL184" s="181">
        <v>1.0246744426317129</v>
      </c>
      <c r="AM184" s="181">
        <v>5.9074522373945705E-2</v>
      </c>
      <c r="AN184" s="181">
        <v>0.82704331323523994</v>
      </c>
      <c r="AO184" s="181">
        <v>0.18259397824674128</v>
      </c>
      <c r="AP184" s="181">
        <v>15.241226772477994</v>
      </c>
      <c r="AQ184" s="181">
        <v>0.39741042324290748</v>
      </c>
      <c r="AR184" s="181">
        <v>39.579929990543626</v>
      </c>
      <c r="AS184" s="181">
        <v>0.67667180173792352</v>
      </c>
      <c r="AT184" s="181">
        <v>19.58051896140055</v>
      </c>
      <c r="AU184" s="181">
        <v>0.6659309794881153</v>
      </c>
      <c r="AV184" s="181">
        <v>4.4144779446712157</v>
      </c>
      <c r="AW184" s="181">
        <v>0.36518795649348257</v>
      </c>
      <c r="AX184" s="181">
        <v>0.56067092143999386</v>
      </c>
      <c r="AY184" s="181">
        <v>4.9407782349118225E-2</v>
      </c>
      <c r="AZ184" s="181"/>
      <c r="BA184" s="181"/>
      <c r="BB184" s="181">
        <v>2.6852055624520776</v>
      </c>
      <c r="BC184" s="181">
        <v>0.21481644499616623</v>
      </c>
      <c r="BD184" s="181">
        <v>0.33081732529409597</v>
      </c>
      <c r="BE184" s="181">
        <v>3.7592877874329085E-2</v>
      </c>
      <c r="BF184" s="181">
        <v>1.5574192262222049</v>
      </c>
      <c r="BG184" s="181">
        <v>0.18259397824674128</v>
      </c>
      <c r="BH184" s="181">
        <v>32.329874971923012</v>
      </c>
      <c r="BI184" s="181">
        <v>1.0740822249808311</v>
      </c>
      <c r="BJ184" s="181">
        <v>2.1052011609624288</v>
      </c>
      <c r="BK184" s="181">
        <v>0.10740822249808311</v>
      </c>
      <c r="BL184" s="181">
        <v>3.5015080534375094</v>
      </c>
      <c r="BM184" s="181">
        <v>0.12888986699769972</v>
      </c>
      <c r="BN184" s="181">
        <v>2.786169291600276</v>
      </c>
      <c r="BO184" s="181">
        <v>9.0222906898389799E-2</v>
      </c>
      <c r="BP184" s="181">
        <v>0.93874786463324644</v>
      </c>
      <c r="BQ184" s="181">
        <v>4.0815124549271581E-2</v>
      </c>
      <c r="BR184" s="181">
        <v>15.24563166559356</v>
      </c>
      <c r="BS184" s="181">
        <v>0.18821767488387109</v>
      </c>
      <c r="BT184" s="181">
        <v>3.6691172036513412E-4</v>
      </c>
      <c r="BU184" s="181">
        <v>5.1652620828101411E-5</v>
      </c>
      <c r="BV184" s="181">
        <v>60.501652181333668</v>
      </c>
      <c r="BW184" s="181">
        <v>0.73530302689049654</v>
      </c>
      <c r="BX184" s="181">
        <v>1.7091687270051747</v>
      </c>
      <c r="BY184" s="181">
        <v>2.3289202941781335E-2</v>
      </c>
      <c r="BZ184" s="181">
        <v>0.33798905002582325</v>
      </c>
      <c r="CA184" s="181">
        <v>1.262386847584222E-2</v>
      </c>
      <c r="CB184" s="181">
        <v>1.9886815819165188E-3</v>
      </c>
      <c r="CC184" s="181">
        <v>3.7623705603826032E-4</v>
      </c>
      <c r="CD184" s="181">
        <v>1.9088091928455271</v>
      </c>
      <c r="CE184" s="181">
        <v>5.5283291184584839E-2</v>
      </c>
      <c r="CF184" s="181">
        <v>60.501652181333668</v>
      </c>
      <c r="CG184" s="181">
        <v>1.9886815819165188E-3</v>
      </c>
      <c r="CH184" s="181">
        <v>20.294393589893961</v>
      </c>
      <c r="CI184" s="181">
        <v>1.9088091928455271</v>
      </c>
      <c r="CJ184" s="181">
        <v>0</v>
      </c>
      <c r="CK184" s="181">
        <v>0</v>
      </c>
      <c r="CL184" s="181">
        <v>3.6691172036513412E-4</v>
      </c>
      <c r="CM184" s="181">
        <v>0.33798905002582325</v>
      </c>
      <c r="CN184" s="181">
        <v>15.24563166559356</v>
      </c>
      <c r="CO184" s="181">
        <v>1.7091687270051747</v>
      </c>
      <c r="CP184" s="181">
        <v>100</v>
      </c>
      <c r="CQ184" s="181">
        <v>60.501652181333668</v>
      </c>
      <c r="CR184" s="181">
        <v>1.9886815819165188E-3</v>
      </c>
      <c r="CS184" s="181">
        <v>20.294393589893961</v>
      </c>
      <c r="CT184" s="181">
        <v>1.9088091928455271</v>
      </c>
      <c r="CU184" s="181">
        <v>0</v>
      </c>
      <c r="CV184" s="181">
        <v>0</v>
      </c>
      <c r="CW184" s="181">
        <v>3.6691172036513412E-4</v>
      </c>
      <c r="CX184" s="181">
        <v>0.33798905002582325</v>
      </c>
      <c r="CY184" s="181">
        <v>15.24563166559356</v>
      </c>
      <c r="CZ184" s="181">
        <v>1.7091687270051747</v>
      </c>
    </row>
    <row r="185" spans="1:104" x14ac:dyDescent="0.25">
      <c r="A185" s="186" t="s">
        <v>1962</v>
      </c>
      <c r="B185" s="180" t="s">
        <v>1949</v>
      </c>
      <c r="C185" s="180" t="s">
        <v>1481</v>
      </c>
      <c r="D185" s="180" t="s">
        <v>1950</v>
      </c>
      <c r="E185" s="214">
        <v>36.098999999999997</v>
      </c>
      <c r="F185" s="236">
        <v>0.17569954448266245</v>
      </c>
      <c r="G185" s="258"/>
      <c r="H185" s="180"/>
      <c r="I185" s="180"/>
      <c r="J185" s="181">
        <v>35.87341614714402</v>
      </c>
      <c r="K185" s="181">
        <v>0.85884790039202996</v>
      </c>
      <c r="L185" s="181">
        <v>109888.48776810845</v>
      </c>
      <c r="M185" s="181">
        <v>1321.3044621415845</v>
      </c>
      <c r="N185" s="181">
        <v>2.455424125479778</v>
      </c>
      <c r="O185" s="181">
        <v>0.38538046812462884</v>
      </c>
      <c r="P185" s="181">
        <v>283419.80712936987</v>
      </c>
      <c r="Q185" s="181">
        <v>3083.0437449970304</v>
      </c>
      <c r="R185" s="181">
        <v>13928.751205075871</v>
      </c>
      <c r="S185" s="181">
        <v>220.21741035693077</v>
      </c>
      <c r="T185" s="181">
        <v>2378.3480318548523</v>
      </c>
      <c r="U185" s="181">
        <v>121.11957569631191</v>
      </c>
      <c r="V185" s="181">
        <v>13.763588147308173</v>
      </c>
      <c r="W185" s="181">
        <v>3.3032611553539613</v>
      </c>
      <c r="X185" s="181">
        <v>12144.99018118473</v>
      </c>
      <c r="Y185" s="181">
        <v>253.25002191047037</v>
      </c>
      <c r="Z185" s="181"/>
      <c r="AA185" s="181"/>
      <c r="AB185" s="181">
        <v>72.363441043287452</v>
      </c>
      <c r="AC185" s="181">
        <v>0.91390225298126271</v>
      </c>
      <c r="AD185" s="181">
        <v>2.5875545716939361</v>
      </c>
      <c r="AE185" s="181">
        <v>0.19819566932123767</v>
      </c>
      <c r="AF185" s="181">
        <v>14.18200122698634</v>
      </c>
      <c r="AG185" s="181">
        <v>0.69368484262433183</v>
      </c>
      <c r="AH185" s="181">
        <v>987.67508545083444</v>
      </c>
      <c r="AI185" s="181">
        <v>15.415218724985152</v>
      </c>
      <c r="AJ185" s="181">
        <v>14.204022968022034</v>
      </c>
      <c r="AK185" s="181">
        <v>0.74873919521356458</v>
      </c>
      <c r="AL185" s="181">
        <v>0.99758486891689635</v>
      </c>
      <c r="AM185" s="181">
        <v>8.148044183206439E-2</v>
      </c>
      <c r="AN185" s="181">
        <v>0.68267397210648539</v>
      </c>
      <c r="AO185" s="181">
        <v>0.20920653983908422</v>
      </c>
      <c r="AP185" s="181">
        <v>15.084892609449758</v>
      </c>
      <c r="AQ185" s="181">
        <v>0.50650004382094072</v>
      </c>
      <c r="AR185" s="181">
        <v>39.606101252693996</v>
      </c>
      <c r="AS185" s="181">
        <v>0.79278267728495067</v>
      </c>
      <c r="AT185" s="181">
        <v>21.184914876336737</v>
      </c>
      <c r="AU185" s="181">
        <v>1.0460326991954212</v>
      </c>
      <c r="AV185" s="181">
        <v>4.2832286314423031</v>
      </c>
      <c r="AW185" s="181">
        <v>0.55054352589232691</v>
      </c>
      <c r="AX185" s="181">
        <v>0.55825113525481951</v>
      </c>
      <c r="AY185" s="181">
        <v>8.3682615935633684E-2</v>
      </c>
      <c r="AZ185" s="181"/>
      <c r="BA185" s="181"/>
      <c r="BB185" s="181">
        <v>2.8628263346400997</v>
      </c>
      <c r="BC185" s="181">
        <v>0.26426089242831691</v>
      </c>
      <c r="BD185" s="181">
        <v>0.32041633206933429</v>
      </c>
      <c r="BE185" s="181">
        <v>5.2852178485663377E-2</v>
      </c>
      <c r="BF185" s="181">
        <v>1.4644457788735896</v>
      </c>
      <c r="BG185" s="181">
        <v>0.26426089242831691</v>
      </c>
      <c r="BH185" s="181">
        <v>31.678274479844486</v>
      </c>
      <c r="BI185" s="181">
        <v>1.0130000876418814</v>
      </c>
      <c r="BJ185" s="181">
        <v>2.1581306214979215</v>
      </c>
      <c r="BK185" s="181">
        <v>0.13213044621415845</v>
      </c>
      <c r="BL185" s="181">
        <v>3.1491089681041093</v>
      </c>
      <c r="BM185" s="181">
        <v>0.19819566932123767</v>
      </c>
      <c r="BN185" s="181">
        <v>2.7857502410151742</v>
      </c>
      <c r="BO185" s="181">
        <v>0.15415218724985152</v>
      </c>
      <c r="BP185" s="181">
        <v>0.90729573067055469</v>
      </c>
      <c r="BQ185" s="181">
        <v>6.8267397210648534E-2</v>
      </c>
      <c r="BR185" s="181">
        <v>14.812614458670808</v>
      </c>
      <c r="BS185" s="181">
        <v>0.17810758868141252</v>
      </c>
      <c r="BT185" s="181">
        <v>4.071771080970465E-4</v>
      </c>
      <c r="BU185" s="181">
        <v>6.3906721001778607E-5</v>
      </c>
      <c r="BV185" s="181">
        <v>60.632998228634705</v>
      </c>
      <c r="BW185" s="181">
        <v>0.65956641429750262</v>
      </c>
      <c r="BX185" s="181">
        <v>1.6778640612422109</v>
      </c>
      <c r="BY185" s="181">
        <v>2.6527495039402545E-2</v>
      </c>
      <c r="BZ185" s="181">
        <v>0.33277527599201845</v>
      </c>
      <c r="CA185" s="181">
        <v>1.6946889055149086E-2</v>
      </c>
      <c r="CB185" s="181">
        <v>2.295812477378176E-3</v>
      </c>
      <c r="CC185" s="181">
        <v>5.5099499457076219E-4</v>
      </c>
      <c r="CD185" s="181">
        <v>1.7364050002791449</v>
      </c>
      <c r="CE185" s="181">
        <v>3.6207901184424601E-2</v>
      </c>
      <c r="CF185" s="181">
        <v>60.632998228634705</v>
      </c>
      <c r="CG185" s="181">
        <v>2.295812477378176E-3</v>
      </c>
      <c r="CH185" s="181">
        <v>20.804639985595628</v>
      </c>
      <c r="CI185" s="181">
        <v>1.7364050002791449</v>
      </c>
      <c r="CJ185" s="181">
        <v>0</v>
      </c>
      <c r="CK185" s="181">
        <v>0</v>
      </c>
      <c r="CL185" s="181">
        <v>4.071771080970465E-4</v>
      </c>
      <c r="CM185" s="181">
        <v>0.33277527599201845</v>
      </c>
      <c r="CN185" s="181">
        <v>14.812614458670808</v>
      </c>
      <c r="CO185" s="181">
        <v>1.6778640612422109</v>
      </c>
      <c r="CP185" s="181">
        <v>100</v>
      </c>
      <c r="CQ185" s="181">
        <v>60.632998228634705</v>
      </c>
      <c r="CR185" s="181">
        <v>2.295812477378176E-3</v>
      </c>
      <c r="CS185" s="181">
        <v>20.804639985595628</v>
      </c>
      <c r="CT185" s="181">
        <v>1.7364050002791449</v>
      </c>
      <c r="CU185" s="181">
        <v>0</v>
      </c>
      <c r="CV185" s="181">
        <v>0</v>
      </c>
      <c r="CW185" s="181">
        <v>4.071771080970465E-4</v>
      </c>
      <c r="CX185" s="181">
        <v>0.33277527599201845</v>
      </c>
      <c r="CY185" s="181">
        <v>14.812614458670808</v>
      </c>
      <c r="CZ185" s="181">
        <v>1.6778640612422109</v>
      </c>
    </row>
    <row r="186" spans="1:104" x14ac:dyDescent="0.25">
      <c r="A186" s="186" t="s">
        <v>1962</v>
      </c>
      <c r="B186" s="180" t="s">
        <v>1951</v>
      </c>
      <c r="C186" s="180" t="s">
        <v>1481</v>
      </c>
      <c r="D186" s="180" t="s">
        <v>1952</v>
      </c>
      <c r="E186" s="214">
        <v>28.312999999999999</v>
      </c>
      <c r="F186" s="236">
        <v>0.13780385060355196</v>
      </c>
      <c r="G186" s="258"/>
      <c r="H186" s="180"/>
      <c r="I186" s="180"/>
      <c r="J186" s="181">
        <v>35.557422188117528</v>
      </c>
      <c r="K186" s="181">
        <v>0.96477781034988763</v>
      </c>
      <c r="L186" s="181">
        <v>108483.90489712069</v>
      </c>
      <c r="M186" s="181">
        <v>1607.9630172498128</v>
      </c>
      <c r="N186" s="181">
        <v>3.4303211034662673</v>
      </c>
      <c r="O186" s="181">
        <v>0.503828412071608</v>
      </c>
      <c r="P186" s="181">
        <v>286003.02200150001</v>
      </c>
      <c r="Q186" s="181">
        <v>3215.9260344996255</v>
      </c>
      <c r="R186" s="181">
        <v>14418.068388006654</v>
      </c>
      <c r="S186" s="181">
        <v>225.11482241497379</v>
      </c>
      <c r="T186" s="181">
        <v>2744.2568827730138</v>
      </c>
      <c r="U186" s="181">
        <v>117.91728793165294</v>
      </c>
      <c r="V186" s="181">
        <v>21.43950689666417</v>
      </c>
      <c r="W186" s="181">
        <v>4.0735063103661924</v>
      </c>
      <c r="X186" s="181">
        <v>12670.748575928525</v>
      </c>
      <c r="Y186" s="181">
        <v>364.47161724329089</v>
      </c>
      <c r="Z186" s="181"/>
      <c r="AA186" s="181"/>
      <c r="AB186" s="181">
        <v>71.929545638308284</v>
      </c>
      <c r="AC186" s="181">
        <v>1.500765482766492</v>
      </c>
      <c r="AD186" s="181">
        <v>2.2833074844947339</v>
      </c>
      <c r="AE186" s="181">
        <v>0.2251148224149738</v>
      </c>
      <c r="AF186" s="181">
        <v>13.549768358691756</v>
      </c>
      <c r="AG186" s="181">
        <v>0.60030619310659683</v>
      </c>
      <c r="AH186" s="181">
        <v>1051.6078132813775</v>
      </c>
      <c r="AI186" s="181">
        <v>13.935679482831711</v>
      </c>
      <c r="AJ186" s="181">
        <v>15.940273377669811</v>
      </c>
      <c r="AK186" s="181">
        <v>0.68606422069325346</v>
      </c>
      <c r="AL186" s="181">
        <v>1.0301683063847134</v>
      </c>
      <c r="AM186" s="181">
        <v>8.4686052241823476E-2</v>
      </c>
      <c r="AN186" s="181">
        <v>0.73966298793491392</v>
      </c>
      <c r="AO186" s="181">
        <v>0.27871358965663418</v>
      </c>
      <c r="AP186" s="181">
        <v>15.950993131118143</v>
      </c>
      <c r="AQ186" s="181">
        <v>0.60030619310659683</v>
      </c>
      <c r="AR186" s="181">
        <v>39.362934662275421</v>
      </c>
      <c r="AS186" s="181">
        <v>0.98621731724655182</v>
      </c>
      <c r="AT186" s="181">
        <v>21.43950689666417</v>
      </c>
      <c r="AU186" s="181">
        <v>1.1791728793165295</v>
      </c>
      <c r="AV186" s="181">
        <v>4.7917297914044426</v>
      </c>
      <c r="AW186" s="181">
        <v>0.53598767241660428</v>
      </c>
      <c r="AX186" s="181">
        <v>0.4480856941402811</v>
      </c>
      <c r="AY186" s="181">
        <v>8.2542101552157063E-2</v>
      </c>
      <c r="AZ186" s="181"/>
      <c r="BA186" s="181"/>
      <c r="BB186" s="181">
        <v>2.8621741707046668</v>
      </c>
      <c r="BC186" s="181">
        <v>0.31087285000163051</v>
      </c>
      <c r="BD186" s="181">
        <v>0.36983149396745696</v>
      </c>
      <c r="BE186" s="181">
        <v>4.7166915172661181E-2</v>
      </c>
      <c r="BF186" s="181">
        <v>1.6615617844914732</v>
      </c>
      <c r="BG186" s="181">
        <v>0.26799383620830214</v>
      </c>
      <c r="BH186" s="181">
        <v>36.029091339844143</v>
      </c>
      <c r="BI186" s="181">
        <v>0.95405805690155554</v>
      </c>
      <c r="BJ186" s="181">
        <v>2.2082692103564092</v>
      </c>
      <c r="BK186" s="181">
        <v>0.12863704137998502</v>
      </c>
      <c r="BL186" s="181">
        <v>3.6875951862262371</v>
      </c>
      <c r="BM186" s="181">
        <v>0.17151605517331336</v>
      </c>
      <c r="BN186" s="181">
        <v>2.7978556500146743</v>
      </c>
      <c r="BO186" s="181">
        <v>0.15007654827664921</v>
      </c>
      <c r="BP186" s="181">
        <v>0.9315465746600583</v>
      </c>
      <c r="BQ186" s="181">
        <v>5.6814693276160053E-2</v>
      </c>
      <c r="BR186" s="181">
        <v>14.623281208520901</v>
      </c>
      <c r="BS186" s="181">
        <v>0.2167482392567327</v>
      </c>
      <c r="BT186" s="181">
        <v>5.6884194150399439E-4</v>
      </c>
      <c r="BU186" s="181">
        <v>8.3548660158399172E-5</v>
      </c>
      <c r="BV186" s="181">
        <v>61.185634490554655</v>
      </c>
      <c r="BW186" s="181">
        <v>0.68799439082332825</v>
      </c>
      <c r="BX186" s="181">
        <v>1.7368074441557237</v>
      </c>
      <c r="BY186" s="181">
        <v>2.711743964852803E-2</v>
      </c>
      <c r="BZ186" s="181">
        <v>0.38397275307330581</v>
      </c>
      <c r="CA186" s="181">
        <v>1.6498829233618607E-2</v>
      </c>
      <c r="CB186" s="181">
        <v>3.5761813645828629E-3</v>
      </c>
      <c r="CC186" s="181">
        <v>6.7947445927074384E-4</v>
      </c>
      <c r="CD186" s="181">
        <v>1.8115742257747895</v>
      </c>
      <c r="CE186" s="181">
        <v>5.2109580098428795E-2</v>
      </c>
      <c r="CF186" s="181">
        <v>61.185634490554655</v>
      </c>
      <c r="CG186" s="181">
        <v>3.5761813645828629E-3</v>
      </c>
      <c r="CH186" s="181">
        <v>20.254584854614546</v>
      </c>
      <c r="CI186" s="181">
        <v>1.8115742257747895</v>
      </c>
      <c r="CJ186" s="181">
        <v>0</v>
      </c>
      <c r="CK186" s="181">
        <v>0</v>
      </c>
      <c r="CL186" s="181">
        <v>5.6884194150399439E-4</v>
      </c>
      <c r="CM186" s="181">
        <v>0.38397275307330581</v>
      </c>
      <c r="CN186" s="181">
        <v>14.623281208520901</v>
      </c>
      <c r="CO186" s="181">
        <v>1.7368074441557237</v>
      </c>
      <c r="CP186" s="181">
        <v>100.00000000000001</v>
      </c>
      <c r="CQ186" s="181">
        <v>61.185634490554648</v>
      </c>
      <c r="CR186" s="181">
        <v>3.5761813645828621E-3</v>
      </c>
      <c r="CS186" s="181">
        <v>20.254584854614542</v>
      </c>
      <c r="CT186" s="181">
        <v>1.8115742257747893</v>
      </c>
      <c r="CU186" s="181">
        <v>0</v>
      </c>
      <c r="CV186" s="181">
        <v>0</v>
      </c>
      <c r="CW186" s="181">
        <v>5.6884194150399428E-4</v>
      </c>
      <c r="CX186" s="181">
        <v>0.38397275307330575</v>
      </c>
      <c r="CY186" s="181">
        <v>14.623281208520899</v>
      </c>
      <c r="CZ186" s="181">
        <v>1.7368074441557235</v>
      </c>
    </row>
    <row r="187" spans="1:104" x14ac:dyDescent="0.25">
      <c r="A187" s="186" t="s">
        <v>1962</v>
      </c>
      <c r="B187" s="180" t="s">
        <v>1953</v>
      </c>
      <c r="C187" s="180" t="s">
        <v>1481</v>
      </c>
      <c r="D187" s="180" t="s">
        <v>1954</v>
      </c>
      <c r="E187" s="214">
        <v>22.321999999999999</v>
      </c>
      <c r="F187" s="236">
        <v>0.10864470572431345</v>
      </c>
      <c r="G187" s="258"/>
      <c r="H187" s="180"/>
      <c r="I187" s="180"/>
      <c r="J187" s="181">
        <v>32.368945547469409</v>
      </c>
      <c r="K187" s="181">
        <v>0.69998375037122584</v>
      </c>
      <c r="L187" s="181">
        <v>111244.38723702708</v>
      </c>
      <c r="M187" s="181">
        <v>1039.3698111572746</v>
      </c>
      <c r="N187" s="181">
        <v>2.0893454367141135</v>
      </c>
      <c r="O187" s="181">
        <v>0.33938606078604888</v>
      </c>
      <c r="P187" s="181">
        <v>284766.11662829411</v>
      </c>
      <c r="Q187" s="181">
        <v>2863.5698878822873</v>
      </c>
      <c r="R187" s="181">
        <v>13808.770348232363</v>
      </c>
      <c r="S187" s="181">
        <v>201.5104735917165</v>
      </c>
      <c r="T187" s="181">
        <v>2439.337311899726</v>
      </c>
      <c r="U187" s="181">
        <v>106.05814399564026</v>
      </c>
      <c r="V187" s="181">
        <v>16.651128607315524</v>
      </c>
      <c r="W187" s="181">
        <v>2.6514535998910067</v>
      </c>
      <c r="X187" s="181">
        <v>14243.608738614488</v>
      </c>
      <c r="Y187" s="181">
        <v>774.22445116817391</v>
      </c>
      <c r="Z187" s="181"/>
      <c r="AA187" s="181"/>
      <c r="AB187" s="181">
        <v>72.861944925004863</v>
      </c>
      <c r="AC187" s="181">
        <v>1.1666395839520429</v>
      </c>
      <c r="AD187" s="181">
        <v>2.4923663838975463</v>
      </c>
      <c r="AE187" s="181">
        <v>0.16969303039302444</v>
      </c>
      <c r="AF187" s="181">
        <v>12.970911010666805</v>
      </c>
      <c r="AG187" s="181">
        <v>0.51968490557863734</v>
      </c>
      <c r="AH187" s="181">
        <v>941.79631868128558</v>
      </c>
      <c r="AI187" s="181">
        <v>13.787558719433235</v>
      </c>
      <c r="AJ187" s="181">
        <v>13.989069193024951</v>
      </c>
      <c r="AK187" s="181">
        <v>0.63634886397384161</v>
      </c>
      <c r="AL187" s="181">
        <v>1.0478544626769259</v>
      </c>
      <c r="AM187" s="181">
        <v>7.3180119356991785E-2</v>
      </c>
      <c r="AN187" s="181">
        <v>1.0711872543559668</v>
      </c>
      <c r="AO187" s="181">
        <v>0.21211628799128054</v>
      </c>
      <c r="AP187" s="181">
        <v>15.526912280961735</v>
      </c>
      <c r="AQ187" s="181">
        <v>0.371203503984741</v>
      </c>
      <c r="AR187" s="181">
        <v>39.835438884762482</v>
      </c>
      <c r="AS187" s="181">
        <v>0.58331979197602146</v>
      </c>
      <c r="AT187" s="181">
        <v>20.840425295143312</v>
      </c>
      <c r="AU187" s="181">
        <v>0.65756049277296968</v>
      </c>
      <c r="AV187" s="181">
        <v>5.0695792829916044</v>
      </c>
      <c r="AW187" s="181">
        <v>0.34999187518561292</v>
      </c>
      <c r="AX187" s="181">
        <v>0.58862269917580345</v>
      </c>
      <c r="AY187" s="181">
        <v>5.4089653437776539E-2</v>
      </c>
      <c r="AZ187" s="181"/>
      <c r="BA187" s="181"/>
      <c r="BB187" s="181">
        <v>2.8741757022818515</v>
      </c>
      <c r="BC187" s="181">
        <v>0.2015104735917165</v>
      </c>
      <c r="BD187" s="181">
        <v>0.37014292254478454</v>
      </c>
      <c r="BE187" s="181">
        <v>4.1362676158299701E-2</v>
      </c>
      <c r="BF187" s="181">
        <v>1.5060256447380918</v>
      </c>
      <c r="BG187" s="181">
        <v>0.14848140159389639</v>
      </c>
      <c r="BH187" s="181">
        <v>31.785625755493388</v>
      </c>
      <c r="BI187" s="181">
        <v>0.89088840956337834</v>
      </c>
      <c r="BJ187" s="181">
        <v>2.0999512511136773</v>
      </c>
      <c r="BK187" s="181">
        <v>0.10605814399564027</v>
      </c>
      <c r="BL187" s="181">
        <v>3.4574954942578731</v>
      </c>
      <c r="BM187" s="181">
        <v>0.14848140159389639</v>
      </c>
      <c r="BN187" s="181">
        <v>2.8635698878822873</v>
      </c>
      <c r="BO187" s="181">
        <v>0.10605814399564027</v>
      </c>
      <c r="BP187" s="181">
        <v>0.93437224860159074</v>
      </c>
      <c r="BQ187" s="181">
        <v>2.7575117438866467E-2</v>
      </c>
      <c r="BR187" s="181">
        <v>14.995385342916583</v>
      </c>
      <c r="BS187" s="181">
        <v>0.14010370517740731</v>
      </c>
      <c r="BT187" s="181">
        <v>3.4647115498662959E-4</v>
      </c>
      <c r="BU187" s="181">
        <v>5.6279578474985505E-5</v>
      </c>
      <c r="BV187" s="181">
        <v>60.921018964695001</v>
      </c>
      <c r="BW187" s="181">
        <v>0.61261359852765929</v>
      </c>
      <c r="BX187" s="181">
        <v>1.663411109590565</v>
      </c>
      <c r="BY187" s="181">
        <v>2.4274048450246336E-2</v>
      </c>
      <c r="BZ187" s="181">
        <v>0.34130881449338696</v>
      </c>
      <c r="CA187" s="181">
        <v>1.4839513673625519E-2</v>
      </c>
      <c r="CB187" s="181">
        <v>2.777463871336496E-3</v>
      </c>
      <c r="CC187" s="181">
        <v>4.4227131709179861E-4</v>
      </c>
      <c r="CD187" s="181">
        <v>2.0364506736338326</v>
      </c>
      <c r="CE187" s="181">
        <v>0.11069314905083377</v>
      </c>
      <c r="CF187" s="181">
        <v>60.921018964695001</v>
      </c>
      <c r="CG187" s="181">
        <v>2.777463871336496E-3</v>
      </c>
      <c r="CH187" s="181">
        <v>20.039301159644324</v>
      </c>
      <c r="CI187" s="181">
        <v>2.0364506736338326</v>
      </c>
      <c r="CJ187" s="181">
        <v>0</v>
      </c>
      <c r="CK187" s="181">
        <v>0</v>
      </c>
      <c r="CL187" s="181">
        <v>3.4647115498662959E-4</v>
      </c>
      <c r="CM187" s="181">
        <v>0.34130881449338696</v>
      </c>
      <c r="CN187" s="181">
        <v>14.995385342916583</v>
      </c>
      <c r="CO187" s="181">
        <v>1.663411109590565</v>
      </c>
      <c r="CP187" s="181">
        <v>100.00000000000003</v>
      </c>
      <c r="CQ187" s="181">
        <v>60.921018964694987</v>
      </c>
      <c r="CR187" s="181">
        <v>2.7774638713364951E-3</v>
      </c>
      <c r="CS187" s="181">
        <v>20.039301159644317</v>
      </c>
      <c r="CT187" s="181">
        <v>2.0364506736338317</v>
      </c>
      <c r="CU187" s="181">
        <v>0</v>
      </c>
      <c r="CV187" s="181">
        <v>0</v>
      </c>
      <c r="CW187" s="181">
        <v>3.4647115498662948E-4</v>
      </c>
      <c r="CX187" s="181">
        <v>0.34130881449338685</v>
      </c>
      <c r="CY187" s="181">
        <v>14.995385342916579</v>
      </c>
      <c r="CZ187" s="181">
        <v>1.6634111095905644</v>
      </c>
    </row>
    <row r="188" spans="1:104" x14ac:dyDescent="0.25">
      <c r="A188" s="186" t="s">
        <v>1962</v>
      </c>
      <c r="B188" s="180" t="s">
        <v>1955</v>
      </c>
      <c r="C188" s="180" t="s">
        <v>1481</v>
      </c>
      <c r="D188" s="180" t="s">
        <v>1956</v>
      </c>
      <c r="E188" s="214">
        <v>28.684000000000001</v>
      </c>
      <c r="F188" s="236">
        <v>0.13960956630213275</v>
      </c>
      <c r="G188" s="258"/>
      <c r="H188" s="180"/>
      <c r="I188" s="180"/>
      <c r="J188" s="181">
        <v>33.440552567869574</v>
      </c>
      <c r="K188" s="181">
        <v>0.7257910664228252</v>
      </c>
      <c r="L188" s="181">
        <v>111685.16260924371</v>
      </c>
      <c r="M188" s="181">
        <v>1408.2513229099593</v>
      </c>
      <c r="N188" s="181">
        <v>1.6032399676205691</v>
      </c>
      <c r="O188" s="181">
        <v>0.27081756209806912</v>
      </c>
      <c r="P188" s="181">
        <v>282950.1888800626</v>
      </c>
      <c r="Q188" s="181">
        <v>2924.8296706591464</v>
      </c>
      <c r="R188" s="181">
        <v>13963.353501776442</v>
      </c>
      <c r="S188" s="181">
        <v>162.49053725884147</v>
      </c>
      <c r="T188" s="181">
        <v>2064.7130934356787</v>
      </c>
      <c r="U188" s="181">
        <v>71.495836393890244</v>
      </c>
      <c r="V188" s="181">
        <v>11.266010583279675</v>
      </c>
      <c r="W188" s="181">
        <v>1.9498864471060975</v>
      </c>
      <c r="X188" s="181">
        <v>13790.030262033679</v>
      </c>
      <c r="Y188" s="181">
        <v>281.65026458199185</v>
      </c>
      <c r="Z188" s="181"/>
      <c r="AA188" s="181"/>
      <c r="AB188" s="181">
        <v>70.867539649822717</v>
      </c>
      <c r="AC188" s="181">
        <v>0.89911430616558952</v>
      </c>
      <c r="AD188" s="181">
        <v>2.4590234638504676</v>
      </c>
      <c r="AE188" s="181">
        <v>0.1516578347749187</v>
      </c>
      <c r="AF188" s="181">
        <v>12.804254335996706</v>
      </c>
      <c r="AG188" s="181">
        <v>0.54163512419613824</v>
      </c>
      <c r="AH188" s="181">
        <v>893.697954923628</v>
      </c>
      <c r="AI188" s="181">
        <v>10.832702483922764</v>
      </c>
      <c r="AJ188" s="181">
        <v>12.988410278223395</v>
      </c>
      <c r="AK188" s="181">
        <v>0.56330052916398377</v>
      </c>
      <c r="AL188" s="181">
        <v>1.0128576822467785</v>
      </c>
      <c r="AM188" s="181">
        <v>6.8246025648713418E-2</v>
      </c>
      <c r="AN188" s="181">
        <v>1.0507721409405082</v>
      </c>
      <c r="AO188" s="181">
        <v>0.19498864471060975</v>
      </c>
      <c r="AP188" s="181">
        <v>15.241612394879329</v>
      </c>
      <c r="AQ188" s="181">
        <v>0.38997728942121951</v>
      </c>
      <c r="AR188" s="181">
        <v>39.734352711028698</v>
      </c>
      <c r="AS188" s="181">
        <v>0.71495836393890244</v>
      </c>
      <c r="AT188" s="181">
        <v>19.607191495900203</v>
      </c>
      <c r="AU188" s="181">
        <v>0.61746404158359758</v>
      </c>
      <c r="AV188" s="181">
        <v>4.6580620680867888</v>
      </c>
      <c r="AW188" s="181">
        <v>0.35747918196945122</v>
      </c>
      <c r="AX188" s="181">
        <v>0.5297191514638232</v>
      </c>
      <c r="AY188" s="181">
        <v>7.6912187635851628E-2</v>
      </c>
      <c r="AZ188" s="181"/>
      <c r="BA188" s="181"/>
      <c r="BB188" s="181">
        <v>2.664844811045</v>
      </c>
      <c r="BC188" s="181">
        <v>0.24915215713022357</v>
      </c>
      <c r="BD188" s="181">
        <v>0.37589477619211992</v>
      </c>
      <c r="BE188" s="181">
        <v>4.0080999190514228E-2</v>
      </c>
      <c r="BF188" s="181">
        <v>1.6032399676205691</v>
      </c>
      <c r="BG188" s="181">
        <v>0.16249053725884147</v>
      </c>
      <c r="BH188" s="181">
        <v>30.667380731985347</v>
      </c>
      <c r="BI188" s="181">
        <v>0.96411052106912598</v>
      </c>
      <c r="BJ188" s="181">
        <v>1.970468581825551</v>
      </c>
      <c r="BK188" s="181">
        <v>0.10724375459083538</v>
      </c>
      <c r="BL188" s="181">
        <v>2.8165026458199187</v>
      </c>
      <c r="BM188" s="181">
        <v>0.14082513229099594</v>
      </c>
      <c r="BN188" s="181">
        <v>2.6431794060771545</v>
      </c>
      <c r="BO188" s="181">
        <v>0.12999242980707318</v>
      </c>
      <c r="BP188" s="181">
        <v>0.98469265578857923</v>
      </c>
      <c r="BQ188" s="181">
        <v>4.6580620680867886E-2</v>
      </c>
      <c r="BR188" s="181">
        <v>15.054800444390178</v>
      </c>
      <c r="BS188" s="181">
        <v>0.18982774566156382</v>
      </c>
      <c r="BT188" s="181">
        <v>2.6586144805993198E-4</v>
      </c>
      <c r="BU188" s="181">
        <v>4.4909028388502025E-5</v>
      </c>
      <c r="BV188" s="181">
        <v>60.532531141430091</v>
      </c>
      <c r="BW188" s="181">
        <v>0.6257191197621027</v>
      </c>
      <c r="BX188" s="181">
        <v>1.6820322705249766</v>
      </c>
      <c r="BY188" s="181">
        <v>1.9573688175232466E-2</v>
      </c>
      <c r="BZ188" s="181">
        <v>0.28889189484036126</v>
      </c>
      <c r="CA188" s="181">
        <v>1.0003601815038744E-2</v>
      </c>
      <c r="CB188" s="181">
        <v>1.8792081970591776E-3</v>
      </c>
      <c r="CC188" s="181">
        <v>3.2524757256793455E-4</v>
      </c>
      <c r="CD188" s="181">
        <v>1.9716012235310176</v>
      </c>
      <c r="CE188" s="181">
        <v>4.0268367487671999E-2</v>
      </c>
      <c r="CF188" s="181">
        <v>60.532531141430091</v>
      </c>
      <c r="CG188" s="181">
        <v>1.8792081970591776E-3</v>
      </c>
      <c r="CH188" s="181">
        <v>20.467997955638268</v>
      </c>
      <c r="CI188" s="181">
        <v>1.9716012235310176</v>
      </c>
      <c r="CJ188" s="181">
        <v>0</v>
      </c>
      <c r="CK188" s="181">
        <v>0</v>
      </c>
      <c r="CL188" s="181">
        <v>2.6586144805993198E-4</v>
      </c>
      <c r="CM188" s="181">
        <v>0.28889189484036126</v>
      </c>
      <c r="CN188" s="181">
        <v>15.054800444390178</v>
      </c>
      <c r="CO188" s="181">
        <v>1.6820322705249766</v>
      </c>
      <c r="CP188" s="181">
        <v>100.00000000000001</v>
      </c>
      <c r="CQ188" s="181">
        <v>60.532531141430084</v>
      </c>
      <c r="CR188" s="181">
        <v>1.8792081970591774E-3</v>
      </c>
      <c r="CS188" s="181">
        <v>20.467997955638264</v>
      </c>
      <c r="CT188" s="181">
        <v>1.9716012235310174</v>
      </c>
      <c r="CU188" s="181">
        <v>0</v>
      </c>
      <c r="CV188" s="181">
        <v>0</v>
      </c>
      <c r="CW188" s="181">
        <v>2.6586144805993192E-4</v>
      </c>
      <c r="CX188" s="181">
        <v>0.28889189484036121</v>
      </c>
      <c r="CY188" s="181">
        <v>15.054800444390176</v>
      </c>
      <c r="CZ188" s="181">
        <v>1.6820322705249764</v>
      </c>
    </row>
    <row r="189" spans="1:104" x14ac:dyDescent="0.25">
      <c r="A189" s="186" t="s">
        <v>1962</v>
      </c>
      <c r="B189" s="180" t="s">
        <v>1957</v>
      </c>
      <c r="C189" s="180" t="s">
        <v>1481</v>
      </c>
      <c r="D189" s="180" t="s">
        <v>1958</v>
      </c>
      <c r="E189" s="214">
        <v>26.959</v>
      </c>
      <c r="F189" s="236">
        <v>0.13121371837746468</v>
      </c>
      <c r="G189" s="258"/>
      <c r="H189" s="180"/>
      <c r="I189" s="180"/>
      <c r="J189" s="181">
        <v>33.698853909935714</v>
      </c>
      <c r="K189" s="181">
        <v>0.65464933590069385</v>
      </c>
      <c r="L189" s="181">
        <v>106198.67004611256</v>
      </c>
      <c r="M189" s="181">
        <v>1039.1259300011013</v>
      </c>
      <c r="N189" s="181">
        <v>15.067325985015968</v>
      </c>
      <c r="O189" s="181">
        <v>3.6369407550038542</v>
      </c>
      <c r="P189" s="181">
        <v>284720.50482030178</v>
      </c>
      <c r="Q189" s="181">
        <v>3325.2029760035243</v>
      </c>
      <c r="R189" s="181">
        <v>13560.593386514372</v>
      </c>
      <c r="S189" s="181">
        <v>228.6077046002423</v>
      </c>
      <c r="T189" s="181">
        <v>4042.1998677042843</v>
      </c>
      <c r="U189" s="181">
        <v>332.52029760035242</v>
      </c>
      <c r="V189" s="181">
        <v>67.335360264071369</v>
      </c>
      <c r="W189" s="181">
        <v>8.9364829980094704</v>
      </c>
      <c r="X189" s="181">
        <v>20470.780821021697</v>
      </c>
      <c r="Y189" s="181">
        <v>2389.9896390025328</v>
      </c>
      <c r="Z189" s="181"/>
      <c r="AA189" s="181"/>
      <c r="AB189" s="181">
        <v>69.309699531073463</v>
      </c>
      <c r="AC189" s="181">
        <v>1.2469511160013216</v>
      </c>
      <c r="AD189" s="181">
        <v>2.46272845410261</v>
      </c>
      <c r="AE189" s="181">
        <v>0.17665140810018723</v>
      </c>
      <c r="AF189" s="181">
        <v>12.750075161113514</v>
      </c>
      <c r="AG189" s="181">
        <v>0.51956296500055066</v>
      </c>
      <c r="AH189" s="181">
        <v>1112.9038710311795</v>
      </c>
      <c r="AI189" s="181">
        <v>15.586888950016519</v>
      </c>
      <c r="AJ189" s="181">
        <v>17.280664215918314</v>
      </c>
      <c r="AK189" s="181">
        <v>0.88325704050093623</v>
      </c>
      <c r="AL189" s="181">
        <v>0.97781750013103641</v>
      </c>
      <c r="AM189" s="181">
        <v>9.3521333700099116E-2</v>
      </c>
      <c r="AN189" s="181">
        <v>0.67543185450071586</v>
      </c>
      <c r="AO189" s="181">
        <v>0.21821644530023129</v>
      </c>
      <c r="AP189" s="181">
        <v>15.36867250471629</v>
      </c>
      <c r="AQ189" s="181">
        <v>0.46760666850049559</v>
      </c>
      <c r="AR189" s="181">
        <v>37.668314962539924</v>
      </c>
      <c r="AS189" s="181">
        <v>0.76895318820081493</v>
      </c>
      <c r="AT189" s="181">
        <v>20.055130449021256</v>
      </c>
      <c r="AU189" s="181">
        <v>1.1430385230012114</v>
      </c>
      <c r="AV189" s="181">
        <v>4.5929366106048679</v>
      </c>
      <c r="AW189" s="181">
        <v>0.47799792780050659</v>
      </c>
      <c r="AX189" s="181">
        <v>0.51228908349054292</v>
      </c>
      <c r="AY189" s="181">
        <v>8.001269661008481E-2</v>
      </c>
      <c r="AZ189" s="181"/>
      <c r="BA189" s="181"/>
      <c r="BB189" s="181">
        <v>2.8991613447030731</v>
      </c>
      <c r="BC189" s="181">
        <v>0.2389989639002533</v>
      </c>
      <c r="BD189" s="181">
        <v>0.37616358666039873</v>
      </c>
      <c r="BE189" s="181">
        <v>5.9230178010062778E-2</v>
      </c>
      <c r="BF189" s="181">
        <v>2.0366868228021588</v>
      </c>
      <c r="BG189" s="181">
        <v>0.2389989639002533</v>
      </c>
      <c r="BH189" s="181">
        <v>39.382872747041738</v>
      </c>
      <c r="BI189" s="181">
        <v>1.1430385230012114</v>
      </c>
      <c r="BJ189" s="181">
        <v>2.2341207495023676</v>
      </c>
      <c r="BK189" s="181">
        <v>0.16626014880017623</v>
      </c>
      <c r="BL189" s="181">
        <v>3.4498980876036565</v>
      </c>
      <c r="BM189" s="181">
        <v>0.1558688895001652</v>
      </c>
      <c r="BN189" s="181">
        <v>2.7329011959028966</v>
      </c>
      <c r="BO189" s="181">
        <v>0.11430385230012113</v>
      </c>
      <c r="BP189" s="181">
        <v>0.84480938109089532</v>
      </c>
      <c r="BQ189" s="181">
        <v>4.0525911270042951E-2</v>
      </c>
      <c r="BR189" s="181">
        <v>14.31523890597385</v>
      </c>
      <c r="BS189" s="181">
        <v>0.14007083078252297</v>
      </c>
      <c r="BT189" s="181">
        <v>2.4985786193395497E-3</v>
      </c>
      <c r="BU189" s="181">
        <v>6.0310518397851205E-4</v>
      </c>
      <c r="BV189" s="181">
        <v>60.911261069856188</v>
      </c>
      <c r="BW189" s="181">
        <v>0.71137239205671465</v>
      </c>
      <c r="BX189" s="181">
        <v>1.6335155935630292</v>
      </c>
      <c r="BY189" s="181">
        <v>2.7538193914472524E-2</v>
      </c>
      <c r="BZ189" s="181">
        <v>0.56557919975283344</v>
      </c>
      <c r="CA189" s="181">
        <v>4.652579535241818E-2</v>
      </c>
      <c r="CB189" s="181">
        <v>1.1231763011830867E-2</v>
      </c>
      <c r="CC189" s="181">
        <v>1.4906352145331086E-3</v>
      </c>
      <c r="CD189" s="181">
        <v>2.9267677986523553</v>
      </c>
      <c r="CE189" s="181">
        <v>0.34170385466499575</v>
      </c>
      <c r="CF189" s="181">
        <v>60.911261069856188</v>
      </c>
      <c r="CG189" s="181">
        <v>1.1231763011830867E-2</v>
      </c>
      <c r="CH189" s="181">
        <v>19.633907090570567</v>
      </c>
      <c r="CI189" s="181">
        <v>2.9267677986523553</v>
      </c>
      <c r="CJ189" s="181">
        <v>0</v>
      </c>
      <c r="CK189" s="181">
        <v>0</v>
      </c>
      <c r="CL189" s="181">
        <v>2.4985786193395497E-3</v>
      </c>
      <c r="CM189" s="181">
        <v>0.56557919975283344</v>
      </c>
      <c r="CN189" s="181">
        <v>14.31523890597385</v>
      </c>
      <c r="CO189" s="181">
        <v>1.6335155935630292</v>
      </c>
      <c r="CP189" s="181">
        <v>100</v>
      </c>
      <c r="CQ189" s="181">
        <v>60.911261069856188</v>
      </c>
      <c r="CR189" s="181">
        <v>1.1231763011830867E-2</v>
      </c>
      <c r="CS189" s="181">
        <v>19.633907090570567</v>
      </c>
      <c r="CT189" s="181">
        <v>2.9267677986523553</v>
      </c>
      <c r="CU189" s="181">
        <v>0</v>
      </c>
      <c r="CV189" s="181">
        <v>0</v>
      </c>
      <c r="CW189" s="181">
        <v>2.4985786193395497E-3</v>
      </c>
      <c r="CX189" s="181">
        <v>0.56557919975283344</v>
      </c>
      <c r="CY189" s="181">
        <v>14.31523890597385</v>
      </c>
      <c r="CZ189" s="181">
        <v>1.6335155935630292</v>
      </c>
    </row>
    <row r="190" spans="1:104" x14ac:dyDescent="0.25">
      <c r="A190" s="97"/>
      <c r="B190" s="182" t="s">
        <v>1959</v>
      </c>
      <c r="C190" s="182"/>
      <c r="D190" s="182"/>
      <c r="E190" s="213"/>
      <c r="F190" s="239"/>
      <c r="G190" s="229"/>
      <c r="H190" s="174"/>
      <c r="I190" s="182"/>
      <c r="J190" s="183">
        <v>34.242524320283657</v>
      </c>
      <c r="K190" s="183">
        <v>0.76633479504441016</v>
      </c>
      <c r="L190" s="183">
        <v>110055.32059744628</v>
      </c>
      <c r="M190" s="183">
        <v>1352.6193279685042</v>
      </c>
      <c r="N190" s="183">
        <v>4.0832772390416716</v>
      </c>
      <c r="O190" s="183">
        <v>0.84322921885692081</v>
      </c>
      <c r="P190" s="183">
        <v>283885.73649035965</v>
      </c>
      <c r="Q190" s="183">
        <v>3300.0726613034599</v>
      </c>
      <c r="R190" s="183">
        <v>13971.687401396504</v>
      </c>
      <c r="S190" s="183">
        <v>213.91930739559967</v>
      </c>
      <c r="T190" s="183">
        <v>2633.4446169304792</v>
      </c>
      <c r="U190" s="183">
        <v>138.55738791022</v>
      </c>
      <c r="V190" s="183">
        <v>21.288219405198536</v>
      </c>
      <c r="W190" s="183">
        <v>3.6394334415452696</v>
      </c>
      <c r="X190" s="183">
        <v>14217.553567447605</v>
      </c>
      <c r="Y190" s="183">
        <v>684.81007656668589</v>
      </c>
      <c r="Z190" s="183"/>
      <c r="AA190" s="183"/>
      <c r="AB190" s="183">
        <v>71.690560584549289</v>
      </c>
      <c r="AC190" s="183">
        <v>1.1097408488233305</v>
      </c>
      <c r="AD190" s="183">
        <v>2.485457723044775</v>
      </c>
      <c r="AE190" s="183">
        <v>0.18476540533951533</v>
      </c>
      <c r="AF190" s="183">
        <v>13.259938283061272</v>
      </c>
      <c r="AG190" s="183">
        <v>0.58018835845661121</v>
      </c>
      <c r="AH190" s="183">
        <v>985.24627918807209</v>
      </c>
      <c r="AI190" s="183">
        <v>13.899451266771585</v>
      </c>
      <c r="AJ190" s="183">
        <v>14.50706654303141</v>
      </c>
      <c r="AK190" s="183">
        <v>0.6925982571551309</v>
      </c>
      <c r="AL190" s="183">
        <v>1.0078056245611817</v>
      </c>
      <c r="AM190" s="183">
        <v>7.6075965236480136E-2</v>
      </c>
      <c r="AN190" s="183">
        <v>0.86084248619306969</v>
      </c>
      <c r="AO190" s="183">
        <v>0.22529260620767955</v>
      </c>
      <c r="AP190" s="183">
        <v>15.441972898218904</v>
      </c>
      <c r="AQ190" s="183">
        <v>0.46672749199060087</v>
      </c>
      <c r="AR190" s="183">
        <v>39.247206139599072</v>
      </c>
      <c r="AS190" s="183">
        <v>0.78866898511917782</v>
      </c>
      <c r="AT190" s="183">
        <v>20.381645378706761</v>
      </c>
      <c r="AU190" s="183">
        <v>0.90407453964647455</v>
      </c>
      <c r="AV190" s="183">
        <v>4.5728089014129409</v>
      </c>
      <c r="AW190" s="183">
        <v>0.45043271577458432</v>
      </c>
      <c r="AX190" s="183">
        <v>0.54506885329587362</v>
      </c>
      <c r="AY190" s="183">
        <v>7.0695437352241278E-2</v>
      </c>
      <c r="AZ190" s="183"/>
      <c r="BA190" s="183"/>
      <c r="BB190" s="183">
        <v>2.8148347574431516</v>
      </c>
      <c r="BC190" s="183">
        <v>0.25913544272965205</v>
      </c>
      <c r="BD190" s="183">
        <v>0.35407129579044461</v>
      </c>
      <c r="BE190" s="183">
        <v>4.6591927975245896E-2</v>
      </c>
      <c r="BF190" s="183">
        <v>1.6259247061670279</v>
      </c>
      <c r="BG190" s="183">
        <v>0.21945061107300753</v>
      </c>
      <c r="BH190" s="183">
        <v>33.228945539717216</v>
      </c>
      <c r="BI190" s="183">
        <v>1.0229227296546286</v>
      </c>
      <c r="BJ190" s="183">
        <v>2.1349404605242626</v>
      </c>
      <c r="BK190" s="183">
        <v>0.12447840972952626</v>
      </c>
      <c r="BL190" s="183">
        <v>3.3002083849491806</v>
      </c>
      <c r="BM190" s="183">
        <v>0.15465816354892464</v>
      </c>
      <c r="BN190" s="183">
        <v>2.7725326103668926</v>
      </c>
      <c r="BO190" s="183">
        <v>0.12411099893633756</v>
      </c>
      <c r="BP190" s="183">
        <v>0.92396800256754341</v>
      </c>
      <c r="BQ190" s="183">
        <v>4.865722561411466E-2</v>
      </c>
      <c r="BR190" s="183">
        <v>14.835102987089229</v>
      </c>
      <c r="BS190" s="183">
        <v>0.18232873180331999</v>
      </c>
      <c r="BT190" s="183">
        <v>6.7712009526118546E-4</v>
      </c>
      <c r="BU190" s="183">
        <v>1.3983068392716265E-4</v>
      </c>
      <c r="BV190" s="183">
        <v>60.732676138960372</v>
      </c>
      <c r="BW190" s="183">
        <v>0.70599617526323366</v>
      </c>
      <c r="BX190" s="183">
        <v>1.683036176076639</v>
      </c>
      <c r="BY190" s="183">
        <v>2.5768822531204567E-2</v>
      </c>
      <c r="BZ190" s="183">
        <v>0.36846804902867047</v>
      </c>
      <c r="CA190" s="183">
        <v>1.93867644200908E-2</v>
      </c>
      <c r="CB190" s="183">
        <v>3.5509461056619555E-3</v>
      </c>
      <c r="CC190" s="183">
        <v>6.0706965482116323E-4</v>
      </c>
      <c r="CD190" s="183">
        <v>2.0327254891073436</v>
      </c>
      <c r="CE190" s="183">
        <v>9.7909312683852778E-2</v>
      </c>
      <c r="CF190" s="183">
        <v>60.732676138960372</v>
      </c>
      <c r="CG190" s="183">
        <v>3.5509461056619555E-3</v>
      </c>
      <c r="CH190" s="183">
        <v>20.343763093536829</v>
      </c>
      <c r="CI190" s="183">
        <v>2.0327254891073436</v>
      </c>
      <c r="CJ190" s="183">
        <v>0</v>
      </c>
      <c r="CK190" s="183">
        <v>0</v>
      </c>
      <c r="CL190" s="183">
        <v>6.7712009526118546E-4</v>
      </c>
      <c r="CM190" s="183">
        <v>0.36846804902867047</v>
      </c>
      <c r="CN190" s="183">
        <v>14.835102987089229</v>
      </c>
      <c r="CO190" s="183">
        <v>1.683036176076639</v>
      </c>
      <c r="CP190" s="183">
        <v>100.00000000000001</v>
      </c>
      <c r="CQ190" s="183">
        <v>60.732676138960372</v>
      </c>
      <c r="CR190" s="183">
        <v>3.5509461056619555E-3</v>
      </c>
      <c r="CS190" s="183">
        <v>20.343763093536825</v>
      </c>
      <c r="CT190" s="183">
        <v>2.0327254891073436</v>
      </c>
      <c r="CU190" s="183">
        <v>0</v>
      </c>
      <c r="CV190" s="183">
        <v>0</v>
      </c>
      <c r="CW190" s="183">
        <v>6.7712009526118546E-4</v>
      </c>
      <c r="CX190" s="183">
        <v>0.36846804902867047</v>
      </c>
      <c r="CY190" s="183">
        <v>14.835102987089229</v>
      </c>
      <c r="CZ190" s="183">
        <v>1.683036176076639</v>
      </c>
    </row>
    <row r="191" spans="1:104" x14ac:dyDescent="0.25">
      <c r="A191" s="97"/>
      <c r="B191" s="174" t="s">
        <v>1960</v>
      </c>
      <c r="C191" s="182"/>
      <c r="D191" s="182"/>
      <c r="E191" s="213"/>
      <c r="F191" s="239"/>
      <c r="G191" s="229"/>
      <c r="H191" s="174"/>
      <c r="I191" s="182"/>
      <c r="J191" s="183">
        <v>1.2523723984395578</v>
      </c>
      <c r="K191" s="183">
        <v>0.18106829801459287</v>
      </c>
      <c r="L191" s="183">
        <v>2158.6889640359987</v>
      </c>
      <c r="M191" s="183">
        <v>461.94936825930597</v>
      </c>
      <c r="N191" s="183">
        <v>4.3763598969308966</v>
      </c>
      <c r="O191" s="183">
        <v>1.1296990069491941</v>
      </c>
      <c r="P191" s="183">
        <v>1108.8489487285192</v>
      </c>
      <c r="Q191" s="183">
        <v>993.39526399903059</v>
      </c>
      <c r="R191" s="183">
        <v>254.1224108166885</v>
      </c>
      <c r="S191" s="183">
        <v>80.412940360430838</v>
      </c>
      <c r="T191" s="183">
        <v>590.18796310743244</v>
      </c>
      <c r="U191" s="183">
        <v>88.860685553484345</v>
      </c>
      <c r="V191" s="183">
        <v>18.272896097869314</v>
      </c>
      <c r="W191" s="183">
        <v>2.2224082441724482</v>
      </c>
      <c r="X191" s="183">
        <v>2694.9108996715058</v>
      </c>
      <c r="Y191" s="183">
        <v>716.43936652123091</v>
      </c>
      <c r="Z191" s="183"/>
      <c r="AA191" s="183"/>
      <c r="AB191" s="183">
        <v>1.1547968393831078</v>
      </c>
      <c r="AC191" s="183">
        <v>0.42815801857107</v>
      </c>
      <c r="AD191" s="183">
        <v>9.268001706126619E-2</v>
      </c>
      <c r="AE191" s="183">
        <v>5.2123015194640979E-2</v>
      </c>
      <c r="AF191" s="183">
        <v>0.50531963548101788</v>
      </c>
      <c r="AG191" s="183">
        <v>0.18285519314869506</v>
      </c>
      <c r="AH191" s="183">
        <v>66.373776319421737</v>
      </c>
      <c r="AI191" s="183">
        <v>5.2668651399711344</v>
      </c>
      <c r="AJ191" s="183">
        <v>1.3717138659894976</v>
      </c>
      <c r="AK191" s="183">
        <v>0.19642401116064526</v>
      </c>
      <c r="AL191" s="183">
        <v>2.6579350116563E-2</v>
      </c>
      <c r="AM191" s="183">
        <v>1.223231279568936E-2</v>
      </c>
      <c r="AN191" s="183">
        <v>0.17466954923011746</v>
      </c>
      <c r="AO191" s="183">
        <v>0.10605171060495375</v>
      </c>
      <c r="AP191" s="183">
        <v>0.31330228804943222</v>
      </c>
      <c r="AQ191" s="183">
        <v>0.10117050051404651</v>
      </c>
      <c r="AR191" s="183">
        <v>0.71265230518269029</v>
      </c>
      <c r="AS191" s="183">
        <v>0.18945544269190434</v>
      </c>
      <c r="AT191" s="183">
        <v>0.72242664184348571</v>
      </c>
      <c r="AU191" s="183">
        <v>0.27677038965426753</v>
      </c>
      <c r="AV191" s="183">
        <v>0.2396431125998908</v>
      </c>
      <c r="AW191" s="183">
        <v>0.12690359218122915</v>
      </c>
      <c r="AX191" s="183">
        <v>5.1269419438772661E-2</v>
      </c>
      <c r="AY191" s="183">
        <v>1.7730273724276144E-2</v>
      </c>
      <c r="AZ191" s="183"/>
      <c r="BA191" s="183"/>
      <c r="BB191" s="183">
        <v>0.10785015333941189</v>
      </c>
      <c r="BC191" s="183">
        <v>0.10245329314581904</v>
      </c>
      <c r="BD191" s="183">
        <v>2.2324372273197581E-2</v>
      </c>
      <c r="BE191" s="183">
        <v>1.3483332973678602E-2</v>
      </c>
      <c r="BF191" s="183">
        <v>0.17158955927510794</v>
      </c>
      <c r="BG191" s="183">
        <v>8.543086386858216E-2</v>
      </c>
      <c r="BH191" s="183">
        <v>2.9318201017050107</v>
      </c>
      <c r="BI191" s="183">
        <v>0.38833978519960699</v>
      </c>
      <c r="BJ191" s="183">
        <v>9.6090121069051668E-2</v>
      </c>
      <c r="BK191" s="183">
        <v>2.2984470757881629E-2</v>
      </c>
      <c r="BL191" s="183">
        <v>0.28868276735284659</v>
      </c>
      <c r="BM191" s="183">
        <v>4.2339669475827284E-2</v>
      </c>
      <c r="BN191" s="183">
        <v>6.3048618924504071E-2</v>
      </c>
      <c r="BO191" s="183">
        <v>3.0704293204231591E-2</v>
      </c>
      <c r="BP191" s="183">
        <v>4.4352653473731844E-2</v>
      </c>
      <c r="BQ191" s="183">
        <v>2.2183583880965047E-2</v>
      </c>
      <c r="BR191" s="183">
        <v>0.29098432428999771</v>
      </c>
      <c r="BS191" s="183">
        <v>6.2269287988486674E-2</v>
      </c>
      <c r="BT191" s="183">
        <v>7.257212912152298E-4</v>
      </c>
      <c r="BU191" s="183">
        <v>1.8733528350414771E-4</v>
      </c>
      <c r="BV191" s="183">
        <v>0.23721996364703732</v>
      </c>
      <c r="BW191" s="183">
        <v>0.21252054996598591</v>
      </c>
      <c r="BX191" s="183">
        <v>3.0611707682033227E-2</v>
      </c>
      <c r="BY191" s="183">
        <v>9.6865814245007363E-3</v>
      </c>
      <c r="BZ191" s="183">
        <v>8.2578310524668033E-2</v>
      </c>
      <c r="CA191" s="183">
        <v>1.2433268286996185E-2</v>
      </c>
      <c r="CB191" s="183">
        <v>3.0479801059382894E-3</v>
      </c>
      <c r="CC191" s="183">
        <v>3.7070511862105556E-4</v>
      </c>
      <c r="CD191" s="183">
        <v>0.38529934497154927</v>
      </c>
      <c r="CE191" s="183">
        <v>0.10243144538326299</v>
      </c>
      <c r="CF191" s="183">
        <v>0.23721996364703732</v>
      </c>
      <c r="CG191" s="183">
        <v>3.0479801059382894E-3</v>
      </c>
      <c r="CH191" s="183">
        <v>0.39409091286903658</v>
      </c>
      <c r="CI191" s="183">
        <v>0.38529934497154927</v>
      </c>
      <c r="CJ191" s="183">
        <v>0</v>
      </c>
      <c r="CK191" s="183">
        <v>0</v>
      </c>
      <c r="CL191" s="183">
        <v>7.257212912152298E-4</v>
      </c>
      <c r="CM191" s="183">
        <v>8.2578310524668033E-2</v>
      </c>
      <c r="CN191" s="183">
        <v>0.29098432428999771</v>
      </c>
      <c r="CO191" s="183">
        <v>3.0611707682033227E-2</v>
      </c>
      <c r="CP191" s="183">
        <v>1.2539483469820093E-14</v>
      </c>
      <c r="CQ191" s="183">
        <v>0.23721996364703482</v>
      </c>
      <c r="CR191" s="183">
        <v>3.0479801059382894E-3</v>
      </c>
      <c r="CS191" s="183">
        <v>0.39409091286903708</v>
      </c>
      <c r="CT191" s="183">
        <v>0.38529934497154927</v>
      </c>
      <c r="CU191" s="183">
        <v>0</v>
      </c>
      <c r="CV191" s="183">
        <v>0</v>
      </c>
      <c r="CW191" s="183">
        <v>7.257212912152298E-4</v>
      </c>
      <c r="CX191" s="183">
        <v>8.2578310524668047E-2</v>
      </c>
      <c r="CY191" s="183">
        <v>0.29098432428999732</v>
      </c>
      <c r="CZ191" s="183">
        <v>3.0611707682033223E-2</v>
      </c>
    </row>
    <row r="192" spans="1:104" x14ac:dyDescent="0.25">
      <c r="A192" s="97"/>
      <c r="B192" s="174" t="s">
        <v>1534</v>
      </c>
      <c r="C192" s="182"/>
      <c r="D192" s="182"/>
      <c r="E192" s="213"/>
      <c r="F192" s="239"/>
      <c r="G192" s="229"/>
      <c r="H192" s="174"/>
      <c r="I192" s="182"/>
      <c r="J192" s="184">
        <v>4.4756951854768384E-2</v>
      </c>
      <c r="K192" s="184"/>
      <c r="L192" s="184">
        <v>1.9743931323191688E-2</v>
      </c>
      <c r="M192" s="184"/>
      <c r="N192" s="184">
        <v>1.1622223963246494</v>
      </c>
      <c r="O192" s="184"/>
      <c r="P192" s="184">
        <v>4.1421556848451214E-3</v>
      </c>
      <c r="Q192" s="184"/>
      <c r="R192" s="184">
        <v>1.927383738620882E-2</v>
      </c>
      <c r="S192" s="184"/>
      <c r="T192" s="184">
        <v>0.24757328880382273</v>
      </c>
      <c r="U192" s="184"/>
      <c r="V192" s="184">
        <v>0.89012643260376689</v>
      </c>
      <c r="W192" s="184"/>
      <c r="X192" s="184">
        <v>0.23922863432139652</v>
      </c>
      <c r="Y192" s="184"/>
      <c r="Z192" s="184"/>
      <c r="AA192" s="184"/>
      <c r="AB192" s="184">
        <v>1.7610527402667088E-2</v>
      </c>
      <c r="AC192" s="184"/>
      <c r="AD192" s="184">
        <v>3.7230651425528408E-2</v>
      </c>
      <c r="AE192" s="184"/>
      <c r="AF192" s="184">
        <v>3.6426194411362349E-2</v>
      </c>
      <c r="AG192" s="184"/>
      <c r="AH192" s="184">
        <v>6.9956867261310673E-2</v>
      </c>
      <c r="AI192" s="184"/>
      <c r="AJ192" s="184">
        <v>9.8137795738995753E-2</v>
      </c>
      <c r="AK192" s="184"/>
      <c r="AL192" s="184">
        <v>3.9924717922798669E-2</v>
      </c>
      <c r="AM192" s="184"/>
      <c r="AN192" s="184">
        <v>0.28266858846357057</v>
      </c>
      <c r="AO192" s="184"/>
      <c r="AP192" s="184">
        <v>2.3501717506166635E-2</v>
      </c>
      <c r="AQ192" s="184"/>
      <c r="AR192" s="184">
        <v>2.0181842195044691E-2</v>
      </c>
      <c r="AS192" s="184"/>
      <c r="AT192" s="184">
        <v>3.696275254278291E-2</v>
      </c>
      <c r="AU192" s="184"/>
      <c r="AV192" s="184">
        <v>5.4833765252541217E-2</v>
      </c>
      <c r="AW192" s="184"/>
      <c r="AX192" s="184">
        <v>0.13218003524974714</v>
      </c>
      <c r="AY192" s="184"/>
      <c r="AZ192" s="184"/>
      <c r="BA192" s="184"/>
      <c r="BB192" s="184">
        <v>4.8621466992038828E-2</v>
      </c>
      <c r="BC192" s="184"/>
      <c r="BD192" s="184">
        <v>6.3400290808721838E-2</v>
      </c>
      <c r="BE192" s="184"/>
      <c r="BF192" s="184">
        <v>0.10809201061002639</v>
      </c>
      <c r="BG192" s="184"/>
      <c r="BH192" s="184">
        <v>9.4208840739540459E-2</v>
      </c>
      <c r="BI192" s="184"/>
      <c r="BJ192" s="184">
        <v>7.7236152168482744E-2</v>
      </c>
      <c r="BK192" s="184"/>
      <c r="BL192" s="184">
        <v>9.2679175720739221E-2</v>
      </c>
      <c r="BM192" s="184"/>
      <c r="BN192" s="184">
        <v>2.4790641116925537E-2</v>
      </c>
      <c r="BO192" s="184"/>
      <c r="BP192" s="184">
        <v>7.4596813463756323E-2</v>
      </c>
      <c r="BQ192" s="184"/>
      <c r="BR192" s="184">
        <v>1.974393132319166E-2</v>
      </c>
      <c r="BS192" s="184"/>
      <c r="BT192" s="184">
        <v>1.1622223963246496</v>
      </c>
      <c r="BU192" s="184"/>
      <c r="BV192" s="184">
        <v>4.1421556848451075E-3</v>
      </c>
      <c r="BW192" s="184"/>
      <c r="BX192" s="184">
        <v>1.9273837386208834E-2</v>
      </c>
      <c r="BY192" s="184"/>
      <c r="BZ192" s="184">
        <v>0.24757328880382143</v>
      </c>
      <c r="CA192" s="184"/>
      <c r="CB192" s="184">
        <v>0.89012643260376667</v>
      </c>
      <c r="CC192" s="184"/>
      <c r="CD192" s="184">
        <v>0.23922863432139577</v>
      </c>
      <c r="CE192" s="184"/>
      <c r="CF192" s="184">
        <v>4.1421556848451075E-3</v>
      </c>
      <c r="CG192" s="184"/>
      <c r="CH192" s="184">
        <v>2.1969530646517074E-2</v>
      </c>
      <c r="CI192" s="184"/>
      <c r="CJ192" s="184" t="e">
        <v>#DIV/0!</v>
      </c>
      <c r="CK192" s="184"/>
      <c r="CL192" s="184">
        <v>1.1622223963246496</v>
      </c>
      <c r="CM192" s="184"/>
      <c r="CN192" s="184">
        <v>1.974393132319166E-2</v>
      </c>
      <c r="CO192" s="184"/>
      <c r="CP192" s="184">
        <v>1.4210854715202002E-16</v>
      </c>
      <c r="CQ192" s="184">
        <v>4.1421556848450346E-3</v>
      </c>
      <c r="CR192" s="184">
        <v>0.89012643260376667</v>
      </c>
      <c r="CS192" s="184">
        <v>2.196953064651707E-2</v>
      </c>
      <c r="CT192" s="184">
        <v>0.23922863432139677</v>
      </c>
      <c r="CU192" s="184" t="e">
        <v>#DIV/0!</v>
      </c>
      <c r="CV192" s="184" t="e">
        <v>#DIV/0!</v>
      </c>
      <c r="CW192" s="184">
        <v>1.1622223963246499</v>
      </c>
      <c r="CX192" s="184">
        <v>0.24757328880382232</v>
      </c>
      <c r="CY192" s="184">
        <v>1.9743931323191615E-2</v>
      </c>
      <c r="CZ192" s="184">
        <v>1.9273837386208824E-2</v>
      </c>
    </row>
    <row r="193" spans="1:104" s="63" customFormat="1" x14ac:dyDescent="0.25">
      <c r="A193" s="133"/>
      <c r="B193" s="182" t="s">
        <v>1961</v>
      </c>
      <c r="C193" s="182"/>
      <c r="D193" s="182"/>
      <c r="E193" s="215"/>
      <c r="F193" s="239"/>
      <c r="G193" s="229"/>
      <c r="H193" s="182"/>
      <c r="I193" s="182"/>
      <c r="J193" s="184">
        <v>3.6573600320047417E-2</v>
      </c>
      <c r="K193" s="184"/>
      <c r="L193" s="184">
        <v>1.9614580670133351E-2</v>
      </c>
      <c r="M193" s="184"/>
      <c r="N193" s="184">
        <v>1.0717763308077535</v>
      </c>
      <c r="O193" s="184"/>
      <c r="P193" s="184">
        <v>3.9059692200005057E-3</v>
      </c>
      <c r="Q193" s="184"/>
      <c r="R193" s="184">
        <v>1.81883836587475E-2</v>
      </c>
      <c r="S193" s="184"/>
      <c r="T193" s="184">
        <v>0.22411254040168521</v>
      </c>
      <c r="U193" s="184"/>
      <c r="V193" s="184">
        <v>0.85835718573095476</v>
      </c>
      <c r="W193" s="184"/>
      <c r="X193" s="184">
        <v>0.18954814461481981</v>
      </c>
      <c r="Y193" s="184"/>
      <c r="Z193" s="184"/>
      <c r="AA193" s="184"/>
      <c r="AB193" s="184">
        <v>1.6108073782198726E-2</v>
      </c>
      <c r="AC193" s="184"/>
      <c r="AD193" s="184">
        <v>3.7288913105200536E-2</v>
      </c>
      <c r="AE193" s="184"/>
      <c r="AF193" s="184">
        <v>3.8108747167136636E-2</v>
      </c>
      <c r="AG193" s="184"/>
      <c r="AH193" s="184">
        <v>6.7367700565303792E-2</v>
      </c>
      <c r="AI193" s="184"/>
      <c r="AJ193" s="184">
        <v>9.4554875165194008E-2</v>
      </c>
      <c r="AK193" s="184"/>
      <c r="AL193" s="184">
        <v>2.6373488566444715E-2</v>
      </c>
      <c r="AM193" s="184"/>
      <c r="AN193" s="184">
        <v>0.20290535380353264</v>
      </c>
      <c r="AO193" s="184"/>
      <c r="AP193" s="184">
        <v>2.0289006470511867E-2</v>
      </c>
      <c r="AQ193" s="184"/>
      <c r="AR193" s="184">
        <v>1.8158039139087884E-2</v>
      </c>
      <c r="AS193" s="184"/>
      <c r="AT193" s="184">
        <v>3.5444961798728171E-2</v>
      </c>
      <c r="AU193" s="184"/>
      <c r="AV193" s="184">
        <v>5.2406107004787379E-2</v>
      </c>
      <c r="AW193" s="184"/>
      <c r="AX193" s="184">
        <v>9.4060445994595579E-2</v>
      </c>
      <c r="AY193" s="184"/>
      <c r="AZ193" s="184"/>
      <c r="BA193" s="184"/>
      <c r="BB193" s="184">
        <v>3.8314914598176028E-2</v>
      </c>
      <c r="BC193" s="184"/>
      <c r="BD193" s="184">
        <v>6.3050500107216134E-2</v>
      </c>
      <c r="BE193" s="184"/>
      <c r="BF193" s="184">
        <v>0.10553352109373809</v>
      </c>
      <c r="BG193" s="184"/>
      <c r="BH193" s="184">
        <v>8.8230909951708361E-2</v>
      </c>
      <c r="BI193" s="184"/>
      <c r="BJ193" s="184">
        <v>4.5008337630856217E-2</v>
      </c>
      <c r="BK193" s="184"/>
      <c r="BL193" s="184">
        <v>8.7474102747391203E-2</v>
      </c>
      <c r="BM193" s="184"/>
      <c r="BN193" s="184">
        <v>2.2740442687222629E-2</v>
      </c>
      <c r="BO193" s="184"/>
      <c r="BP193" s="184">
        <v>4.8002369508991304E-2</v>
      </c>
      <c r="BQ193" s="184"/>
      <c r="BR193" s="184">
        <v>1.9614580670133337E-2</v>
      </c>
      <c r="BS193" s="184"/>
      <c r="BT193" s="184">
        <v>1.0717763308077535</v>
      </c>
      <c r="BU193" s="184"/>
      <c r="BV193" s="184">
        <v>3.9059692200004883E-3</v>
      </c>
      <c r="BW193" s="184"/>
      <c r="BX193" s="184">
        <v>1.8188383658747503E-2</v>
      </c>
      <c r="BY193" s="184"/>
      <c r="BZ193" s="184">
        <v>0.22411254040168518</v>
      </c>
      <c r="CA193" s="184"/>
      <c r="CB193" s="184">
        <v>0.85835718573095476</v>
      </c>
      <c r="CC193" s="184"/>
      <c r="CD193" s="184">
        <v>0.18954814461481989</v>
      </c>
      <c r="CE193" s="184"/>
      <c r="CF193" s="184">
        <v>3.9059692200004883E-3</v>
      </c>
      <c r="CG193" s="184"/>
      <c r="CH193" s="184">
        <v>1.9371583863667701E-2</v>
      </c>
      <c r="CI193" s="184"/>
      <c r="CJ193" s="184" t="e">
        <v>#DIV/0!</v>
      </c>
      <c r="CK193" s="184"/>
      <c r="CL193" s="184">
        <v>1.0717763308077535</v>
      </c>
      <c r="CM193" s="184"/>
      <c r="CN193" s="184">
        <v>1.9614580670133337E-2</v>
      </c>
      <c r="CO193" s="184"/>
      <c r="CP193" s="184">
        <v>1.2539483469820092E-16</v>
      </c>
      <c r="CQ193" s="184">
        <v>3.9059692200004471E-3</v>
      </c>
      <c r="CR193" s="184">
        <v>0.85835718573095476</v>
      </c>
      <c r="CS193" s="184">
        <v>1.9371583863667729E-2</v>
      </c>
      <c r="CT193" s="184">
        <v>0.18954814461481989</v>
      </c>
      <c r="CU193" s="184" t="e">
        <v>#DIV/0!</v>
      </c>
      <c r="CV193" s="184" t="e">
        <v>#DIV/0!</v>
      </c>
      <c r="CW193" s="184">
        <v>1.0717763308077535</v>
      </c>
      <c r="CX193" s="184">
        <v>0.22411254040168524</v>
      </c>
      <c r="CY193" s="184">
        <v>1.9614580670133309E-2</v>
      </c>
      <c r="CZ193" s="184">
        <v>1.81883836587475E-2</v>
      </c>
    </row>
    <row r="196" spans="1:104" x14ac:dyDescent="0.25">
      <c r="A196" s="220" t="s">
        <v>2232</v>
      </c>
      <c r="B196" s="212"/>
      <c r="C196" s="212"/>
      <c r="D196" s="212"/>
      <c r="E196" s="217"/>
      <c r="F196" s="238"/>
      <c r="G196" s="260"/>
      <c r="H196" s="212"/>
      <c r="I196" s="212"/>
      <c r="J196" s="212"/>
      <c r="K196" s="212"/>
      <c r="L196" s="212"/>
      <c r="M196" s="212"/>
      <c r="N196" s="212"/>
      <c r="O196" s="212"/>
      <c r="P196" s="212"/>
      <c r="Q196" s="212"/>
      <c r="R196" s="212"/>
      <c r="S196" s="212"/>
      <c r="T196" s="212"/>
      <c r="U196" s="212"/>
      <c r="V196" s="212"/>
      <c r="W196" s="212"/>
      <c r="X196" s="212"/>
      <c r="Y196" s="212"/>
      <c r="Z196" s="212"/>
      <c r="AA196" s="212"/>
      <c r="AB196" s="212"/>
      <c r="AC196" s="212"/>
      <c r="AD196" s="212"/>
      <c r="AE196" s="212"/>
      <c r="AF196" s="212"/>
      <c r="AG196" s="212"/>
      <c r="AH196" s="212"/>
      <c r="AI196" s="212"/>
      <c r="AJ196" s="212"/>
      <c r="AK196" s="212"/>
      <c r="AL196" s="212"/>
      <c r="AM196" s="212"/>
      <c r="AN196" s="212"/>
      <c r="AO196" s="212"/>
      <c r="AP196" s="212"/>
      <c r="AQ196" s="212"/>
      <c r="AR196" s="212"/>
      <c r="AS196" s="212"/>
      <c r="AT196" s="212"/>
      <c r="AU196" s="212"/>
      <c r="AV196" s="212"/>
      <c r="AW196" s="212"/>
      <c r="AX196" s="212"/>
      <c r="AY196" s="212"/>
      <c r="AZ196" s="212"/>
      <c r="BA196" s="212"/>
      <c r="BB196" s="212"/>
      <c r="BC196" s="212"/>
      <c r="BD196" s="212"/>
      <c r="BE196" s="212"/>
      <c r="BF196" s="212"/>
      <c r="BG196" s="212"/>
      <c r="BH196" s="212"/>
      <c r="BI196" s="212"/>
      <c r="BJ196" s="212"/>
      <c r="BK196" s="212"/>
      <c r="BL196" s="212"/>
      <c r="BM196" s="212"/>
      <c r="BN196" s="212"/>
      <c r="BO196" s="212"/>
      <c r="BP196" s="212"/>
      <c r="BQ196" s="212"/>
      <c r="BR196" s="212"/>
      <c r="BS196" s="212"/>
      <c r="BT196" s="212"/>
      <c r="BU196" s="212"/>
      <c r="BV196" s="212"/>
      <c r="BW196" s="212"/>
      <c r="BX196" s="212"/>
      <c r="BY196" s="212"/>
      <c r="BZ196" s="212"/>
      <c r="CA196" s="212"/>
      <c r="CB196" s="212"/>
      <c r="CC196" s="212"/>
      <c r="CD196" s="212"/>
      <c r="CE196" s="212"/>
      <c r="CF196" s="212"/>
      <c r="CG196" s="212"/>
      <c r="CH196" s="212"/>
      <c r="CI196" s="212"/>
      <c r="CJ196" s="212"/>
      <c r="CK196" s="212"/>
      <c r="CL196" s="212"/>
      <c r="CM196" s="212"/>
      <c r="CN196" s="212"/>
      <c r="CO196" s="212"/>
      <c r="CP196" s="212"/>
      <c r="CQ196" s="212"/>
      <c r="CR196" s="212"/>
      <c r="CS196" s="212"/>
      <c r="CT196" s="212"/>
      <c r="CU196" s="212"/>
      <c r="CV196" s="212"/>
      <c r="CW196" s="212"/>
      <c r="CX196" s="212"/>
      <c r="CY196" s="212"/>
      <c r="CZ196" s="212"/>
    </row>
    <row r="198" spans="1:104" x14ac:dyDescent="0.25">
      <c r="A198" s="280" t="s">
        <v>2305</v>
      </c>
      <c r="B198" s="3" t="s">
        <v>2042</v>
      </c>
      <c r="C198" s="3" t="s">
        <v>2242</v>
      </c>
      <c r="D198" s="3" t="s">
        <v>2243</v>
      </c>
      <c r="E198" s="3">
        <v>27.535</v>
      </c>
      <c r="F198" s="236">
        <v>8.7220260061134952E-2</v>
      </c>
      <c r="G198" s="4">
        <v>40</v>
      </c>
      <c r="H198" s="3" t="s">
        <v>2244</v>
      </c>
      <c r="J198" s="3">
        <v>3.3445681171833082</v>
      </c>
      <c r="K198" s="3">
        <v>0.26831423328149673</v>
      </c>
      <c r="L198" s="3">
        <v>7605.7725336468911</v>
      </c>
      <c r="M198" s="3">
        <v>287.03383095229879</v>
      </c>
      <c r="N198" s="3">
        <v>66204.977095736744</v>
      </c>
      <c r="O198" s="3">
        <v>2059.1557437882307</v>
      </c>
      <c r="P198" s="3">
        <v>184700.03035191403</v>
      </c>
      <c r="Q198" s="3">
        <v>9983.7854244277842</v>
      </c>
      <c r="R198" s="3">
        <v>17.409225833845948</v>
      </c>
      <c r="S198" s="3">
        <v>5.3662846656299337</v>
      </c>
      <c r="T198" s="3">
        <v>137901.03617490878</v>
      </c>
      <c r="U198" s="3">
        <v>4305.507464284482</v>
      </c>
      <c r="V198" s="3">
        <v>3687.760741148013</v>
      </c>
      <c r="W198" s="3">
        <v>106.07772013454522</v>
      </c>
      <c r="X198" s="3">
        <v>73630.41750515491</v>
      </c>
      <c r="Y198" s="3">
        <v>2371.1490383015989</v>
      </c>
      <c r="Z198" s="3">
        <v>2.8079396506203143</v>
      </c>
      <c r="AA198" s="3">
        <v>0.12479731780534731</v>
      </c>
      <c r="AB198" s="3">
        <v>8.5486162696662912E-2</v>
      </c>
      <c r="AC198" s="3">
        <v>2.9951356273283353E-2</v>
      </c>
      <c r="AD198" s="3">
        <v>1.8657199011899424</v>
      </c>
      <c r="AE198" s="3">
        <v>0.11231758602481258</v>
      </c>
      <c r="AF198" s="3">
        <v>78.310316922855435</v>
      </c>
      <c r="AG198" s="3">
        <v>2.5583450150096194</v>
      </c>
      <c r="AH198" s="3">
        <v>504.80515052262984</v>
      </c>
      <c r="AI198" s="3">
        <v>16.847637903721886</v>
      </c>
      <c r="AJ198" s="3">
        <v>1.8158009740678034</v>
      </c>
      <c r="AK198" s="3">
        <v>0.18095611081775359</v>
      </c>
      <c r="AL198" s="3">
        <v>2.3711490383015988E-3</v>
      </c>
      <c r="AM198" s="3">
        <v>3.431926239647051E-3</v>
      </c>
      <c r="AN198" s="3">
        <v>-5.5846799717892924E-7</v>
      </c>
      <c r="AO198" s="3">
        <v>3.3695275807443775E-8</v>
      </c>
      <c r="AP198" s="3">
        <v>76.999945085899299</v>
      </c>
      <c r="AQ198" s="3">
        <v>2.4335476972042724</v>
      </c>
      <c r="AR198" s="3">
        <v>233.37098429599948</v>
      </c>
      <c r="AS198" s="3">
        <v>7.487839068320838</v>
      </c>
      <c r="AT198" s="3">
        <v>139.64819862418364</v>
      </c>
      <c r="AU198" s="3">
        <v>4.9294940533112186</v>
      </c>
      <c r="AV198" s="3">
        <v>28.640984436327205</v>
      </c>
      <c r="AW198" s="3">
        <v>1.3727704958588205</v>
      </c>
      <c r="AX198" s="3">
        <v>4.8046967355058712</v>
      </c>
      <c r="AY198" s="3">
        <v>0.18719597670802096</v>
      </c>
      <c r="AZ198" s="3">
        <v>15.162874113349698</v>
      </c>
      <c r="BA198" s="3">
        <v>0.68638524792941025</v>
      </c>
      <c r="BB198" s="3">
        <v>18.532401694094073</v>
      </c>
      <c r="BC198" s="3">
        <v>0.68638524792941025</v>
      </c>
      <c r="BD198" s="3">
        <v>1.141895457918928</v>
      </c>
      <c r="BE198" s="3">
        <v>6.8638524792941025E-2</v>
      </c>
      <c r="BF198" s="3">
        <v>7.8060722287244744</v>
      </c>
      <c r="BG198" s="3">
        <v>0.38687168519657666</v>
      </c>
      <c r="BH198" s="3">
        <v>15.662063384571088</v>
      </c>
      <c r="BI198" s="3">
        <v>0.68638524792941025</v>
      </c>
      <c r="BJ198" s="3">
        <v>0.21964327933741126</v>
      </c>
      <c r="BK198" s="3">
        <v>1.996757084885557E-2</v>
      </c>
      <c r="BL198" s="3">
        <v>0.48982947238598817</v>
      </c>
      <c r="BM198" s="3">
        <v>3.4319262396470512E-2</v>
      </c>
      <c r="BN198" s="3">
        <v>0.14663684842128308</v>
      </c>
      <c r="BO198" s="3">
        <v>1.6847637903721888E-2</v>
      </c>
      <c r="BP198" s="3">
        <v>1.3727704958588204E-2</v>
      </c>
      <c r="BQ198" s="3">
        <v>2.6831423328149669E-3</v>
      </c>
      <c r="BR198" s="3">
        <v>1.20615724379237</v>
      </c>
      <c r="BS198" s="3">
        <v>3.8691236551219671E-2</v>
      </c>
      <c r="BT198" s="3">
        <v>10.978612955595196</v>
      </c>
      <c r="BU198" s="3">
        <v>0.34146487043792784</v>
      </c>
      <c r="BV198" s="3">
        <v>39.513528453022055</v>
      </c>
      <c r="BW198" s="3">
        <v>2.135866402866057</v>
      </c>
      <c r="BX198" s="3">
        <v>2.0971237069705752E-3</v>
      </c>
      <c r="BY198" s="3">
        <v>6.4642522867193355E-4</v>
      </c>
      <c r="BZ198" s="3">
        <v>19.294928563041864</v>
      </c>
      <c r="CA198" s="3">
        <v>0.6024208465384111</v>
      </c>
      <c r="CB198" s="3">
        <v>0.61513080982220636</v>
      </c>
      <c r="CC198" s="3">
        <v>1.7694118049031319E-2</v>
      </c>
      <c r="CD198" s="3">
        <v>10.527157553956972</v>
      </c>
      <c r="CE198" s="3">
        <v>0.33901015851725846</v>
      </c>
      <c r="CF198" s="3">
        <v>39.513528453022055</v>
      </c>
      <c r="CG198" s="3">
        <v>0.61513080982220636</v>
      </c>
      <c r="CH198" s="3">
        <v>1.179</v>
      </c>
      <c r="CI198" s="3">
        <v>10.527157553956972</v>
      </c>
      <c r="CJ198" s="3">
        <v>0</v>
      </c>
      <c r="CK198" s="3">
        <v>0</v>
      </c>
      <c r="CL198" s="3">
        <v>10.978612955595196</v>
      </c>
      <c r="CM198" s="3">
        <v>19.294928563041864</v>
      </c>
      <c r="CN198" s="3">
        <v>1.20615724379237</v>
      </c>
      <c r="CO198" s="3">
        <v>2.0971237069705752E-3</v>
      </c>
      <c r="CP198" s="3">
        <v>83.316612702937647</v>
      </c>
      <c r="CQ198" s="3">
        <v>47.425750004871304</v>
      </c>
      <c r="CR198" s="3">
        <v>0.73830511090919271</v>
      </c>
      <c r="CS198" s="3">
        <v>1.4150839331450999</v>
      </c>
      <c r="CT198" s="3">
        <v>12.635124271663766</v>
      </c>
      <c r="CU198" s="3">
        <v>0</v>
      </c>
      <c r="CV198" s="3">
        <v>0</v>
      </c>
      <c r="CW198" s="3">
        <v>13.176979475556742</v>
      </c>
      <c r="CX198" s="3">
        <v>23.158560984514853</v>
      </c>
      <c r="CY198" s="3">
        <v>1.4476791658500086</v>
      </c>
      <c r="CZ198" s="3">
        <v>2.5170534890176025E-3</v>
      </c>
    </row>
    <row r="199" spans="1:104" x14ac:dyDescent="0.25">
      <c r="A199" s="280" t="s">
        <v>2305</v>
      </c>
      <c r="B199" s="3" t="s">
        <v>2076</v>
      </c>
      <c r="C199" s="3" t="s">
        <v>2242</v>
      </c>
      <c r="D199" s="3" t="s">
        <v>2245</v>
      </c>
      <c r="E199" s="3">
        <v>149.19999999999999</v>
      </c>
      <c r="F199" s="236">
        <v>0.47260805524319355</v>
      </c>
      <c r="G199" s="4">
        <v>30</v>
      </c>
      <c r="H199" s="3" t="s">
        <v>2246</v>
      </c>
      <c r="J199" s="3">
        <v>4.0621526945640545</v>
      </c>
      <c r="K199" s="3">
        <v>0.13727704958588205</v>
      </c>
      <c r="L199" s="3">
        <v>8963.5673513690708</v>
      </c>
      <c r="M199" s="3">
        <v>180.9561108177536</v>
      </c>
      <c r="N199" s="3">
        <v>93285.995059497116</v>
      </c>
      <c r="O199" s="3">
        <v>1747.1624492748624</v>
      </c>
      <c r="P199" s="3">
        <v>241046.01934102832</v>
      </c>
      <c r="Q199" s="3">
        <v>5990.2712546566709</v>
      </c>
      <c r="R199" s="3">
        <v>3.4943248985497246</v>
      </c>
      <c r="S199" s="3">
        <v>1.1855745191507994</v>
      </c>
      <c r="T199" s="3">
        <v>191439.08551340277</v>
      </c>
      <c r="U199" s="3">
        <v>3431.9262396470508</v>
      </c>
      <c r="V199" s="3">
        <v>3793.838461282558</v>
      </c>
      <c r="W199" s="3">
        <v>62.398658902673652</v>
      </c>
      <c r="X199" s="3">
        <v>97965.894477197638</v>
      </c>
      <c r="Y199" s="3">
        <v>1747.1624492748624</v>
      </c>
      <c r="Z199" s="3">
        <v>2.7892200529495121</v>
      </c>
      <c r="AA199" s="3">
        <v>8.1118256573475753E-2</v>
      </c>
      <c r="AB199" s="3">
        <v>1.4975678136641676E-2</v>
      </c>
      <c r="AC199" s="3">
        <v>1.5599664725668413E-2</v>
      </c>
      <c r="AD199" s="3">
        <v>2.3649091724113314</v>
      </c>
      <c r="AE199" s="3">
        <v>8.7358122463743124E-2</v>
      </c>
      <c r="AF199" s="3">
        <v>92.537211152665037</v>
      </c>
      <c r="AG199" s="3">
        <v>1.6847637903721888</v>
      </c>
      <c r="AH199" s="3">
        <v>471.10987471518609</v>
      </c>
      <c r="AI199" s="3">
        <v>8.1118256573475751</v>
      </c>
      <c r="AJ199" s="3">
        <v>1.1668549214799975</v>
      </c>
      <c r="AK199" s="3">
        <v>6.8638524792941025E-2</v>
      </c>
      <c r="AL199" s="3">
        <v>4.867095394408545E-3</v>
      </c>
      <c r="AM199" s="3">
        <v>3.1823316040363566E-3</v>
      </c>
      <c r="AN199" s="3">
        <v>-2.3149902452891927E-6</v>
      </c>
      <c r="AO199" s="3">
        <v>7.4878390683208374E-8</v>
      </c>
      <c r="AP199" s="3">
        <v>81.243053891281093</v>
      </c>
      <c r="AQ199" s="3">
        <v>1.435169154761494</v>
      </c>
      <c r="AR199" s="3">
        <v>260.14000896524647</v>
      </c>
      <c r="AS199" s="3">
        <v>4.6175007587978509</v>
      </c>
      <c r="AT199" s="3">
        <v>161.05093862780072</v>
      </c>
      <c r="AU199" s="3">
        <v>2.9951356273283354</v>
      </c>
      <c r="AV199" s="3">
        <v>33.88247178415179</v>
      </c>
      <c r="AW199" s="3">
        <v>0.68638524792941025</v>
      </c>
      <c r="AX199" s="3">
        <v>5.5784401058990243</v>
      </c>
      <c r="AY199" s="3">
        <v>0.11231758602481258</v>
      </c>
      <c r="AZ199" s="3">
        <v>18.201688801909906</v>
      </c>
      <c r="BA199" s="3">
        <v>0.40559128286737878</v>
      </c>
      <c r="BB199" s="3">
        <v>22.320000289486369</v>
      </c>
      <c r="BC199" s="3">
        <v>0.44303047820898295</v>
      </c>
      <c r="BD199" s="3">
        <v>1.3153637296683607</v>
      </c>
      <c r="BE199" s="3">
        <v>4.0559128286737876E-2</v>
      </c>
      <c r="BF199" s="3">
        <v>9.528275214438267</v>
      </c>
      <c r="BG199" s="3">
        <v>0.21839530615935779</v>
      </c>
      <c r="BH199" s="3">
        <v>13.983539460089165</v>
      </c>
      <c r="BI199" s="3">
        <v>0.31823316040363564</v>
      </c>
      <c r="BJ199" s="3">
        <v>0.1179334653260532</v>
      </c>
      <c r="BK199" s="3">
        <v>8.7358122463743124E-3</v>
      </c>
      <c r="BL199" s="3">
        <v>0.52976461408369935</v>
      </c>
      <c r="BM199" s="3">
        <v>2.4335476972042726E-2</v>
      </c>
      <c r="BN199" s="3">
        <v>7.1196869807950633E-2</v>
      </c>
      <c r="BO199" s="3">
        <v>5.5534806423379549E-3</v>
      </c>
      <c r="BP199" s="3">
        <v>1.0857366649065215E-2</v>
      </c>
      <c r="BQ199" s="3">
        <v>1.5599664725668414E-3</v>
      </c>
      <c r="BR199" s="3">
        <v>1.4214823863382882</v>
      </c>
      <c r="BS199" s="3">
        <v>2.4392301304029796E-2</v>
      </c>
      <c r="BT199" s="3">
        <v>15.46939337286976</v>
      </c>
      <c r="BU199" s="3">
        <v>0.28972776885642365</v>
      </c>
      <c r="BV199" s="3">
        <v>51.567824464197358</v>
      </c>
      <c r="BW199" s="3">
        <v>1.2815198417196341</v>
      </c>
      <c r="BX199" s="3">
        <v>4.2092805587939865E-4</v>
      </c>
      <c r="BY199" s="3">
        <v>1.4281487610193883E-4</v>
      </c>
      <c r="BZ199" s="3">
        <v>26.785900828693411</v>
      </c>
      <c r="CA199" s="3">
        <v>0.48019052984945809</v>
      </c>
      <c r="CB199" s="3">
        <v>0.63282492787123767</v>
      </c>
      <c r="CC199" s="3">
        <v>1.0408304734724302E-2</v>
      </c>
      <c r="CD199" s="3">
        <v>14.006472338739362</v>
      </c>
      <c r="CE199" s="3">
        <v>0.2497969589074536</v>
      </c>
      <c r="CF199" s="3">
        <v>51.567824464197358</v>
      </c>
      <c r="CG199" s="3">
        <v>0.63282492787123767</v>
      </c>
      <c r="CH199" s="3">
        <v>1.179</v>
      </c>
      <c r="CI199" s="3">
        <v>14.006472338739362</v>
      </c>
      <c r="CJ199" s="3">
        <v>0</v>
      </c>
      <c r="CK199" s="3">
        <v>0</v>
      </c>
      <c r="CL199" s="3">
        <v>15.46939337286976</v>
      </c>
      <c r="CM199" s="3">
        <v>26.785900828693411</v>
      </c>
      <c r="CN199" s="3">
        <v>1.4214823863382882</v>
      </c>
      <c r="CO199" s="3">
        <v>4.2092805587939865E-4</v>
      </c>
      <c r="CP199" s="3">
        <v>111.06331924676529</v>
      </c>
      <c r="CQ199" s="3">
        <v>46.431013239953444</v>
      </c>
      <c r="CR199" s="3">
        <v>0.56978751595312926</v>
      </c>
      <c r="CS199" s="3">
        <v>1.061556603922891</v>
      </c>
      <c r="CT199" s="3">
        <v>12.611249541011086</v>
      </c>
      <c r="CU199" s="3">
        <v>0</v>
      </c>
      <c r="CV199" s="3">
        <v>0</v>
      </c>
      <c r="CW199" s="3">
        <v>13.928445032782779</v>
      </c>
      <c r="CX199" s="3">
        <v>24.117684407738018</v>
      </c>
      <c r="CY199" s="3">
        <v>1.2798846603710601</v>
      </c>
      <c r="CZ199" s="3">
        <v>3.7899826759558888E-4</v>
      </c>
    </row>
    <row r="200" spans="1:104" x14ac:dyDescent="0.25">
      <c r="A200" s="280" t="s">
        <v>2305</v>
      </c>
      <c r="B200" s="3" t="s">
        <v>2247</v>
      </c>
      <c r="C200" s="3" t="s">
        <v>2242</v>
      </c>
      <c r="D200" s="3" t="s">
        <v>2248</v>
      </c>
      <c r="E200" s="3">
        <v>138.96</v>
      </c>
      <c r="F200" s="236">
        <v>0.44017168469567147</v>
      </c>
      <c r="G200" s="4">
        <v>20</v>
      </c>
      <c r="H200" s="3" t="s">
        <v>2249</v>
      </c>
      <c r="J200" s="3">
        <v>4.2805480007234129</v>
      </c>
      <c r="K200" s="3">
        <v>0.15599664725668413</v>
      </c>
      <c r="L200" s="3">
        <v>9541.6909261023411</v>
      </c>
      <c r="M200" s="3">
        <v>87.358122463743115</v>
      </c>
      <c r="N200" s="3">
        <v>95095.556167674644</v>
      </c>
      <c r="O200" s="3">
        <v>1185.5745191507995</v>
      </c>
      <c r="P200" s="3">
        <v>206539.5609678498</v>
      </c>
      <c r="Q200" s="3">
        <v>8735.8122463743111</v>
      </c>
      <c r="R200" s="3">
        <v>1.0607772013454522</v>
      </c>
      <c r="S200" s="3">
        <v>2.183953061593578</v>
      </c>
      <c r="T200" s="3">
        <v>195245.40370646588</v>
      </c>
      <c r="U200" s="3">
        <v>2495.946356106946</v>
      </c>
      <c r="V200" s="3">
        <v>3879.3246239792211</v>
      </c>
      <c r="W200" s="3">
        <v>33.695275807443771</v>
      </c>
      <c r="X200" s="3">
        <v>100274.64485659655</v>
      </c>
      <c r="Y200" s="3">
        <v>1123.1758602481257</v>
      </c>
      <c r="Z200" s="3">
        <v>3.0013754932186023</v>
      </c>
      <c r="AA200" s="3">
        <v>7.4878390683208382E-2</v>
      </c>
      <c r="AB200" s="3">
        <v>9.3597988354010477E-3</v>
      </c>
      <c r="AC200" s="3">
        <v>3.1199329451336827E-2</v>
      </c>
      <c r="AD200" s="3">
        <v>2.3149902452891924</v>
      </c>
      <c r="AE200" s="3">
        <v>9.3597988354010481E-2</v>
      </c>
      <c r="AF200" s="3">
        <v>94.471569578647916</v>
      </c>
      <c r="AG200" s="3">
        <v>1.0607772013454522</v>
      </c>
      <c r="AH200" s="3">
        <v>484.89997833267699</v>
      </c>
      <c r="AI200" s="3">
        <v>4.4303047820898289</v>
      </c>
      <c r="AJ200" s="3">
        <v>1.1730947873702646</v>
      </c>
      <c r="AK200" s="3">
        <v>9.3597988354010481E-2</v>
      </c>
      <c r="AL200" s="3">
        <v>-2.9327369684256617E-3</v>
      </c>
      <c r="AM200" s="3">
        <v>4.9294940533112187E-3</v>
      </c>
      <c r="AN200" s="3">
        <v>-7.7561533016023356E-6</v>
      </c>
      <c r="AO200" s="3">
        <v>1.4975678136641675E-7</v>
      </c>
      <c r="AP200" s="3">
        <v>82.491027069334564</v>
      </c>
      <c r="AQ200" s="3">
        <v>0.68638524792941025</v>
      </c>
      <c r="AR200" s="3">
        <v>260.57679957756517</v>
      </c>
      <c r="AS200" s="3">
        <v>2.2463517204962518</v>
      </c>
      <c r="AT200" s="3">
        <v>163.29729034829694</v>
      </c>
      <c r="AU200" s="3">
        <v>1.5599664725668414</v>
      </c>
      <c r="AV200" s="3">
        <v>34.269343469348371</v>
      </c>
      <c r="AW200" s="3">
        <v>0.59278725957539968</v>
      </c>
      <c r="AX200" s="3">
        <v>5.7032374237043726</v>
      </c>
      <c r="AY200" s="3">
        <v>0.11855745191507994</v>
      </c>
      <c r="AZ200" s="3">
        <v>18.21416853369044</v>
      </c>
      <c r="BA200" s="3">
        <v>0.37439195341604192</v>
      </c>
      <c r="BB200" s="3">
        <v>22.78175036536615</v>
      </c>
      <c r="BC200" s="3">
        <v>0.36191222163550718</v>
      </c>
      <c r="BD200" s="3">
        <v>1.3334593407501361</v>
      </c>
      <c r="BE200" s="3">
        <v>4.0559128286737876E-2</v>
      </c>
      <c r="BF200" s="3">
        <v>9.6967515934754847</v>
      </c>
      <c r="BG200" s="3">
        <v>0.21215544026909045</v>
      </c>
      <c r="BH200" s="3">
        <v>14.719843635140714</v>
      </c>
      <c r="BI200" s="3">
        <v>0.24335476972042724</v>
      </c>
      <c r="BJ200" s="3">
        <v>0.11980542509313341</v>
      </c>
      <c r="BK200" s="3">
        <v>1.1855745191507994E-2</v>
      </c>
      <c r="BL200" s="3">
        <v>0.53038860067272608</v>
      </c>
      <c r="BM200" s="3">
        <v>2.6831423328149671E-2</v>
      </c>
      <c r="BN200" s="3">
        <v>6.6142578436834076E-2</v>
      </c>
      <c r="BO200" s="3">
        <v>6.863852479294102E-3</v>
      </c>
      <c r="BP200" s="3">
        <v>7.4254404094181653E-3</v>
      </c>
      <c r="BQ200" s="3">
        <v>1.5599664725668414E-3</v>
      </c>
      <c r="BR200" s="3">
        <v>1.5131637946879173</v>
      </c>
      <c r="BS200" s="3">
        <v>1.17755937329799E-2</v>
      </c>
      <c r="BT200" s="3">
        <v>15.769468562042485</v>
      </c>
      <c r="BU200" s="3">
        <v>0.19660098600971604</v>
      </c>
      <c r="BV200" s="3">
        <v>44.185736209291555</v>
      </c>
      <c r="BW200" s="3">
        <v>1.8688831025077997</v>
      </c>
      <c r="BX200" s="3">
        <v>1.2778173124910317E-4</v>
      </c>
      <c r="BY200" s="3">
        <v>2.6308003492462418E-4</v>
      </c>
      <c r="BZ200" s="3">
        <v>27.318475779980993</v>
      </c>
      <c r="CA200" s="3">
        <v>0.34922947625415141</v>
      </c>
      <c r="CB200" s="3">
        <v>0.64708430535781003</v>
      </c>
      <c r="CC200" s="3">
        <v>5.6204845567511237E-3</v>
      </c>
      <c r="CD200" s="3">
        <v>14.336561177295637</v>
      </c>
      <c r="CE200" s="3">
        <v>0.1605837592976487</v>
      </c>
      <c r="CF200" s="3">
        <v>44.185736209291555</v>
      </c>
      <c r="CG200" s="3">
        <v>0.64708430535781003</v>
      </c>
      <c r="CH200" s="3">
        <v>1.179</v>
      </c>
      <c r="CI200" s="3">
        <v>14.336561177295637</v>
      </c>
      <c r="CJ200" s="3">
        <v>0</v>
      </c>
      <c r="CK200" s="3">
        <v>0</v>
      </c>
      <c r="CL200" s="3">
        <v>15.769468562042485</v>
      </c>
      <c r="CM200" s="3">
        <v>27.318475779980993</v>
      </c>
      <c r="CN200" s="3">
        <v>1.5131637946879173</v>
      </c>
      <c r="CO200" s="3">
        <v>1.2778173124910317E-4</v>
      </c>
      <c r="CP200" s="3">
        <v>104.94961761038763</v>
      </c>
      <c r="CQ200" s="3">
        <v>42.101855361994353</v>
      </c>
      <c r="CR200" s="3">
        <v>0.6165666155736077</v>
      </c>
      <c r="CS200" s="3">
        <v>1.1233961846120206</v>
      </c>
      <c r="CT200" s="3">
        <v>13.660422499601982</v>
      </c>
      <c r="CU200" s="3">
        <v>0</v>
      </c>
      <c r="CV200" s="3">
        <v>0</v>
      </c>
      <c r="CW200" s="3">
        <v>15.025751328208427</v>
      </c>
      <c r="CX200" s="3">
        <v>26.030086056528027</v>
      </c>
      <c r="CY200" s="3">
        <v>1.4418001981725641</v>
      </c>
      <c r="CZ200" s="3">
        <v>1.2175530903168882E-4</v>
      </c>
    </row>
    <row r="201" spans="1:104" x14ac:dyDescent="0.25">
      <c r="A201" s="280"/>
      <c r="B201" s="224" t="s">
        <v>2233</v>
      </c>
      <c r="C201" s="224"/>
      <c r="D201" s="224"/>
      <c r="E201" s="224"/>
      <c r="F201" s="224"/>
      <c r="G201" s="259"/>
      <c r="H201" s="224"/>
      <c r="I201" s="224"/>
      <c r="J201" s="224">
        <v>4.0956962109508375</v>
      </c>
      <c r="K201" s="224">
        <v>0.15694598366907439</v>
      </c>
      <c r="L201" s="224">
        <v>9099.613762110308</v>
      </c>
      <c r="M201" s="224">
        <v>149.00905293667029</v>
      </c>
      <c r="N201" s="224">
        <v>91720.499191523937</v>
      </c>
      <c r="O201" s="224">
        <v>1527.1794802521849</v>
      </c>
      <c r="P201" s="224">
        <v>220942.74161299286</v>
      </c>
      <c r="Q201" s="224">
        <v>7547.096002827313</v>
      </c>
      <c r="R201" s="224">
        <v>3.6368073871855144</v>
      </c>
      <c r="S201" s="224">
        <v>1.9896751103579817</v>
      </c>
      <c r="T201" s="224">
        <v>188444.91641846183</v>
      </c>
      <c r="U201" s="224">
        <v>3096.1283790653461</v>
      </c>
      <c r="V201" s="224">
        <v>3822.2149231980889</v>
      </c>
      <c r="W201" s="224">
        <v>53.573941489051137</v>
      </c>
      <c r="X201" s="224">
        <v>96859.594391026098</v>
      </c>
      <c r="Y201" s="224">
        <v>1526.9254937250307</v>
      </c>
      <c r="Z201" s="224">
        <v>2.8842375986871969</v>
      </c>
      <c r="AA201" s="224">
        <v>8.2181343372151786E-2</v>
      </c>
      <c r="AB201" s="224">
        <v>1.865366988392873E-2</v>
      </c>
      <c r="AC201" s="224">
        <v>2.3717953697753685E-2</v>
      </c>
      <c r="AD201" s="224">
        <v>2.2993968561061209</v>
      </c>
      <c r="AE201" s="224">
        <v>9.2281705647720064E-2</v>
      </c>
      <c r="AF201" s="224">
        <v>92.147787545248931</v>
      </c>
      <c r="AG201" s="224">
        <v>1.4862965438501861</v>
      </c>
      <c r="AH201" s="224">
        <v>480.11879857538179</v>
      </c>
      <c r="AI201" s="224">
        <v>7.2532642274171044</v>
      </c>
      <c r="AJ201" s="224">
        <v>1.2262027772335466</v>
      </c>
      <c r="AK201" s="224">
        <v>8.9421342980240237E-2</v>
      </c>
      <c r="AL201" s="224">
        <v>1.216132952637702E-3</v>
      </c>
      <c r="AM201" s="224">
        <v>3.9731527517985173E-3</v>
      </c>
      <c r="AN201" s="224">
        <v>-4.5568318272070509E-6</v>
      </c>
      <c r="AO201" s="224">
        <v>1.0424573606794509E-7</v>
      </c>
      <c r="AP201" s="224">
        <v>81.422291294046801</v>
      </c>
      <c r="AQ201" s="224">
        <v>1.1926545171295251</v>
      </c>
      <c r="AR201" s="224">
        <v>257.99747053169534</v>
      </c>
      <c r="AS201" s="224">
        <v>3.8241397457641479</v>
      </c>
      <c r="AT201" s="224">
        <v>160.17296649989422</v>
      </c>
      <c r="AU201" s="224">
        <v>2.53213004761938</v>
      </c>
      <c r="AV201" s="224">
        <v>33.595597856001419</v>
      </c>
      <c r="AW201" s="224">
        <v>0.70505276353802926</v>
      </c>
      <c r="AX201" s="224">
        <v>5.565886253536636</v>
      </c>
      <c r="AY201" s="224">
        <v>0.12159511101435533</v>
      </c>
      <c r="AZ201" s="224">
        <v>17.942135819058475</v>
      </c>
      <c r="BA201" s="224">
        <v>0.41634914411771617</v>
      </c>
      <c r="BB201" s="224">
        <v>22.19289426379742</v>
      </c>
      <c r="BC201" s="224">
        <v>0.42854998485559365</v>
      </c>
      <c r="BD201" s="224">
        <v>1.3081989575094823</v>
      </c>
      <c r="BE201" s="224">
        <v>4.3008220552368637E-2</v>
      </c>
      <c r="BF201" s="224">
        <v>9.4522227537384857</v>
      </c>
      <c r="BG201" s="224">
        <v>0.23034324747194831</v>
      </c>
      <c r="BH201" s="224">
        <v>14.454041002482212</v>
      </c>
      <c r="BI201" s="224">
        <v>0.31738413384535491</v>
      </c>
      <c r="BJ201" s="224">
        <v>0.12762860543925172</v>
      </c>
      <c r="BK201" s="224">
        <v>1.1088755293223639E-2</v>
      </c>
      <c r="BL201" s="224">
        <v>0.52655612186736611</v>
      </c>
      <c r="BM201" s="224">
        <v>2.63049102456335E-2</v>
      </c>
      <c r="BN201" s="224">
        <v>7.5552008413844782E-2</v>
      </c>
      <c r="BO201" s="224">
        <v>7.1153485548979666E-3</v>
      </c>
      <c r="BP201" s="224">
        <v>9.5970815482285254E-3</v>
      </c>
      <c r="BQ201" s="224">
        <v>1.657930163192072E-3</v>
      </c>
      <c r="BR201" s="224">
        <v>1.4430572313762604</v>
      </c>
      <c r="BS201" s="224">
        <v>2.0085940728025359E-2</v>
      </c>
      <c r="BT201" s="224">
        <v>15.209790938551151</v>
      </c>
      <c r="BU201" s="224">
        <v>0.25324851941524856</v>
      </c>
      <c r="BV201" s="224">
        <v>47.267059407514729</v>
      </c>
      <c r="BW201" s="224">
        <v>1.6145768469946313</v>
      </c>
      <c r="BX201" s="224">
        <v>4.3809156490605313E-4</v>
      </c>
      <c r="BY201" s="224">
        <v>2.3967721959174755E-4</v>
      </c>
      <c r="BZ201" s="224">
        <v>26.366960693107501</v>
      </c>
      <c r="CA201" s="224">
        <v>0.43320614226785714</v>
      </c>
      <c r="CB201" s="224">
        <v>0.63755821650442479</v>
      </c>
      <c r="CC201" s="224">
        <v>8.9363123929966561E-3</v>
      </c>
      <c r="CD201" s="224">
        <v>13.848301358542642</v>
      </c>
      <c r="CE201" s="224">
        <v>0.2183090330089677</v>
      </c>
      <c r="CF201" s="224">
        <v>47.267059407514729</v>
      </c>
      <c r="CG201" s="224">
        <v>0.63755821650442479</v>
      </c>
      <c r="CH201" s="224">
        <v>1.1789999999999998</v>
      </c>
      <c r="CI201" s="224">
        <v>13.848301358542642</v>
      </c>
      <c r="CJ201" s="224">
        <v>0</v>
      </c>
      <c r="CK201" s="224">
        <v>0</v>
      </c>
      <c r="CL201" s="224">
        <v>15.209790938551151</v>
      </c>
      <c r="CM201" s="224">
        <v>26.366960693107501</v>
      </c>
      <c r="CN201" s="224">
        <v>1.4430572313762604</v>
      </c>
      <c r="CO201" s="224">
        <v>4.3809156490605313E-4</v>
      </c>
      <c r="CP201" s="224">
        <v>105.95216593716161</v>
      </c>
      <c r="CQ201" s="224">
        <v>44.612201722827166</v>
      </c>
      <c r="CR201" s="224">
        <v>0.60507649949856668</v>
      </c>
      <c r="CS201" s="224">
        <v>1.1196113819291786</v>
      </c>
      <c r="CT201" s="224">
        <v>13.075148129947598</v>
      </c>
      <c r="CU201" s="224">
        <v>0</v>
      </c>
      <c r="CV201" s="224">
        <v>0</v>
      </c>
      <c r="CW201" s="224">
        <v>14.345905172139211</v>
      </c>
      <c r="CX201" s="224">
        <v>24.875814468896444</v>
      </c>
      <c r="CY201" s="224">
        <v>1.365790375828257</v>
      </c>
      <c r="CZ201" s="224">
        <v>4.5224893358591369E-4</v>
      </c>
    </row>
    <row r="202" spans="1:104" x14ac:dyDescent="0.25">
      <c r="A202" s="280"/>
      <c r="B202" s="224" t="s">
        <v>1960</v>
      </c>
      <c r="C202" s="224"/>
      <c r="D202" s="224"/>
      <c r="E202" s="224"/>
      <c r="F202" s="224"/>
      <c r="G202" s="259"/>
      <c r="H202" s="224"/>
      <c r="I202" s="224"/>
      <c r="J202" s="224">
        <v>0.25452231137171344</v>
      </c>
      <c r="K202" s="224">
        <v>3.5567065904819742E-2</v>
      </c>
      <c r="L202" s="224">
        <v>537.96694991889228</v>
      </c>
      <c r="M202" s="224">
        <v>61.781799306696044</v>
      </c>
      <c r="N202" s="224">
        <v>7934.5004886364977</v>
      </c>
      <c r="O202" s="224">
        <v>314.5143636093959</v>
      </c>
      <c r="P202" s="224">
        <v>19921.891774615058</v>
      </c>
      <c r="Q202" s="224">
        <v>1511.7245363751138</v>
      </c>
      <c r="R202" s="224">
        <v>4.4129853697793973</v>
      </c>
      <c r="S202" s="224">
        <v>1.1474461943958365</v>
      </c>
      <c r="T202" s="224">
        <v>15729.386449462225</v>
      </c>
      <c r="U202" s="224">
        <v>582.59549006569125</v>
      </c>
      <c r="V202" s="224">
        <v>58.248987070597977</v>
      </c>
      <c r="W202" s="224">
        <v>21.24097311216617</v>
      </c>
      <c r="X202" s="224">
        <v>7264.6778562507161</v>
      </c>
      <c r="Y202" s="224">
        <v>396.03108777368965</v>
      </c>
      <c r="Z202" s="224">
        <v>0.10399195690333496</v>
      </c>
      <c r="AA202" s="224">
        <v>1.3506014146680827E-2</v>
      </c>
      <c r="AB202" s="224">
        <v>2.0832426702845904E-2</v>
      </c>
      <c r="AC202" s="224">
        <v>7.6924514643315432E-3</v>
      </c>
      <c r="AD202" s="224">
        <v>0.13615950311056127</v>
      </c>
      <c r="AE202" s="224">
        <v>6.8726157203200201E-3</v>
      </c>
      <c r="AF202" s="224">
        <v>4.3759722559323224</v>
      </c>
      <c r="AG202" s="224">
        <v>0.44559769600386828</v>
      </c>
      <c r="AH202" s="224">
        <v>10.078333607453944</v>
      </c>
      <c r="AI202" s="224">
        <v>3.4474548019662685</v>
      </c>
      <c r="AJ202" s="224">
        <v>0.18228034461424922</v>
      </c>
      <c r="AK202" s="224">
        <v>3.0701707928058403E-2</v>
      </c>
      <c r="AL202" s="224">
        <v>3.7406854594796979E-3</v>
      </c>
      <c r="AM202" s="224">
        <v>8.5070165755200117E-4</v>
      </c>
      <c r="AN202" s="224">
        <v>2.8766453466292151E-6</v>
      </c>
      <c r="AO202" s="224">
        <v>4.1873998435586059E-8</v>
      </c>
      <c r="AP202" s="224">
        <v>1.4912158777555151</v>
      </c>
      <c r="AQ202" s="224">
        <v>0.52432678831480539</v>
      </c>
      <c r="AR202" s="224">
        <v>7.6153700559691897</v>
      </c>
      <c r="AS202" s="224">
        <v>1.6012403105354454</v>
      </c>
      <c r="AT202" s="224">
        <v>6.4345887983068861</v>
      </c>
      <c r="AU202" s="224">
        <v>1.0092610320640623</v>
      </c>
      <c r="AV202" s="224">
        <v>1.5426608366191747</v>
      </c>
      <c r="AW202" s="224">
        <v>0.21118547352688088</v>
      </c>
      <c r="AX202" s="224">
        <v>0.24272354359708775</v>
      </c>
      <c r="AY202" s="224">
        <v>2.0496103425999942E-2</v>
      </c>
      <c r="AZ202" s="224">
        <v>0.85914324259599473</v>
      </c>
      <c r="BA202" s="224">
        <v>8.4791709554595918E-2</v>
      </c>
      <c r="BB202" s="224">
        <v>1.1528000012667761</v>
      </c>
      <c r="BC202" s="224">
        <v>8.8611731576274014E-2</v>
      </c>
      <c r="BD202" s="224">
        <v>5.2128367057878856E-2</v>
      </c>
      <c r="BE202" s="224">
        <v>7.922813886577746E-3</v>
      </c>
      <c r="BF202" s="224">
        <v>0.51517356639411749</v>
      </c>
      <c r="BG202" s="224">
        <v>4.8477524397676101E-2</v>
      </c>
      <c r="BH202" s="224">
        <v>0.5128379260980922</v>
      </c>
      <c r="BI202" s="224">
        <v>0.11953536582456344</v>
      </c>
      <c r="BJ202" s="224">
        <v>2.845751909310279E-2</v>
      </c>
      <c r="BK202" s="224">
        <v>3.1227115363404762E-3</v>
      </c>
      <c r="BL202" s="224">
        <v>1.1356812448028197E-2</v>
      </c>
      <c r="BM202" s="224">
        <v>2.7490462881280091E-3</v>
      </c>
      <c r="BN202" s="224">
        <v>2.2105755741871447E-2</v>
      </c>
      <c r="BO202" s="224">
        <v>3.0727865271076627E-3</v>
      </c>
      <c r="BP202" s="224">
        <v>2.0771782119747948E-3</v>
      </c>
      <c r="BQ202" s="224">
        <v>3.1691255546310973E-4</v>
      </c>
      <c r="BR202" s="224">
        <v>8.5313192143866387E-2</v>
      </c>
      <c r="BS202" s="224">
        <v>8.3279876926166639E-3</v>
      </c>
      <c r="BT202" s="224">
        <v>1.315759232644315</v>
      </c>
      <c r="BU202" s="224">
        <v>5.215516443801084E-2</v>
      </c>
      <c r="BV202" s="224">
        <v>4.2619605203877553</v>
      </c>
      <c r="BW202" s="224">
        <v>0.32340855801364859</v>
      </c>
      <c r="BX202" s="224">
        <v>5.3159033754887055E-4</v>
      </c>
      <c r="BY202" s="224">
        <v>1.3822191978591166E-4</v>
      </c>
      <c r="BZ202" s="224">
        <v>2.2008347167015261</v>
      </c>
      <c r="CA202" s="224">
        <v>8.1515981850274241E-2</v>
      </c>
      <c r="CB202" s="224">
        <v>9.7161256120173352E-3</v>
      </c>
      <c r="CC202" s="224">
        <v>3.5430652661677291E-3</v>
      </c>
      <c r="CD202" s="224">
        <v>1.038652379855642</v>
      </c>
      <c r="CE202" s="224">
        <v>5.6621730509224859E-2</v>
      </c>
      <c r="CF202" s="224">
        <v>4.2619605203877553</v>
      </c>
      <c r="CG202" s="224">
        <v>9.7161256120173352E-3</v>
      </c>
      <c r="CH202" s="224">
        <v>2.2204460492503131E-16</v>
      </c>
      <c r="CI202" s="224">
        <v>1.038652379855642</v>
      </c>
      <c r="CJ202" s="224">
        <v>0</v>
      </c>
      <c r="CK202" s="224">
        <v>0</v>
      </c>
      <c r="CL202" s="224">
        <v>1.315759232644315</v>
      </c>
      <c r="CM202" s="224">
        <v>2.2008347167015261</v>
      </c>
      <c r="CN202" s="224">
        <v>8.5313192143866387E-2</v>
      </c>
      <c r="CO202" s="224">
        <v>5.3159033754887055E-4</v>
      </c>
      <c r="CP202" s="224">
        <v>7.5814030164162824</v>
      </c>
      <c r="CQ202" s="224">
        <v>2.242265452031357</v>
      </c>
      <c r="CR202" s="224">
        <v>4.6848745922114118E-2</v>
      </c>
      <c r="CS202" s="224">
        <v>9.5988767042307258E-2</v>
      </c>
      <c r="CT202" s="224">
        <v>0.51901147769924572</v>
      </c>
      <c r="CU202" s="224">
        <v>0</v>
      </c>
      <c r="CV202" s="224">
        <v>0</v>
      </c>
      <c r="CW202" s="224">
        <v>0.63638256106134006</v>
      </c>
      <c r="CX202" s="224">
        <v>1.0560802067814232</v>
      </c>
      <c r="CY202" s="224">
        <v>8.133706003365368E-2</v>
      </c>
      <c r="CZ202" s="224">
        <v>6.4997728899093062E-4</v>
      </c>
    </row>
    <row r="203" spans="1:104" x14ac:dyDescent="0.25">
      <c r="A203" s="280"/>
      <c r="B203" s="224" t="s">
        <v>1534</v>
      </c>
      <c r="C203" s="224"/>
      <c r="D203" s="224"/>
      <c r="E203" s="224"/>
      <c r="F203" s="224"/>
      <c r="G203" s="259"/>
      <c r="H203" s="224"/>
      <c r="I203" s="224"/>
      <c r="J203" s="257">
        <v>0.11955813052975293</v>
      </c>
      <c r="K203" s="257"/>
      <c r="L203" s="257">
        <v>0.10921142710943209</v>
      </c>
      <c r="M203" s="257">
        <v>0.6704480683138434</v>
      </c>
      <c r="N203" s="257">
        <v>0.17643734175028883</v>
      </c>
      <c r="O203" s="257">
        <v>0.28987650867217807</v>
      </c>
      <c r="P203" s="257">
        <v>0.1285821998796611</v>
      </c>
      <c r="Q203" s="257">
        <v>0.27070281624549791</v>
      </c>
      <c r="R203" s="257">
        <v>2.4253702988500194</v>
      </c>
      <c r="S203" s="257">
        <v>1.0973443334592186</v>
      </c>
      <c r="T203" s="257">
        <v>0.17015860857213647</v>
      </c>
      <c r="U203" s="257">
        <v>0.2922875708046011</v>
      </c>
      <c r="V203" s="257">
        <v>2.5107488234591704E-2</v>
      </c>
      <c r="W203" s="257">
        <v>0.68034025422782418</v>
      </c>
      <c r="X203" s="257">
        <v>0.1524038846931689</v>
      </c>
      <c r="Y203" s="257">
        <v>0.40865555758354749</v>
      </c>
      <c r="Z203" s="257">
        <v>4.0723981049025644E-2</v>
      </c>
      <c r="AA203" s="257"/>
      <c r="AB203" s="257">
        <v>2.2742677839877761</v>
      </c>
      <c r="AC203" s="257"/>
      <c r="AD203" s="257">
        <v>0.11956701255806343</v>
      </c>
      <c r="AE203" s="257"/>
      <c r="AF203" s="257">
        <v>9.5775049413055979E-2</v>
      </c>
      <c r="AG203" s="257"/>
      <c r="AH203" s="257">
        <v>3.5282656057883853E-2</v>
      </c>
      <c r="AI203" s="257"/>
      <c r="AJ203" s="257">
        <v>0.30409402390538781</v>
      </c>
      <c r="AK203" s="257"/>
      <c r="AL203" s="257">
        <v>3.2753521939332253</v>
      </c>
      <c r="AM203" s="257"/>
      <c r="AN203" s="257">
        <v>-0.82354125237401543</v>
      </c>
      <c r="AO203" s="257"/>
      <c r="AP203" s="257">
        <v>3.5352306017514816E-2</v>
      </c>
      <c r="AQ203" s="257"/>
      <c r="AR203" s="257">
        <v>6.0398749877870139E-2</v>
      </c>
      <c r="AS203" s="257"/>
      <c r="AT203" s="257">
        <v>8.1497858174544843E-2</v>
      </c>
      <c r="AU203" s="257"/>
      <c r="AV203" s="257">
        <v>9.357806310312905E-2</v>
      </c>
      <c r="AW203" s="257"/>
      <c r="AX203" s="257">
        <v>8.7454692125083291E-2</v>
      </c>
      <c r="AY203" s="257"/>
      <c r="AZ203" s="257">
        <v>9.7985778166733387E-2</v>
      </c>
      <c r="BA203" s="257"/>
      <c r="BB203" s="257">
        <v>0.105057319367253</v>
      </c>
      <c r="BC203" s="257"/>
      <c r="BD203" s="257">
        <v>8.0846590935104851E-2</v>
      </c>
      <c r="BE203" s="257"/>
      <c r="BF203" s="257">
        <v>0.11069837452803756</v>
      </c>
      <c r="BG203" s="257"/>
      <c r="BH203" s="257">
        <v>5.8209632414819912E-2</v>
      </c>
      <c r="BI203" s="257"/>
      <c r="BJ203" s="257">
        <v>0.45592700948479004</v>
      </c>
      <c r="BK203" s="257"/>
      <c r="BL203" s="257">
        <v>4.4133545676235036E-2</v>
      </c>
      <c r="BM203" s="257"/>
      <c r="BN203" s="257">
        <v>0.59674419595773276</v>
      </c>
      <c r="BO203" s="257"/>
      <c r="BP203" s="257">
        <v>0.32877700479575495</v>
      </c>
      <c r="BQ203" s="257"/>
      <c r="BR203" s="257">
        <v>0.10921142710943202</v>
      </c>
      <c r="BS203" s="257"/>
      <c r="BT203" s="257">
        <v>0.17643734175028872</v>
      </c>
      <c r="BU203" s="257"/>
      <c r="BV203" s="257">
        <v>0.12858219987966035</v>
      </c>
      <c r="BW203" s="257"/>
      <c r="BX203" s="257">
        <v>2.4253702988500194</v>
      </c>
      <c r="BY203" s="257"/>
      <c r="BZ203" s="257">
        <v>0.1701586085721363</v>
      </c>
      <c r="CA203" s="257"/>
      <c r="CB203" s="257">
        <v>2.510748823459176E-2</v>
      </c>
      <c r="CC203" s="257"/>
      <c r="CD203" s="257">
        <v>0.15240388469317087</v>
      </c>
      <c r="CE203" s="257"/>
      <c r="CF203" s="257">
        <v>0.12858219987966035</v>
      </c>
      <c r="CG203" s="257">
        <v>2.510748823459176E-2</v>
      </c>
      <c r="CH203" s="257">
        <v>0</v>
      </c>
      <c r="CI203" s="257">
        <v>0.15240388469317087</v>
      </c>
      <c r="CJ203" s="257" t="e">
        <v>#DIV/0!</v>
      </c>
      <c r="CK203" s="257" t="e">
        <v>#DIV/0!</v>
      </c>
      <c r="CL203" s="257">
        <v>0.17643734175028872</v>
      </c>
      <c r="CM203" s="257">
        <v>0.1701586085721363</v>
      </c>
      <c r="CN203" s="257">
        <v>0.10921142710943202</v>
      </c>
      <c r="CO203" s="257">
        <v>2.4253702988500194</v>
      </c>
      <c r="CP203" s="257">
        <v>0.13759770026941967</v>
      </c>
      <c r="CQ203" s="257">
        <v>6.3449791360633293E-2</v>
      </c>
      <c r="CR203" s="257">
        <v>0.14377195546461902</v>
      </c>
      <c r="CS203" s="257">
        <v>0.16863577786409431</v>
      </c>
      <c r="CT203" s="257">
        <v>4.5809593144224725E-2</v>
      </c>
      <c r="CU203" s="257" t="e">
        <v>#DIV/0!</v>
      </c>
      <c r="CV203" s="257" t="e">
        <v>#DIV/0!</v>
      </c>
      <c r="CW203" s="257">
        <v>6.4810237707661422E-2</v>
      </c>
      <c r="CX203" s="257">
        <v>5.8767797599623577E-2</v>
      </c>
      <c r="CY203" s="257">
        <v>6.9721146873912856E-2</v>
      </c>
      <c r="CZ203" s="257">
        <v>2.9076286453272875</v>
      </c>
    </row>
    <row r="204" spans="1:104" x14ac:dyDescent="0.25">
      <c r="A204" s="280"/>
      <c r="B204" s="224" t="s">
        <v>1961</v>
      </c>
      <c r="C204" s="224"/>
      <c r="D204" s="224"/>
      <c r="E204" s="224"/>
      <c r="F204" s="224"/>
      <c r="G204" s="259"/>
      <c r="H204" s="224"/>
      <c r="I204" s="224"/>
      <c r="J204" s="257">
        <v>6.2143845212734847E-2</v>
      </c>
      <c r="K204" s="257"/>
      <c r="L204" s="257">
        <v>5.9119756506470819E-2</v>
      </c>
      <c r="M204" s="257">
        <v>0.41461775703623638</v>
      </c>
      <c r="N204" s="257">
        <v>8.6507384484119113E-2</v>
      </c>
      <c r="O204" s="257">
        <v>0.20594459765623604</v>
      </c>
      <c r="P204" s="257">
        <v>9.0167668008350285E-2</v>
      </c>
      <c r="Q204" s="257">
        <v>0.20030545998206298</v>
      </c>
      <c r="R204" s="257">
        <v>1.213422900901705</v>
      </c>
      <c r="S204" s="257">
        <v>0.5767002805746454</v>
      </c>
      <c r="T204" s="257">
        <v>8.3469412433145512E-2</v>
      </c>
      <c r="U204" s="257">
        <v>0.18816903523928299</v>
      </c>
      <c r="V204" s="257">
        <v>1.5239589672749332E-2</v>
      </c>
      <c r="W204" s="257">
        <v>0.39647956677794877</v>
      </c>
      <c r="X204" s="257">
        <v>7.5002150297294429E-2</v>
      </c>
      <c r="Y204" s="257">
        <v>0.25936503739127892</v>
      </c>
      <c r="Z204" s="257">
        <v>3.605526706630148E-2</v>
      </c>
      <c r="AA204" s="257"/>
      <c r="AB204" s="257">
        <v>1.1168004383305992</v>
      </c>
      <c r="AC204" s="257"/>
      <c r="AD204" s="257">
        <v>5.921531237593259E-2</v>
      </c>
      <c r="AE204" s="257"/>
      <c r="AF204" s="257">
        <v>4.7488630736614405E-2</v>
      </c>
      <c r="AG204" s="257"/>
      <c r="AH204" s="257">
        <v>2.0991333056232291E-2</v>
      </c>
      <c r="AI204" s="257"/>
      <c r="AJ204" s="257">
        <v>0.14865432373713464</v>
      </c>
      <c r="AK204" s="257"/>
      <c r="AL204" s="257">
        <v>3.0758852898167337</v>
      </c>
      <c r="AM204" s="257"/>
      <c r="AN204" s="257">
        <v>-0.63128187646818501</v>
      </c>
      <c r="AO204" s="257"/>
      <c r="AP204" s="257">
        <v>1.8314589948963345E-2</v>
      </c>
      <c r="AQ204" s="257"/>
      <c r="AR204" s="257">
        <v>2.9517227592483822E-2</v>
      </c>
      <c r="AS204" s="257"/>
      <c r="AT204" s="257">
        <v>4.0172751612932982E-2</v>
      </c>
      <c r="AU204" s="257"/>
      <c r="AV204" s="257">
        <v>4.5918540971688598E-2</v>
      </c>
      <c r="AW204" s="257"/>
      <c r="AX204" s="257">
        <v>4.360914552338508E-2</v>
      </c>
      <c r="AY204" s="257"/>
      <c r="AZ204" s="257">
        <v>4.7884112084548854E-2</v>
      </c>
      <c r="BA204" s="257"/>
      <c r="BB204" s="257">
        <v>5.1944554304812013E-2</v>
      </c>
      <c r="BC204" s="257"/>
      <c r="BD204" s="257">
        <v>3.9847430514024861E-2</v>
      </c>
      <c r="BE204" s="257"/>
      <c r="BF204" s="257">
        <v>5.4502901573109795E-2</v>
      </c>
      <c r="BG204" s="257"/>
      <c r="BH204" s="257">
        <v>3.5480591622095291E-2</v>
      </c>
      <c r="BI204" s="257"/>
      <c r="BJ204" s="257">
        <v>0.22297132367122754</v>
      </c>
      <c r="BK204" s="257"/>
      <c r="BL204" s="257">
        <v>2.1568094978656156E-2</v>
      </c>
      <c r="BM204" s="257"/>
      <c r="BN204" s="257">
        <v>0.29258991529099582</v>
      </c>
      <c r="BO204" s="257"/>
      <c r="BP204" s="257">
        <v>0.21643852889404802</v>
      </c>
      <c r="BQ204" s="257"/>
      <c r="BR204" s="257">
        <v>5.9119756506470784E-2</v>
      </c>
      <c r="BS204" s="257"/>
      <c r="BT204" s="257">
        <v>8.6507384484119099E-2</v>
      </c>
      <c r="BU204" s="257"/>
      <c r="BV204" s="257">
        <v>9.016766800835023E-2</v>
      </c>
      <c r="BW204" s="257"/>
      <c r="BX204" s="257">
        <v>1.213422900901705</v>
      </c>
      <c r="BY204" s="257"/>
      <c r="BZ204" s="257">
        <v>8.3469412433145512E-2</v>
      </c>
      <c r="CA204" s="257"/>
      <c r="CB204" s="257">
        <v>1.5239589672749364E-2</v>
      </c>
      <c r="CC204" s="257"/>
      <c r="CD204" s="257">
        <v>7.5002150297294443E-2</v>
      </c>
      <c r="CE204" s="257"/>
      <c r="CF204" s="257">
        <v>9.016766800835023E-2</v>
      </c>
      <c r="CG204" s="257">
        <v>1.5239589672749364E-2</v>
      </c>
      <c r="CH204" s="257">
        <v>1.8833299824006051E-16</v>
      </c>
      <c r="CI204" s="257">
        <v>7.5002150297294443E-2</v>
      </c>
      <c r="CJ204" s="257" t="e">
        <v>#DIV/0!</v>
      </c>
      <c r="CK204" s="257" t="e">
        <v>#DIV/0!</v>
      </c>
      <c r="CL204" s="257">
        <v>8.6507384484119099E-2</v>
      </c>
      <c r="CM204" s="257">
        <v>8.3469412433145512E-2</v>
      </c>
      <c r="CN204" s="257">
        <v>5.9119756506470784E-2</v>
      </c>
      <c r="CO204" s="257">
        <v>1.213422900901705</v>
      </c>
      <c r="CP204" s="257">
        <v>7.1554960196969275E-2</v>
      </c>
      <c r="CQ204" s="257">
        <v>5.0261259598044783E-2</v>
      </c>
      <c r="CR204" s="257">
        <v>7.7426153487927848E-2</v>
      </c>
      <c r="CS204" s="257">
        <v>8.5734004308629888E-2</v>
      </c>
      <c r="CT204" s="257">
        <v>3.969450078431546E-2</v>
      </c>
      <c r="CU204" s="257" t="e">
        <v>#DIV/0!</v>
      </c>
      <c r="CV204" s="257" t="e">
        <v>#DIV/0!</v>
      </c>
      <c r="CW204" s="257">
        <v>4.4359875060183802E-2</v>
      </c>
      <c r="CX204" s="257">
        <v>4.2454095647879053E-2</v>
      </c>
      <c r="CY204" s="257">
        <v>5.9553106738161339E-2</v>
      </c>
      <c r="CZ204" s="257">
        <v>1.4372113248277112</v>
      </c>
    </row>
    <row r="205" spans="1:104" x14ac:dyDescent="0.25">
      <c r="A205" s="280"/>
      <c r="E205"/>
      <c r="F205"/>
    </row>
    <row r="206" spans="1:104" x14ac:dyDescent="0.25">
      <c r="A206" s="280" t="s">
        <v>2305</v>
      </c>
      <c r="B206" s="3" t="s">
        <v>2078</v>
      </c>
      <c r="C206" s="3" t="s">
        <v>2242</v>
      </c>
      <c r="D206" s="3" t="s">
        <v>2250</v>
      </c>
      <c r="E206" s="3">
        <v>12.760999999999999</v>
      </c>
      <c r="F206" s="236">
        <v>0.24271992391821204</v>
      </c>
      <c r="G206" s="4">
        <v>16</v>
      </c>
      <c r="H206" s="3" t="s">
        <v>2251</v>
      </c>
      <c r="J206" s="3">
        <v>29.788550071811756</v>
      </c>
      <c r="K206" s="3">
        <v>1.7928294024701519</v>
      </c>
      <c r="L206" s="3">
        <v>66114.031964937749</v>
      </c>
      <c r="M206" s="3">
        <v>3309.8388968679724</v>
      </c>
      <c r="N206" s="3">
        <v>17100.834300484526</v>
      </c>
      <c r="O206" s="3">
        <v>2482.3791726509794</v>
      </c>
      <c r="P206" s="3">
        <v>199969.43335244001</v>
      </c>
      <c r="Q206" s="3">
        <v>59301.280235551174</v>
      </c>
      <c r="R206" s="3">
        <v>48682.213774766431</v>
      </c>
      <c r="S206" s="3">
        <v>1654.9194484339862</v>
      </c>
      <c r="T206" s="3">
        <v>29099.000301630924</v>
      </c>
      <c r="U206" s="3">
        <v>5102.6682993381246</v>
      </c>
      <c r="V206" s="3">
        <v>5433.6521890249214</v>
      </c>
      <c r="W206" s="3">
        <v>151.70094943978208</v>
      </c>
      <c r="X206" s="3">
        <v>48958.033682838759</v>
      </c>
      <c r="Y206" s="3">
        <v>4137.2986210849658</v>
      </c>
      <c r="Z206" s="3">
        <v>14.204725265725049</v>
      </c>
      <c r="AA206" s="3">
        <v>0.92399669204230905</v>
      </c>
      <c r="AB206" s="3">
        <v>200.38316321454849</v>
      </c>
      <c r="AC206" s="3">
        <v>8.2745972421699303</v>
      </c>
      <c r="AD206" s="3">
        <v>3.4753308417113713</v>
      </c>
      <c r="AE206" s="3">
        <v>0.52405782533742895</v>
      </c>
      <c r="AF206" s="3">
        <v>61.232019592057497</v>
      </c>
      <c r="AG206" s="3">
        <v>2.8961090347594758</v>
      </c>
      <c r="AH206" s="3">
        <v>1428.7471238146748</v>
      </c>
      <c r="AI206" s="3">
        <v>35.856588049403037</v>
      </c>
      <c r="AJ206" s="3">
        <v>336.63819780228005</v>
      </c>
      <c r="AK206" s="3">
        <v>12.273985909218732</v>
      </c>
      <c r="AL206" s="3">
        <v>2.8685270439522426</v>
      </c>
      <c r="AM206" s="3">
        <v>0.33098388968679726</v>
      </c>
      <c r="AN206" s="3">
        <v>4.9647583453019584</v>
      </c>
      <c r="AO206" s="3">
        <v>1.3101445633435724</v>
      </c>
      <c r="AP206" s="3">
        <v>145.77082141622697</v>
      </c>
      <c r="AQ206" s="3">
        <v>5.1026682993381245</v>
      </c>
      <c r="AR206" s="3">
        <v>256.92624436937638</v>
      </c>
      <c r="AS206" s="3">
        <v>9.7916067365677524</v>
      </c>
      <c r="AT206" s="3">
        <v>90.193109939652246</v>
      </c>
      <c r="AU206" s="3">
        <v>4.5510284831934626</v>
      </c>
      <c r="AV206" s="3">
        <v>16.273374576267532</v>
      </c>
      <c r="AW206" s="3">
        <v>2.0686493105424826</v>
      </c>
      <c r="AX206" s="3">
        <v>2.4272151910365132</v>
      </c>
      <c r="AY206" s="3">
        <v>0.28961090347594759</v>
      </c>
      <c r="AZ206" s="3">
        <v>8.6607451134711955</v>
      </c>
      <c r="BA206" s="3">
        <v>0.78608673800614348</v>
      </c>
      <c r="BB206" s="3">
        <v>11.63960012065237</v>
      </c>
      <c r="BC206" s="3">
        <v>1.0619066460784745</v>
      </c>
      <c r="BD206" s="3">
        <v>1.0439783520537731</v>
      </c>
      <c r="BE206" s="3">
        <v>0.11722346093074071</v>
      </c>
      <c r="BF206" s="3">
        <v>6.4128128626816974</v>
      </c>
      <c r="BG206" s="3">
        <v>0.64817678396997791</v>
      </c>
      <c r="BH206" s="3">
        <v>25.651251450726789</v>
      </c>
      <c r="BI206" s="3">
        <v>1.5170094943978207</v>
      </c>
      <c r="BJ206" s="3">
        <v>18.590261804075112</v>
      </c>
      <c r="BK206" s="3">
        <v>0.93778768744592567</v>
      </c>
      <c r="BL206" s="3">
        <v>37.92523735994552</v>
      </c>
      <c r="BM206" s="3">
        <v>4.6889384372296279</v>
      </c>
      <c r="BN206" s="3">
        <v>35.44285818729454</v>
      </c>
      <c r="BO206" s="3">
        <v>1.5170094943978207</v>
      </c>
      <c r="BP206" s="3">
        <v>7.695375435218037</v>
      </c>
      <c r="BQ206" s="3">
        <v>0.24823791726509792</v>
      </c>
      <c r="BR206" s="3">
        <v>10.484657307072206</v>
      </c>
      <c r="BS206" s="3">
        <v>0.44615563008817893</v>
      </c>
      <c r="BT206" s="3">
        <v>2.835790438101002</v>
      </c>
      <c r="BU206" s="3">
        <v>0.41164699907917768</v>
      </c>
      <c r="BV206" s="3">
        <v>42.780165652660671</v>
      </c>
      <c r="BW206" s="3">
        <v>12.68653188320282</v>
      </c>
      <c r="BX206" s="3">
        <v>5.8642828572187264</v>
      </c>
      <c r="BY206" s="3">
        <v>0.19935239174681221</v>
      </c>
      <c r="BZ206" s="3">
        <v>4.0714932073734564</v>
      </c>
      <c r="CA206" s="3">
        <v>0.71395852451572461</v>
      </c>
      <c r="CB206" s="3">
        <v>0.90635133511579202</v>
      </c>
      <c r="CC206" s="3">
        <v>2.5304225092065261E-2</v>
      </c>
      <c r="CD206" s="3">
        <v>6.9996742049587484</v>
      </c>
      <c r="CE206" s="3">
        <v>0.59152176379933097</v>
      </c>
      <c r="CF206" s="3">
        <v>42.780165652660671</v>
      </c>
      <c r="CG206" s="3">
        <v>0.90635133511579202</v>
      </c>
      <c r="CH206" s="3">
        <v>26.057584997499404</v>
      </c>
      <c r="CI206" s="3">
        <v>6.9996742049587484</v>
      </c>
      <c r="CJ206" s="3">
        <v>0</v>
      </c>
      <c r="CK206" s="3">
        <v>0</v>
      </c>
      <c r="CL206" s="3">
        <v>2.835790438101002</v>
      </c>
      <c r="CM206" s="3">
        <v>4.0714932073734564</v>
      </c>
      <c r="CN206" s="3">
        <v>10.484657307072206</v>
      </c>
      <c r="CO206" s="3">
        <v>5.8642828572187264</v>
      </c>
      <c r="CP206" s="3">
        <v>100.00000000000001</v>
      </c>
      <c r="CQ206" s="3">
        <v>42.780165652660664</v>
      </c>
      <c r="CR206" s="3">
        <v>0.9063513351157918</v>
      </c>
      <c r="CS206" s="3">
        <v>26.057584997499397</v>
      </c>
      <c r="CT206" s="3">
        <v>6.9996742049587475</v>
      </c>
      <c r="CU206" s="3">
        <v>0</v>
      </c>
      <c r="CV206" s="3">
        <v>0</v>
      </c>
      <c r="CW206" s="3">
        <v>2.8357904381010015</v>
      </c>
      <c r="CX206" s="3">
        <v>4.0714932073734555</v>
      </c>
      <c r="CY206" s="3">
        <v>10.484657307072206</v>
      </c>
      <c r="CZ206" s="3">
        <v>5.8642828572187256</v>
      </c>
    </row>
    <row r="207" spans="1:104" x14ac:dyDescent="0.25">
      <c r="A207" s="280" t="s">
        <v>2305</v>
      </c>
      <c r="B207" s="3" t="s">
        <v>2252</v>
      </c>
      <c r="C207" s="3" t="s">
        <v>2242</v>
      </c>
      <c r="D207" s="3" t="s">
        <v>2250</v>
      </c>
      <c r="E207" s="3">
        <v>22.8</v>
      </c>
      <c r="F207" s="236">
        <v>0.43366619115549215</v>
      </c>
      <c r="G207" s="4">
        <v>16</v>
      </c>
      <c r="H207" s="3" t="s">
        <v>2253</v>
      </c>
      <c r="J207" s="3">
        <v>21.113020554067766</v>
      </c>
      <c r="K207" s="3">
        <v>1.7680854651189759</v>
      </c>
      <c r="L207" s="3">
        <v>59849.69299427732</v>
      </c>
      <c r="M207" s="3">
        <v>2288.1106019186745</v>
      </c>
      <c r="N207" s="3">
        <v>17368.839569109936</v>
      </c>
      <c r="O207" s="3">
        <v>1664.0804377590359</v>
      </c>
      <c r="P207" s="3">
        <v>244411.81429585841</v>
      </c>
      <c r="Q207" s="3">
        <v>52002.513679969874</v>
      </c>
      <c r="R207" s="3">
        <v>47634.302530852401</v>
      </c>
      <c r="S207" s="3">
        <v>1456.0703830391565</v>
      </c>
      <c r="T207" s="3">
        <v>26521.281976784634</v>
      </c>
      <c r="U207" s="3">
        <v>3120.1508207981924</v>
      </c>
      <c r="V207" s="3">
        <v>4160.2010943975902</v>
      </c>
      <c r="W207" s="3">
        <v>228.81106019186745</v>
      </c>
      <c r="X207" s="3">
        <v>38793.875205257522</v>
      </c>
      <c r="Y207" s="3">
        <v>2496.120656638554</v>
      </c>
      <c r="Z207" s="3">
        <v>15.475948071159035</v>
      </c>
      <c r="AA207" s="3">
        <v>1.0192492681274095</v>
      </c>
      <c r="AB207" s="3">
        <v>194.48940116308731</v>
      </c>
      <c r="AC207" s="3">
        <v>10.400502735993975</v>
      </c>
      <c r="AD207" s="3">
        <v>4.2642061217575291</v>
      </c>
      <c r="AE207" s="3">
        <v>0.49922413132771076</v>
      </c>
      <c r="AF207" s="3">
        <v>58.138810294206316</v>
      </c>
      <c r="AG207" s="3">
        <v>3.9521910396777105</v>
      </c>
      <c r="AH207" s="3">
        <v>1310.4633447352408</v>
      </c>
      <c r="AI207" s="3">
        <v>53.042563953569264</v>
      </c>
      <c r="AJ207" s="3">
        <v>245.45186456945783</v>
      </c>
      <c r="AK207" s="3">
        <v>14.560703830391564</v>
      </c>
      <c r="AL207" s="3">
        <v>2.6417276949424697</v>
      </c>
      <c r="AM207" s="3">
        <v>0.35361709302379518</v>
      </c>
      <c r="AN207" s="3">
        <v>3.1201508207981923</v>
      </c>
      <c r="AO207" s="3">
        <v>0.99844826265542153</v>
      </c>
      <c r="AP207" s="3">
        <v>126.67812332440661</v>
      </c>
      <c r="AQ207" s="3">
        <v>6.1362966142364446</v>
      </c>
      <c r="AR207" s="3">
        <v>208.01005471987949</v>
      </c>
      <c r="AS207" s="3">
        <v>11.440553009593373</v>
      </c>
      <c r="AT207" s="3">
        <v>77.587750410515056</v>
      </c>
      <c r="AU207" s="3">
        <v>5.3042563953569273</v>
      </c>
      <c r="AV207" s="3">
        <v>13.312643502072287</v>
      </c>
      <c r="AW207" s="3">
        <v>1.8720904924789155</v>
      </c>
      <c r="AX207" s="3">
        <v>2.5585236730545176</v>
      </c>
      <c r="AY207" s="3">
        <v>0.33281608755180719</v>
      </c>
      <c r="AZ207" s="3">
        <v>8.32040218879518</v>
      </c>
      <c r="BA207" s="3">
        <v>1.1440553009593373</v>
      </c>
      <c r="BB207" s="3">
        <v>11.024532900153613</v>
      </c>
      <c r="BC207" s="3">
        <v>1.2480603283192768</v>
      </c>
      <c r="BD207" s="3">
        <v>0.76963720246355405</v>
      </c>
      <c r="BE207" s="3">
        <v>0.11440553009593371</v>
      </c>
      <c r="BF207" s="3">
        <v>5.3562589090368968</v>
      </c>
      <c r="BG207" s="3">
        <v>0.66563217510361439</v>
      </c>
      <c r="BH207" s="3">
        <v>23.401131155986441</v>
      </c>
      <c r="BI207" s="3">
        <v>1.3520653556792168</v>
      </c>
      <c r="BJ207" s="3">
        <v>14.976723939831324</v>
      </c>
      <c r="BK207" s="3">
        <v>1.0400502735993975</v>
      </c>
      <c r="BL207" s="3">
        <v>39.209895314697285</v>
      </c>
      <c r="BM207" s="3">
        <v>2.3921156292786141</v>
      </c>
      <c r="BN207" s="3">
        <v>29.745437824942766</v>
      </c>
      <c r="BO207" s="3">
        <v>1.5600754103990961</v>
      </c>
      <c r="BP207" s="3">
        <v>4.9922413132771073</v>
      </c>
      <c r="BQ207" s="3">
        <v>0.44722161764774088</v>
      </c>
      <c r="BR207" s="3">
        <v>9.4912305652642956</v>
      </c>
      <c r="BS207" s="3">
        <v>0.30842994451375855</v>
      </c>
      <c r="BT207" s="3">
        <v>2.8802331105913783</v>
      </c>
      <c r="BU207" s="3">
        <v>0.27595047766144948</v>
      </c>
      <c r="BV207" s="3">
        <v>52.287880841347473</v>
      </c>
      <c r="BW207" s="3">
        <v>11.125081030073932</v>
      </c>
      <c r="BX207" s="3">
        <v>5.7380509653823477</v>
      </c>
      <c r="BY207" s="3">
        <v>0.1753989378064473</v>
      </c>
      <c r="BZ207" s="3">
        <v>3.710822306609022</v>
      </c>
      <c r="CA207" s="3">
        <v>0.43656733018929683</v>
      </c>
      <c r="CB207" s="3">
        <v>0.69393543883309849</v>
      </c>
      <c r="CC207" s="3">
        <v>3.8166449135820416E-2</v>
      </c>
      <c r="CD207" s="3">
        <v>5.5464745447857773</v>
      </c>
      <c r="CE207" s="3">
        <v>0.35687771869935303</v>
      </c>
      <c r="CF207" s="3">
        <v>52.287880841347473</v>
      </c>
      <c r="CG207" s="3">
        <v>0.69393543883309849</v>
      </c>
      <c r="CH207" s="3">
        <v>19.651372227186581</v>
      </c>
      <c r="CI207" s="3">
        <v>5.5464745447857773</v>
      </c>
      <c r="CJ207" s="3">
        <v>0</v>
      </c>
      <c r="CK207" s="3">
        <v>0</v>
      </c>
      <c r="CL207" s="3">
        <v>2.8802331105913783</v>
      </c>
      <c r="CM207" s="3">
        <v>3.710822306609022</v>
      </c>
      <c r="CN207" s="3">
        <v>9.4912305652642956</v>
      </c>
      <c r="CO207" s="3">
        <v>5.7380509653823477</v>
      </c>
      <c r="CP207" s="3">
        <v>99.999999999999972</v>
      </c>
      <c r="CQ207" s="3">
        <v>52.287880841347487</v>
      </c>
      <c r="CR207" s="3">
        <v>0.69393543883309861</v>
      </c>
      <c r="CS207" s="3">
        <v>19.651372227186584</v>
      </c>
      <c r="CT207" s="3">
        <v>5.5464745447857791</v>
      </c>
      <c r="CU207" s="3">
        <v>0</v>
      </c>
      <c r="CV207" s="3">
        <v>0</v>
      </c>
      <c r="CW207" s="3">
        <v>2.8802331105913792</v>
      </c>
      <c r="CX207" s="3">
        <v>3.7108223066090233</v>
      </c>
      <c r="CY207" s="3">
        <v>9.4912305652642974</v>
      </c>
      <c r="CZ207" s="3">
        <v>5.7380509653823495</v>
      </c>
    </row>
    <row r="208" spans="1:104" x14ac:dyDescent="0.25">
      <c r="A208" s="280" t="s">
        <v>2305</v>
      </c>
      <c r="B208" s="3" t="s">
        <v>2080</v>
      </c>
      <c r="C208" s="3" t="s">
        <v>2242</v>
      </c>
      <c r="D208" s="3" t="s">
        <v>2254</v>
      </c>
      <c r="E208" s="3">
        <v>17.013999999999999</v>
      </c>
      <c r="F208" s="236">
        <v>0.32361388492629573</v>
      </c>
      <c r="G208" s="4">
        <v>12</v>
      </c>
      <c r="H208" s="3" t="s">
        <v>2255</v>
      </c>
      <c r="J208" s="3">
        <v>27.470710714918201</v>
      </c>
      <c r="K208" s="3">
        <v>4.191959102601154</v>
      </c>
      <c r="L208" s="3">
        <v>54584.658953019287</v>
      </c>
      <c r="M208" s="3">
        <v>1873.0030032898774</v>
      </c>
      <c r="N208" s="3">
        <v>16232.692695178937</v>
      </c>
      <c r="O208" s="3">
        <v>3835.1966257840345</v>
      </c>
      <c r="P208" s="3">
        <v>267571.85761283961</v>
      </c>
      <c r="Q208" s="3">
        <v>124866.86688599183</v>
      </c>
      <c r="R208" s="3">
        <v>39333.063069087424</v>
      </c>
      <c r="S208" s="3">
        <v>1427.0499072684779</v>
      </c>
      <c r="T208" s="3">
        <v>28095.045049348158</v>
      </c>
      <c r="U208" s="3">
        <v>4727.1028178268334</v>
      </c>
      <c r="V208" s="3">
        <v>4031.41598803345</v>
      </c>
      <c r="W208" s="3">
        <v>205.13842416984372</v>
      </c>
      <c r="X208" s="3">
        <v>36478.963254550465</v>
      </c>
      <c r="Y208" s="3">
        <v>2586.5279569241161</v>
      </c>
      <c r="Z208" s="3">
        <v>11.505589877352104</v>
      </c>
      <c r="AA208" s="3">
        <v>1.4270499072684779</v>
      </c>
      <c r="AB208" s="3">
        <v>164.64588305110064</v>
      </c>
      <c r="AC208" s="3">
        <v>7.13524953634239</v>
      </c>
      <c r="AD208" s="3">
        <v>0.5529818390665352</v>
      </c>
      <c r="AE208" s="3">
        <v>0.2764909195332676</v>
      </c>
      <c r="AF208" s="3">
        <v>44.77369084054849</v>
      </c>
      <c r="AG208" s="3">
        <v>4.191959102601154</v>
      </c>
      <c r="AH208" s="3">
        <v>1076.530773795658</v>
      </c>
      <c r="AI208" s="3">
        <v>37.460060065797549</v>
      </c>
      <c r="AJ208" s="3">
        <v>245.27420281176964</v>
      </c>
      <c r="AK208" s="3">
        <v>12.486686688599182</v>
      </c>
      <c r="AL208" s="3">
        <v>2.2386845420274248</v>
      </c>
      <c r="AM208" s="3">
        <v>0.43703403410097141</v>
      </c>
      <c r="AN208" s="3">
        <v>1.8730030032898772</v>
      </c>
      <c r="AO208" s="3">
        <v>0.98109681124707859</v>
      </c>
      <c r="AP208" s="3">
        <v>104.26383384980316</v>
      </c>
      <c r="AQ208" s="3">
        <v>4.7271028178268333</v>
      </c>
      <c r="AR208" s="3">
        <v>216.7332046664001</v>
      </c>
      <c r="AS208" s="3">
        <v>16.946217648813175</v>
      </c>
      <c r="AT208" s="3">
        <v>72.244401555466695</v>
      </c>
      <c r="AU208" s="3">
        <v>8.2947275859980287</v>
      </c>
      <c r="AV208" s="3">
        <v>14.716452168706178</v>
      </c>
      <c r="AW208" s="3">
        <v>1.8730030032898772</v>
      </c>
      <c r="AX208" s="3">
        <v>1.7659742602447415</v>
      </c>
      <c r="AY208" s="3">
        <v>0.50838652946439533</v>
      </c>
      <c r="AZ208" s="3">
        <v>5.1730559138482324</v>
      </c>
      <c r="BA208" s="3">
        <v>1.4270499072684779</v>
      </c>
      <c r="BB208" s="3">
        <v>10.256921208492185</v>
      </c>
      <c r="BC208" s="3">
        <v>2.3189560993112766</v>
      </c>
      <c r="BD208" s="3">
        <v>0.66001058211167107</v>
      </c>
      <c r="BE208" s="3">
        <v>0.18730030032898776</v>
      </c>
      <c r="BF208" s="3">
        <v>4.7716981274289738</v>
      </c>
      <c r="BG208" s="3">
        <v>0.81163463475894682</v>
      </c>
      <c r="BH208" s="3">
        <v>18.194886317673095</v>
      </c>
      <c r="BI208" s="3">
        <v>2.4081467185155567</v>
      </c>
      <c r="BJ208" s="3">
        <v>13.021830403824861</v>
      </c>
      <c r="BK208" s="3">
        <v>1.0702874304513585</v>
      </c>
      <c r="BL208" s="3">
        <v>19.086792509715895</v>
      </c>
      <c r="BM208" s="3">
        <v>1.337859288064198</v>
      </c>
      <c r="BN208" s="3">
        <v>26.578804522875402</v>
      </c>
      <c r="BO208" s="3">
        <v>1.2486686688599182</v>
      </c>
      <c r="BP208" s="3">
        <v>6.3146958396630151</v>
      </c>
      <c r="BQ208" s="3">
        <v>0.4013577864192594</v>
      </c>
      <c r="BR208" s="3">
        <v>8.6562780447171406</v>
      </c>
      <c r="BS208" s="3">
        <v>0.25247477630424991</v>
      </c>
      <c r="BT208" s="3">
        <v>2.6918285927322358</v>
      </c>
      <c r="BU208" s="3">
        <v>0.63598148070047333</v>
      </c>
      <c r="BV208" s="3">
        <v>57.242590533788395</v>
      </c>
      <c r="BW208" s="3">
        <v>26.713208915767918</v>
      </c>
      <c r="BX208" s="3">
        <v>4.7380796720775056</v>
      </c>
      <c r="BY208" s="3">
        <v>0.1719031173542859</v>
      </c>
      <c r="BZ208" s="3">
        <v>3.9310211310888596</v>
      </c>
      <c r="CA208" s="3">
        <v>0.66140990459590343</v>
      </c>
      <c r="CB208" s="3">
        <v>0.67245365291166392</v>
      </c>
      <c r="CC208" s="3">
        <v>3.421777437382361E-2</v>
      </c>
      <c r="CD208" s="3">
        <v>5.2155047682403026</v>
      </c>
      <c r="CE208" s="3">
        <v>0.36980351657449584</v>
      </c>
      <c r="CF208" s="3">
        <v>57.242590533788395</v>
      </c>
      <c r="CG208" s="3">
        <v>0.67245365291166392</v>
      </c>
      <c r="CH208" s="3">
        <v>16.85224360444392</v>
      </c>
      <c r="CI208" s="3">
        <v>5.2155047682403026</v>
      </c>
      <c r="CJ208" s="3">
        <v>0</v>
      </c>
      <c r="CK208" s="3">
        <v>0</v>
      </c>
      <c r="CL208" s="3">
        <v>2.6918285927322358</v>
      </c>
      <c r="CM208" s="3">
        <v>3.9310211310888596</v>
      </c>
      <c r="CN208" s="3">
        <v>8.6562780447171406</v>
      </c>
      <c r="CO208" s="3">
        <v>4.7380796720775056</v>
      </c>
      <c r="CP208" s="3">
        <v>100.00000000000003</v>
      </c>
      <c r="CQ208" s="3">
        <v>57.24259053378838</v>
      </c>
      <c r="CR208" s="3">
        <v>0.6724536529116637</v>
      </c>
      <c r="CS208" s="3">
        <v>16.852243604443917</v>
      </c>
      <c r="CT208" s="3">
        <v>5.2155047682403017</v>
      </c>
      <c r="CU208" s="3">
        <v>0</v>
      </c>
      <c r="CV208" s="3">
        <v>0</v>
      </c>
      <c r="CW208" s="3">
        <v>2.691828592732235</v>
      </c>
      <c r="CX208" s="3">
        <v>3.9310211310888588</v>
      </c>
      <c r="CY208" s="3">
        <v>8.6562780447171388</v>
      </c>
      <c r="CZ208" s="3">
        <v>4.7380796720775038</v>
      </c>
    </row>
    <row r="209" spans="1:104" x14ac:dyDescent="0.25">
      <c r="A209" s="280"/>
      <c r="B209" s="182" t="s">
        <v>2234</v>
      </c>
      <c r="C209" s="182"/>
      <c r="D209" s="182"/>
      <c r="E209" s="182"/>
      <c r="F209" s="182"/>
      <c r="G209" s="229"/>
      <c r="H209" s="182"/>
      <c r="I209" s="174"/>
      <c r="J209" s="182">
        <v>25.276181230675288</v>
      </c>
      <c r="K209" s="182">
        <v>2.5584904761063298</v>
      </c>
      <c r="L209" s="182">
        <v>59666.3347522732</v>
      </c>
      <c r="M209" s="182">
        <v>2401.7698332791624</v>
      </c>
      <c r="N209" s="182">
        <v>16936.11644697982</v>
      </c>
      <c r="O209" s="182">
        <v>2565.3011886675176</v>
      </c>
      <c r="P209" s="182">
        <v>241119.67456739728</v>
      </c>
      <c r="Q209" s="182">
        <v>77353.986156679923</v>
      </c>
      <c r="R209" s="182">
        <v>45202.255116323016</v>
      </c>
      <c r="S209" s="182">
        <v>1494.9435841564384</v>
      </c>
      <c r="T209" s="182">
        <v>27656.237154339735</v>
      </c>
      <c r="U209" s="182">
        <v>4121.3792910044385</v>
      </c>
      <c r="V209" s="182">
        <v>4427.6163986079546</v>
      </c>
      <c r="W209" s="182">
        <v>202.4341062672631</v>
      </c>
      <c r="X209" s="182">
        <v>40511.781327998069</v>
      </c>
      <c r="Y209" s="182">
        <v>2923.7243049763424</v>
      </c>
      <c r="Z209" s="182">
        <v>13.882533928894192</v>
      </c>
      <c r="AA209" s="182">
        <v>1.1280995192148879</v>
      </c>
      <c r="AB209" s="182">
        <v>186.26215780372175</v>
      </c>
      <c r="AC209" s="182">
        <v>8.8278218430684277</v>
      </c>
      <c r="AD209" s="182">
        <v>2.8717266658493297</v>
      </c>
      <c r="AE209" s="182">
        <v>0.43317220367744658</v>
      </c>
      <c r="AF209" s="182">
        <v>54.564455590741652</v>
      </c>
      <c r="AG209" s="182">
        <v>3.7734511701164721</v>
      </c>
      <c r="AH209" s="182">
        <v>1263.4693465016051</v>
      </c>
      <c r="AI209" s="182">
        <v>43.8284705696489</v>
      </c>
      <c r="AJ209" s="182">
        <v>267.52711062250091</v>
      </c>
      <c r="AK209" s="182">
        <v>13.334491085882918</v>
      </c>
      <c r="AL209" s="182">
        <v>2.5663460551710413</v>
      </c>
      <c r="AM209" s="182">
        <v>0.37511844400246658</v>
      </c>
      <c r="AN209" s="182">
        <v>3.1642794685034912</v>
      </c>
      <c r="AO209" s="182">
        <v>1.0684879944446741</v>
      </c>
      <c r="AP209" s="182">
        <v>124.05872625790764</v>
      </c>
      <c r="AQ209" s="182">
        <v>5.4293797492144646</v>
      </c>
      <c r="AR209" s="182">
        <v>222.70592099296235</v>
      </c>
      <c r="AS209" s="182">
        <v>12.822030418658629</v>
      </c>
      <c r="AT209" s="182">
        <v>78.918140434890276</v>
      </c>
      <c r="AU209" s="182">
        <v>6.08919097358707</v>
      </c>
      <c r="AV209" s="182">
        <v>14.485563899445841</v>
      </c>
      <c r="AW209" s="182">
        <v>1.9200945350133309</v>
      </c>
      <c r="AX209" s="182">
        <v>2.2701724938138659</v>
      </c>
      <c r="AY209" s="182">
        <v>0.37914636134560137</v>
      </c>
      <c r="AZ209" s="182">
        <v>7.3844852423347582</v>
      </c>
      <c r="BA209" s="182">
        <v>1.1487501825551152</v>
      </c>
      <c r="BB209" s="182">
        <v>10.925412167464257</v>
      </c>
      <c r="BC209" s="182">
        <v>1.5494338615305561</v>
      </c>
      <c r="BD209" s="182">
        <v>0.80074856891631396</v>
      </c>
      <c r="BE209" s="182">
        <v>0.13867925783969318</v>
      </c>
      <c r="BF209" s="182">
        <v>5.4235336187693575</v>
      </c>
      <c r="BG209" s="182">
        <v>0.70864382707355233</v>
      </c>
      <c r="BH209" s="182">
        <v>22.262467064728586</v>
      </c>
      <c r="BI209" s="182">
        <v>1.7338631771054762</v>
      </c>
      <c r="BJ209" s="182">
        <v>15.221170883511801</v>
      </c>
      <c r="BK209" s="182">
        <v>1.0250142702665361</v>
      </c>
      <c r="BL209" s="182">
        <v>32.385967758167752</v>
      </c>
      <c r="BM209" s="182">
        <v>2.6084282961895187</v>
      </c>
      <c r="BN209" s="182">
        <v>30.103548756803857</v>
      </c>
      <c r="BO209" s="182">
        <v>1.4488469091220664</v>
      </c>
      <c r="BP209" s="182">
        <v>6.0763104686174403</v>
      </c>
      <c r="BQ209" s="182">
        <v>0.38408213642844863</v>
      </c>
      <c r="BR209" s="182">
        <v>9.4621527995509638</v>
      </c>
      <c r="BS209" s="182">
        <v>0.32375084307198204</v>
      </c>
      <c r="BT209" s="182">
        <v>2.8084756705437295</v>
      </c>
      <c r="BU209" s="182">
        <v>0.42539775860329604</v>
      </c>
      <c r="BV209" s="182">
        <v>51.583581786366167</v>
      </c>
      <c r="BW209" s="182">
        <v>16.548610886164763</v>
      </c>
      <c r="BX209" s="182">
        <v>5.4450853655237736</v>
      </c>
      <c r="BY209" s="182">
        <v>0.18008162228690233</v>
      </c>
      <c r="BZ209" s="182">
        <v>3.8696237172482024</v>
      </c>
      <c r="CA209" s="182">
        <v>0.57665787877234109</v>
      </c>
      <c r="CB209" s="182">
        <v>0.73854120482066232</v>
      </c>
      <c r="CC209" s="182">
        <v>3.3766685114460966E-2</v>
      </c>
      <c r="CD209" s="182">
        <v>5.7920886405598635</v>
      </c>
      <c r="CE209" s="182">
        <v>0.41801347114002824</v>
      </c>
      <c r="CF209" s="182">
        <v>51.583581786366167</v>
      </c>
      <c r="CG209" s="182">
        <v>0.73854120482066232</v>
      </c>
      <c r="CH209" s="182">
        <v>20.300450815386647</v>
      </c>
      <c r="CI209" s="182">
        <v>5.7920886405598635</v>
      </c>
      <c r="CJ209" s="182">
        <v>0</v>
      </c>
      <c r="CK209" s="182">
        <v>0</v>
      </c>
      <c r="CL209" s="182">
        <v>2.8084756705437295</v>
      </c>
      <c r="CM209" s="182">
        <v>3.8696237172482024</v>
      </c>
      <c r="CN209" s="182">
        <v>9.4621527995509638</v>
      </c>
      <c r="CO209" s="182">
        <v>5.4450853655237736</v>
      </c>
      <c r="CP209" s="182">
        <v>100.00000000000001</v>
      </c>
      <c r="CQ209" s="182">
        <v>51.58358178636616</v>
      </c>
      <c r="CR209" s="182">
        <v>0.73854120482066221</v>
      </c>
      <c r="CS209" s="182">
        <v>20.300450815386643</v>
      </c>
      <c r="CT209" s="182">
        <v>5.7920886405598644</v>
      </c>
      <c r="CU209" s="182">
        <v>0</v>
      </c>
      <c r="CV209" s="182">
        <v>0</v>
      </c>
      <c r="CW209" s="182">
        <v>2.8084756705437299</v>
      </c>
      <c r="CX209" s="182">
        <v>3.8696237172482024</v>
      </c>
      <c r="CY209" s="182">
        <v>9.462152799550962</v>
      </c>
      <c r="CZ209" s="182">
        <v>5.4450853655237736</v>
      </c>
    </row>
    <row r="210" spans="1:104" x14ac:dyDescent="0.25">
      <c r="A210" s="280"/>
      <c r="B210" s="174" t="s">
        <v>1960</v>
      </c>
      <c r="C210" s="182"/>
      <c r="D210" s="182"/>
      <c r="E210" s="182"/>
      <c r="F210" s="182"/>
      <c r="G210" s="229"/>
      <c r="H210" s="182"/>
      <c r="I210" s="174"/>
      <c r="J210" s="182">
        <v>3.7439161983592899</v>
      </c>
      <c r="K210" s="182">
        <v>1.1299083957297098</v>
      </c>
      <c r="L210" s="182">
        <v>4296.7367636004419</v>
      </c>
      <c r="M210" s="182">
        <v>544.26756461949356</v>
      </c>
      <c r="N210" s="182">
        <v>497.91055524405158</v>
      </c>
      <c r="O210" s="182">
        <v>935.82211192457612</v>
      </c>
      <c r="P210" s="182">
        <v>25340.610435324485</v>
      </c>
      <c r="Q210" s="182">
        <v>32990.428544339848</v>
      </c>
      <c r="R210" s="182">
        <v>4080.6984563183405</v>
      </c>
      <c r="S210" s="182">
        <v>91.426443339977638</v>
      </c>
      <c r="T210" s="182">
        <v>1061.2094729346477</v>
      </c>
      <c r="U210" s="182">
        <v>887.23640151976667</v>
      </c>
      <c r="V210" s="182">
        <v>572.2498338412795</v>
      </c>
      <c r="W210" s="182">
        <v>30.476428101449059</v>
      </c>
      <c r="X210" s="182">
        <v>4884.5071527038908</v>
      </c>
      <c r="Y210" s="182">
        <v>688.15537369191975</v>
      </c>
      <c r="Z210" s="182">
        <v>1.7189051942738531</v>
      </c>
      <c r="AA210" s="182">
        <v>0.21016960585809569</v>
      </c>
      <c r="AB210" s="182">
        <v>15.131613547588175</v>
      </c>
      <c r="AC210" s="182">
        <v>1.4401295579735356</v>
      </c>
      <c r="AD210" s="182">
        <v>1.6337825968362831</v>
      </c>
      <c r="AE210" s="182">
        <v>0.10881793568796241</v>
      </c>
      <c r="AF210" s="182">
        <v>6.8813013390082753</v>
      </c>
      <c r="AG210" s="182">
        <v>0.50731052894742334</v>
      </c>
      <c r="AH210" s="182">
        <v>137.46658662423042</v>
      </c>
      <c r="AI210" s="182">
        <v>8.0850366855910352</v>
      </c>
      <c r="AJ210" s="182">
        <v>39.126680395897381</v>
      </c>
      <c r="AK210" s="182">
        <v>1.0759387973992121</v>
      </c>
      <c r="AL210" s="182">
        <v>0.24366305864266319</v>
      </c>
      <c r="AM210" s="182">
        <v>4.374766758494282E-2</v>
      </c>
      <c r="AN210" s="182">
        <v>1.1520710423427687</v>
      </c>
      <c r="AO210" s="182">
        <v>0.13701540254346881</v>
      </c>
      <c r="AP210" s="182">
        <v>15.626946637318579</v>
      </c>
      <c r="AQ210" s="182">
        <v>0.6342150406165058</v>
      </c>
      <c r="AR210" s="182">
        <v>19.734109060243629</v>
      </c>
      <c r="AS210" s="182">
        <v>2.9259146499850517</v>
      </c>
      <c r="AT210" s="182">
        <v>6.7850341405557488</v>
      </c>
      <c r="AU210" s="182">
        <v>1.5542322316179606</v>
      </c>
      <c r="AV210" s="182">
        <v>1.1788393664980548</v>
      </c>
      <c r="AW210" s="182">
        <v>8.4103835703452395E-2</v>
      </c>
      <c r="AX210" s="182">
        <v>0.35257853499768826</v>
      </c>
      <c r="AY210" s="182">
        <v>9.1005382462319692E-2</v>
      </c>
      <c r="AZ210" s="182">
        <v>1.5355211637963766</v>
      </c>
      <c r="BA210" s="182">
        <v>0.23874123186508833</v>
      </c>
      <c r="BB210" s="182">
        <v>0.52218785999114681</v>
      </c>
      <c r="BC210" s="182">
        <v>0.53731849222009087</v>
      </c>
      <c r="BD210" s="182">
        <v>0.14556482733388257</v>
      </c>
      <c r="BE210" s="182">
        <v>3.364942251017717E-2</v>
      </c>
      <c r="BF210" s="182">
        <v>0.61400847461480756</v>
      </c>
      <c r="BG210" s="182">
        <v>7.157051272834368E-2</v>
      </c>
      <c r="BH210" s="182">
        <v>2.9502363795881639</v>
      </c>
      <c r="BI210" s="182">
        <v>0.47091730109831909</v>
      </c>
      <c r="BJ210" s="182">
        <v>2.0847840625634957</v>
      </c>
      <c r="BK210" s="182">
        <v>5.106927528861558E-2</v>
      </c>
      <c r="BL210" s="182">
        <v>9.2129557561485829</v>
      </c>
      <c r="BM210" s="182">
        <v>1.2622737579776022</v>
      </c>
      <c r="BN210" s="182">
        <v>3.3159689940702743</v>
      </c>
      <c r="BO210" s="182">
        <v>0.13950114999207033</v>
      </c>
      <c r="BP210" s="182">
        <v>1.0790256415672288</v>
      </c>
      <c r="BQ210" s="182">
        <v>7.9400894188389734E-2</v>
      </c>
      <c r="BR210" s="182">
        <v>0.68139563064222841</v>
      </c>
      <c r="BS210" s="182">
        <v>7.3365515904460388E-2</v>
      </c>
      <c r="BT210" s="182">
        <v>8.2567316119228018E-2</v>
      </c>
      <c r="BU210" s="182">
        <v>0.15518514185497997</v>
      </c>
      <c r="BV210" s="182">
        <v>5.4212061012948549</v>
      </c>
      <c r="BW210" s="182">
        <v>7.0577586505017837</v>
      </c>
      <c r="BX210" s="182">
        <v>0.49156289632971578</v>
      </c>
      <c r="BY210" s="182">
        <v>1.1013273284071862E-2</v>
      </c>
      <c r="BZ210" s="182">
        <v>0.14848301027068708</v>
      </c>
      <c r="CA210" s="182">
        <v>0.12414093077691514</v>
      </c>
      <c r="CB210" s="182">
        <v>9.5453183766425087E-2</v>
      </c>
      <c r="CC210" s="182">
        <v>5.0835700074990777E-3</v>
      </c>
      <c r="CD210" s="182">
        <v>0.69835236729906736</v>
      </c>
      <c r="CE210" s="182">
        <v>9.8387599662188518E-2</v>
      </c>
      <c r="CF210" s="182">
        <v>5.4212061012948549</v>
      </c>
      <c r="CG210" s="182">
        <v>9.5453183766425087E-2</v>
      </c>
      <c r="CH210" s="182">
        <v>3.4749633562956088</v>
      </c>
      <c r="CI210" s="182">
        <v>0.69835236729906736</v>
      </c>
      <c r="CJ210" s="182">
        <v>0</v>
      </c>
      <c r="CK210" s="182">
        <v>0</v>
      </c>
      <c r="CL210" s="182">
        <v>8.2567316119228018E-2</v>
      </c>
      <c r="CM210" s="182">
        <v>0.14848301027068708</v>
      </c>
      <c r="CN210" s="182">
        <v>0.68139563064222841</v>
      </c>
      <c r="CO210" s="182">
        <v>0.49156289632971578</v>
      </c>
      <c r="CP210" s="182">
        <v>2.9215698045638196E-14</v>
      </c>
      <c r="CQ210" s="182">
        <v>5.421206101294854</v>
      </c>
      <c r="CR210" s="182">
        <v>9.5453183766425018E-2</v>
      </c>
      <c r="CS210" s="182">
        <v>3.4749633562956062</v>
      </c>
      <c r="CT210" s="182">
        <v>0.69835236729906702</v>
      </c>
      <c r="CU210" s="182">
        <v>0</v>
      </c>
      <c r="CV210" s="182">
        <v>0</v>
      </c>
      <c r="CW210" s="182">
        <v>8.2567316119228712E-2</v>
      </c>
      <c r="CX210" s="182">
        <v>0.14848301027068606</v>
      </c>
      <c r="CY210" s="182">
        <v>0.68139563064222908</v>
      </c>
      <c r="CZ210" s="182">
        <v>0.49156289632971689</v>
      </c>
    </row>
    <row r="211" spans="1:104" x14ac:dyDescent="0.25">
      <c r="A211" s="280"/>
      <c r="B211" s="174" t="s">
        <v>1534</v>
      </c>
      <c r="C211" s="182"/>
      <c r="D211" s="182"/>
      <c r="E211" s="182"/>
      <c r="F211" s="182"/>
      <c r="G211" s="229"/>
      <c r="H211" s="182"/>
      <c r="I211" s="174"/>
      <c r="J211" s="184">
        <v>0.17770866885756054</v>
      </c>
      <c r="K211" s="184"/>
      <c r="L211" s="184">
        <v>9.6736290036956676E-2</v>
      </c>
      <c r="M211" s="184">
        <v>0.30787818898119296</v>
      </c>
      <c r="N211" s="184">
        <v>3.5067262754635987E-2</v>
      </c>
      <c r="O211" s="184">
        <v>0.42742333561772583</v>
      </c>
      <c r="P211" s="184">
        <v>0.14248115939395128</v>
      </c>
      <c r="Q211" s="184">
        <v>0.51875247546427672</v>
      </c>
      <c r="R211" s="184">
        <v>0.1133150936490005</v>
      </c>
      <c r="S211" s="184">
        <v>8.2969497070565543E-2</v>
      </c>
      <c r="T211" s="184">
        <v>4.6980836629866775E-2</v>
      </c>
      <c r="U211" s="184">
        <v>0.25551361191643179</v>
      </c>
      <c r="V211" s="184">
        <v>0.17505668057397358</v>
      </c>
      <c r="W211" s="184">
        <v>0.19512966801913131</v>
      </c>
      <c r="X211" s="184">
        <v>0.16385910749626598</v>
      </c>
      <c r="Y211" s="184">
        <v>0.31553738781965057</v>
      </c>
      <c r="Z211" s="184">
        <v>0.14604844113886739</v>
      </c>
      <c r="AA211" s="184"/>
      <c r="AB211" s="184">
        <v>0.10286323718487379</v>
      </c>
      <c r="AC211" s="184"/>
      <c r="AD211" s="184">
        <v>0.68082680280370622</v>
      </c>
      <c r="AE211" s="184"/>
      <c r="AF211" s="184">
        <v>0.16030772567467658</v>
      </c>
      <c r="AG211" s="184"/>
      <c r="AH211" s="184">
        <v>0.14186703133333567</v>
      </c>
      <c r="AI211" s="184"/>
      <c r="AJ211" s="184">
        <v>0.19698121553809983</v>
      </c>
      <c r="AK211" s="184"/>
      <c r="AL211" s="184">
        <v>0.12430300269781476</v>
      </c>
      <c r="AM211" s="184"/>
      <c r="AN211" s="184">
        <v>0.49157135685179604</v>
      </c>
      <c r="AO211" s="184"/>
      <c r="AP211" s="184">
        <v>0.16746611406204362</v>
      </c>
      <c r="AQ211" s="184"/>
      <c r="AR211" s="184">
        <v>0.11715343086574621</v>
      </c>
      <c r="AS211" s="184"/>
      <c r="AT211" s="184">
        <v>0.1167786225848472</v>
      </c>
      <c r="AU211" s="184"/>
      <c r="AV211" s="184">
        <v>0.10224146293498035</v>
      </c>
      <c r="AW211" s="184"/>
      <c r="AX211" s="184">
        <v>0.18711247773000764</v>
      </c>
      <c r="AY211" s="184"/>
      <c r="AZ211" s="184">
        <v>0.26039924215464133</v>
      </c>
      <c r="BA211" s="184"/>
      <c r="BB211" s="184">
        <v>6.3406348924119699E-2</v>
      </c>
      <c r="BC211" s="184"/>
      <c r="BD211" s="184">
        <v>0.24699953636046484</v>
      </c>
      <c r="BE211" s="184"/>
      <c r="BF211" s="184">
        <v>0.15336730902227549</v>
      </c>
      <c r="BG211" s="184"/>
      <c r="BH211" s="184">
        <v>0.17179589093322481</v>
      </c>
      <c r="BI211" s="184"/>
      <c r="BJ211" s="184">
        <v>0.1856024632587</v>
      </c>
      <c r="BK211" s="184"/>
      <c r="BL211" s="184">
        <v>0.34785302266810025</v>
      </c>
      <c r="BM211" s="184"/>
      <c r="BN211" s="184">
        <v>0.1492128822122808</v>
      </c>
      <c r="BO211" s="184"/>
      <c r="BP211" s="184">
        <v>0.22244939213040954</v>
      </c>
      <c r="BQ211" s="184"/>
      <c r="BR211" s="184">
        <v>9.6736290036956774E-2</v>
      </c>
      <c r="BS211" s="184"/>
      <c r="BT211" s="184">
        <v>3.5067262754636015E-2</v>
      </c>
      <c r="BU211" s="184"/>
      <c r="BV211" s="184">
        <v>0.14248115939395106</v>
      </c>
      <c r="BW211" s="184"/>
      <c r="BX211" s="184">
        <v>0.11331509364900053</v>
      </c>
      <c r="BY211" s="184"/>
      <c r="BZ211" s="184">
        <v>4.6980836629866872E-2</v>
      </c>
      <c r="CA211" s="184"/>
      <c r="CB211" s="184">
        <v>0.17505668057397439</v>
      </c>
      <c r="CC211" s="184"/>
      <c r="CD211" s="184">
        <v>0.16385910749626922</v>
      </c>
      <c r="CE211" s="184"/>
      <c r="CF211" s="184">
        <v>0.14248115939395106</v>
      </c>
      <c r="CG211" s="184">
        <v>0.17505668057397439</v>
      </c>
      <c r="CH211" s="184">
        <v>0.23245721965164792</v>
      </c>
      <c r="CI211" s="184">
        <v>0.16385910749626922</v>
      </c>
      <c r="CJ211" s="184" t="e">
        <v>#DIV/0!</v>
      </c>
      <c r="CK211" s="184" t="e">
        <v>#DIV/0!</v>
      </c>
      <c r="CL211" s="184">
        <v>3.5067262754636015E-2</v>
      </c>
      <c r="CM211" s="184">
        <v>4.6980836629866872E-2</v>
      </c>
      <c r="CN211" s="184">
        <v>9.6736290036956774E-2</v>
      </c>
      <c r="CO211" s="184">
        <v>0.11331509364900053</v>
      </c>
      <c r="CP211" s="184">
        <v>3.0145775206728473E-16</v>
      </c>
      <c r="CQ211" s="184">
        <v>0.14248115939395048</v>
      </c>
      <c r="CR211" s="184">
        <v>0.17505668057397325</v>
      </c>
      <c r="CS211" s="184">
        <v>0.23245721965164798</v>
      </c>
      <c r="CT211" s="184">
        <v>0.16385910749626661</v>
      </c>
      <c r="CU211" s="184" t="e">
        <v>#DIV/0!</v>
      </c>
      <c r="CV211" s="184" t="e">
        <v>#DIV/0!</v>
      </c>
      <c r="CW211" s="184">
        <v>3.5067262754636286E-2</v>
      </c>
      <c r="CX211" s="184">
        <v>4.6980836629866567E-2</v>
      </c>
      <c r="CY211" s="184">
        <v>9.6736290036956871E-2</v>
      </c>
      <c r="CZ211" s="184">
        <v>0.11331509364900073</v>
      </c>
    </row>
    <row r="212" spans="1:104" ht="16.5" thickBot="1" x14ac:dyDescent="0.3">
      <c r="A212" s="280"/>
      <c r="B212" s="174" t="s">
        <v>1961</v>
      </c>
      <c r="C212" s="182"/>
      <c r="D212" s="182"/>
      <c r="E212" s="182"/>
      <c r="F212" s="182"/>
      <c r="G212" s="229"/>
      <c r="H212" s="182"/>
      <c r="I212" s="174"/>
      <c r="J212" s="184">
        <v>0.14812032577989495</v>
      </c>
      <c r="K212" s="184"/>
      <c r="L212" s="184">
        <v>7.2012748586618061E-2</v>
      </c>
      <c r="M212" s="184">
        <v>0.2266110420232896</v>
      </c>
      <c r="N212" s="184">
        <v>2.9399334658734167E-2</v>
      </c>
      <c r="O212" s="184">
        <v>0.36480009289305548</v>
      </c>
      <c r="P212" s="184">
        <v>0.10509557331142354</v>
      </c>
      <c r="Q212" s="184">
        <v>0.42648647061985895</v>
      </c>
      <c r="R212" s="184">
        <v>9.0276435231320062E-2</v>
      </c>
      <c r="S212" s="184">
        <v>6.1157119445124371E-2</v>
      </c>
      <c r="T212" s="184">
        <v>3.8371433793122717E-2</v>
      </c>
      <c r="U212" s="184">
        <v>0.21527657099076036</v>
      </c>
      <c r="V212" s="184">
        <v>0.12924557647342602</v>
      </c>
      <c r="W212" s="184">
        <v>0.15054986861360523</v>
      </c>
      <c r="X212" s="184">
        <v>0.12057004141973295</v>
      </c>
      <c r="Y212" s="184">
        <v>0.23536944729044418</v>
      </c>
      <c r="Z212" s="184">
        <v>0.12381782771632469</v>
      </c>
      <c r="AA212" s="184"/>
      <c r="AB212" s="184">
        <v>8.1238259698105067E-2</v>
      </c>
      <c r="AC212" s="184"/>
      <c r="AD212" s="184">
        <v>0.56891995198055612</v>
      </c>
      <c r="AE212" s="184"/>
      <c r="AF212" s="184">
        <v>0.12611325934636239</v>
      </c>
      <c r="AG212" s="184"/>
      <c r="AH212" s="184">
        <v>0.10880088781327295</v>
      </c>
      <c r="AI212" s="184"/>
      <c r="AJ212" s="184">
        <v>0.14625314161564659</v>
      </c>
      <c r="AK212" s="184"/>
      <c r="AL212" s="184">
        <v>9.49455191951592E-2</v>
      </c>
      <c r="AM212" s="184"/>
      <c r="AN212" s="184">
        <v>0.36408637536924865</v>
      </c>
      <c r="AO212" s="184"/>
      <c r="AP212" s="184">
        <v>0.12596410674756947</v>
      </c>
      <c r="AQ212" s="184"/>
      <c r="AR212" s="184">
        <v>8.8610616961850963E-2</v>
      </c>
      <c r="AS212" s="184"/>
      <c r="AT212" s="184">
        <v>8.5975595765001536E-2</v>
      </c>
      <c r="AU212" s="184"/>
      <c r="AV212" s="184">
        <v>8.1380288311948448E-2</v>
      </c>
      <c r="AW212" s="184"/>
      <c r="AX212" s="184">
        <v>0.15530913882467143</v>
      </c>
      <c r="AY212" s="184"/>
      <c r="AZ212" s="184">
        <v>0.20793882219350063</v>
      </c>
      <c r="BA212" s="184"/>
      <c r="BB212" s="184">
        <v>4.7795712599861068E-2</v>
      </c>
      <c r="BC212" s="184"/>
      <c r="BD212" s="184">
        <v>0.18178593504185894</v>
      </c>
      <c r="BE212" s="184"/>
      <c r="BF212" s="184">
        <v>0.11321188689416309</v>
      </c>
      <c r="BG212" s="184"/>
      <c r="BH212" s="184">
        <v>0.13252063982892329</v>
      </c>
      <c r="BI212" s="184"/>
      <c r="BJ212" s="184">
        <v>0.13696607695415991</v>
      </c>
      <c r="BK212" s="184"/>
      <c r="BL212" s="184">
        <v>0.28447369011614831</v>
      </c>
      <c r="BM212" s="184"/>
      <c r="BN212" s="184">
        <v>0.11015209604883594</v>
      </c>
      <c r="BO212" s="184"/>
      <c r="BP212" s="184">
        <v>0.1775790830867045</v>
      </c>
      <c r="BQ212" s="184"/>
      <c r="BR212" s="184">
        <v>7.201274858661813E-2</v>
      </c>
      <c r="BS212" s="184"/>
      <c r="BT212" s="184">
        <v>2.9399334658734191E-2</v>
      </c>
      <c r="BU212" s="184"/>
      <c r="BV212" s="184">
        <v>0.10509557331142348</v>
      </c>
      <c r="BW212" s="184"/>
      <c r="BX212" s="184">
        <v>9.0276435231320076E-2</v>
      </c>
      <c r="BY212" s="184"/>
      <c r="BZ212" s="184">
        <v>3.8371433793122786E-2</v>
      </c>
      <c r="CA212" s="184"/>
      <c r="CB212" s="184">
        <v>0.12924557647342599</v>
      </c>
      <c r="CC212" s="184"/>
      <c r="CD212" s="184">
        <v>0.12057004141973293</v>
      </c>
      <c r="CE212" s="184"/>
      <c r="CF212" s="184">
        <v>0.10509557331142348</v>
      </c>
      <c r="CG212" s="184">
        <v>0.12924557647342599</v>
      </c>
      <c r="CH212" s="184">
        <v>0.17117665946914706</v>
      </c>
      <c r="CI212" s="184">
        <v>0.12057004141973293</v>
      </c>
      <c r="CJ212" s="184" t="e">
        <v>#DIV/0!</v>
      </c>
      <c r="CK212" s="184" t="e">
        <v>#DIV/0!</v>
      </c>
      <c r="CL212" s="184">
        <v>2.9399334658734191E-2</v>
      </c>
      <c r="CM212" s="184">
        <v>3.8371433793122786E-2</v>
      </c>
      <c r="CN212" s="184">
        <v>7.201274858661813E-2</v>
      </c>
      <c r="CO212" s="184">
        <v>9.0276435231320076E-2</v>
      </c>
      <c r="CP212" s="184">
        <v>2.9215698045638192E-16</v>
      </c>
      <c r="CQ212" s="184">
        <v>0.10509557331142348</v>
      </c>
      <c r="CR212" s="184">
        <v>0.12924557647342594</v>
      </c>
      <c r="CS212" s="184">
        <v>0.17117665946914695</v>
      </c>
      <c r="CT212" s="184">
        <v>0.12057004141973286</v>
      </c>
      <c r="CU212" s="184" t="e">
        <v>#DIV/0!</v>
      </c>
      <c r="CV212" s="184" t="e">
        <v>#DIV/0!</v>
      </c>
      <c r="CW212" s="184">
        <v>2.9399334658734434E-2</v>
      </c>
      <c r="CX212" s="184">
        <v>3.8371433793122522E-2</v>
      </c>
      <c r="CY212" s="184">
        <v>7.2012748586618214E-2</v>
      </c>
      <c r="CZ212" s="184">
        <v>9.0276435231320284E-2</v>
      </c>
    </row>
    <row r="213" spans="1:104" ht="17.25" thickTop="1" thickBot="1" x14ac:dyDescent="0.3">
      <c r="A213" s="280"/>
      <c r="B213" s="227" t="s">
        <v>2235</v>
      </c>
      <c r="C213" s="193"/>
      <c r="D213" s="193" t="s">
        <v>2065</v>
      </c>
      <c r="E213" s="251"/>
      <c r="F213" s="255"/>
      <c r="G213" s="253"/>
      <c r="H213" s="193"/>
      <c r="I213" s="193"/>
      <c r="J213" s="194">
        <v>0.16203777673425929</v>
      </c>
      <c r="K213" s="194"/>
      <c r="L213" s="194">
        <v>0.15250834159481577</v>
      </c>
      <c r="M213" s="194">
        <v>6.2041354201383493E-2</v>
      </c>
      <c r="N213" s="194">
        <v>5.415674808251584</v>
      </c>
      <c r="O213" s="194">
        <v>0.59532170608217772</v>
      </c>
      <c r="P213" s="194">
        <v>0.91631983996907473</v>
      </c>
      <c r="Q213" s="194">
        <v>9.75657025294175E-2</v>
      </c>
      <c r="R213" s="194">
        <v>8.0456326301123508E-5</v>
      </c>
      <c r="S213" s="194">
        <v>1.3309365861325856E-3</v>
      </c>
      <c r="T213" s="194">
        <v>6.8138306511770566</v>
      </c>
      <c r="U213" s="194">
        <v>0.75123597234137984</v>
      </c>
      <c r="V213" s="194">
        <v>0.86326695429165812</v>
      </c>
      <c r="W213" s="194">
        <v>0.26464879104077588</v>
      </c>
      <c r="X213" s="194">
        <v>2.3908994177969047</v>
      </c>
      <c r="Y213" s="194">
        <v>0.52225358291344981</v>
      </c>
      <c r="Z213" s="194">
        <v>0.20776016925009164</v>
      </c>
      <c r="AA213" s="194"/>
      <c r="AB213" s="194">
        <v>1.0014739496138279E-4</v>
      </c>
      <c r="AC213" s="194"/>
      <c r="AD213" s="194">
        <v>0.80070185071950817</v>
      </c>
      <c r="AE213" s="194"/>
      <c r="AF213" s="194">
        <v>1.6887878115452932</v>
      </c>
      <c r="AG213" s="194"/>
      <c r="AH213" s="194">
        <v>0.3800003537123976</v>
      </c>
      <c r="AI213" s="194"/>
      <c r="AJ213" s="194">
        <v>4.5834710896414639E-3</v>
      </c>
      <c r="AK213" s="194"/>
      <c r="AL213" s="194">
        <v>4.7387722719126801E-4</v>
      </c>
      <c r="AM213" s="194"/>
      <c r="AN213" s="194">
        <v>-1.4400851355149585E-6</v>
      </c>
      <c r="AO213" s="194"/>
      <c r="AP213" s="194">
        <v>0.65632054874379997</v>
      </c>
      <c r="AQ213" s="194"/>
      <c r="AR213" s="194">
        <v>1.1584670465041127</v>
      </c>
      <c r="AS213" s="194"/>
      <c r="AT213" s="194">
        <v>2.0296089798522496</v>
      </c>
      <c r="AU213" s="194"/>
      <c r="AV213" s="194">
        <v>2.3192468093897709</v>
      </c>
      <c r="AW213" s="194"/>
      <c r="AX213" s="194">
        <v>2.4517459658697591</v>
      </c>
      <c r="AY213" s="194"/>
      <c r="AZ213" s="197">
        <v>2.4297070452788523</v>
      </c>
      <c r="BA213" s="198" t="s">
        <v>2066</v>
      </c>
      <c r="BB213" s="194">
        <v>2.0313095674218666</v>
      </c>
      <c r="BC213" s="194"/>
      <c r="BD213" s="194">
        <v>1.633720006867976</v>
      </c>
      <c r="BE213" s="194"/>
      <c r="BF213" s="194">
        <v>1.7428162925047508</v>
      </c>
      <c r="BG213" s="194"/>
      <c r="BH213" s="194">
        <v>0.64925603080991823</v>
      </c>
      <c r="BI213" s="194"/>
      <c r="BJ213" s="194">
        <v>8.3849400559259397E-3</v>
      </c>
      <c r="BK213" s="194"/>
      <c r="BL213" s="194">
        <v>1.6258773731860104E-2</v>
      </c>
      <c r="BM213" s="194"/>
      <c r="BN213" s="194">
        <v>2.5097376068251385E-3</v>
      </c>
      <c r="BO213" s="194"/>
      <c r="BP213" s="194">
        <v>1.579425804161086E-3</v>
      </c>
      <c r="BQ213" s="194"/>
      <c r="BR213" s="194">
        <v>0.15250834159481574</v>
      </c>
      <c r="BS213" s="194"/>
      <c r="BT213" s="194">
        <v>5.415674808251584</v>
      </c>
      <c r="BU213" s="194"/>
      <c r="BV213" s="194">
        <v>0.91631983996907485</v>
      </c>
      <c r="BW213" s="194"/>
      <c r="BX213" s="194">
        <v>8.0456326301123508E-5</v>
      </c>
      <c r="BY213" s="194"/>
      <c r="BZ213" s="194">
        <v>6.8138306511770566</v>
      </c>
      <c r="CA213" s="194"/>
      <c r="CB213" s="194">
        <v>0.86326695429165812</v>
      </c>
      <c r="CC213" s="194"/>
      <c r="CD213" s="194">
        <v>2.3908994177969047</v>
      </c>
      <c r="CE213" s="194"/>
      <c r="CF213" s="194">
        <v>0.91631983996907485</v>
      </c>
      <c r="CG213" s="194">
        <v>0.86326695429165812</v>
      </c>
      <c r="CH213" s="194">
        <v>5.8077527968313954E-2</v>
      </c>
      <c r="CI213" s="194">
        <v>2.3908994177969047</v>
      </c>
      <c r="CJ213" s="194" t="e">
        <v>#DIV/0!</v>
      </c>
      <c r="CK213" s="194" t="e">
        <v>#DIV/0!</v>
      </c>
      <c r="CL213" s="194">
        <v>5.415674808251584</v>
      </c>
      <c r="CM213" s="194">
        <v>6.8138306511770566</v>
      </c>
      <c r="CN213" s="194">
        <v>0.15250834159481574</v>
      </c>
      <c r="CO213" s="194">
        <v>8.0456326301123508E-5</v>
      </c>
      <c r="CP213" s="194">
        <v>1.0595216593716159</v>
      </c>
      <c r="CQ213" s="194">
        <v>0.86485273371649485</v>
      </c>
      <c r="CR213" s="194">
        <v>0.81928604057439913</v>
      </c>
      <c r="CS213" s="194">
        <v>5.515204524820571E-2</v>
      </c>
      <c r="CT213" s="194">
        <v>2.2574150606720949</v>
      </c>
      <c r="CU213" s="194" t="e">
        <v>#DIV/0!</v>
      </c>
      <c r="CV213" s="194" t="e">
        <v>#DIV/0!</v>
      </c>
      <c r="CW213" s="194">
        <v>5.1080752888850194</v>
      </c>
      <c r="CX213" s="194">
        <v>6.4284840818027469</v>
      </c>
      <c r="CY213" s="194">
        <v>0.1443424561790074</v>
      </c>
      <c r="CZ213" s="194">
        <v>8.3056353248267388E-5</v>
      </c>
    </row>
    <row r="214" spans="1:104" ht="17.25" thickTop="1" thickBot="1" x14ac:dyDescent="0.3">
      <c r="A214" s="280"/>
      <c r="B214" s="281" t="s">
        <v>2031</v>
      </c>
      <c r="C214" s="230"/>
      <c r="D214" s="230"/>
      <c r="E214" s="252"/>
      <c r="F214" s="256"/>
      <c r="G214" s="254"/>
      <c r="H214" s="202"/>
      <c r="I214" s="202"/>
      <c r="J214" s="203">
        <v>3.4070738794517864E-2</v>
      </c>
      <c r="K214" s="203"/>
      <c r="L214" s="203">
        <v>2.5266761577848268E-2</v>
      </c>
      <c r="M214" s="203">
        <v>6.6072889619521541E-2</v>
      </c>
      <c r="N214" s="203">
        <v>1.2167544130345886</v>
      </c>
      <c r="O214" s="203">
        <v>0.45410538376941589</v>
      </c>
      <c r="P214" s="203">
        <v>0.22762251600507447</v>
      </c>
      <c r="Q214" s="203">
        <v>5.9204069489102805E-2</v>
      </c>
      <c r="R214" s="203">
        <v>3.2083907006299036E-4</v>
      </c>
      <c r="S214" s="203">
        <v>2.6617860585995538E-3</v>
      </c>
      <c r="T214" s="203">
        <v>1.4651588260522193</v>
      </c>
      <c r="U214" s="203">
        <v>0.56868675417156256</v>
      </c>
      <c r="V214" s="203">
        <v>5.0823774084521434E-2</v>
      </c>
      <c r="W214" s="203">
        <v>0.28642816954585409</v>
      </c>
      <c r="X214" s="203">
        <v>0.50056702443926904</v>
      </c>
      <c r="Y214" s="203">
        <v>0.42062865824759971</v>
      </c>
      <c r="Z214" s="203">
        <v>3.3215261230574354E-2</v>
      </c>
      <c r="AA214" s="203"/>
      <c r="AB214" s="203">
        <v>1.1998045467050146E-4</v>
      </c>
      <c r="AC214" s="203"/>
      <c r="AD214" s="203">
        <v>0.50294906867242806</v>
      </c>
      <c r="AE214" s="203"/>
      <c r="AF214" s="203">
        <v>0.29317675603335691</v>
      </c>
      <c r="AG214" s="203"/>
      <c r="AH214" s="203">
        <v>4.9321089839529618E-2</v>
      </c>
      <c r="AI214" s="203"/>
      <c r="AJ214" s="203">
        <v>1.3516998415639145E-3</v>
      </c>
      <c r="AK214" s="203"/>
      <c r="AL214" s="203">
        <v>1.502584511667201E-3</v>
      </c>
      <c r="AM214" s="203"/>
      <c r="AN214" s="203">
        <v>3.84784269409049E-7</v>
      </c>
      <c r="AO214" s="203"/>
      <c r="AP214" s="203">
        <v>9.4693073387908694E-2</v>
      </c>
      <c r="AQ214" s="203"/>
      <c r="AR214" s="203">
        <v>0.13684721519075715</v>
      </c>
      <c r="AS214" s="203"/>
      <c r="AT214" s="203">
        <v>0.25603181863177688</v>
      </c>
      <c r="AU214" s="203"/>
      <c r="AV214" s="203">
        <v>0.29523740365512841</v>
      </c>
      <c r="AW214" s="203"/>
      <c r="AX214" s="203">
        <v>0.48769710118808118</v>
      </c>
      <c r="AY214" s="203"/>
      <c r="AZ214" s="203">
        <v>0.6215747857592856</v>
      </c>
      <c r="BA214" s="203"/>
      <c r="BB214" s="203">
        <v>0.20260335842067301</v>
      </c>
      <c r="BC214" s="203"/>
      <c r="BD214" s="203">
        <v>0.36208686349813113</v>
      </c>
      <c r="BE214" s="203"/>
      <c r="BF214" s="203">
        <v>0.2922960658347511</v>
      </c>
      <c r="BG214" s="203"/>
      <c r="BH214" s="203">
        <v>0.10907581270306672</v>
      </c>
      <c r="BI214" s="203"/>
      <c r="BJ214" s="203">
        <v>3.0180535281296738E-3</v>
      </c>
      <c r="BK214" s="203"/>
      <c r="BL214" s="203">
        <v>4.9758641363509817E-3</v>
      </c>
      <c r="BM214" s="203"/>
      <c r="BN214" s="203">
        <v>1.0107767717079722E-3</v>
      </c>
      <c r="BO214" s="203"/>
      <c r="BP214" s="203">
        <v>6.2232158365633085E-4</v>
      </c>
      <c r="BQ214" s="203"/>
      <c r="BR214" s="203">
        <v>1.9998800880920719E-2</v>
      </c>
      <c r="BS214" s="203"/>
      <c r="BT214" s="203">
        <v>0.62771309896904215</v>
      </c>
      <c r="BU214" s="203"/>
      <c r="BV214" s="203">
        <v>0.1789235820379779</v>
      </c>
      <c r="BW214" s="203"/>
      <c r="BX214" s="203">
        <v>1.0489085918647677E-4</v>
      </c>
      <c r="BY214" s="203"/>
      <c r="BZ214" s="203">
        <v>0.83020289258189728</v>
      </c>
      <c r="CA214" s="203"/>
      <c r="CB214" s="203">
        <v>0.12472926931933298</v>
      </c>
      <c r="CC214" s="203"/>
      <c r="CD214" s="203">
        <v>0.46759343931350544</v>
      </c>
      <c r="CE214" s="203"/>
      <c r="CF214" s="203">
        <v>0.1789235820379779</v>
      </c>
      <c r="CG214" s="203">
        <v>0.12472926931933298</v>
      </c>
      <c r="CH214" s="203">
        <v>9.941517227841954E-3</v>
      </c>
      <c r="CI214" s="203">
        <v>0.46759343931350544</v>
      </c>
      <c r="CJ214" s="203" t="e">
        <v>#DIV/0!</v>
      </c>
      <c r="CK214" s="203" t="e">
        <v>#DIV/0!</v>
      </c>
      <c r="CL214" s="203">
        <v>0.62771309896904215</v>
      </c>
      <c r="CM214" s="203">
        <v>0.83020289258189728</v>
      </c>
      <c r="CN214" s="203">
        <v>1.9998800880920719E-2</v>
      </c>
      <c r="CO214" s="203">
        <v>1.0489085918647677E-4</v>
      </c>
      <c r="CP214" s="203">
        <v>7.5814030164163118E-2</v>
      </c>
      <c r="CQ214" s="203">
        <v>0.13436078164329035</v>
      </c>
      <c r="CR214" s="203">
        <v>0.16932326333869896</v>
      </c>
      <c r="CS214" s="203">
        <v>1.4169148553418512E-2</v>
      </c>
      <c r="CT214" s="203">
        <v>0.36178359126313725</v>
      </c>
      <c r="CU214" s="203" t="e">
        <v>#DIV/0!</v>
      </c>
      <c r="CV214" s="203" t="e">
        <v>#DIV/0!</v>
      </c>
      <c r="CW214" s="203">
        <v>0.37676759649289399</v>
      </c>
      <c r="CX214" s="203">
        <v>0.51958562941475794</v>
      </c>
      <c r="CY214" s="203">
        <v>1.8990538706870619E-2</v>
      </c>
      <c r="CZ214" s="203">
        <v>1.2686756298186763E-4</v>
      </c>
    </row>
    <row r="215" spans="1:104" x14ac:dyDescent="0.25">
      <c r="A215" s="280"/>
      <c r="E215"/>
      <c r="F215"/>
      <c r="G215"/>
    </row>
    <row r="216" spans="1:104" x14ac:dyDescent="0.25">
      <c r="A216" s="280" t="s">
        <v>2305</v>
      </c>
      <c r="B216" s="3" t="s">
        <v>2256</v>
      </c>
      <c r="C216" s="3" t="s">
        <v>2242</v>
      </c>
      <c r="D216" s="3" t="s">
        <v>2257</v>
      </c>
      <c r="E216" s="3">
        <v>351.86</v>
      </c>
      <c r="F216" s="250">
        <v>0.42413722441205898</v>
      </c>
      <c r="G216" s="4">
        <v>20</v>
      </c>
      <c r="H216" s="3" t="s">
        <v>2258</v>
      </c>
      <c r="J216" s="3">
        <v>3.1131849985602384</v>
      </c>
      <c r="K216" s="3">
        <v>0.10712034403648131</v>
      </c>
      <c r="L216" s="3">
        <v>8274.3770746679529</v>
      </c>
      <c r="M216" s="3">
        <v>153.98549455244188</v>
      </c>
      <c r="N216" s="3">
        <v>70900.277709146074</v>
      </c>
      <c r="O216" s="3">
        <v>1071.2034403648131</v>
      </c>
      <c r="P216" s="3">
        <v>179091.8251859922</v>
      </c>
      <c r="Q216" s="3">
        <v>6628.0712872572813</v>
      </c>
      <c r="R216" s="3">
        <v>-6.6950215022800824E-2</v>
      </c>
      <c r="S216" s="3">
        <v>1.0712034403648132</v>
      </c>
      <c r="T216" s="3">
        <v>151307.48595152984</v>
      </c>
      <c r="U216" s="3">
        <v>2343.2575257980288</v>
      </c>
      <c r="V216" s="3">
        <v>3755.2375606288979</v>
      </c>
      <c r="W216" s="3">
        <v>59.585691370292729</v>
      </c>
      <c r="X216" s="3">
        <v>80875.859747543393</v>
      </c>
      <c r="Y216" s="3">
        <v>1205.1038704104146</v>
      </c>
      <c r="Z216" s="3">
        <v>2.6713135794097527</v>
      </c>
      <c r="AA216" s="3">
        <v>6.6950215022800824E-2</v>
      </c>
      <c r="AB216" s="3">
        <v>2.6780086009120328E-2</v>
      </c>
      <c r="AC216" s="3">
        <v>1.5398549455244189E-2</v>
      </c>
      <c r="AD216" s="3">
        <v>1.5070493401632463</v>
      </c>
      <c r="AE216" s="3">
        <v>5.4229674168468668E-2</v>
      </c>
      <c r="AF216" s="3">
        <v>87.035279529641059</v>
      </c>
      <c r="AG216" s="3">
        <v>1.4059545154788173</v>
      </c>
      <c r="AH216" s="3">
        <v>542.96624383491462</v>
      </c>
      <c r="AI216" s="3">
        <v>8.703527952964107</v>
      </c>
      <c r="AJ216" s="3">
        <v>1.399259493976537</v>
      </c>
      <c r="AK216" s="3">
        <v>6.6950215022800824E-2</v>
      </c>
      <c r="AL216" s="3">
        <v>1.6068051605472196E-3</v>
      </c>
      <c r="AM216" s="3">
        <v>2.7449588159348336E-3</v>
      </c>
      <c r="AN216" s="3">
        <v>-1.230544952119079E-5</v>
      </c>
      <c r="AO216" s="3">
        <v>3.2805605361172398E-7</v>
      </c>
      <c r="AP216" s="3">
        <v>85.562374799139448</v>
      </c>
      <c r="AQ216" s="3">
        <v>1.3390043004560164</v>
      </c>
      <c r="AR216" s="3">
        <v>254.20996644157469</v>
      </c>
      <c r="AS216" s="3">
        <v>3.8831124713224474</v>
      </c>
      <c r="AT216" s="3">
        <v>156.1279014331715</v>
      </c>
      <c r="AU216" s="3">
        <v>2.4771579558436305</v>
      </c>
      <c r="AV216" s="3">
        <v>32.665009909624516</v>
      </c>
      <c r="AW216" s="3">
        <v>0.62263699971204767</v>
      </c>
      <c r="AX216" s="3">
        <v>5.1886416642670632</v>
      </c>
      <c r="AY216" s="3">
        <v>0.10712034403648131</v>
      </c>
      <c r="AZ216" s="3">
        <v>17.279850497384892</v>
      </c>
      <c r="BA216" s="3">
        <v>0.33475107511400409</v>
      </c>
      <c r="BB216" s="3">
        <v>20.948722280634374</v>
      </c>
      <c r="BC216" s="3">
        <v>0.37492120412768459</v>
      </c>
      <c r="BD216" s="3">
        <v>1.2251889349172551</v>
      </c>
      <c r="BE216" s="3">
        <v>2.9458094610032359E-2</v>
      </c>
      <c r="BF216" s="3">
        <v>8.8508184260142695</v>
      </c>
      <c r="BG216" s="3">
        <v>0.1874606020638423</v>
      </c>
      <c r="BH216" s="3">
        <v>17.848927325078698</v>
      </c>
      <c r="BI216" s="3">
        <v>0.32136103210944394</v>
      </c>
      <c r="BJ216" s="3">
        <v>0.20553716011999851</v>
      </c>
      <c r="BK216" s="3">
        <v>1.0712034403648131E-2</v>
      </c>
      <c r="BL216" s="3">
        <v>0.53158470728103857</v>
      </c>
      <c r="BM216" s="3">
        <v>2.2093570957524272E-2</v>
      </c>
      <c r="BN216" s="3">
        <v>7.9938556737224178E-2</v>
      </c>
      <c r="BO216" s="3">
        <v>4.6865150515960578E-3</v>
      </c>
      <c r="BP216" s="3">
        <v>9.8416816083517194E-3</v>
      </c>
      <c r="BQ216" s="3">
        <v>1.0712034403648131E-3</v>
      </c>
      <c r="BR216" s="3">
        <v>1.3121875262939091</v>
      </c>
      <c r="BS216" s="3">
        <v>2.0756749040412588E-2</v>
      </c>
      <c r="BT216" s="3">
        <v>11.757223422754606</v>
      </c>
      <c r="BU216" s="3">
        <v>0.17763510364879478</v>
      </c>
      <c r="BV216" s="3">
        <v>38.313745356225496</v>
      </c>
      <c r="BW216" s="3">
        <v>1.41796665056685</v>
      </c>
      <c r="BX216" s="3">
        <v>-8.0648550631200667E-6</v>
      </c>
      <c r="BY216" s="3">
        <v>1.2903768100992107E-4</v>
      </c>
      <c r="BZ216" s="3">
        <v>21.170741087001556</v>
      </c>
      <c r="CA216" s="3">
        <v>0.32786545931197097</v>
      </c>
      <c r="CB216" s="3">
        <v>0.62638616870391683</v>
      </c>
      <c r="CC216" s="3">
        <v>9.9390923541894452E-3</v>
      </c>
      <c r="CD216" s="3">
        <v>11.56305976147031</v>
      </c>
      <c r="CE216" s="3">
        <v>0.17229724810137878</v>
      </c>
      <c r="CF216" s="3">
        <v>38.313745356225496</v>
      </c>
      <c r="CG216" s="3">
        <v>0.62638616870391683</v>
      </c>
      <c r="CH216" s="3">
        <v>1.2649999999999999</v>
      </c>
      <c r="CI216" s="3">
        <v>11.56305976147031</v>
      </c>
      <c r="CJ216" s="3">
        <v>0</v>
      </c>
      <c r="CK216" s="3">
        <v>0</v>
      </c>
      <c r="CL216" s="3">
        <v>11.757223422754606</v>
      </c>
      <c r="CM216" s="3">
        <v>21.170741087001556</v>
      </c>
      <c r="CN216" s="3">
        <v>1.3121875262939091</v>
      </c>
      <c r="CO216" s="3">
        <v>-8.0648550631200667E-6</v>
      </c>
      <c r="CP216" s="3">
        <v>86.008335257594737</v>
      </c>
      <c r="CQ216" s="3">
        <v>44.546549170468104</v>
      </c>
      <c r="CR216" s="3">
        <v>0.72828542353237269</v>
      </c>
      <c r="CS216" s="3">
        <v>1.4707876814628817</v>
      </c>
      <c r="CT216" s="3">
        <v>13.444115302126216</v>
      </c>
      <c r="CU216" s="3">
        <v>0</v>
      </c>
      <c r="CV216" s="3">
        <v>0</v>
      </c>
      <c r="CW216" s="3">
        <v>13.669865121260344</v>
      </c>
      <c r="CX216" s="3">
        <v>24.614755097392877</v>
      </c>
      <c r="CY216" s="3">
        <v>1.5256515805868245</v>
      </c>
      <c r="CZ216" s="3">
        <v>-9.376829628158535E-6</v>
      </c>
    </row>
    <row r="217" spans="1:104" x14ac:dyDescent="0.25">
      <c r="A217" s="280" t="s">
        <v>2305</v>
      </c>
      <c r="B217" s="3" t="s">
        <v>2082</v>
      </c>
      <c r="C217" s="3" t="s">
        <v>2242</v>
      </c>
      <c r="D217" s="3" t="s">
        <v>2259</v>
      </c>
      <c r="E217" s="3">
        <v>361.87</v>
      </c>
      <c r="F217" s="250">
        <v>0.43620342578864257</v>
      </c>
      <c r="G217" s="4">
        <v>20</v>
      </c>
      <c r="H217" s="3" t="s">
        <v>2260</v>
      </c>
      <c r="J217" s="3">
        <v>3.6287016542358042</v>
      </c>
      <c r="K217" s="3">
        <v>0.10042532253420122</v>
      </c>
      <c r="L217" s="3">
        <v>8843.4539023617599</v>
      </c>
      <c r="M217" s="3">
        <v>66.950215022800819</v>
      </c>
      <c r="N217" s="3">
        <v>75332.381943655477</v>
      </c>
      <c r="O217" s="3">
        <v>401.70129013680491</v>
      </c>
      <c r="P217" s="3">
        <v>212433.03226734701</v>
      </c>
      <c r="Q217" s="3">
        <v>5155.1665567556629</v>
      </c>
      <c r="R217" s="3">
        <v>1.8076558056156222</v>
      </c>
      <c r="S217" s="3">
        <v>1.0712034403648132</v>
      </c>
      <c r="T217" s="3">
        <v>161684.76928006398</v>
      </c>
      <c r="U217" s="3">
        <v>937.30301031921147</v>
      </c>
      <c r="V217" s="3">
        <v>3961.4442228991243</v>
      </c>
      <c r="W217" s="3">
        <v>25.44108170866431</v>
      </c>
      <c r="X217" s="3">
        <v>87202.655067198066</v>
      </c>
      <c r="Y217" s="3">
        <v>575.77184919608703</v>
      </c>
      <c r="Z217" s="3">
        <v>2.9123343534918353</v>
      </c>
      <c r="AA217" s="3">
        <v>5.2890669868012649E-2</v>
      </c>
      <c r="AB217" s="3">
        <v>2.1424068807296262E-2</v>
      </c>
      <c r="AC217" s="3">
        <v>1.6068051605472197E-2</v>
      </c>
      <c r="AD217" s="3">
        <v>1.8324273851740585</v>
      </c>
      <c r="AE217" s="3">
        <v>5.0882163417328624E-2</v>
      </c>
      <c r="AF217" s="3">
        <v>92.250701279917237</v>
      </c>
      <c r="AG217" s="3">
        <v>0.61594197820976759</v>
      </c>
      <c r="AH217" s="3">
        <v>575.50404833599589</v>
      </c>
      <c r="AI217" s="3">
        <v>3.4814111811856425</v>
      </c>
      <c r="AJ217" s="3">
        <v>1.464870704698882</v>
      </c>
      <c r="AK217" s="3">
        <v>5.9585691370292723E-2</v>
      </c>
      <c r="AL217" s="3">
        <v>3.1466601060716388E-3</v>
      </c>
      <c r="AM217" s="3">
        <v>2.8788592459804353E-3</v>
      </c>
      <c r="AN217" s="3">
        <v>-1.6951794443773168E-5</v>
      </c>
      <c r="AO217" s="3">
        <v>2.8788592459804354E-7</v>
      </c>
      <c r="AP217" s="3">
        <v>87.74495180888276</v>
      </c>
      <c r="AQ217" s="3">
        <v>0.56907682769380696</v>
      </c>
      <c r="AR217" s="3">
        <v>262.98044460956163</v>
      </c>
      <c r="AS217" s="3">
        <v>1.6068051605472196</v>
      </c>
      <c r="AT217" s="3">
        <v>165.03228003120401</v>
      </c>
      <c r="AU217" s="3">
        <v>1.2051038704104147</v>
      </c>
      <c r="AV217" s="3">
        <v>34.47266571524014</v>
      </c>
      <c r="AW217" s="3">
        <v>0.40170129013680489</v>
      </c>
      <c r="AX217" s="3">
        <v>5.4698325673628272</v>
      </c>
      <c r="AY217" s="3">
        <v>6.6950215022800824E-2</v>
      </c>
      <c r="AZ217" s="3">
        <v>18.498344410799866</v>
      </c>
      <c r="BA217" s="3">
        <v>0.24771579558436302</v>
      </c>
      <c r="BB217" s="3">
        <v>21.946280484474109</v>
      </c>
      <c r="BC217" s="3">
        <v>0.23432575257980284</v>
      </c>
      <c r="BD217" s="3">
        <v>1.3169107294984921</v>
      </c>
      <c r="BE217" s="3">
        <v>2.3432575257980287E-2</v>
      </c>
      <c r="BF217" s="3">
        <v>9.7211712213106782</v>
      </c>
      <c r="BG217" s="3">
        <v>0.14059545154788172</v>
      </c>
      <c r="BH217" s="3">
        <v>17.078999852316489</v>
      </c>
      <c r="BI217" s="3">
        <v>0.1874606020638423</v>
      </c>
      <c r="BJ217" s="3">
        <v>0.21758819882410266</v>
      </c>
      <c r="BK217" s="3">
        <v>9.3730301031921155E-3</v>
      </c>
      <c r="BL217" s="3">
        <v>0.53292371158149454</v>
      </c>
      <c r="BM217" s="3">
        <v>1.8076558056156222E-2</v>
      </c>
      <c r="BN217" s="3">
        <v>7.8934303511882173E-2</v>
      </c>
      <c r="BO217" s="3">
        <v>4.5526146215504552E-3</v>
      </c>
      <c r="BP217" s="3">
        <v>8.8374283830097086E-3</v>
      </c>
      <c r="BQ217" s="3">
        <v>1.0042532253420123E-3</v>
      </c>
      <c r="BR217" s="3">
        <v>1.4024342612522245</v>
      </c>
      <c r="BS217" s="3">
        <v>9.0246734958315603E-3</v>
      </c>
      <c r="BT217" s="3">
        <v>12.492188664101493</v>
      </c>
      <c r="BU217" s="3">
        <v>6.6613163868298048E-2</v>
      </c>
      <c r="BV217" s="3">
        <v>45.44654729544056</v>
      </c>
      <c r="BW217" s="3">
        <v>1.1028629504408833</v>
      </c>
      <c r="BX217" s="3">
        <v>2.1775108670424182E-4</v>
      </c>
      <c r="BY217" s="3">
        <v>1.2903768100992107E-4</v>
      </c>
      <c r="BZ217" s="3">
        <v>22.622716692525998</v>
      </c>
      <c r="CA217" s="3">
        <v>0.1311461837247884</v>
      </c>
      <c r="CB217" s="3">
        <v>0.66078212876111175</v>
      </c>
      <c r="CC217" s="3">
        <v>4.2436574096539207E-3</v>
      </c>
      <c r="CD217" s="3">
        <v>12.46762031400255</v>
      </c>
      <c r="CE217" s="3">
        <v>8.2319796315103208E-2</v>
      </c>
      <c r="CF217" s="3">
        <v>45.44654729544056</v>
      </c>
      <c r="CG217" s="3">
        <v>0.66078212876111175</v>
      </c>
      <c r="CH217" s="3">
        <v>1.2649999999999999</v>
      </c>
      <c r="CI217" s="3">
        <v>12.46762031400255</v>
      </c>
      <c r="CJ217" s="3">
        <v>0</v>
      </c>
      <c r="CK217" s="3">
        <v>0</v>
      </c>
      <c r="CL217" s="3">
        <v>12.492188664101493</v>
      </c>
      <c r="CM217" s="3">
        <v>22.622716692525998</v>
      </c>
      <c r="CN217" s="3">
        <v>1.4024342612522245</v>
      </c>
      <c r="CO217" s="3">
        <v>2.1775108670424182E-4</v>
      </c>
      <c r="CP217" s="3">
        <v>96.357507107170647</v>
      </c>
      <c r="CQ217" s="3">
        <v>47.164511266251466</v>
      </c>
      <c r="CR217" s="3">
        <v>0.68576092159189772</v>
      </c>
      <c r="CS217" s="3">
        <v>1.312819351576876</v>
      </c>
      <c r="CT217" s="3">
        <v>12.93891953860515</v>
      </c>
      <c r="CU217" s="3">
        <v>0</v>
      </c>
      <c r="CV217" s="3">
        <v>0</v>
      </c>
      <c r="CW217" s="3">
        <v>12.964416618009269</v>
      </c>
      <c r="CX217" s="3">
        <v>23.477897438094349</v>
      </c>
      <c r="CY217" s="3">
        <v>1.4554488833884114</v>
      </c>
      <c r="CZ217" s="3">
        <v>2.2598248257092718E-4</v>
      </c>
    </row>
    <row r="218" spans="1:104" x14ac:dyDescent="0.25">
      <c r="A218" s="280" t="s">
        <v>2305</v>
      </c>
      <c r="B218" s="3" t="s">
        <v>2084</v>
      </c>
      <c r="C218" s="3" t="s">
        <v>2242</v>
      </c>
      <c r="D218" s="3" t="s">
        <v>2261</v>
      </c>
      <c r="E218" s="3">
        <v>115.86</v>
      </c>
      <c r="F218" s="250">
        <v>0.13965934979929845</v>
      </c>
      <c r="G218" s="4">
        <v>16</v>
      </c>
      <c r="H218" s="3" t="s">
        <v>2262</v>
      </c>
      <c r="J218" s="3">
        <v>3.7960771917928064</v>
      </c>
      <c r="K218" s="3">
        <v>0.19415562356612237</v>
      </c>
      <c r="L218" s="3">
        <v>9247.4984500243627</v>
      </c>
      <c r="M218" s="3">
        <v>113.8153655387614</v>
      </c>
      <c r="N218" s="3">
        <v>77943.440329544712</v>
      </c>
      <c r="O218" s="3">
        <v>636.02704271660775</v>
      </c>
      <c r="P218" s="3">
        <v>225622.22462683875</v>
      </c>
      <c r="Q218" s="3">
        <v>9373.0301031921153</v>
      </c>
      <c r="R218" s="3">
        <v>4.0839631163908496</v>
      </c>
      <c r="S218" s="3">
        <v>3.2136103210944391</v>
      </c>
      <c r="T218" s="3">
        <v>164831.42938613563</v>
      </c>
      <c r="U218" s="3">
        <v>1272.0540854332155</v>
      </c>
      <c r="V218" s="3">
        <v>3998.2668411616651</v>
      </c>
      <c r="W218" s="3">
        <v>44.187141915048542</v>
      </c>
      <c r="X218" s="3">
        <v>90382.790280781104</v>
      </c>
      <c r="Y218" s="3">
        <v>669.50215022800819</v>
      </c>
      <c r="Z218" s="3">
        <v>3.0328447405328771</v>
      </c>
      <c r="AA218" s="3">
        <v>0.10712034403648131</v>
      </c>
      <c r="AB218" s="3">
        <v>5.8246687069836711E-2</v>
      </c>
      <c r="AC218" s="3">
        <v>4.1509133314136505E-2</v>
      </c>
      <c r="AD218" s="3">
        <v>1.8879960636429829</v>
      </c>
      <c r="AE218" s="3">
        <v>9.3730301031921148E-2</v>
      </c>
      <c r="AF218" s="3">
        <v>94.065052107035143</v>
      </c>
      <c r="AG218" s="3">
        <v>1.0042532253420122</v>
      </c>
      <c r="AH218" s="3">
        <v>581.32871704297952</v>
      </c>
      <c r="AI218" s="3">
        <v>5.6238180619152693</v>
      </c>
      <c r="AJ218" s="3">
        <v>1.5197698810175786</v>
      </c>
      <c r="AK218" s="3">
        <v>0.13390043004560165</v>
      </c>
      <c r="AL218" s="3">
        <v>6.0255193520520733E-3</v>
      </c>
      <c r="AM218" s="3">
        <v>7.3645236525080897E-3</v>
      </c>
      <c r="AN218" s="3">
        <v>-3.0569468179410853E-5</v>
      </c>
      <c r="AO218" s="3">
        <v>3.9500626863452482E-7</v>
      </c>
      <c r="AP218" s="3">
        <v>88.441234045119884</v>
      </c>
      <c r="AQ218" s="3">
        <v>0.87035279529641063</v>
      </c>
      <c r="AR218" s="3">
        <v>269.74241632686449</v>
      </c>
      <c r="AS218" s="3">
        <v>3.4814111811856425</v>
      </c>
      <c r="AT218" s="3">
        <v>167.04078648188803</v>
      </c>
      <c r="AU218" s="3">
        <v>1.8076558056156222</v>
      </c>
      <c r="AV218" s="3">
        <v>35.349713532038834</v>
      </c>
      <c r="AW218" s="3">
        <v>0.73645236525080904</v>
      </c>
      <c r="AX218" s="3">
        <v>5.5233927393810678</v>
      </c>
      <c r="AY218" s="3">
        <v>0.12051038704104147</v>
      </c>
      <c r="AZ218" s="3">
        <v>18.78623033539791</v>
      </c>
      <c r="BA218" s="3">
        <v>0.37492120412768459</v>
      </c>
      <c r="BB218" s="3">
        <v>22.937143666811558</v>
      </c>
      <c r="BC218" s="3">
        <v>0.40170129013680489</v>
      </c>
      <c r="BD218" s="3">
        <v>1.3564113563619444</v>
      </c>
      <c r="BE218" s="3">
        <v>4.0170129013680493E-2</v>
      </c>
      <c r="BF218" s="3">
        <v>10.109482468442923</v>
      </c>
      <c r="BG218" s="3">
        <v>0.23432575257980284</v>
      </c>
      <c r="BH218" s="3">
        <v>17.540956335973814</v>
      </c>
      <c r="BI218" s="3">
        <v>0.28119090309576344</v>
      </c>
      <c r="BJ218" s="3">
        <v>0.19549462786657837</v>
      </c>
      <c r="BK218" s="3">
        <v>1.8746060206384231E-2</v>
      </c>
      <c r="BL218" s="3">
        <v>0.60188243305497935</v>
      </c>
      <c r="BM218" s="3">
        <v>3.7492120412768462E-2</v>
      </c>
      <c r="BN218" s="3">
        <v>7.1636730074396873E-2</v>
      </c>
      <c r="BO218" s="3">
        <v>8.703527952964106E-3</v>
      </c>
      <c r="BP218" s="3">
        <v>9.5069305332377164E-3</v>
      </c>
      <c r="BQ218" s="3">
        <v>1.9415562356612237E-3</v>
      </c>
      <c r="BR218" s="3">
        <v>1.4665094430726286</v>
      </c>
      <c r="BS218" s="3">
        <v>1.5341944942913655E-2</v>
      </c>
      <c r="BT218" s="3">
        <v>12.92517422924543</v>
      </c>
      <c r="BU218" s="3">
        <v>0.1054708427914719</v>
      </c>
      <c r="BV218" s="3">
        <v>48.268157701113985</v>
      </c>
      <c r="BW218" s="3">
        <v>2.0052053644379697</v>
      </c>
      <c r="BX218" s="3">
        <v>4.9195615885032405E-4</v>
      </c>
      <c r="BY218" s="3">
        <v>3.8711304302976315E-4</v>
      </c>
      <c r="BZ218" s="3">
        <v>23.062993166459215</v>
      </c>
      <c r="CA218" s="3">
        <v>0.17798410648364138</v>
      </c>
      <c r="CB218" s="3">
        <v>0.66692426448561093</v>
      </c>
      <c r="CC218" s="3">
        <v>7.3705628693989155E-3</v>
      </c>
      <c r="CD218" s="3">
        <v>12.922293607603409</v>
      </c>
      <c r="CE218" s="3">
        <v>9.5720693389654901E-2</v>
      </c>
      <c r="CF218" s="3">
        <v>48.268157701113985</v>
      </c>
      <c r="CG218" s="3">
        <v>0.66692426448561093</v>
      </c>
      <c r="CH218" s="3">
        <v>1.2649999999999999</v>
      </c>
      <c r="CI218" s="3">
        <v>12.922293607603409</v>
      </c>
      <c r="CJ218" s="3">
        <v>0</v>
      </c>
      <c r="CK218" s="3">
        <v>0</v>
      </c>
      <c r="CL218" s="3">
        <v>12.92517422924543</v>
      </c>
      <c r="CM218" s="3">
        <v>23.062993166459215</v>
      </c>
      <c r="CN218" s="3">
        <v>1.4665094430726286</v>
      </c>
      <c r="CO218" s="3">
        <v>4.9195615885032405E-4</v>
      </c>
      <c r="CP218" s="3">
        <v>100.57754436813913</v>
      </c>
      <c r="CQ218" s="3">
        <v>47.990988450106101</v>
      </c>
      <c r="CR218" s="3">
        <v>0.66309459897380296</v>
      </c>
      <c r="CS218" s="3">
        <v>1.2577360164708151</v>
      </c>
      <c r="CT218" s="3">
        <v>12.84809018631889</v>
      </c>
      <c r="CU218" s="3">
        <v>0</v>
      </c>
      <c r="CV218" s="3">
        <v>0</v>
      </c>
      <c r="CW218" s="3">
        <v>12.850954266626395</v>
      </c>
      <c r="CX218" s="3">
        <v>22.930559014289365</v>
      </c>
      <c r="CY218" s="3">
        <v>1.4580883360055352</v>
      </c>
      <c r="CZ218" s="3">
        <v>4.8913120909935986E-4</v>
      </c>
    </row>
    <row r="219" spans="1:104" x14ac:dyDescent="0.25">
      <c r="A219" s="280"/>
      <c r="B219" s="224" t="s">
        <v>2236</v>
      </c>
      <c r="C219" s="224"/>
      <c r="D219" s="224"/>
      <c r="E219" s="224"/>
      <c r="F219" s="224"/>
      <c r="G219" s="224"/>
      <c r="H219" s="224"/>
      <c r="I219" s="224"/>
      <c r="J219" s="224">
        <v>3.4334274095069013</v>
      </c>
      <c r="K219" s="224">
        <v>0.11635524327016797</v>
      </c>
      <c r="L219" s="224">
        <v>8658.5158350029997</v>
      </c>
      <c r="M219" s="224">
        <v>110.41027335773578</v>
      </c>
      <c r="N219" s="224">
        <v>73817.220271787024</v>
      </c>
      <c r="O219" s="224">
        <v>718.38785611894423</v>
      </c>
      <c r="P219" s="224">
        <v>200133.77926661799</v>
      </c>
      <c r="Q219" s="224">
        <v>6368.9443614114889</v>
      </c>
      <c r="R219" s="224">
        <v>1.3304732101221646</v>
      </c>
      <c r="S219" s="224">
        <v>1.3704105923330558</v>
      </c>
      <c r="T219" s="224">
        <v>157722.83763661535</v>
      </c>
      <c r="U219" s="224">
        <v>1580.3717736590361</v>
      </c>
      <c r="V219" s="224">
        <v>3879.1269244330097</v>
      </c>
      <c r="W219" s="224">
        <v>42.541144258902676</v>
      </c>
      <c r="X219" s="224">
        <v>84963.361277099393</v>
      </c>
      <c r="Y219" s="224">
        <v>855.7852988061735</v>
      </c>
      <c r="Z219" s="224">
        <v>2.8269388736452283</v>
      </c>
      <c r="AA219" s="224">
        <v>6.6427527360656657E-2</v>
      </c>
      <c r="AB219" s="224">
        <v>2.8838378001635336E-2</v>
      </c>
      <c r="AC219" s="224">
        <v>1.9337175751359466E-2</v>
      </c>
      <c r="AD219" s="224">
        <v>1.702183129782727</v>
      </c>
      <c r="AE219" s="224">
        <v>5.8286110375371541E-2</v>
      </c>
      <c r="AF219" s="224">
        <v>90.292037831439927</v>
      </c>
      <c r="AG219" s="224">
        <v>1.0052469993120345</v>
      </c>
      <c r="AH219" s="224">
        <v>562.51702369085876</v>
      </c>
      <c r="AI219" s="224">
        <v>5.9955124462916647</v>
      </c>
      <c r="AJ219" s="224">
        <v>1.4447097311619781</v>
      </c>
      <c r="AK219" s="224">
        <v>7.3088008075282901E-2</v>
      </c>
      <c r="AL219" s="224">
        <v>2.8956099139370553E-3</v>
      </c>
      <c r="AM219" s="224">
        <v>3.4485320636668212E-3</v>
      </c>
      <c r="AN219" s="224">
        <v>-1.6882942064346158E-5</v>
      </c>
      <c r="AO219" s="224">
        <v>3.1988392922059241E-7</v>
      </c>
      <c r="AP219" s="224">
        <v>86.916481978294343</v>
      </c>
      <c r="AQ219" s="224">
        <v>0.93770773473529578</v>
      </c>
      <c r="AR219" s="224">
        <v>260.20493091602486</v>
      </c>
      <c r="AS219" s="224">
        <v>2.8340780832205152</v>
      </c>
      <c r="AT219" s="224">
        <v>161.5361083124906</v>
      </c>
      <c r="AU219" s="224">
        <v>1.8287813709991472</v>
      </c>
      <c r="AV219" s="224">
        <v>33.828459526990983</v>
      </c>
      <c r="AW219" s="224">
        <v>0.54215946626459499</v>
      </c>
      <c r="AX219" s="224">
        <v>5.3580492169930753</v>
      </c>
      <c r="AY219" s="224">
        <v>9.1468040846143656E-2</v>
      </c>
      <c r="AZ219" s="224">
        <v>18.021741745446782</v>
      </c>
      <c r="BA219" s="224">
        <v>0.30239612211810712</v>
      </c>
      <c r="BB219" s="224">
        <v>21.661562224493355</v>
      </c>
      <c r="BC219" s="224">
        <v>0.31733307591180049</v>
      </c>
      <c r="BD219" s="224">
        <v>1.2835247339911278</v>
      </c>
      <c r="BE219" s="224">
        <v>2.8325778186352693E-2</v>
      </c>
      <c r="BF219" s="224">
        <v>9.4062534987486277</v>
      </c>
      <c r="BG219" s="224">
        <v>0.17356301930798523</v>
      </c>
      <c r="BH219" s="224">
        <v>17.470071295755595</v>
      </c>
      <c r="BI219" s="224">
        <v>0.25734307170957549</v>
      </c>
      <c r="BJ219" s="224">
        <v>0.20939133096218912</v>
      </c>
      <c r="BK219" s="224">
        <v>1.1249982960524403E-2</v>
      </c>
      <c r="BL219" s="224">
        <v>0.54198652021800109</v>
      </c>
      <c r="BM219" s="224">
        <v>2.2491887573282097E-2</v>
      </c>
      <c r="BN219" s="224">
        <v>7.8341070326093776E-2</v>
      </c>
      <c r="BO219" s="224">
        <v>5.189120635236048E-3</v>
      </c>
      <c r="BP219" s="224">
        <v>9.3568717936032032E-3</v>
      </c>
      <c r="BQ219" s="224">
        <v>1.1635524327016798E-3</v>
      </c>
      <c r="BR219" s="224">
        <v>1.3731059598060633</v>
      </c>
      <c r="BS219" s="224">
        <v>1.4882949476707912E-2</v>
      </c>
      <c r="BT219" s="224">
        <v>12.24093302909777</v>
      </c>
      <c r="BU219" s="224">
        <v>0.11912853942876106</v>
      </c>
      <c r="BV219" s="224">
        <v>42.815324753304211</v>
      </c>
      <c r="BW219" s="224">
        <v>1.3625307140494431</v>
      </c>
      <c r="BX219" s="224">
        <v>1.6026944202262938E-4</v>
      </c>
      <c r="BY219" s="224">
        <v>1.6508031826883076E-4</v>
      </c>
      <c r="BZ219" s="224">
        <v>22.068368515366281</v>
      </c>
      <c r="CA219" s="224">
        <v>0.22112350509913811</v>
      </c>
      <c r="CB219" s="224">
        <v>0.64705132841312762</v>
      </c>
      <c r="CC219" s="224">
        <v>7.096004962240529E-3</v>
      </c>
      <c r="CD219" s="224">
        <v>12.14746188849429</v>
      </c>
      <c r="CE219" s="224">
        <v>0.1223541435475632</v>
      </c>
      <c r="CF219" s="224">
        <v>42.815324753304211</v>
      </c>
      <c r="CG219" s="224">
        <v>0.64705132841312762</v>
      </c>
      <c r="CH219" s="224">
        <v>1.2650000000000001</v>
      </c>
      <c r="CI219" s="224">
        <v>12.14746188849429</v>
      </c>
      <c r="CJ219" s="224">
        <v>0</v>
      </c>
      <c r="CK219" s="224">
        <v>0</v>
      </c>
      <c r="CL219" s="224">
        <v>12.24093302909777</v>
      </c>
      <c r="CM219" s="224">
        <v>22.068368515366281</v>
      </c>
      <c r="CN219" s="224">
        <v>1.3731059598060633</v>
      </c>
      <c r="CO219" s="224">
        <v>1.6026944202262938E-4</v>
      </c>
      <c r="CP219" s="224">
        <v>92.557405743923766</v>
      </c>
      <c r="CQ219" s="224">
        <v>46.169561355451023</v>
      </c>
      <c r="CR219" s="224">
        <v>0.70063158193525177</v>
      </c>
      <c r="CS219" s="224">
        <v>1.3721266977940458</v>
      </c>
      <c r="CT219" s="224">
        <v>13.140506699246716</v>
      </c>
      <c r="CU219" s="224">
        <v>0</v>
      </c>
      <c r="CV219" s="224">
        <v>0</v>
      </c>
      <c r="CW219" s="224">
        <v>13.247777509922988</v>
      </c>
      <c r="CX219" s="224">
        <v>23.883640161872041</v>
      </c>
      <c r="CY219" s="224">
        <v>1.4855930847607202</v>
      </c>
      <c r="CZ219" s="224">
        <v>1.6290901720275E-4</v>
      </c>
    </row>
    <row r="220" spans="1:104" x14ac:dyDescent="0.25">
      <c r="A220" s="280"/>
      <c r="B220" s="224" t="s">
        <v>1960</v>
      </c>
      <c r="C220" s="224"/>
      <c r="D220" s="224"/>
      <c r="E220" s="224"/>
      <c r="F220" s="224"/>
      <c r="G220" s="224"/>
      <c r="H220" s="224"/>
      <c r="I220" s="224"/>
      <c r="J220" s="224">
        <v>0.28017509080734226</v>
      </c>
      <c r="K220" s="224">
        <v>3.1499330619296856E-2</v>
      </c>
      <c r="L220" s="224">
        <v>354.899641622405</v>
      </c>
      <c r="M220" s="224">
        <v>40.383930914366225</v>
      </c>
      <c r="N220" s="224">
        <v>2643.4806999367447</v>
      </c>
      <c r="O220" s="224">
        <v>312.2346357653862</v>
      </c>
      <c r="P220" s="224">
        <v>18560.95457724444</v>
      </c>
      <c r="Q220" s="224">
        <v>1389.77665541184</v>
      </c>
      <c r="R220" s="224">
        <v>1.4094087511154372</v>
      </c>
      <c r="S220" s="224">
        <v>0.742629477836243</v>
      </c>
      <c r="T220" s="224">
        <v>5600.0378435294806</v>
      </c>
      <c r="U220" s="224">
        <v>663.70779662138204</v>
      </c>
      <c r="V220" s="224">
        <v>106.99554049782422</v>
      </c>
      <c r="W220" s="224">
        <v>15.847664043463292</v>
      </c>
      <c r="X220" s="224">
        <v>3657.2507765712357</v>
      </c>
      <c r="Y220" s="224">
        <v>301.33487043744168</v>
      </c>
      <c r="Z220" s="224">
        <v>0.13919199532498386</v>
      </c>
      <c r="AA220" s="224">
        <v>1.7644015774412949E-2</v>
      </c>
      <c r="AB220" s="224">
        <v>1.2106198855328435E-2</v>
      </c>
      <c r="AC220" s="224">
        <v>8.9385269304526789E-3</v>
      </c>
      <c r="AD220" s="224">
        <v>0.16843830575451246</v>
      </c>
      <c r="AE220" s="224">
        <v>1.4364670646446575E-2</v>
      </c>
      <c r="AF220" s="224">
        <v>2.8566019934303872</v>
      </c>
      <c r="AG220" s="224">
        <v>0.36635046929130194</v>
      </c>
      <c r="AH220" s="224">
        <v>16.885294181260079</v>
      </c>
      <c r="AI220" s="224">
        <v>2.4262633793268944</v>
      </c>
      <c r="AJ220" s="224">
        <v>4.2898674250213278E-2</v>
      </c>
      <c r="AK220" s="224">
        <v>2.4738330384651674E-2</v>
      </c>
      <c r="AL220" s="224">
        <v>1.4491863881230676E-3</v>
      </c>
      <c r="AM220" s="224">
        <v>1.5789835378348803E-3</v>
      </c>
      <c r="AN220" s="224">
        <v>5.9203318804098347E-6</v>
      </c>
      <c r="AO220" s="224">
        <v>3.5539989196328651E-8</v>
      </c>
      <c r="AP220" s="224">
        <v>1.1839695561892087</v>
      </c>
      <c r="AQ220" s="224">
        <v>0.35806610226397423</v>
      </c>
      <c r="AR220" s="224">
        <v>5.5953128295455379</v>
      </c>
      <c r="AS220" s="224">
        <v>1.0873286475934145</v>
      </c>
      <c r="AT220" s="224">
        <v>4.6871267709718598</v>
      </c>
      <c r="AU220" s="224">
        <v>0.58994740039836047</v>
      </c>
      <c r="AV220" s="224">
        <v>1.0384340262094691</v>
      </c>
      <c r="AW220" s="224">
        <v>0.12893689578369624</v>
      </c>
      <c r="AX220" s="224">
        <v>0.1464272574240644</v>
      </c>
      <c r="AY220" s="224">
        <v>2.1998189906399582E-2</v>
      </c>
      <c r="AZ220" s="224">
        <v>0.64354704203783808</v>
      </c>
      <c r="BA220" s="224">
        <v>4.9827891736427744E-2</v>
      </c>
      <c r="BB220" s="224">
        <v>0.69146429925959296</v>
      </c>
      <c r="BC220" s="224">
        <v>7.3527109644472149E-2</v>
      </c>
      <c r="BD220" s="224">
        <v>5.1686599010441946E-2</v>
      </c>
      <c r="BE220" s="224">
        <v>5.5299758580834345E-3</v>
      </c>
      <c r="BF220" s="224">
        <v>0.49312810785479522</v>
      </c>
      <c r="BG220" s="224">
        <v>3.2736050242809837E-2</v>
      </c>
      <c r="BH220" s="224">
        <v>0.35817670352151687</v>
      </c>
      <c r="BI220" s="224">
        <v>6.2832265727561676E-2</v>
      </c>
      <c r="BJ220" s="224">
        <v>7.9106954853718006E-3</v>
      </c>
      <c r="BK220" s="224">
        <v>3.0833564630781815E-3</v>
      </c>
      <c r="BL220" s="224">
        <v>2.4140190362994453E-2</v>
      </c>
      <c r="BM220" s="224">
        <v>6.3241968493816386E-3</v>
      </c>
      <c r="BN220" s="224">
        <v>2.7410448618262486E-3</v>
      </c>
      <c r="BO220" s="224">
        <v>1.4173237336349289E-3</v>
      </c>
      <c r="BP220" s="224">
        <v>4.6960759147790564E-4</v>
      </c>
      <c r="BQ220" s="224">
        <v>3.1499330619296856E-4</v>
      </c>
      <c r="BR220" s="224">
        <v>5.6281563992149328E-2</v>
      </c>
      <c r="BS220" s="224">
        <v>5.4436239055581015E-3</v>
      </c>
      <c r="BT220" s="224">
        <v>0.43836207991166626</v>
      </c>
      <c r="BU220" s="224">
        <v>5.1777122623914547E-2</v>
      </c>
      <c r="BV220" s="224">
        <v>3.9708104292447284</v>
      </c>
      <c r="BW220" s="224">
        <v>0.29731981804404978</v>
      </c>
      <c r="BX220" s="224">
        <v>1.6977805520965072E-4</v>
      </c>
      <c r="BY220" s="224">
        <v>8.9457503643716908E-5</v>
      </c>
      <c r="BZ220" s="224">
        <v>0.78354980599407842</v>
      </c>
      <c r="CA220" s="224">
        <v>9.2865107310002803E-2</v>
      </c>
      <c r="CB220" s="224">
        <v>1.7847213551414533E-2</v>
      </c>
      <c r="CC220" s="224">
        <v>2.6434432982794668E-3</v>
      </c>
      <c r="CD220" s="224">
        <v>0.52288791023901893</v>
      </c>
      <c r="CE220" s="224">
        <v>4.3082733537047668E-2</v>
      </c>
      <c r="CF220" s="224">
        <v>3.9708104292447284</v>
      </c>
      <c r="CG220" s="224">
        <v>1.7847213551414533E-2</v>
      </c>
      <c r="CH220" s="224">
        <v>2.2204460492503131E-16</v>
      </c>
      <c r="CI220" s="224">
        <v>0.52288791023901893</v>
      </c>
      <c r="CJ220" s="224">
        <v>0</v>
      </c>
      <c r="CK220" s="224">
        <v>0</v>
      </c>
      <c r="CL220" s="224">
        <v>0.43836207991166626</v>
      </c>
      <c r="CM220" s="224">
        <v>0.78354980599407842</v>
      </c>
      <c r="CN220" s="224">
        <v>5.6281563992149328E-2</v>
      </c>
      <c r="CO220" s="224">
        <v>1.6977805520965072E-4</v>
      </c>
      <c r="CP220" s="224">
        <v>5.7856505567280836</v>
      </c>
      <c r="CQ220" s="224">
        <v>1.4185877305147356</v>
      </c>
      <c r="CR220" s="224">
        <v>2.4851491002685251E-2</v>
      </c>
      <c r="CS220" s="224">
        <v>8.6546558911526739E-2</v>
      </c>
      <c r="CT220" s="224">
        <v>0.26222943216911376</v>
      </c>
      <c r="CU220" s="224">
        <v>0</v>
      </c>
      <c r="CV220" s="224">
        <v>0</v>
      </c>
      <c r="CW220" s="224">
        <v>0.36411488224556576</v>
      </c>
      <c r="CX220" s="224">
        <v>0.65221628123955111</v>
      </c>
      <c r="CY220" s="224">
        <v>3.4389328510686032E-2</v>
      </c>
      <c r="CZ220" s="224">
        <v>1.7084327344061488E-4</v>
      </c>
    </row>
    <row r="221" spans="1:104" x14ac:dyDescent="0.25">
      <c r="A221" s="280"/>
      <c r="B221" s="224" t="s">
        <v>1534</v>
      </c>
      <c r="C221" s="224"/>
      <c r="D221" s="224"/>
      <c r="E221" s="224"/>
      <c r="F221" s="224"/>
      <c r="G221" s="224"/>
      <c r="H221" s="224"/>
      <c r="I221" s="224"/>
      <c r="J221" s="257">
        <v>0.10366586995177164</v>
      </c>
      <c r="K221" s="257"/>
      <c r="L221" s="257">
        <v>5.6463193135124844E-2</v>
      </c>
      <c r="M221" s="257">
        <v>0.39453335367530057</v>
      </c>
      <c r="N221" s="257">
        <v>4.8235382538969231E-2</v>
      </c>
      <c r="O221" s="257">
        <v>0.47291338984822212</v>
      </c>
      <c r="P221" s="257">
        <v>0.11982725943397395</v>
      </c>
      <c r="Q221" s="257">
        <v>0.3361094953990772</v>
      </c>
      <c r="R221" s="257">
        <v>1.562371682584573</v>
      </c>
      <c r="S221" s="257">
        <v>0.90259021363601877</v>
      </c>
      <c r="T221" s="257">
        <v>4.4868576730615395E-2</v>
      </c>
      <c r="U221" s="257">
        <v>0.46471392421051988</v>
      </c>
      <c r="V221" s="257">
        <v>3.3766274779103385E-2</v>
      </c>
      <c r="W221" s="257">
        <v>0.40195514723396664</v>
      </c>
      <c r="X221" s="257">
        <v>5.6959596143058316E-2</v>
      </c>
      <c r="Y221" s="257">
        <v>0.3967552083916247</v>
      </c>
      <c r="Z221" s="257">
        <v>6.5117310670380762E-2</v>
      </c>
      <c r="AA221" s="257"/>
      <c r="AB221" s="257">
        <v>0.68986084791166691</v>
      </c>
      <c r="AC221" s="257"/>
      <c r="AD221" s="257">
        <v>0.12089340567259674</v>
      </c>
      <c r="AE221" s="257"/>
      <c r="AF221" s="257">
        <v>4.041811138294963E-2</v>
      </c>
      <c r="AG221" s="257"/>
      <c r="AH221" s="257">
        <v>3.6751441431397358E-2</v>
      </c>
      <c r="AI221" s="257"/>
      <c r="AJ221" s="257">
        <v>4.1762361286104069E-2</v>
      </c>
      <c r="AK221" s="257"/>
      <c r="AL221" s="257">
        <v>0.77459172326156023</v>
      </c>
      <c r="AM221" s="257"/>
      <c r="AN221" s="257">
        <v>-0.56223237067596976</v>
      </c>
      <c r="AO221" s="257"/>
      <c r="AP221" s="257">
        <v>1.7281121776077026E-2</v>
      </c>
      <c r="AQ221" s="257"/>
      <c r="AR221" s="257">
        <v>2.9929633650313741E-2</v>
      </c>
      <c r="AS221" s="257"/>
      <c r="AT221" s="257">
        <v>3.5956224621295267E-2</v>
      </c>
      <c r="AU221" s="257"/>
      <c r="AV221" s="257">
        <v>4.0467984010514678E-2</v>
      </c>
      <c r="AW221" s="257"/>
      <c r="AX221" s="257">
        <v>3.3559329749657585E-2</v>
      </c>
      <c r="AY221" s="257"/>
      <c r="AZ221" s="257">
        <v>4.4372244547008916E-2</v>
      </c>
      <c r="BA221" s="257"/>
      <c r="BB221" s="257">
        <v>4.5897547060385166E-2</v>
      </c>
      <c r="BC221" s="257"/>
      <c r="BD221" s="257">
        <v>5.244991506563948E-2</v>
      </c>
      <c r="BE221" s="257"/>
      <c r="BF221" s="257">
        <v>6.8521728523865746E-2</v>
      </c>
      <c r="BG221" s="257"/>
      <c r="BH221" s="257">
        <v>2.2182031002675792E-2</v>
      </c>
      <c r="BI221" s="257"/>
      <c r="BJ221" s="257">
        <v>5.2829269105792206E-2</v>
      </c>
      <c r="BK221" s="257"/>
      <c r="BL221" s="257">
        <v>7.4181638882985776E-2</v>
      </c>
      <c r="BM221" s="257"/>
      <c r="BN221" s="257">
        <v>5.7837700476927711E-2</v>
      </c>
      <c r="BO221" s="257"/>
      <c r="BP221" s="257">
        <v>5.4648682256054112E-2</v>
      </c>
      <c r="BQ221" s="257"/>
      <c r="BR221" s="257">
        <v>5.6463193135124788E-2</v>
      </c>
      <c r="BS221" s="257"/>
      <c r="BT221" s="257">
        <v>4.8235382538969203E-2</v>
      </c>
      <c r="BU221" s="257"/>
      <c r="BV221" s="257">
        <v>0.11982725943397396</v>
      </c>
      <c r="BW221" s="257"/>
      <c r="BX221" s="257">
        <v>1.562371682584573</v>
      </c>
      <c r="BY221" s="257"/>
      <c r="BZ221" s="257">
        <v>4.4868576730615312E-2</v>
      </c>
      <c r="CA221" s="257"/>
      <c r="CB221" s="257">
        <v>3.3766274779103399E-2</v>
      </c>
      <c r="CC221" s="257"/>
      <c r="CD221" s="257">
        <v>5.6959596143058365E-2</v>
      </c>
      <c r="CE221" s="257"/>
      <c r="CF221" s="257">
        <v>0.11982725943397396</v>
      </c>
      <c r="CG221" s="257">
        <v>3.3766274779103399E-2</v>
      </c>
      <c r="CH221" s="257">
        <v>0</v>
      </c>
      <c r="CI221" s="257">
        <v>5.6959596143058365E-2</v>
      </c>
      <c r="CJ221" s="257" t="e">
        <v>#DIV/0!</v>
      </c>
      <c r="CK221" s="257" t="e">
        <v>#DIV/0!</v>
      </c>
      <c r="CL221" s="257">
        <v>4.8235382538969203E-2</v>
      </c>
      <c r="CM221" s="257">
        <v>4.4868576730615312E-2</v>
      </c>
      <c r="CN221" s="257">
        <v>5.6463193135124788E-2</v>
      </c>
      <c r="CO221" s="257">
        <v>1.562371682584573</v>
      </c>
      <c r="CP221" s="257">
        <v>8.0991880217171353E-2</v>
      </c>
      <c r="CQ221" s="257">
        <v>3.8947550327961308E-2</v>
      </c>
      <c r="CR221" s="257">
        <v>4.7236904349146076E-2</v>
      </c>
      <c r="CS221" s="257">
        <v>8.0596574598702744E-2</v>
      </c>
      <c r="CT221" s="257">
        <v>2.4437618079043988E-2</v>
      </c>
      <c r="CU221" s="257" t="e">
        <v>#DIV/0!</v>
      </c>
      <c r="CV221" s="257" t="e">
        <v>#DIV/0!</v>
      </c>
      <c r="CW221" s="257">
        <v>3.349139157959076E-2</v>
      </c>
      <c r="CX221" s="257">
        <v>3.5971139602135271E-2</v>
      </c>
      <c r="CY221" s="257">
        <v>2.678492062496117E-2</v>
      </c>
      <c r="CZ221" s="257">
        <v>1.5308120080171723</v>
      </c>
    </row>
    <row r="222" spans="1:104" x14ac:dyDescent="0.25">
      <c r="A222" s="280"/>
      <c r="B222" s="224" t="s">
        <v>1961</v>
      </c>
      <c r="C222" s="224"/>
      <c r="D222" s="224"/>
      <c r="E222" s="224"/>
      <c r="F222" s="224"/>
      <c r="G222" s="224"/>
      <c r="H222" s="224"/>
      <c r="I222" s="224"/>
      <c r="J222" s="257">
        <v>8.1602159414105743E-2</v>
      </c>
      <c r="K222" s="257"/>
      <c r="L222" s="257">
        <v>4.0988507543946999E-2</v>
      </c>
      <c r="M222" s="257">
        <v>0.36576243936576369</v>
      </c>
      <c r="N222" s="257">
        <v>3.5811165608834017E-2</v>
      </c>
      <c r="O222" s="257">
        <v>0.43463239683952731</v>
      </c>
      <c r="P222" s="257">
        <v>9.2742737609114737E-2</v>
      </c>
      <c r="Q222" s="257">
        <v>0.21821146120105797</v>
      </c>
      <c r="R222" s="257">
        <v>1.0593289217646289</v>
      </c>
      <c r="S222" s="257">
        <v>0.54190290267090924</v>
      </c>
      <c r="T222" s="257">
        <v>3.5505561068027804E-2</v>
      </c>
      <c r="U222" s="257">
        <v>0.41996940699889801</v>
      </c>
      <c r="V222" s="257">
        <v>2.7582376803373911E-2</v>
      </c>
      <c r="W222" s="257">
        <v>0.372525570704338</v>
      </c>
      <c r="X222" s="257">
        <v>4.3045034019351974E-2</v>
      </c>
      <c r="Y222" s="257">
        <v>0.35211503499511609</v>
      </c>
      <c r="Z222" s="257">
        <v>4.9237709602649157E-2</v>
      </c>
      <c r="AA222" s="257"/>
      <c r="AB222" s="257">
        <v>0.41979472127877404</v>
      </c>
      <c r="AC222" s="257"/>
      <c r="AD222" s="257">
        <v>9.8954279834751122E-2</v>
      </c>
      <c r="AE222" s="257"/>
      <c r="AF222" s="257">
        <v>3.163736318326521E-2</v>
      </c>
      <c r="AG222" s="257"/>
      <c r="AH222" s="257">
        <v>3.0017392310138676E-2</v>
      </c>
      <c r="AI222" s="257"/>
      <c r="AJ222" s="257">
        <v>2.9693628640342813E-2</v>
      </c>
      <c r="AK222" s="257"/>
      <c r="AL222" s="257">
        <v>0.50047707778174499</v>
      </c>
      <c r="AM222" s="257"/>
      <c r="AN222" s="257">
        <v>-0.35066944243755643</v>
      </c>
      <c r="AO222" s="257"/>
      <c r="AP222" s="257">
        <v>1.3621922209010732E-2</v>
      </c>
      <c r="AQ222" s="257"/>
      <c r="AR222" s="257">
        <v>2.1503485002562446E-2</v>
      </c>
      <c r="AS222" s="257"/>
      <c r="AT222" s="257">
        <v>2.9015969370171046E-2</v>
      </c>
      <c r="AU222" s="257"/>
      <c r="AV222" s="257">
        <v>3.0697053331113864E-2</v>
      </c>
      <c r="AW222" s="257"/>
      <c r="AX222" s="257">
        <v>2.7328464426879421E-2</v>
      </c>
      <c r="AY222" s="257"/>
      <c r="AZ222" s="257">
        <v>3.5709480866378034E-2</v>
      </c>
      <c r="BA222" s="257"/>
      <c r="BB222" s="257">
        <v>3.1921257206358564E-2</v>
      </c>
      <c r="BC222" s="257"/>
      <c r="BD222" s="257">
        <v>4.0269266062152274E-2</v>
      </c>
      <c r="BE222" s="257"/>
      <c r="BF222" s="257">
        <v>5.2425560072392172E-2</v>
      </c>
      <c r="BG222" s="257"/>
      <c r="BH222" s="257">
        <v>2.0502303479925519E-2</v>
      </c>
      <c r="BI222" s="257"/>
      <c r="BJ222" s="257">
        <v>3.7779479451325884E-2</v>
      </c>
      <c r="BK222" s="257"/>
      <c r="BL222" s="257">
        <v>4.4540204345459807E-2</v>
      </c>
      <c r="BM222" s="257"/>
      <c r="BN222" s="257">
        <v>3.498860623701823E-2</v>
      </c>
      <c r="BO222" s="257"/>
      <c r="BP222" s="257">
        <v>5.0188524737396899E-2</v>
      </c>
      <c r="BQ222" s="257"/>
      <c r="BR222" s="257">
        <v>4.0988507543946937E-2</v>
      </c>
      <c r="BS222" s="257"/>
      <c r="BT222" s="257">
        <v>3.5811165608834003E-2</v>
      </c>
      <c r="BU222" s="257"/>
      <c r="BV222" s="257">
        <v>9.274273760911475E-2</v>
      </c>
      <c r="BW222" s="257"/>
      <c r="BX222" s="257">
        <v>1.0593289217646291</v>
      </c>
      <c r="BY222" s="257"/>
      <c r="BZ222" s="257">
        <v>3.5505561068027755E-2</v>
      </c>
      <c r="CA222" s="257"/>
      <c r="CB222" s="257">
        <v>2.7582376803373922E-2</v>
      </c>
      <c r="CC222" s="257"/>
      <c r="CD222" s="257">
        <v>4.304503401935203E-2</v>
      </c>
      <c r="CE222" s="257"/>
      <c r="CF222" s="257">
        <v>9.274273760911475E-2</v>
      </c>
      <c r="CG222" s="257">
        <v>2.7582376803373922E-2</v>
      </c>
      <c r="CH222" s="257">
        <v>1.7552933195654646E-16</v>
      </c>
      <c r="CI222" s="257">
        <v>4.304503401935203E-2</v>
      </c>
      <c r="CJ222" s="257" t="e">
        <v>#DIV/0!</v>
      </c>
      <c r="CK222" s="257" t="e">
        <v>#DIV/0!</v>
      </c>
      <c r="CL222" s="257">
        <v>3.5811165608834003E-2</v>
      </c>
      <c r="CM222" s="257">
        <v>3.5505561068027755E-2</v>
      </c>
      <c r="CN222" s="257">
        <v>4.0988507543946937E-2</v>
      </c>
      <c r="CO222" s="257">
        <v>1.0593289217646291</v>
      </c>
      <c r="CP222" s="257">
        <v>6.250878047225196E-2</v>
      </c>
      <c r="CQ222" s="257">
        <v>3.0725605547630996E-2</v>
      </c>
      <c r="CR222" s="257">
        <v>3.5470126730573044E-2</v>
      </c>
      <c r="CS222" s="257">
        <v>6.307475763766332E-2</v>
      </c>
      <c r="CT222" s="257">
        <v>1.9955808263021256E-2</v>
      </c>
      <c r="CU222" s="257" t="e">
        <v>#DIV/0!</v>
      </c>
      <c r="CV222" s="257" t="e">
        <v>#DIV/0!</v>
      </c>
      <c r="CW222" s="257">
        <v>2.7484978667012838E-2</v>
      </c>
      <c r="CX222" s="257">
        <v>2.7308076860107462E-2</v>
      </c>
      <c r="CY222" s="257">
        <v>2.3148551823142752E-2</v>
      </c>
      <c r="CZ222" s="257">
        <v>1.0487036038526352</v>
      </c>
    </row>
    <row r="223" spans="1:104" x14ac:dyDescent="0.25">
      <c r="A223" s="280" t="s">
        <v>2305</v>
      </c>
      <c r="B223" s="3" t="s">
        <v>2263</v>
      </c>
      <c r="C223" s="3" t="s">
        <v>2242</v>
      </c>
      <c r="D223" s="3" t="s">
        <v>2264</v>
      </c>
      <c r="E223" s="3">
        <v>26.137</v>
      </c>
      <c r="F223" s="250">
        <v>0</v>
      </c>
      <c r="G223" s="4">
        <v>20</v>
      </c>
      <c r="H223" s="3" t="s">
        <v>2265</v>
      </c>
      <c r="J223" s="3">
        <v>27.138927723219687</v>
      </c>
      <c r="K223" s="3">
        <v>1.5557347102482624</v>
      </c>
      <c r="L223" s="3">
        <v>50984.883643080553</v>
      </c>
      <c r="M223" s="3">
        <v>2333.6020653723936</v>
      </c>
      <c r="N223" s="3">
        <v>23508.880065973743</v>
      </c>
      <c r="O223" s="3">
        <v>1296.4455918735521</v>
      </c>
      <c r="P223" s="3">
        <v>247188.95951722391</v>
      </c>
      <c r="Q223" s="3">
        <v>20743.129469976833</v>
      </c>
      <c r="R223" s="3">
        <v>34053.304213211966</v>
      </c>
      <c r="S223" s="3">
        <v>1382.8752979984554</v>
      </c>
      <c r="T223" s="3">
        <v>51166.386025942855</v>
      </c>
      <c r="U223" s="3">
        <v>2506.4614776222006</v>
      </c>
      <c r="V223" s="3">
        <v>4546.2025421699218</v>
      </c>
      <c r="W223" s="3">
        <v>198.78832408727797</v>
      </c>
      <c r="X223" s="3">
        <v>47449.908662572001</v>
      </c>
      <c r="Y223" s="3">
        <v>2160.7426531225865</v>
      </c>
      <c r="Z223" s="3">
        <v>11.132146148887566</v>
      </c>
      <c r="AA223" s="3">
        <v>0.5704360604243629</v>
      </c>
      <c r="AB223" s="3">
        <v>133.70675537522567</v>
      </c>
      <c r="AC223" s="3">
        <v>5.6179308981187255</v>
      </c>
      <c r="AD223" s="3">
        <v>1.7545230343355405</v>
      </c>
      <c r="AE223" s="3">
        <v>0.21607426531225868</v>
      </c>
      <c r="AF223" s="3">
        <v>56.092879275062351</v>
      </c>
      <c r="AG223" s="3">
        <v>2.5064614776222003</v>
      </c>
      <c r="AH223" s="3">
        <v>1082.0999206837914</v>
      </c>
      <c r="AI223" s="3">
        <v>41.486258939953665</v>
      </c>
      <c r="AJ223" s="3">
        <v>207.60415411201811</v>
      </c>
      <c r="AK223" s="3">
        <v>8.3836814941156366</v>
      </c>
      <c r="AL223" s="3">
        <v>1.7026652106605984</v>
      </c>
      <c r="AM223" s="3">
        <v>0.13828752979984554</v>
      </c>
      <c r="AN223" s="3">
        <v>6.3525834001804045</v>
      </c>
      <c r="AO223" s="3">
        <v>0.64822279593677601</v>
      </c>
      <c r="AP223" s="3">
        <v>111.92646943174998</v>
      </c>
      <c r="AQ223" s="3">
        <v>3.8893367756206558</v>
      </c>
      <c r="AR223" s="3">
        <v>221.77862591650228</v>
      </c>
      <c r="AS223" s="3">
        <v>8.1243923757409249</v>
      </c>
      <c r="AT223" s="3">
        <v>89.454745839275077</v>
      </c>
      <c r="AU223" s="3">
        <v>3.7164773633708488</v>
      </c>
      <c r="AV223" s="3">
        <v>15.557347102482623</v>
      </c>
      <c r="AW223" s="3">
        <v>1.296445591873552</v>
      </c>
      <c r="AX223" s="3">
        <v>2.6533919780345365</v>
      </c>
      <c r="AY223" s="3">
        <v>0.20743129469976831</v>
      </c>
      <c r="AZ223" s="3">
        <v>9.187477761077238</v>
      </c>
      <c r="BA223" s="3">
        <v>0.68279467838673735</v>
      </c>
      <c r="BB223" s="3">
        <v>11.866798650949246</v>
      </c>
      <c r="BC223" s="3">
        <v>0.52722120736191114</v>
      </c>
      <c r="BD223" s="3">
        <v>0.78305313749162542</v>
      </c>
      <c r="BE223" s="3">
        <v>7.5193844328666007E-2</v>
      </c>
      <c r="BF223" s="3">
        <v>5.9290778401683779</v>
      </c>
      <c r="BG223" s="3">
        <v>0.39757664817455596</v>
      </c>
      <c r="BH223" s="3">
        <v>22.644583004724709</v>
      </c>
      <c r="BI223" s="3">
        <v>1.2100158857486487</v>
      </c>
      <c r="BJ223" s="3">
        <v>12.056944004424034</v>
      </c>
      <c r="BK223" s="3">
        <v>0.50993526613693041</v>
      </c>
      <c r="BL223" s="3">
        <v>19.818331614440364</v>
      </c>
      <c r="BM223" s="3">
        <v>0.71736656083669881</v>
      </c>
      <c r="BN223" s="3">
        <v>24.113888008848068</v>
      </c>
      <c r="BO223" s="3">
        <v>0.86429706124903471</v>
      </c>
      <c r="BP223" s="3">
        <v>6.1365091348681453</v>
      </c>
      <c r="BQ223" s="3">
        <v>0.26793208898720072</v>
      </c>
      <c r="BR223" s="3">
        <v>8.0854096619329354</v>
      </c>
      <c r="BS223" s="3">
        <v>0.31456204736626697</v>
      </c>
      <c r="BT223" s="3">
        <v>3.8984213360667845</v>
      </c>
      <c r="BU223" s="3">
        <v>0.21498647073897714</v>
      </c>
      <c r="BV223" s="3">
        <v>52.882005306370679</v>
      </c>
      <c r="BW223" s="3">
        <v>4.4376507949401978</v>
      </c>
      <c r="BX223" s="3">
        <v>4.1020773840137732</v>
      </c>
      <c r="BY223" s="3">
        <v>0.16658182270106692</v>
      </c>
      <c r="BZ223" s="3">
        <v>7.1591323066448593</v>
      </c>
      <c r="CA223" s="3">
        <v>0.35070073799442719</v>
      </c>
      <c r="CB223" s="3">
        <v>0.75832176967917775</v>
      </c>
      <c r="CC223" s="3">
        <v>3.3158556468861386E-2</v>
      </c>
      <c r="CD223" s="3">
        <v>6.7840531309875018</v>
      </c>
      <c r="CE223" s="3">
        <v>0.30892773820525965</v>
      </c>
      <c r="CF223" s="3">
        <v>52.882005306370679</v>
      </c>
      <c r="CG223" s="3">
        <v>0.75832176967917775</v>
      </c>
      <c r="CH223" s="3">
        <v>16.33057910430427</v>
      </c>
      <c r="CI223" s="3">
        <v>6.7840531309875018</v>
      </c>
      <c r="CJ223" s="3">
        <v>0</v>
      </c>
      <c r="CK223" s="3">
        <v>0</v>
      </c>
      <c r="CL223" s="3">
        <v>3.8984213360667845</v>
      </c>
      <c r="CM223" s="3">
        <v>7.1591323066448593</v>
      </c>
      <c r="CN223" s="3">
        <v>8.0854096619329354</v>
      </c>
      <c r="CO223" s="3">
        <v>4.1020773840137732</v>
      </c>
      <c r="CP223" s="3">
        <v>99.999999999999972</v>
      </c>
      <c r="CQ223" s="3">
        <v>52.882005306370701</v>
      </c>
      <c r="CR223" s="3">
        <v>0.75832176967917797</v>
      </c>
      <c r="CS223" s="3">
        <v>16.330579104304274</v>
      </c>
      <c r="CT223" s="3">
        <v>6.7840531309875036</v>
      </c>
      <c r="CU223" s="3">
        <v>0</v>
      </c>
      <c r="CV223" s="3">
        <v>0</v>
      </c>
      <c r="CW223" s="3">
        <v>3.8984213360667854</v>
      </c>
      <c r="CX223" s="3">
        <v>7.1591323066448611</v>
      </c>
      <c r="CY223" s="3">
        <v>8.0854096619329372</v>
      </c>
      <c r="CZ223" s="3">
        <v>4.1020773840137741</v>
      </c>
    </row>
    <row r="224" spans="1:104" s="265" customFormat="1" ht="16.5" thickBot="1" x14ac:dyDescent="0.3">
      <c r="A224" s="280"/>
      <c r="B224" s="265" t="s">
        <v>2237</v>
      </c>
      <c r="F224" s="184"/>
      <c r="J224" s="265">
        <v>5.7324840764331211E-2</v>
      </c>
      <c r="L224" s="265">
        <v>4.5770469571113748E-2</v>
      </c>
      <c r="M224" s="265">
        <v>10.074074074074074</v>
      </c>
      <c r="N224" s="265">
        <v>5.5147058823529417E-2</v>
      </c>
      <c r="O224" s="265">
        <v>190.66666666666666</v>
      </c>
      <c r="P224" s="265">
        <v>8.3916083916083919E-2</v>
      </c>
      <c r="Q224" s="265">
        <v>1.6416666666666666</v>
      </c>
      <c r="R224" s="265">
        <v>4.060913705583756E-2</v>
      </c>
      <c r="S224" s="265">
        <v>37.000000000000007</v>
      </c>
      <c r="T224" s="265">
        <v>4.8986486486486486E-2</v>
      </c>
      <c r="U224" s="265">
        <v>1.8137931034482755</v>
      </c>
      <c r="V224" s="265">
        <v>4.3726235741444873E-2</v>
      </c>
      <c r="W224" s="265">
        <v>238.69565217391303</v>
      </c>
      <c r="X224" s="265">
        <v>4.553734061930783E-2</v>
      </c>
      <c r="Y224" s="265">
        <v>5.1520000000000003E-3</v>
      </c>
      <c r="Z224" s="265">
        <v>5.1242236024844727E-2</v>
      </c>
      <c r="AB224" s="265">
        <v>4.2016806722689072E-2</v>
      </c>
      <c r="AD224" s="265">
        <v>0.12315270935960591</v>
      </c>
      <c r="AF224" s="265">
        <v>4.4684129429892139E-2</v>
      </c>
      <c r="AH224" s="265">
        <v>3.8338658146964855E-2</v>
      </c>
      <c r="AJ224" s="265">
        <v>4.0383014154870944E-2</v>
      </c>
      <c r="AL224" s="265">
        <v>8.1218274111675121E-2</v>
      </c>
      <c r="AN224" s="265">
        <v>0.10204081632653061</v>
      </c>
      <c r="AP224" s="265">
        <v>3.4749034749034749E-2</v>
      </c>
      <c r="AR224" s="265">
        <v>3.6632891660171474E-2</v>
      </c>
      <c r="AT224" s="265">
        <v>4.1545893719806763E-2</v>
      </c>
      <c r="AV224" s="265">
        <v>8.3333333333333343E-2</v>
      </c>
      <c r="AX224" s="265">
        <v>7.8175895765472306E-2</v>
      </c>
      <c r="AZ224" s="265">
        <v>7.4317968015051736E-2</v>
      </c>
      <c r="BB224" s="265">
        <v>4.442825928623452E-2</v>
      </c>
      <c r="BD224" s="265">
        <v>9.6026490066225156E-2</v>
      </c>
      <c r="BF224" s="265">
        <v>6.7055393586005832E-2</v>
      </c>
      <c r="BH224" s="265">
        <v>5.34351145038168E-2</v>
      </c>
      <c r="BJ224" s="265">
        <v>4.2293906810035836E-2</v>
      </c>
      <c r="BL224" s="265">
        <v>3.6197121674662019E-2</v>
      </c>
      <c r="BN224" s="265">
        <v>3.5842293906810034E-2</v>
      </c>
      <c r="BP224" s="265">
        <v>4.366197183098592E-2</v>
      </c>
      <c r="BR224" s="265">
        <v>3.8904899135446688E-2</v>
      </c>
      <c r="BT224" s="265">
        <v>5.5147058823529424E-2</v>
      </c>
      <c r="BV224" s="265">
        <v>8.3916083916083933E-2</v>
      </c>
      <c r="BX224" s="265">
        <v>4.060913705583756E-2</v>
      </c>
      <c r="BZ224" s="265">
        <v>4.8986486486486479E-2</v>
      </c>
      <c r="CB224" s="265">
        <v>4.3726235741444866E-2</v>
      </c>
      <c r="CD224" s="265">
        <v>4.553734061930783E-2</v>
      </c>
      <c r="CF224" s="265">
        <v>8.3916083916083933E-2</v>
      </c>
      <c r="CG224" s="265">
        <v>4.3726235741444866E-2</v>
      </c>
      <c r="CI224" s="265">
        <v>4.553734061930783E-2</v>
      </c>
      <c r="CL224" s="265">
        <v>5.5147058823529424E-2</v>
      </c>
      <c r="CM224" s="265">
        <v>4.8986486486486479E-2</v>
      </c>
      <c r="CN224" s="265">
        <v>3.8904899135446688E-2</v>
      </c>
      <c r="CO224" s="265">
        <v>4.060913705583756E-2</v>
      </c>
      <c r="CQ224" s="265">
        <v>8.3916083916083933E-2</v>
      </c>
      <c r="CR224" s="265">
        <v>4.3726235741444866E-2</v>
      </c>
      <c r="CS224" s="265">
        <v>0</v>
      </c>
      <c r="CT224" s="265">
        <v>4.553734061930783E-2</v>
      </c>
      <c r="CU224" s="265">
        <v>0</v>
      </c>
      <c r="CV224" s="265">
        <v>0</v>
      </c>
      <c r="CW224" s="265">
        <v>5.5147058823529424E-2</v>
      </c>
      <c r="CX224" s="265">
        <v>4.8986486486486479E-2</v>
      </c>
      <c r="CY224" s="265">
        <v>3.8904899135446688E-2</v>
      </c>
      <c r="CZ224" s="265">
        <v>4.060913705583756E-2</v>
      </c>
    </row>
    <row r="225" spans="1:104" ht="17.25" thickTop="1" thickBot="1" x14ac:dyDescent="0.3">
      <c r="A225" s="280"/>
      <c r="B225" s="227" t="s">
        <v>2238</v>
      </c>
      <c r="C225" s="193"/>
      <c r="D225" s="193" t="s">
        <v>2065</v>
      </c>
      <c r="E225" s="251"/>
      <c r="F225" s="255"/>
      <c r="G225" s="253"/>
      <c r="H225" s="193"/>
      <c r="I225" s="193"/>
      <c r="J225" s="194">
        <v>0.12651300908139082</v>
      </c>
      <c r="K225" s="194"/>
      <c r="L225" s="194">
        <v>0.16982515632705766</v>
      </c>
      <c r="M225" s="194">
        <v>4.7313239474750218E-2</v>
      </c>
      <c r="N225" s="194">
        <v>3.1399717921326467</v>
      </c>
      <c r="O225" s="194">
        <v>0.55412109896626627</v>
      </c>
      <c r="P225" s="194">
        <v>0.80963882714459523</v>
      </c>
      <c r="Q225" s="194">
        <v>0.30703874121934033</v>
      </c>
      <c r="R225" s="194">
        <v>3.9070311702849936E-5</v>
      </c>
      <c r="S225" s="194">
        <v>9.9098638490148711E-4</v>
      </c>
      <c r="T225" s="194">
        <v>3.082547935995426</v>
      </c>
      <c r="U225" s="194">
        <v>0.63051907550491615</v>
      </c>
      <c r="V225" s="194">
        <v>0.85326751029035453</v>
      </c>
      <c r="W225" s="194">
        <v>0.21400222801931262</v>
      </c>
      <c r="X225" s="194">
        <v>1.7905906180198323</v>
      </c>
      <c r="Y225" s="194">
        <v>0.39606072364491884</v>
      </c>
      <c r="Z225" s="194">
        <v>0.25394374416542526</v>
      </c>
      <c r="AA225" s="194"/>
      <c r="AB225" s="194">
        <v>2.1568377693935691E-4</v>
      </c>
      <c r="AC225" s="194"/>
      <c r="AD225" s="194">
        <v>0.97016858512055093</v>
      </c>
      <c r="AE225" s="194"/>
      <c r="AF225" s="194">
        <v>1.6096880566368388</v>
      </c>
      <c r="AG225" s="194"/>
      <c r="AH225" s="194">
        <v>0.51983833742026131</v>
      </c>
      <c r="AI225" s="194"/>
      <c r="AJ225" s="194">
        <v>6.958963501194914E-3</v>
      </c>
      <c r="AK225" s="194"/>
      <c r="AL225" s="194">
        <v>1.7006337451468921E-3</v>
      </c>
      <c r="AM225" s="194"/>
      <c r="AN225" s="194">
        <v>-2.6576498096611697E-6</v>
      </c>
      <c r="AO225" s="194"/>
      <c r="AP225" s="194">
        <v>0.77654984044050357</v>
      </c>
      <c r="AQ225" s="194"/>
      <c r="AR225" s="194">
        <v>1.1732642396927364</v>
      </c>
      <c r="AS225" s="194"/>
      <c r="AT225" s="194">
        <v>1.8057857836042079</v>
      </c>
      <c r="AU225" s="194"/>
      <c r="AV225" s="194">
        <v>2.1744362521546283</v>
      </c>
      <c r="AW225" s="194"/>
      <c r="AX225" s="194">
        <v>2.019320651207356</v>
      </c>
      <c r="AY225" s="194"/>
      <c r="AZ225" s="197">
        <v>1.9615548700205747</v>
      </c>
      <c r="BA225" s="198" t="s">
        <v>2066</v>
      </c>
      <c r="BB225" s="194">
        <v>1.8253922445006354</v>
      </c>
      <c r="BC225" s="194"/>
      <c r="BD225" s="194">
        <v>1.6391285246652303</v>
      </c>
      <c r="BE225" s="194"/>
      <c r="BF225" s="194">
        <v>1.586461462020796</v>
      </c>
      <c r="BG225" s="194"/>
      <c r="BH225" s="194">
        <v>0.77149008626524629</v>
      </c>
      <c r="BI225" s="194"/>
      <c r="BJ225" s="194">
        <v>1.7366866005627753E-2</v>
      </c>
      <c r="BK225" s="194"/>
      <c r="BL225" s="194">
        <v>2.7347736972121801E-2</v>
      </c>
      <c r="BM225" s="194"/>
      <c r="BN225" s="194">
        <v>3.2487946488491703E-3</v>
      </c>
      <c r="BO225" s="194"/>
      <c r="BP225" s="194">
        <v>1.5247873975183536E-3</v>
      </c>
      <c r="BQ225" s="194"/>
      <c r="BR225" s="194">
        <v>0.16982515632705766</v>
      </c>
      <c r="BS225" s="194"/>
      <c r="BT225" s="194">
        <v>3.1399717921326471</v>
      </c>
      <c r="BU225" s="194"/>
      <c r="BV225" s="194">
        <v>0.80963882714459512</v>
      </c>
      <c r="BW225" s="194"/>
      <c r="BX225" s="194">
        <v>3.9070311702849936E-5</v>
      </c>
      <c r="BY225" s="194"/>
      <c r="BZ225" s="194">
        <v>3.0825479359954255</v>
      </c>
      <c r="CA225" s="194"/>
      <c r="CB225" s="194">
        <v>0.85326751029035453</v>
      </c>
      <c r="CC225" s="194"/>
      <c r="CD225" s="194">
        <v>1.7905906180198323</v>
      </c>
      <c r="CE225" s="194"/>
      <c r="CF225" s="194">
        <v>0.80963882714459512</v>
      </c>
      <c r="CG225" s="194">
        <v>0.85326751029035453</v>
      </c>
      <c r="CH225" s="194">
        <v>7.7462041726773942E-2</v>
      </c>
      <c r="CI225" s="194">
        <v>1.7905906180198323</v>
      </c>
      <c r="CJ225" s="194" t="e">
        <v>#DIV/0!</v>
      </c>
      <c r="CK225" s="194" t="e">
        <v>#DIV/0!</v>
      </c>
      <c r="CL225" s="194">
        <v>3.1399717921326471</v>
      </c>
      <c r="CM225" s="194">
        <v>3.0825479359954255</v>
      </c>
      <c r="CN225" s="194">
        <v>0.16982515632705766</v>
      </c>
      <c r="CO225" s="194">
        <v>3.9070311702849936E-5</v>
      </c>
      <c r="CP225" s="194">
        <v>0.92557405743923793</v>
      </c>
      <c r="CQ225" s="194">
        <v>0.87306752245813513</v>
      </c>
      <c r="CR225" s="194">
        <v>0.92392386708305485</v>
      </c>
      <c r="CS225" s="194">
        <v>8.4021925311417306E-2</v>
      </c>
      <c r="CT225" s="194">
        <v>1.9369698977186447</v>
      </c>
      <c r="CU225" s="194" t="e">
        <v>#DIV/0!</v>
      </c>
      <c r="CV225" s="194" t="e">
        <v>#DIV/0!</v>
      </c>
      <c r="CW225" s="194">
        <v>3.3982415875265555</v>
      </c>
      <c r="CX225" s="194">
        <v>3.3361082235767685</v>
      </c>
      <c r="CY225" s="194">
        <v>0.18373751570746844</v>
      </c>
      <c r="CZ225" s="194">
        <v>3.9713784493101845E-5</v>
      </c>
    </row>
    <row r="226" spans="1:104" ht="17.25" thickTop="1" thickBot="1" x14ac:dyDescent="0.3">
      <c r="A226" s="280"/>
      <c r="B226" s="281" t="s">
        <v>2031</v>
      </c>
      <c r="C226" s="230"/>
      <c r="D226" s="230"/>
      <c r="E226" s="252"/>
      <c r="F226" s="256"/>
      <c r="G226" s="254"/>
      <c r="H226" s="202"/>
      <c r="I226" s="202"/>
      <c r="J226" s="203">
        <v>1.7576072835224978E-2</v>
      </c>
      <c r="K226" s="203"/>
      <c r="L226" s="203">
        <v>82.383904314723097</v>
      </c>
      <c r="M226" s="203">
        <v>7.3049928078088975</v>
      </c>
      <c r="N226" s="203">
        <v>16949.552876809452</v>
      </c>
      <c r="O226" s="203">
        <v>742.15911264080364</v>
      </c>
      <c r="P226" s="203">
        <v>9886.2012660623295</v>
      </c>
      <c r="Q226" s="203">
        <v>971.9059925591074</v>
      </c>
      <c r="R226" s="203">
        <v>1.0869727306002303E-4</v>
      </c>
      <c r="S226" s="203">
        <v>1.8244977186707961E-4</v>
      </c>
      <c r="T226" s="203">
        <v>36231.735732650639</v>
      </c>
      <c r="U226" s="203">
        <v>1479.2347210753101</v>
      </c>
      <c r="V226" s="203">
        <v>312.85903820007559</v>
      </c>
      <c r="W226" s="203">
        <v>14.03679445062868</v>
      </c>
      <c r="X226" s="203">
        <v>10124.522135625402</v>
      </c>
      <c r="Y226" s="203">
        <v>485.6557513808948</v>
      </c>
      <c r="Z226" s="203">
        <v>2.5516253606184144E-2</v>
      </c>
      <c r="AA226" s="203"/>
      <c r="AB226" s="203">
        <v>9.9605254593491152E-5</v>
      </c>
      <c r="AC226" s="203"/>
      <c r="AD226" s="203">
        <v>0.21548122345207485</v>
      </c>
      <c r="AE226" s="203"/>
      <c r="AF226" s="203">
        <v>0.1228537951240961</v>
      </c>
      <c r="AG226" s="203"/>
      <c r="AH226" s="203">
        <v>3.5534095622236188E-2</v>
      </c>
      <c r="AI226" s="203"/>
      <c r="AJ226" s="203">
        <v>4.8766079949816602E-4</v>
      </c>
      <c r="AK226" s="203"/>
      <c r="AL226" s="203">
        <v>9.8925074482504637E-4</v>
      </c>
      <c r="AM226" s="203"/>
      <c r="AN226" s="203">
        <v>6.6076782086028588E-7</v>
      </c>
      <c r="AO226" s="203"/>
      <c r="AP226" s="203">
        <v>3.7562458907724687E-2</v>
      </c>
      <c r="AQ226" s="203"/>
      <c r="AR226" s="203">
        <v>6.8209331763693051E-2</v>
      </c>
      <c r="AS226" s="203"/>
      <c r="AT226" s="203">
        <v>0.12741960923250842</v>
      </c>
      <c r="AU226" s="203"/>
      <c r="AV226" s="203">
        <v>0.24795180661038368</v>
      </c>
      <c r="AW226" s="203"/>
      <c r="AX226" s="203">
        <v>0.21304713332883513</v>
      </c>
      <c r="AY226" s="203"/>
      <c r="AZ226" s="203">
        <v>0.2158248781893084</v>
      </c>
      <c r="BA226" s="203"/>
      <c r="BB226" s="203">
        <v>0.13936781527695277</v>
      </c>
      <c r="BC226" s="203"/>
      <c r="BD226" s="203">
        <v>0.22340626166083932</v>
      </c>
      <c r="BE226" s="203"/>
      <c r="BF226" s="203">
        <v>0.18955192842454108</v>
      </c>
      <c r="BG226" s="203"/>
      <c r="BH226" s="203">
        <v>5.7041984978506932E-2</v>
      </c>
      <c r="BI226" s="203"/>
      <c r="BJ226" s="203">
        <v>1.3906237698179432E-3</v>
      </c>
      <c r="BK226" s="203"/>
      <c r="BL226" s="203">
        <v>2.2079831558307369E-3</v>
      </c>
      <c r="BM226" s="203"/>
      <c r="BN226" s="203">
        <v>2.3011504936043916E-4</v>
      </c>
      <c r="BO226" s="203"/>
      <c r="BP226" s="203">
        <v>1.4310205441830961E-4</v>
      </c>
      <c r="BQ226" s="203"/>
      <c r="BR226" s="203">
        <v>1.3567910278829216E-2</v>
      </c>
      <c r="BS226" s="203"/>
      <c r="BT226" s="203">
        <v>0.28560625898009173</v>
      </c>
      <c r="BU226" s="203"/>
      <c r="BV226" s="203">
        <v>0.14302984106440822</v>
      </c>
      <c r="BW226" s="203"/>
      <c r="BX226" s="203">
        <v>4.2974922811943314E-5</v>
      </c>
      <c r="BY226" s="203"/>
      <c r="BZ226" s="203">
        <v>0.26045078679719519</v>
      </c>
      <c r="CA226" s="203"/>
      <c r="CB226" s="203">
        <v>6.0845322288377073E-2</v>
      </c>
      <c r="CC226" s="203"/>
      <c r="CD226" s="203">
        <v>0.15861476894990229</v>
      </c>
      <c r="CE226" s="203"/>
      <c r="CF226" s="203">
        <v>0.14302984106440822</v>
      </c>
      <c r="CG226" s="203">
        <v>6.0845322288377073E-2</v>
      </c>
      <c r="CH226" s="203">
        <v>1.3596860436290757E-17</v>
      </c>
      <c r="CI226" s="203">
        <v>0.15861476894990229</v>
      </c>
      <c r="CJ226" s="203" t="e">
        <v>#DIV/0!</v>
      </c>
      <c r="CK226" s="203" t="e">
        <v>#DIV/0!</v>
      </c>
      <c r="CL226" s="203">
        <v>0.28560625898009173</v>
      </c>
      <c r="CM226" s="203">
        <v>0.26045078679719519</v>
      </c>
      <c r="CN226" s="203">
        <v>1.3567910278829216E-2</v>
      </c>
      <c r="CO226" s="203">
        <v>4.2974922811943314E-5</v>
      </c>
      <c r="CP226" s="203">
        <v>5.785650556728085E-2</v>
      </c>
      <c r="CQ226" s="203">
        <v>0.10008993579050049</v>
      </c>
      <c r="CR226" s="203">
        <v>7.3171409474058119E-2</v>
      </c>
      <c r="CS226" s="203">
        <v>5.2996625752674961E-3</v>
      </c>
      <c r="CT226" s="203">
        <v>0.12685825789187694</v>
      </c>
      <c r="CU226" s="203" t="e">
        <v>#DIV/0!</v>
      </c>
      <c r="CV226" s="203" t="e">
        <v>#DIV/0!</v>
      </c>
      <c r="CW226" s="203">
        <v>0.28080362626241417</v>
      </c>
      <c r="CX226" s="203">
        <v>0.25452692019477074</v>
      </c>
      <c r="CY226" s="203">
        <v>1.1401546920206449E-2</v>
      </c>
      <c r="CZ226" s="203">
        <v>4.3260731438029166E-5</v>
      </c>
    </row>
    <row r="227" spans="1:104" x14ac:dyDescent="0.25">
      <c r="A227" s="280"/>
      <c r="E227"/>
      <c r="F227"/>
      <c r="G227"/>
    </row>
    <row r="228" spans="1:104" x14ac:dyDescent="0.25">
      <c r="A228" s="280" t="s">
        <v>2305</v>
      </c>
      <c r="B228" s="232" t="s">
        <v>2087</v>
      </c>
      <c r="C228" s="232" t="s">
        <v>2242</v>
      </c>
      <c r="D228" s="232" t="s">
        <v>2266</v>
      </c>
      <c r="E228" s="232">
        <v>47.268000000000001</v>
      </c>
      <c r="F228" s="243">
        <v>0.20749962686239562</v>
      </c>
      <c r="G228" s="233">
        <v>60</v>
      </c>
      <c r="H228" s="232" t="s">
        <v>2267</v>
      </c>
      <c r="I228" s="186"/>
      <c r="J228" s="232">
        <v>2.9816397341814462</v>
      </c>
      <c r="K228" s="232">
        <v>0.19076841901160915</v>
      </c>
      <c r="L228" s="232">
        <v>6714.3417995085983</v>
      </c>
      <c r="M228" s="232">
        <v>480.45379602923782</v>
      </c>
      <c r="N228" s="232">
        <v>64931.917433951407</v>
      </c>
      <c r="O228" s="232">
        <v>3815.3683802321825</v>
      </c>
      <c r="P228" s="232">
        <v>190768.41901160913</v>
      </c>
      <c r="Q228" s="232">
        <v>12011.344900730945</v>
      </c>
      <c r="R228" s="232">
        <v>3.2501286201977848</v>
      </c>
      <c r="S228" s="232">
        <v>0.70654970004299678</v>
      </c>
      <c r="T228" s="232">
        <v>125765.84660765342</v>
      </c>
      <c r="U228" s="232">
        <v>7065.4970004299676</v>
      </c>
      <c r="V228" s="232">
        <v>3398.5040572068147</v>
      </c>
      <c r="W228" s="232">
        <v>197.83391601203908</v>
      </c>
      <c r="X228" s="232">
        <v>64366.677673917009</v>
      </c>
      <c r="Y228" s="232">
        <v>3744.7134102278828</v>
      </c>
      <c r="Z228" s="232">
        <v>2.3245485131414596</v>
      </c>
      <c r="AA228" s="232">
        <v>0.1483754370090293</v>
      </c>
      <c r="AB228" s="232">
        <v>7.0654970004299681E-3</v>
      </c>
      <c r="AC228" s="232">
        <v>7.0654970004299681E-3</v>
      </c>
      <c r="AD228" s="232">
        <v>4.7338829902880786</v>
      </c>
      <c r="AE228" s="232">
        <v>0.30381637101848863</v>
      </c>
      <c r="AF228" s="232">
        <v>79.486841254837131</v>
      </c>
      <c r="AG228" s="232">
        <v>4.6632280202837784</v>
      </c>
      <c r="AH228" s="232">
        <v>397.7874811242072</v>
      </c>
      <c r="AI228" s="232">
        <v>22.609590401375897</v>
      </c>
      <c r="AJ228" s="232">
        <v>1.328313436080834</v>
      </c>
      <c r="AK228" s="232">
        <v>0.10598245500644951</v>
      </c>
      <c r="AL228" s="267">
        <v>1.2011344900730945E-3</v>
      </c>
      <c r="AM228" s="267">
        <v>1.2717894600773941E-3</v>
      </c>
      <c r="AN228" s="267">
        <v>5.723052570348274E-3</v>
      </c>
      <c r="AO228" s="267">
        <v>5.0871578403095764E-3</v>
      </c>
      <c r="AP228" s="232">
        <v>73.339858864463068</v>
      </c>
      <c r="AQ228" s="232">
        <v>4.4512631102708795</v>
      </c>
      <c r="AR228" s="232">
        <v>228.21555311388795</v>
      </c>
      <c r="AS228" s="232">
        <v>13.424444300816939</v>
      </c>
      <c r="AT228" s="232">
        <v>139.19029090847036</v>
      </c>
      <c r="AU228" s="232">
        <v>8.4785964005159613</v>
      </c>
      <c r="AV228" s="232">
        <v>29.392467521788667</v>
      </c>
      <c r="AW228" s="232">
        <v>1.7663742501074919</v>
      </c>
      <c r="AX228" s="232">
        <v>5.2072712893168864</v>
      </c>
      <c r="AY228" s="232">
        <v>0.31088186801891859</v>
      </c>
      <c r="AZ228" s="232">
        <v>16.109333160980327</v>
      </c>
      <c r="BA228" s="232">
        <v>0.9891695800601954</v>
      </c>
      <c r="BB228" s="232">
        <v>18.794222021143714</v>
      </c>
      <c r="BC228" s="232">
        <v>1.2011344900730945</v>
      </c>
      <c r="BD228" s="232">
        <v>1.095152035066645</v>
      </c>
      <c r="BE228" s="232">
        <v>7.0654970004299683E-2</v>
      </c>
      <c r="BF228" s="232">
        <v>7.362247874448026</v>
      </c>
      <c r="BG228" s="232">
        <v>0.45925730502794793</v>
      </c>
      <c r="BH228" s="232">
        <v>13.141824420799741</v>
      </c>
      <c r="BI228" s="232">
        <v>0.84785964005159609</v>
      </c>
      <c r="BJ228" s="232">
        <v>0.19783391601203912</v>
      </c>
      <c r="BK228" s="232">
        <v>1.7663742501074921E-2</v>
      </c>
      <c r="BL228" s="232">
        <v>0.46420315292824887</v>
      </c>
      <c r="BM228" s="232">
        <v>3.6740584402235828E-2</v>
      </c>
      <c r="BN228" s="232">
        <v>9.185146100558958E-2</v>
      </c>
      <c r="BO228" s="232">
        <v>7.7720467004729638E-3</v>
      </c>
      <c r="BP228" s="232">
        <v>9.8916958006019552E-3</v>
      </c>
      <c r="BQ228" s="232">
        <v>1.2717894600773941E-3</v>
      </c>
      <c r="BR228" s="232">
        <v>1.0647901923109471</v>
      </c>
      <c r="BS228" s="232">
        <v>6.4763625292615742E-2</v>
      </c>
      <c r="BT228" s="232">
        <v>10.767504517691631</v>
      </c>
      <c r="BU228" s="232">
        <v>0.63269341017992176</v>
      </c>
      <c r="BV228" s="232">
        <v>40.811760226519837</v>
      </c>
      <c r="BW228" s="232">
        <v>2.5696293475956931</v>
      </c>
      <c r="BX228" s="232">
        <v>3.9151205488237409E-4</v>
      </c>
      <c r="BY228" s="232">
        <v>8.5111316278776991E-5</v>
      </c>
      <c r="BZ228" s="232">
        <v>17.596989067488121</v>
      </c>
      <c r="CA228" s="232">
        <v>0.98859489143191703</v>
      </c>
      <c r="CB228" s="232">
        <v>0.56688182873894755</v>
      </c>
      <c r="CC228" s="232">
        <v>3.2999358013909616E-2</v>
      </c>
      <c r="CD228" s="232">
        <v>9.2026933984266766</v>
      </c>
      <c r="CE228" s="232">
        <v>0.5353927004573148</v>
      </c>
      <c r="CF228" s="232">
        <v>40.811760226519837</v>
      </c>
      <c r="CG228" s="232">
        <v>0.56688182873894755</v>
      </c>
      <c r="CH228" s="232">
        <v>1.335</v>
      </c>
      <c r="CI228" s="232">
        <v>9.2026933984266766</v>
      </c>
      <c r="CJ228" s="232">
        <v>0</v>
      </c>
      <c r="CK228" s="232">
        <v>0</v>
      </c>
      <c r="CL228" s="232">
        <v>10.767504517691631</v>
      </c>
      <c r="CM228" s="232">
        <v>17.596989067488121</v>
      </c>
      <c r="CN228" s="232">
        <v>1.0647901923109471</v>
      </c>
      <c r="CO228" s="232">
        <v>3.9151205488237409E-4</v>
      </c>
      <c r="CP228" s="232">
        <v>81.346010743231048</v>
      </c>
      <c r="CQ228" s="232">
        <v>50.170573644160982</v>
      </c>
      <c r="CR228" s="232">
        <v>0.69687723289629022</v>
      </c>
      <c r="CS228" s="232">
        <v>1.6411376388375478</v>
      </c>
      <c r="CT228" s="232">
        <v>11.313023606621607</v>
      </c>
      <c r="CU228" s="232">
        <v>0</v>
      </c>
      <c r="CV228" s="232">
        <v>0</v>
      </c>
      <c r="CW228" s="232">
        <v>13.236671865421027</v>
      </c>
      <c r="CX228" s="232">
        <v>21.632270478552506</v>
      </c>
      <c r="CY228" s="232">
        <v>1.3089642412483642</v>
      </c>
      <c r="CZ228" s="232">
        <v>4.8129226166748756E-4</v>
      </c>
    </row>
    <row r="229" spans="1:104" x14ac:dyDescent="0.25">
      <c r="A229" s="280" t="s">
        <v>2305</v>
      </c>
      <c r="B229" s="232" t="s">
        <v>2268</v>
      </c>
      <c r="C229" s="232" t="s">
        <v>2242</v>
      </c>
      <c r="D229" s="232" t="s">
        <v>2266</v>
      </c>
      <c r="E229" s="232">
        <v>30.029</v>
      </c>
      <c r="F229" s="243">
        <v>0.13182293084223742</v>
      </c>
      <c r="G229" s="233">
        <v>60</v>
      </c>
      <c r="H229" s="232" t="s">
        <v>2269</v>
      </c>
      <c r="I229" s="186"/>
      <c r="J229" s="232">
        <v>3.426766045208534</v>
      </c>
      <c r="K229" s="232">
        <v>0.19783391601203912</v>
      </c>
      <c r="L229" s="232">
        <v>7435.0224935524548</v>
      </c>
      <c r="M229" s="232">
        <v>480.45379602923782</v>
      </c>
      <c r="N229" s="232">
        <v>74470.33838453186</v>
      </c>
      <c r="O229" s="232">
        <v>4097.9882602493817</v>
      </c>
      <c r="P229" s="232">
        <v>216910.75791320001</v>
      </c>
      <c r="Q229" s="232">
        <v>10598.245500644951</v>
      </c>
      <c r="R229" s="232">
        <v>2.6142338901590882</v>
      </c>
      <c r="S229" s="232">
        <v>1.1304795200687949</v>
      </c>
      <c r="T229" s="232">
        <v>142016.48970864236</v>
      </c>
      <c r="U229" s="232">
        <v>7772.0467004729644</v>
      </c>
      <c r="V229" s="232">
        <v>3829.4993742330425</v>
      </c>
      <c r="W229" s="232">
        <v>204.89941301246907</v>
      </c>
      <c r="X229" s="232">
        <v>74399.683414527564</v>
      </c>
      <c r="Y229" s="232">
        <v>3744.7134102278828</v>
      </c>
      <c r="Z229" s="232">
        <v>2.5647754111560781</v>
      </c>
      <c r="AA229" s="232">
        <v>0.1554409340094593</v>
      </c>
      <c r="AB229" s="232">
        <v>1.0598245500644952E-2</v>
      </c>
      <c r="AC229" s="232">
        <v>1.4130994000859936E-2</v>
      </c>
      <c r="AD229" s="232">
        <v>5.4051052053289252</v>
      </c>
      <c r="AE229" s="232">
        <v>0.36034034702192835</v>
      </c>
      <c r="AF229" s="232">
        <v>87.894782685348801</v>
      </c>
      <c r="AG229" s="232">
        <v>4.9458479003009774</v>
      </c>
      <c r="AH229" s="232">
        <v>438.76736372670098</v>
      </c>
      <c r="AI229" s="232">
        <v>23.316140101418895</v>
      </c>
      <c r="AJ229" s="232">
        <v>1.3000514480791141</v>
      </c>
      <c r="AK229" s="232">
        <v>0.1342444430081694</v>
      </c>
      <c r="AL229" s="267">
        <v>1.554409340094593E-3</v>
      </c>
      <c r="AM229" s="267">
        <v>2.9675087401805863E-3</v>
      </c>
      <c r="AN229" s="267">
        <v>-8.0546665804901623E-6</v>
      </c>
      <c r="AO229" s="267">
        <v>1.766374250107492E-6</v>
      </c>
      <c r="AP229" s="232">
        <v>80.405355864893025</v>
      </c>
      <c r="AQ229" s="232">
        <v>4.4512631102708795</v>
      </c>
      <c r="AR229" s="232">
        <v>251.53169321530686</v>
      </c>
      <c r="AS229" s="232">
        <v>13.424444300816939</v>
      </c>
      <c r="AT229" s="232">
        <v>153.3212849093303</v>
      </c>
      <c r="AU229" s="232">
        <v>8.4785964005159613</v>
      </c>
      <c r="AV229" s="232">
        <v>31.865391471939155</v>
      </c>
      <c r="AW229" s="232">
        <v>1.9076841901160915</v>
      </c>
      <c r="AX229" s="232">
        <v>5.6453321033435442</v>
      </c>
      <c r="AY229" s="232">
        <v>0.32501286201977853</v>
      </c>
      <c r="AZ229" s="232">
        <v>17.593087531070619</v>
      </c>
      <c r="BA229" s="232">
        <v>0.91851461005589585</v>
      </c>
      <c r="BB229" s="232">
        <v>20.489941301246908</v>
      </c>
      <c r="BC229" s="232">
        <v>1.0598245500644952</v>
      </c>
      <c r="BD229" s="232">
        <v>1.1665135547709877</v>
      </c>
      <c r="BE229" s="232">
        <v>6.9948420304256687E-2</v>
      </c>
      <c r="BF229" s="232">
        <v>8.1182560534940329</v>
      </c>
      <c r="BG229" s="232">
        <v>0.43099531702622801</v>
      </c>
      <c r="BH229" s="232">
        <v>14.342958910872834</v>
      </c>
      <c r="BI229" s="232">
        <v>0.77720467004729654</v>
      </c>
      <c r="BJ229" s="232">
        <v>0.20701906211259805</v>
      </c>
      <c r="BK229" s="232">
        <v>1.8370292201117914E-2</v>
      </c>
      <c r="BL229" s="232">
        <v>0.44936560922734597</v>
      </c>
      <c r="BM229" s="232">
        <v>4.0273332902450817E-2</v>
      </c>
      <c r="BN229" s="232">
        <v>9.8916958006019559E-2</v>
      </c>
      <c r="BO229" s="232">
        <v>1.1304795200687948E-2</v>
      </c>
      <c r="BP229" s="232">
        <v>1.0244970650623453E-2</v>
      </c>
      <c r="BQ229" s="232">
        <v>2.0489941301246907E-3</v>
      </c>
      <c r="BR229" s="232">
        <v>1.1790789428273276</v>
      </c>
      <c r="BS229" s="232">
        <v>6.4763625292615742E-2</v>
      </c>
      <c r="BT229" s="232">
        <v>12.349238043141435</v>
      </c>
      <c r="BU229" s="232">
        <v>0.67955958871176791</v>
      </c>
      <c r="BV229" s="232">
        <v>46.404482924228098</v>
      </c>
      <c r="BW229" s="232">
        <v>2.2673200125844351</v>
      </c>
      <c r="BX229" s="232">
        <v>3.1491187023147485E-4</v>
      </c>
      <c r="BY229" s="232">
        <v>1.3617810604604319E-4</v>
      </c>
      <c r="BZ229" s="232">
        <v>19.870757317781532</v>
      </c>
      <c r="CA229" s="232">
        <v>1.0874543805751087</v>
      </c>
      <c r="CB229" s="232">
        <v>0.63877328726925053</v>
      </c>
      <c r="CC229" s="232">
        <v>3.4177906514406393E-2</v>
      </c>
      <c r="CD229" s="232">
        <v>10.63714176568967</v>
      </c>
      <c r="CE229" s="232">
        <v>0.5353927004573148</v>
      </c>
      <c r="CF229" s="232">
        <v>46.404482924228098</v>
      </c>
      <c r="CG229" s="232">
        <v>0.63877328726925053</v>
      </c>
      <c r="CH229" s="232">
        <v>1.335</v>
      </c>
      <c r="CI229" s="232">
        <v>10.63714176568967</v>
      </c>
      <c r="CJ229" s="232">
        <v>0</v>
      </c>
      <c r="CK229" s="232">
        <v>0</v>
      </c>
      <c r="CL229" s="232">
        <v>12.349238043141435</v>
      </c>
      <c r="CM229" s="232">
        <v>19.870757317781532</v>
      </c>
      <c r="CN229" s="232">
        <v>1.1790789428273276</v>
      </c>
      <c r="CO229" s="232">
        <v>3.1491187023147485E-4</v>
      </c>
      <c r="CP229" s="232">
        <v>92.414787192807552</v>
      </c>
      <c r="CQ229" s="232">
        <v>50.21326600840743</v>
      </c>
      <c r="CR229" s="232">
        <v>0.69120246518185446</v>
      </c>
      <c r="CS229" s="232">
        <v>1.4445740130470162</v>
      </c>
      <c r="CT229" s="232">
        <v>11.510216155664681</v>
      </c>
      <c r="CU229" s="232">
        <v>0</v>
      </c>
      <c r="CV229" s="232">
        <v>0</v>
      </c>
      <c r="CW229" s="232">
        <v>13.362837721388543</v>
      </c>
      <c r="CX229" s="232">
        <v>21.501707596128114</v>
      </c>
      <c r="CY229" s="232">
        <v>1.2758552810032253</v>
      </c>
      <c r="CZ229" s="232">
        <v>3.4075917912840666E-4</v>
      </c>
    </row>
    <row r="230" spans="1:104" x14ac:dyDescent="0.25">
      <c r="A230" s="280" t="s">
        <v>2305</v>
      </c>
      <c r="B230" s="232" t="s">
        <v>2270</v>
      </c>
      <c r="C230" s="232" t="s">
        <v>2242</v>
      </c>
      <c r="D230" s="232" t="s">
        <v>2271</v>
      </c>
      <c r="E230" s="232">
        <v>103.06</v>
      </c>
      <c r="F230" s="243">
        <v>0.45241837066172663</v>
      </c>
      <c r="G230" s="233">
        <v>40</v>
      </c>
      <c r="H230" s="232" t="s">
        <v>2272</v>
      </c>
      <c r="I230" s="186"/>
      <c r="J230" s="232">
        <v>3.4408970392093945</v>
      </c>
      <c r="K230" s="232">
        <v>0.12011344900730946</v>
      </c>
      <c r="L230" s="232">
        <v>7957.5159967342506</v>
      </c>
      <c r="M230" s="232">
        <v>141.30994000859937</v>
      </c>
      <c r="N230" s="232">
        <v>76519.332514656548</v>
      </c>
      <c r="O230" s="232">
        <v>989.16958006019547</v>
      </c>
      <c r="P230" s="232">
        <v>213801.93923301084</v>
      </c>
      <c r="Q230" s="232">
        <v>4521.9180802751798</v>
      </c>
      <c r="R230" s="232">
        <v>8.61990634052456</v>
      </c>
      <c r="S230" s="232">
        <v>0.70654970004299678</v>
      </c>
      <c r="T230" s="232">
        <v>152190.80538926151</v>
      </c>
      <c r="U230" s="232">
        <v>2119.6491001289905</v>
      </c>
      <c r="V230" s="232">
        <v>4295.8221762614203</v>
      </c>
      <c r="W230" s="232">
        <v>57.230525703482741</v>
      </c>
      <c r="X230" s="232">
        <v>77296.537184703848</v>
      </c>
      <c r="Y230" s="232">
        <v>1059.8245500644953</v>
      </c>
      <c r="Z230" s="232">
        <v>2.8403297941728467</v>
      </c>
      <c r="AA230" s="232">
        <v>7.0654970004299683E-2</v>
      </c>
      <c r="AB230" s="232">
        <v>3.3207835902020852E-2</v>
      </c>
      <c r="AC230" s="232">
        <v>1.1304795200687948E-2</v>
      </c>
      <c r="AD230" s="232">
        <v>5.3273847383241959</v>
      </c>
      <c r="AE230" s="232">
        <v>0.12717894600773941</v>
      </c>
      <c r="AF230" s="232">
        <v>90.509016575507886</v>
      </c>
      <c r="AG230" s="232">
        <v>1.3424444300816938</v>
      </c>
      <c r="AH230" s="232">
        <v>531.96126916237222</v>
      </c>
      <c r="AI230" s="232">
        <v>6.9948420304256684</v>
      </c>
      <c r="AJ230" s="232">
        <v>1.8087672321100718</v>
      </c>
      <c r="AK230" s="232">
        <v>7.7720467004729649E-2</v>
      </c>
      <c r="AL230" s="267">
        <v>4.8751929302966778E-3</v>
      </c>
      <c r="AM230" s="267">
        <v>2.1903040701332899E-3</v>
      </c>
      <c r="AN230" s="267">
        <v>1.554409340094593E-3</v>
      </c>
      <c r="AO230" s="267">
        <v>2.1903040701332899E-3</v>
      </c>
      <c r="AP230" s="232">
        <v>78.992256464807042</v>
      </c>
      <c r="AQ230" s="232">
        <v>1.2011344900730945</v>
      </c>
      <c r="AR230" s="232">
        <v>246.51519034500157</v>
      </c>
      <c r="AS230" s="232">
        <v>3.7447134102278827</v>
      </c>
      <c r="AT230" s="232">
        <v>152.9680100593088</v>
      </c>
      <c r="AU230" s="232">
        <v>2.3316140101418892</v>
      </c>
      <c r="AV230" s="232">
        <v>32.091487375952916</v>
      </c>
      <c r="AW230" s="232">
        <v>0.61469823903740717</v>
      </c>
      <c r="AX230" s="232">
        <v>5.7301180673487035</v>
      </c>
      <c r="AY230" s="232">
        <v>0.10598245500644951</v>
      </c>
      <c r="AZ230" s="232">
        <v>17.79092144708266</v>
      </c>
      <c r="BA230" s="232">
        <v>0.35327485002149839</v>
      </c>
      <c r="BB230" s="232">
        <v>21.281276965295064</v>
      </c>
      <c r="BC230" s="232">
        <v>0.37447134102278828</v>
      </c>
      <c r="BD230" s="232">
        <v>1.2378750744753304</v>
      </c>
      <c r="BE230" s="232">
        <v>3.1088186801891855E-2</v>
      </c>
      <c r="BF230" s="232">
        <v>8.6128408435241308</v>
      </c>
      <c r="BG230" s="232">
        <v>0.18370292201117916</v>
      </c>
      <c r="BH230" s="232">
        <v>17.183288705045683</v>
      </c>
      <c r="BI230" s="232">
        <v>0.2684888860163388</v>
      </c>
      <c r="BJ230" s="232">
        <v>0.30240327161840264</v>
      </c>
      <c r="BK230" s="232">
        <v>1.3424444300816938E-2</v>
      </c>
      <c r="BL230" s="232">
        <v>0.43806081402665797</v>
      </c>
      <c r="BM230" s="232">
        <v>1.8370292201117914E-2</v>
      </c>
      <c r="BN230" s="232">
        <v>0.10555852518642372</v>
      </c>
      <c r="BO230" s="232">
        <v>5.3697777203267757E-3</v>
      </c>
      <c r="BP230" s="232">
        <v>1.116348526067935E-2</v>
      </c>
      <c r="BQ230" s="232">
        <v>1.2011344900730945E-3</v>
      </c>
      <c r="BR230" s="232">
        <v>1.2619382869517037</v>
      </c>
      <c r="BS230" s="232">
        <v>1.9048125086063454E-2</v>
      </c>
      <c r="BT230" s="232">
        <v>12.689017837497319</v>
      </c>
      <c r="BU230" s="232">
        <v>0.16403162486146119</v>
      </c>
      <c r="BV230" s="232">
        <v>45.739402387203342</v>
      </c>
      <c r="BW230" s="232">
        <v>0.96738987203602567</v>
      </c>
      <c r="BX230" s="232">
        <v>1.0383580586010791E-3</v>
      </c>
      <c r="BY230" s="232">
        <v>8.5111316278776991E-5</v>
      </c>
      <c r="BZ230" s="232">
        <v>21.294333961443492</v>
      </c>
      <c r="CA230" s="232">
        <v>0.29657846742957511</v>
      </c>
      <c r="CB230" s="232">
        <v>0.71655748830203747</v>
      </c>
      <c r="CC230" s="232">
        <v>9.546242854023855E-3</v>
      </c>
      <c r="CD230" s="232">
        <v>11.051313477364195</v>
      </c>
      <c r="CE230" s="232">
        <v>0.15152623597848533</v>
      </c>
      <c r="CF230" s="232">
        <v>45.739402387203342</v>
      </c>
      <c r="CG230" s="232">
        <v>0.71655748830203747</v>
      </c>
      <c r="CH230" s="232">
        <v>1.335</v>
      </c>
      <c r="CI230" s="232">
        <v>11.051313477364195</v>
      </c>
      <c r="CJ230" s="232">
        <v>0</v>
      </c>
      <c r="CK230" s="232">
        <v>0</v>
      </c>
      <c r="CL230" s="232">
        <v>12.689017837497319</v>
      </c>
      <c r="CM230" s="232">
        <v>21.294333961443492</v>
      </c>
      <c r="CN230" s="232">
        <v>1.2619382869517037</v>
      </c>
      <c r="CO230" s="232">
        <v>1.0383580586010791E-3</v>
      </c>
      <c r="CP230" s="232">
        <v>94.088601796820697</v>
      </c>
      <c r="CQ230" s="232">
        <v>48.613117331656326</v>
      </c>
      <c r="CR230" s="232">
        <v>0.76157735859376996</v>
      </c>
      <c r="CS230" s="232">
        <v>1.4188753733240305</v>
      </c>
      <c r="CT230" s="232">
        <v>11.745645345255438</v>
      </c>
      <c r="CU230" s="232">
        <v>0</v>
      </c>
      <c r="CV230" s="232">
        <v>0</v>
      </c>
      <c r="CW230" s="232">
        <v>13.486243386737296</v>
      </c>
      <c r="CX230" s="232">
        <v>22.632214269085924</v>
      </c>
      <c r="CY230" s="232">
        <v>1.3412233393336972</v>
      </c>
      <c r="CZ230" s="232">
        <v>1.1035960135143232E-3</v>
      </c>
    </row>
    <row r="231" spans="1:104" x14ac:dyDescent="0.25">
      <c r="A231" s="280" t="s">
        <v>2305</v>
      </c>
      <c r="B231" s="232" t="s">
        <v>2273</v>
      </c>
      <c r="C231" s="232" t="s">
        <v>2242</v>
      </c>
      <c r="D231" s="232" t="s">
        <v>2274</v>
      </c>
      <c r="E231" s="232">
        <v>47.441000000000003</v>
      </c>
      <c r="F231" s="243">
        <v>0.20825907163364035</v>
      </c>
      <c r="G231" s="233">
        <v>40</v>
      </c>
      <c r="H231" s="232" t="s">
        <v>2275</v>
      </c>
      <c r="I231" s="186"/>
      <c r="J231" s="232">
        <v>3.561010488216704</v>
      </c>
      <c r="K231" s="232">
        <v>0.16250643100988926</v>
      </c>
      <c r="L231" s="232">
        <v>7831.3968752765759</v>
      </c>
      <c r="M231" s="232">
        <v>190.76841901160913</v>
      </c>
      <c r="N231" s="232">
        <v>80829.285684918825</v>
      </c>
      <c r="O231" s="232">
        <v>1413.0994000859935</v>
      </c>
      <c r="P231" s="232">
        <v>227650.31335385356</v>
      </c>
      <c r="Q231" s="232">
        <v>5723.0525703482735</v>
      </c>
      <c r="R231" s="232">
        <v>3.1088186801891862</v>
      </c>
      <c r="S231" s="232">
        <v>1.0598245500644952</v>
      </c>
      <c r="T231" s="232">
        <v>158832.37256966566</v>
      </c>
      <c r="U231" s="232">
        <v>3320.7835902020847</v>
      </c>
      <c r="V231" s="232">
        <v>4295.8221762614203</v>
      </c>
      <c r="W231" s="232">
        <v>77.720467004729642</v>
      </c>
      <c r="X231" s="232">
        <v>80405.355864893034</v>
      </c>
      <c r="Y231" s="232">
        <v>1413.0994000859935</v>
      </c>
      <c r="Z231" s="232">
        <v>2.6848888601633876</v>
      </c>
      <c r="AA231" s="232">
        <v>7.7720467004729649E-2</v>
      </c>
      <c r="AB231" s="232">
        <v>1.2717894600773941E-2</v>
      </c>
      <c r="AC231" s="232">
        <v>1.5544093400945928E-2</v>
      </c>
      <c r="AD231" s="232">
        <v>5.836100522355153</v>
      </c>
      <c r="AE231" s="232">
        <v>0.16250643100988926</v>
      </c>
      <c r="AF231" s="232">
        <v>98.634338126002348</v>
      </c>
      <c r="AG231" s="232">
        <v>1.6957192801031922</v>
      </c>
      <c r="AH231" s="232">
        <v>522.14022833177467</v>
      </c>
      <c r="AI231" s="232">
        <v>10.598245500644952</v>
      </c>
      <c r="AJ231" s="232">
        <v>1.5897368250967427</v>
      </c>
      <c r="AK231" s="232">
        <v>0.10598245500644951</v>
      </c>
      <c r="AL231" s="267">
        <v>2.1903040701332899E-3</v>
      </c>
      <c r="AM231" s="267">
        <v>2.8968537701762869E-3</v>
      </c>
      <c r="AN231" s="267">
        <v>-1.1968951918728365E-5</v>
      </c>
      <c r="AO231" s="267">
        <v>2.9675087401805864E-7</v>
      </c>
      <c r="AP231" s="232">
        <v>90.650326515516497</v>
      </c>
      <c r="AQ231" s="232">
        <v>1.7663742501074919</v>
      </c>
      <c r="AR231" s="232">
        <v>278.30992684693643</v>
      </c>
      <c r="AS231" s="232">
        <v>5.5817426303396749</v>
      </c>
      <c r="AT231" s="232">
        <v>169.57192801031923</v>
      </c>
      <c r="AU231" s="232">
        <v>3.1088186801891862</v>
      </c>
      <c r="AV231" s="232">
        <v>35.680759852171335</v>
      </c>
      <c r="AW231" s="232">
        <v>0.70654970004299678</v>
      </c>
      <c r="AX231" s="232">
        <v>6.3236198153848209</v>
      </c>
      <c r="AY231" s="232">
        <v>0.1554409340094593</v>
      </c>
      <c r="AZ231" s="232">
        <v>19.521968212188</v>
      </c>
      <c r="BA231" s="232">
        <v>0.43806081402665797</v>
      </c>
      <c r="BB231" s="232">
        <v>23.429188053425772</v>
      </c>
      <c r="BC231" s="232">
        <v>0.445126311027088</v>
      </c>
      <c r="BD231" s="232">
        <v>1.3325527342810919</v>
      </c>
      <c r="BE231" s="232">
        <v>4.2392982002579807E-2</v>
      </c>
      <c r="BF231" s="232">
        <v>9.2275390825615382</v>
      </c>
      <c r="BG231" s="232">
        <v>0.27555438301676877</v>
      </c>
      <c r="BH231" s="232">
        <v>18.659977578135546</v>
      </c>
      <c r="BI231" s="232">
        <v>0.43806081402665797</v>
      </c>
      <c r="BJ231" s="232">
        <v>0.23952034831457591</v>
      </c>
      <c r="BK231" s="232">
        <v>1.4837543700902933E-2</v>
      </c>
      <c r="BL231" s="232">
        <v>0.46067040442803392</v>
      </c>
      <c r="BM231" s="232">
        <v>2.5435789201547883E-2</v>
      </c>
      <c r="BN231" s="232">
        <v>0.13919029090847038</v>
      </c>
      <c r="BO231" s="232">
        <v>9.8916958006019552E-3</v>
      </c>
      <c r="BP231" s="232">
        <v>1.1092830290675048E-2</v>
      </c>
      <c r="BQ231" s="232">
        <v>1.8370292201117914E-3</v>
      </c>
      <c r="BR231" s="232">
        <v>1.2419377556113371</v>
      </c>
      <c r="BS231" s="232">
        <v>2.5714968866185663E-2</v>
      </c>
      <c r="BT231" s="232">
        <v>13.40372706010797</v>
      </c>
      <c r="BU231" s="232">
        <v>0.23433089265923024</v>
      </c>
      <c r="BV231" s="232">
        <v>48.702033870313663</v>
      </c>
      <c r="BW231" s="232">
        <v>1.2243528067955949</v>
      </c>
      <c r="BX231" s="232">
        <v>3.7448979162661879E-4</v>
      </c>
      <c r="BY231" s="232">
        <v>1.2766697441816548E-4</v>
      </c>
      <c r="BZ231" s="232">
        <v>22.223613159389494</v>
      </c>
      <c r="CA231" s="232">
        <v>0.464639598973001</v>
      </c>
      <c r="CB231" s="232">
        <v>0.71655748830203747</v>
      </c>
      <c r="CC231" s="232">
        <v>1.2964033505464493E-2</v>
      </c>
      <c r="CD231" s="232">
        <v>11.495790436234421</v>
      </c>
      <c r="CE231" s="232">
        <v>0.20203498130464706</v>
      </c>
      <c r="CF231" s="232">
        <v>48.702033870313663</v>
      </c>
      <c r="CG231" s="232">
        <v>0.71655748830203747</v>
      </c>
      <c r="CH231" s="232">
        <v>1.335</v>
      </c>
      <c r="CI231" s="232">
        <v>11.495790436234421</v>
      </c>
      <c r="CJ231" s="232">
        <v>0</v>
      </c>
      <c r="CK231" s="232">
        <v>0</v>
      </c>
      <c r="CL231" s="232">
        <v>13.40372706010797</v>
      </c>
      <c r="CM231" s="232">
        <v>22.223613159389494</v>
      </c>
      <c r="CN231" s="232">
        <v>1.2419377556113371</v>
      </c>
      <c r="CO231" s="232">
        <v>3.7448979162661879E-4</v>
      </c>
      <c r="CP231" s="232">
        <v>99.119034259750549</v>
      </c>
      <c r="CQ231" s="232">
        <v>49.134895465875402</v>
      </c>
      <c r="CR231" s="232">
        <v>0.7229262206330952</v>
      </c>
      <c r="CS231" s="232">
        <v>1.3468654229433972</v>
      </c>
      <c r="CT231" s="232">
        <v>11.597964530312758</v>
      </c>
      <c r="CU231" s="232">
        <v>0</v>
      </c>
      <c r="CV231" s="232">
        <v>0</v>
      </c>
      <c r="CW231" s="232">
        <v>13.522858813355938</v>
      </c>
      <c r="CX231" s="232">
        <v>22.421135683334516</v>
      </c>
      <c r="CY231" s="232">
        <v>1.2529760453039978</v>
      </c>
      <c r="CZ231" s="232">
        <v>3.7781824088926636E-4</v>
      </c>
    </row>
    <row r="232" spans="1:104" x14ac:dyDescent="0.25">
      <c r="A232" s="280"/>
      <c r="B232" s="224" t="s">
        <v>2239</v>
      </c>
      <c r="C232" s="224"/>
      <c r="D232" s="224"/>
      <c r="E232" s="224"/>
      <c r="F232" s="224"/>
      <c r="G232" s="224"/>
      <c r="H232" s="224"/>
      <c r="I232" s="224"/>
      <c r="J232" s="266">
        <v>3.3687532461183349</v>
      </c>
      <c r="K232" s="266">
        <v>0.15384839174180515</v>
      </c>
      <c r="L232" s="266">
        <v>7604.4157385994913</v>
      </c>
      <c r="M232" s="266">
        <v>266.68927758491293</v>
      </c>
      <c r="N232" s="266">
        <v>74742.430643622254</v>
      </c>
      <c r="O232" s="266">
        <v>2073.7055971708569</v>
      </c>
      <c r="P232" s="266">
        <v>212316.35550966422</v>
      </c>
      <c r="Q232" s="266">
        <v>7127.1177940529333</v>
      </c>
      <c r="R232" s="266">
        <v>5.5662601233040343</v>
      </c>
      <c r="S232" s="266">
        <v>0.83600606368721053</v>
      </c>
      <c r="T232" s="266">
        <v>146749.59480507372</v>
      </c>
      <c r="U232" s="266">
        <v>4141.1734657323468</v>
      </c>
      <c r="V232" s="266">
        <v>4048.1569628987777</v>
      </c>
      <c r="W232" s="266">
        <v>110.13903840060408</v>
      </c>
      <c r="X232" s="266">
        <v>74879.164098839872</v>
      </c>
      <c r="Y232" s="266">
        <v>2044.4405975448037</v>
      </c>
      <c r="Z232" s="266">
        <v>2.6646089998298548</v>
      </c>
      <c r="AA232" s="266">
        <v>9.9430126022736612E-2</v>
      </c>
      <c r="AB232" s="266">
        <v>2.0535631709553099E-2</v>
      </c>
      <c r="AC232" s="266">
        <v>1.1680572522521367E-2</v>
      </c>
      <c r="AD232" s="266">
        <v>5.32042336371918</v>
      </c>
      <c r="AE232" s="266">
        <v>0.20192443425807594</v>
      </c>
      <c r="AF232" s="266">
        <v>89.569475258779718</v>
      </c>
      <c r="AG232" s="266">
        <v>2.5800896846877786</v>
      </c>
      <c r="AH232" s="266">
        <v>489.78984361271802</v>
      </c>
      <c r="AI232" s="266">
        <v>13.13685929924543</v>
      </c>
      <c r="AJ232" s="266">
        <v>1.5963977738685815</v>
      </c>
      <c r="AK232" s="266">
        <v>9.692179053286501E-2</v>
      </c>
      <c r="AL232" s="268">
        <v>3.1159192878692727E-3</v>
      </c>
      <c r="AM232" s="268">
        <v>2.2493114133429228E-3</v>
      </c>
      <c r="AN232" s="268">
        <v>1.8872201812774869E-3</v>
      </c>
      <c r="AO232" s="268">
        <v>2.0468118020099419E-3</v>
      </c>
      <c r="AP232" s="266">
        <v>80.43356382214921</v>
      </c>
      <c r="AQ232" s="266">
        <v>2.4216927540228221</v>
      </c>
      <c r="AR232" s="266">
        <v>250.0008548654996</v>
      </c>
      <c r="AS232" s="266">
        <v>7.4118424538594585</v>
      </c>
      <c r="AT232" s="266">
        <v>153.6136247405762</v>
      </c>
      <c r="AU232" s="266">
        <v>4.5792837200623389</v>
      </c>
      <c r="AV232" s="266">
        <v>32.249135692338541</v>
      </c>
      <c r="AW232" s="266">
        <v>1.0432446792070695</v>
      </c>
      <c r="AX232" s="266">
        <v>5.7340529447903954</v>
      </c>
      <c r="AY232" s="266">
        <v>0.18767241386850461</v>
      </c>
      <c r="AZ232" s="266">
        <v>17.776419650806801</v>
      </c>
      <c r="BA232" s="266">
        <v>0.57739177717586687</v>
      </c>
      <c r="BB232" s="266">
        <v>21.108219775048269</v>
      </c>
      <c r="BC232" s="266">
        <v>0.65106344312902831</v>
      </c>
      <c r="BD232" s="266">
        <v>1.2185704939121722</v>
      </c>
      <c r="BE232" s="266">
        <v>4.6775275579535924E-2</v>
      </c>
      <c r="BF232" s="266">
        <v>8.416162137109108</v>
      </c>
      <c r="BG232" s="266">
        <v>0.29260806195055394</v>
      </c>
      <c r="BH232" s="266">
        <v>16.277799629861978</v>
      </c>
      <c r="BI232" s="266">
        <v>0.49108339921286254</v>
      </c>
      <c r="BJ232" s="266">
        <v>0.25503540406685155</v>
      </c>
      <c r="BK232" s="266">
        <v>1.5250364030434458E-2</v>
      </c>
      <c r="BL232" s="266">
        <v>0.44968422313698175</v>
      </c>
      <c r="BM232" s="266">
        <v>2.6540897843749391E-2</v>
      </c>
      <c r="BN232" s="266">
        <v>0.10884292393908876</v>
      </c>
      <c r="BO232" s="266">
        <v>7.5923494975928211E-3</v>
      </c>
      <c r="BP232" s="266">
        <v>1.0763793595887382E-2</v>
      </c>
      <c r="BQ232" s="266">
        <v>1.4599935588139896E-3</v>
      </c>
      <c r="BR232" s="266">
        <v>1.2059420771978495</v>
      </c>
      <c r="BS232" s="266">
        <v>3.5948856239272214E-2</v>
      </c>
      <c r="BT232" s="266">
        <v>12.394358451482447</v>
      </c>
      <c r="BU232" s="266">
        <v>0.34387763781367242</v>
      </c>
      <c r="BV232" s="266">
        <v>45.421586225451989</v>
      </c>
      <c r="BW232" s="266">
        <v>1.5247294286133937</v>
      </c>
      <c r="BX232" s="266">
        <v>6.7051436836735462E-4</v>
      </c>
      <c r="BY232" s="266">
        <v>1.0070569203147003E-4</v>
      </c>
      <c r="BZ232" s="266">
        <v>20.533007053172781</v>
      </c>
      <c r="CA232" s="266">
        <v>0.57942745322901845</v>
      </c>
      <c r="CB232" s="266">
        <v>0.67524610343894964</v>
      </c>
      <c r="CC232" s="266">
        <v>1.8371559501799965E-2</v>
      </c>
      <c r="CD232" s="266">
        <v>10.705694530686301</v>
      </c>
      <c r="CE232" s="266">
        <v>0.29229969093348285</v>
      </c>
      <c r="CF232" s="266">
        <v>45.421586225451989</v>
      </c>
      <c r="CG232" s="266">
        <v>0.67524610343894964</v>
      </c>
      <c r="CH232" s="266">
        <v>1.335</v>
      </c>
      <c r="CI232" s="266">
        <v>10.705694530686301</v>
      </c>
      <c r="CJ232" s="266">
        <v>0</v>
      </c>
      <c r="CK232" s="266">
        <v>0</v>
      </c>
      <c r="CL232" s="266">
        <v>12.394358451482447</v>
      </c>
      <c r="CM232" s="266">
        <v>20.533007053172781</v>
      </c>
      <c r="CN232" s="266">
        <v>1.2059420771978495</v>
      </c>
      <c r="CO232" s="266">
        <v>6.7051436836735462E-4</v>
      </c>
      <c r="CP232" s="266">
        <v>92.271504955798676</v>
      </c>
      <c r="CQ232" s="266">
        <v>49.255890253539384</v>
      </c>
      <c r="CR232" s="266">
        <v>0.73082563183705018</v>
      </c>
      <c r="CS232" s="266">
        <v>1.4533856550759634</v>
      </c>
      <c r="CT232" s="266">
        <v>11.594085660720628</v>
      </c>
      <c r="CU232" s="266">
        <v>0</v>
      </c>
      <c r="CV232" s="266">
        <v>0</v>
      </c>
      <c r="CW232" s="266">
        <v>13.425815187454948</v>
      </c>
      <c r="CX232" s="266">
        <v>22.231740572390535</v>
      </c>
      <c r="CY232" s="266">
        <v>1.3075342799566783</v>
      </c>
      <c r="CZ232" s="266">
        <v>7.2275902480864441E-4</v>
      </c>
    </row>
    <row r="233" spans="1:104" x14ac:dyDescent="0.25">
      <c r="A233" s="280"/>
      <c r="B233" s="224" t="s">
        <v>1960</v>
      </c>
      <c r="C233" s="224"/>
      <c r="D233" s="224"/>
      <c r="E233" s="224"/>
      <c r="F233" s="224"/>
      <c r="G233" s="224"/>
      <c r="H233" s="224"/>
      <c r="I233" s="224"/>
      <c r="J233" s="266">
        <v>0.20393983231433924</v>
      </c>
      <c r="K233" s="266">
        <v>3.2685870912664901E-2</v>
      </c>
      <c r="L233" s="266">
        <v>485.08486707550878</v>
      </c>
      <c r="M233" s="266">
        <v>154.33030514125642</v>
      </c>
      <c r="N233" s="266">
        <v>5396.7785139767602</v>
      </c>
      <c r="O233" s="266">
        <v>1338.8905144571449</v>
      </c>
      <c r="P233" s="266">
        <v>12210.403753610834</v>
      </c>
      <c r="Q233" s="266">
        <v>3165.3589079882449</v>
      </c>
      <c r="R233" s="266">
        <v>2.7817729892751619</v>
      </c>
      <c r="S233" s="266">
        <v>0.18144747583122628</v>
      </c>
      <c r="T233" s="266">
        <v>11752.362027303519</v>
      </c>
      <c r="U233" s="266">
        <v>2345.4899473811192</v>
      </c>
      <c r="V233" s="266">
        <v>366.60914443871457</v>
      </c>
      <c r="W233" s="266">
        <v>65.30538636689873</v>
      </c>
      <c r="X233" s="266">
        <v>5653.7913932572746</v>
      </c>
      <c r="Y233" s="266">
        <v>1225.7947529414205</v>
      </c>
      <c r="Z233" s="266">
        <v>0.19840532254914969</v>
      </c>
      <c r="AA233" s="266">
        <v>3.719425513583062E-2</v>
      </c>
      <c r="AB233" s="266">
        <v>1.1663921761656029E-2</v>
      </c>
      <c r="AC233" s="266">
        <v>2.8954418196747429E-3</v>
      </c>
      <c r="AD233" s="266">
        <v>0.35739908675884047</v>
      </c>
      <c r="AE233" s="266">
        <v>9.1179105624433307E-2</v>
      </c>
      <c r="AF233" s="266">
        <v>6.243107952489467</v>
      </c>
      <c r="AG233" s="266">
        <v>1.5792739719512217</v>
      </c>
      <c r="AH233" s="266">
        <v>55.875645985438439</v>
      </c>
      <c r="AI233" s="266">
        <v>7.1195522017470427</v>
      </c>
      <c r="AJ233" s="266">
        <v>0.21657178941674948</v>
      </c>
      <c r="AK233" s="266">
        <v>1.9610232953354088E-2</v>
      </c>
      <c r="AL233" s="268">
        <v>1.6312221914521366E-3</v>
      </c>
      <c r="AM233" s="268">
        <v>5.9596303652992169E-4</v>
      </c>
      <c r="AN233" s="268">
        <v>2.0803534063158135E-3</v>
      </c>
      <c r="AO233" s="268">
        <v>1.8305538350123301E-3</v>
      </c>
      <c r="AP233" s="266">
        <v>5.7549985512472572</v>
      </c>
      <c r="AQ233" s="266">
        <v>1.4700862789133462</v>
      </c>
      <c r="AR233" s="266">
        <v>16.467680300909308</v>
      </c>
      <c r="AS233" s="266">
        <v>4.364463511305738</v>
      </c>
      <c r="AT233" s="266">
        <v>9.818519533533145</v>
      </c>
      <c r="AU233" s="266">
        <v>2.8098425565747416</v>
      </c>
      <c r="AV233" s="266">
        <v>2.0436330210162286</v>
      </c>
      <c r="AW233" s="266">
        <v>0.56009546169103852</v>
      </c>
      <c r="AX233" s="266">
        <v>0.36195875086902884</v>
      </c>
      <c r="AY233" s="266">
        <v>9.4190835873224729E-2</v>
      </c>
      <c r="AZ233" s="266">
        <v>1.1026136753706013</v>
      </c>
      <c r="BA233" s="266">
        <v>0.27801185285772934</v>
      </c>
      <c r="BB233" s="266">
        <v>1.5155477931773242</v>
      </c>
      <c r="BC233" s="266">
        <v>0.3581261108309432</v>
      </c>
      <c r="BD233" s="266">
        <v>7.9951120233174425E-2</v>
      </c>
      <c r="BE233" s="266">
        <v>1.7448367489805074E-2</v>
      </c>
      <c r="BF233" s="266">
        <v>0.62990521960205348</v>
      </c>
      <c r="BG233" s="266">
        <v>0.1171051543918544</v>
      </c>
      <c r="BH233" s="266">
        <v>2.0216034982437718</v>
      </c>
      <c r="BI233" s="266">
        <v>0.24536968291840255</v>
      </c>
      <c r="BJ233" s="266">
        <v>4.5255906758000425E-2</v>
      </c>
      <c r="BK233" s="266">
        <v>2.0088715016443478E-3</v>
      </c>
      <c r="BL233" s="266">
        <v>1.1402350869222082E-2</v>
      </c>
      <c r="BM233" s="266">
        <v>8.7694537024479817E-3</v>
      </c>
      <c r="BN233" s="266">
        <v>1.641871495762855E-2</v>
      </c>
      <c r="BO233" s="266">
        <v>2.2714421503939944E-3</v>
      </c>
      <c r="BP233" s="266">
        <v>5.3676913676175371E-4</v>
      </c>
      <c r="BQ233" s="266">
        <v>3.3615910319220781E-4</v>
      </c>
      <c r="BR233" s="266">
        <v>7.692691619277757E-2</v>
      </c>
      <c r="BS233" s="266">
        <v>2.0803228397960536E-2</v>
      </c>
      <c r="BT233" s="266">
        <v>0.89493486911633402</v>
      </c>
      <c r="BU233" s="266">
        <v>0.222025010701035</v>
      </c>
      <c r="BV233" s="266">
        <v>2.6122147095585935</v>
      </c>
      <c r="BW233" s="266">
        <v>0.67717638722913287</v>
      </c>
      <c r="BX233" s="266">
        <v>3.3509371059325233E-4</v>
      </c>
      <c r="BY233" s="266">
        <v>2.1857250102176038E-5</v>
      </c>
      <c r="BZ233" s="266">
        <v>1.6443747781286557</v>
      </c>
      <c r="CA233" s="266">
        <v>0.32817781675440311</v>
      </c>
      <c r="CB233" s="266">
        <v>6.1151629874070877E-2</v>
      </c>
      <c r="CC233" s="266">
        <v>1.0893156585076341E-2</v>
      </c>
      <c r="CD233" s="266">
        <v>0.80833919989463976</v>
      </c>
      <c r="CE233" s="266">
        <v>0.17525548448947298</v>
      </c>
      <c r="CF233" s="266">
        <v>2.6122147095585935</v>
      </c>
      <c r="CG233" s="266">
        <v>6.1151629874070877E-2</v>
      </c>
      <c r="CH233" s="266">
        <v>0</v>
      </c>
      <c r="CI233" s="266">
        <v>0.80833919989463976</v>
      </c>
      <c r="CJ233" s="266">
        <v>0</v>
      </c>
      <c r="CK233" s="266">
        <v>0</v>
      </c>
      <c r="CL233" s="266">
        <v>0.89493486911633402</v>
      </c>
      <c r="CM233" s="266">
        <v>1.6443747781286557</v>
      </c>
      <c r="CN233" s="266">
        <v>7.692691619277757E-2</v>
      </c>
      <c r="CO233" s="266">
        <v>3.3509371059325233E-4</v>
      </c>
      <c r="CP233" s="266">
        <v>6.0024991864517112</v>
      </c>
      <c r="CQ233" s="266">
        <v>0.69598641100524972</v>
      </c>
      <c r="CR233" s="266">
        <v>2.9781484535944449E-2</v>
      </c>
      <c r="CS233" s="266">
        <v>0.10112665711115369</v>
      </c>
      <c r="CT233" s="266">
        <v>0.16647584329831033</v>
      </c>
      <c r="CU233" s="266">
        <v>0</v>
      </c>
      <c r="CV233" s="266">
        <v>0</v>
      </c>
      <c r="CW233" s="266">
        <v>0.1075150202302326</v>
      </c>
      <c r="CX233" s="266">
        <v>0.47418520747416376</v>
      </c>
      <c r="CY233" s="266">
        <v>3.5582214570942496E-2</v>
      </c>
      <c r="CZ233" s="266">
        <v>3.4890037789477929E-4</v>
      </c>
    </row>
    <row r="234" spans="1:104" x14ac:dyDescent="0.25">
      <c r="A234" s="280"/>
      <c r="B234" s="224" t="s">
        <v>1534</v>
      </c>
      <c r="C234" s="224"/>
      <c r="D234" s="224"/>
      <c r="E234" s="224"/>
      <c r="F234" s="224"/>
      <c r="G234" s="224"/>
      <c r="H234" s="224"/>
      <c r="I234" s="224"/>
      <c r="J234" s="257">
        <v>7.5553587349017487E-2</v>
      </c>
      <c r="K234" s="257"/>
      <c r="L234" s="257">
        <v>7.3597311297397119E-2</v>
      </c>
      <c r="M234" s="257">
        <v>0.68486763817259222</v>
      </c>
      <c r="N234" s="257">
        <v>8.984947469567009E-2</v>
      </c>
      <c r="O234" s="257">
        <v>0.77371344892106153</v>
      </c>
      <c r="P234" s="257">
        <v>7.3105731078189032E-2</v>
      </c>
      <c r="Q234" s="257">
        <v>0.51195701992375164</v>
      </c>
      <c r="R234" s="257">
        <v>0.5079886263608574</v>
      </c>
      <c r="S234" s="257">
        <v>0.2705797066436656</v>
      </c>
      <c r="T234" s="257">
        <v>9.8083697767797476E-2</v>
      </c>
      <c r="U234" s="257">
        <v>0.66930927804567664</v>
      </c>
      <c r="V234" s="257">
        <v>0.10651353198604974</v>
      </c>
      <c r="W234" s="257">
        <v>0.70644219704935618</v>
      </c>
      <c r="X234" s="257">
        <v>9.2782276199886202E-2</v>
      </c>
      <c r="Y234" s="257">
        <v>0.71183468460752819</v>
      </c>
      <c r="Z234" s="257">
        <v>8.1656306884722044E-2</v>
      </c>
      <c r="AA234" s="257"/>
      <c r="AB234" s="257">
        <v>0.57331924818959823</v>
      </c>
      <c r="AC234" s="257"/>
      <c r="AD234" s="257">
        <v>8.5242918113150101E-2</v>
      </c>
      <c r="AE234" s="257"/>
      <c r="AF234" s="257">
        <v>8.8086653004920967E-2</v>
      </c>
      <c r="AG234" s="257"/>
      <c r="AH234" s="257">
        <v>0.13294293776895363</v>
      </c>
      <c r="AI234" s="257"/>
      <c r="AJ234" s="257">
        <v>0.15027978379111631</v>
      </c>
      <c r="AK234" s="257"/>
      <c r="AL234" s="257">
        <v>0.53415881679242705</v>
      </c>
      <c r="AM234" s="257"/>
      <c r="AN234" s="257">
        <v>1.4349907796267876</v>
      </c>
      <c r="AO234" s="257"/>
      <c r="AP234" s="257">
        <v>8.9680916397102114E-2</v>
      </c>
      <c r="AQ234" s="257"/>
      <c r="AR234" s="257">
        <v>8.2793515035518933E-2</v>
      </c>
      <c r="AS234" s="257"/>
      <c r="AT234" s="257">
        <v>8.0882246321098472E-2</v>
      </c>
      <c r="AU234" s="257"/>
      <c r="AV234" s="257">
        <v>8.0280553406277405E-2</v>
      </c>
      <c r="AW234" s="257"/>
      <c r="AX234" s="257">
        <v>8.0092965560284959E-2</v>
      </c>
      <c r="AY234" s="257"/>
      <c r="AZ234" s="257">
        <v>7.8607851398965908E-2</v>
      </c>
      <c r="BA234" s="257"/>
      <c r="BB234" s="257">
        <v>9.1150772271295324E-2</v>
      </c>
      <c r="BC234" s="257"/>
      <c r="BD234" s="257">
        <v>8.3233578283228721E-2</v>
      </c>
      <c r="BE234" s="257"/>
      <c r="BF234" s="257">
        <v>9.3732928103294547E-2</v>
      </c>
      <c r="BG234" s="257"/>
      <c r="BH234" s="257">
        <v>0.15572974770944517</v>
      </c>
      <c r="BI234" s="257"/>
      <c r="BJ234" s="257">
        <v>0.18552708764937273</v>
      </c>
      <c r="BK234" s="257"/>
      <c r="BL234" s="257">
        <v>2.6334423696482399E-2</v>
      </c>
      <c r="BM234" s="257"/>
      <c r="BN234" s="257">
        <v>0.19264518478513312</v>
      </c>
      <c r="BO234" s="257"/>
      <c r="BP234" s="257">
        <v>5.8466245559556006E-2</v>
      </c>
      <c r="BQ234" s="257"/>
      <c r="BR234" s="257">
        <v>7.3597311297397106E-2</v>
      </c>
      <c r="BS234" s="257"/>
      <c r="BT234" s="257">
        <v>8.9849474695670117E-2</v>
      </c>
      <c r="BU234" s="257"/>
      <c r="BV234" s="257">
        <v>7.3105731078188949E-2</v>
      </c>
      <c r="BW234" s="257"/>
      <c r="BX234" s="257">
        <v>0.50798862636085762</v>
      </c>
      <c r="BY234" s="257"/>
      <c r="BZ234" s="257">
        <v>9.8083697767797531E-2</v>
      </c>
      <c r="CA234" s="257"/>
      <c r="CB234" s="257">
        <v>0.10651353198604967</v>
      </c>
      <c r="CC234" s="257"/>
      <c r="CD234" s="257">
        <v>9.278227619988616E-2</v>
      </c>
      <c r="CE234" s="257"/>
      <c r="CF234" s="257">
        <v>7.3105731078188949E-2</v>
      </c>
      <c r="CG234" s="257">
        <v>0.10651353198604967</v>
      </c>
      <c r="CH234" s="257">
        <v>0</v>
      </c>
      <c r="CI234" s="257">
        <v>9.278227619988616E-2</v>
      </c>
      <c r="CJ234" s="257" t="e">
        <v>#DIV/0!</v>
      </c>
      <c r="CK234" s="257" t="e">
        <v>#DIV/0!</v>
      </c>
      <c r="CL234" s="257">
        <v>8.9849474695670117E-2</v>
      </c>
      <c r="CM234" s="257">
        <v>9.8083697767797531E-2</v>
      </c>
      <c r="CN234" s="257">
        <v>7.3597311297397106E-2</v>
      </c>
      <c r="CO234" s="257">
        <v>0.50798862636085762</v>
      </c>
      <c r="CP234" s="257">
        <v>8.1211127242261122E-2</v>
      </c>
      <c r="CQ234" s="257">
        <v>1.6045685209273929E-2</v>
      </c>
      <c r="CR234" s="257">
        <v>4.3896048159935315E-2</v>
      </c>
      <c r="CS234" s="257">
        <v>8.658364359521481E-2</v>
      </c>
      <c r="CT234" s="257">
        <v>1.5592377064330113E-2</v>
      </c>
      <c r="CU234" s="257" t="e">
        <v>#DIV/0!</v>
      </c>
      <c r="CV234" s="257" t="e">
        <v>#DIV/0!</v>
      </c>
      <c r="CW234" s="257">
        <v>9.6704915409486798E-3</v>
      </c>
      <c r="CX234" s="257">
        <v>2.5336008201774427E-2</v>
      </c>
      <c r="CY234" s="257">
        <v>2.9501425954825258E-2</v>
      </c>
      <c r="CZ234" s="257">
        <v>0.49367843357251723</v>
      </c>
    </row>
    <row r="235" spans="1:104" x14ac:dyDescent="0.25">
      <c r="A235" s="280"/>
      <c r="B235" s="224" t="s">
        <v>1961</v>
      </c>
      <c r="C235" s="224"/>
      <c r="D235" s="224"/>
      <c r="E235" s="224"/>
      <c r="F235" s="224"/>
      <c r="G235" s="224"/>
      <c r="H235" s="224"/>
      <c r="I235" s="224"/>
      <c r="J235" s="257">
        <v>6.0538667398489357E-2</v>
      </c>
      <c r="K235" s="257"/>
      <c r="L235" s="257">
        <v>6.378989310293115E-2</v>
      </c>
      <c r="M235" s="257">
        <v>0.57868957664455856</v>
      </c>
      <c r="N235" s="257">
        <v>7.2205017518215606E-2</v>
      </c>
      <c r="O235" s="257">
        <v>0.64565120347062988</v>
      </c>
      <c r="P235" s="257">
        <v>5.7510424593997141E-2</v>
      </c>
      <c r="Q235" s="257">
        <v>0.44412888904818004</v>
      </c>
      <c r="R235" s="257">
        <v>0.499756196737703</v>
      </c>
      <c r="S235" s="257">
        <v>0.21704086096092526</v>
      </c>
      <c r="T235" s="257">
        <v>8.0084459810019132E-2</v>
      </c>
      <c r="U235" s="257">
        <v>0.56638292667277357</v>
      </c>
      <c r="V235" s="257">
        <v>9.0561988529267778E-2</v>
      </c>
      <c r="W235" s="257">
        <v>0.5929358682919148</v>
      </c>
      <c r="X235" s="257">
        <v>7.5505535635979018E-2</v>
      </c>
      <c r="Y235" s="257">
        <v>0.59957464864153742</v>
      </c>
      <c r="Z235" s="257">
        <v>7.4459450734354879E-2</v>
      </c>
      <c r="AA235" s="257"/>
      <c r="AB235" s="257">
        <v>0.5679845610120684</v>
      </c>
      <c r="AC235" s="257"/>
      <c r="AD235" s="257">
        <v>6.7174933708471801E-2</v>
      </c>
      <c r="AE235" s="257"/>
      <c r="AF235" s="257">
        <v>6.9701289802716684E-2</v>
      </c>
      <c r="AG235" s="257"/>
      <c r="AH235" s="257">
        <v>0.11408085878893785</v>
      </c>
      <c r="AI235" s="257"/>
      <c r="AJ235" s="257">
        <v>0.13566279843395601</v>
      </c>
      <c r="AK235" s="257"/>
      <c r="AL235" s="257">
        <v>0.52351233801296526</v>
      </c>
      <c r="AM235" s="257"/>
      <c r="AN235" s="257">
        <v>1.1023374097809784</v>
      </c>
      <c r="AO235" s="257"/>
      <c r="AP235" s="257">
        <v>7.1549714792849786E-2</v>
      </c>
      <c r="AQ235" s="257"/>
      <c r="AR235" s="257">
        <v>6.5870495961979469E-2</v>
      </c>
      <c r="AS235" s="257"/>
      <c r="AT235" s="257">
        <v>6.3916983601648172E-2</v>
      </c>
      <c r="AU235" s="257"/>
      <c r="AV235" s="257">
        <v>6.3370164103397547E-2</v>
      </c>
      <c r="AW235" s="257"/>
      <c r="AX235" s="257">
        <v>6.3124417293335622E-2</v>
      </c>
      <c r="AY235" s="257"/>
      <c r="AZ235" s="257">
        <v>6.2026757751556458E-2</v>
      </c>
      <c r="BA235" s="257"/>
      <c r="BB235" s="257">
        <v>7.1798939433482312E-2</v>
      </c>
      <c r="BC235" s="257"/>
      <c r="BD235" s="257">
        <v>6.5610582754629582E-2</v>
      </c>
      <c r="BE235" s="257"/>
      <c r="BF235" s="257">
        <v>7.4844710610390094E-2</v>
      </c>
      <c r="BG235" s="257"/>
      <c r="BH235" s="257">
        <v>0.12419390484049798</v>
      </c>
      <c r="BI235" s="257"/>
      <c r="BJ235" s="257">
        <v>0.17744950715210367</v>
      </c>
      <c r="BK235" s="257"/>
      <c r="BL235" s="257">
        <v>2.5356350706901995E-2</v>
      </c>
      <c r="BM235" s="257"/>
      <c r="BN235" s="257">
        <v>0.1508477938980845</v>
      </c>
      <c r="BO235" s="257"/>
      <c r="BP235" s="257">
        <v>4.9868025801501979E-2</v>
      </c>
      <c r="BQ235" s="257"/>
      <c r="BR235" s="257">
        <v>6.378989310293115E-2</v>
      </c>
      <c r="BS235" s="257"/>
      <c r="BT235" s="257">
        <v>7.2205017518215633E-2</v>
      </c>
      <c r="BU235" s="257"/>
      <c r="BV235" s="257">
        <v>5.7510424593997092E-2</v>
      </c>
      <c r="BW235" s="257"/>
      <c r="BX235" s="257">
        <v>0.499756196737703</v>
      </c>
      <c r="BY235" s="257"/>
      <c r="BZ235" s="257">
        <v>8.0084459810019173E-2</v>
      </c>
      <c r="CA235" s="257"/>
      <c r="CB235" s="257">
        <v>9.0561988529267709E-2</v>
      </c>
      <c r="CC235" s="257"/>
      <c r="CD235" s="257">
        <v>7.5505535635978976E-2</v>
      </c>
      <c r="CE235" s="257"/>
      <c r="CF235" s="257">
        <v>5.7510424593997092E-2</v>
      </c>
      <c r="CG235" s="257">
        <v>9.0561988529267709E-2</v>
      </c>
      <c r="CH235" s="257">
        <v>0</v>
      </c>
      <c r="CI235" s="257">
        <v>7.5505535635978976E-2</v>
      </c>
      <c r="CJ235" s="257" t="e">
        <v>#DIV/0!</v>
      </c>
      <c r="CK235" s="257" t="e">
        <v>#DIV/0!</v>
      </c>
      <c r="CL235" s="257">
        <v>7.2205017518215633E-2</v>
      </c>
      <c r="CM235" s="257">
        <v>8.0084459810019173E-2</v>
      </c>
      <c r="CN235" s="257">
        <v>6.378989310293115E-2</v>
      </c>
      <c r="CO235" s="257">
        <v>0.499756196737703</v>
      </c>
      <c r="CP235" s="257">
        <v>6.5052577058617625E-2</v>
      </c>
      <c r="CQ235" s="257">
        <v>1.4130013840430753E-2</v>
      </c>
      <c r="CR235" s="257">
        <v>4.0750465280047443E-2</v>
      </c>
      <c r="CS235" s="257">
        <v>6.9580057266953113E-2</v>
      </c>
      <c r="CT235" s="257">
        <v>1.4358686676113713E-2</v>
      </c>
      <c r="CU235" s="257" t="e">
        <v>#DIV/0!</v>
      </c>
      <c r="CV235" s="257" t="e">
        <v>#DIV/0!</v>
      </c>
      <c r="CW235" s="257">
        <v>8.0080813514172601E-3</v>
      </c>
      <c r="CX235" s="257">
        <v>2.1329198491235164E-2</v>
      </c>
      <c r="CY235" s="257">
        <v>2.7213217363694218E-2</v>
      </c>
      <c r="CZ235" s="257">
        <v>0.48273403156349814</v>
      </c>
    </row>
    <row r="236" spans="1:104" x14ac:dyDescent="0.25">
      <c r="A236" s="280" t="s">
        <v>2305</v>
      </c>
      <c r="B236" s="181" t="s">
        <v>1409</v>
      </c>
      <c r="C236" s="181" t="s">
        <v>2242</v>
      </c>
      <c r="D236" s="181" t="s">
        <v>2276</v>
      </c>
      <c r="E236" s="181">
        <v>9.4536999999999995</v>
      </c>
      <c r="F236" s="236">
        <v>6.8000342386187171E-2</v>
      </c>
      <c r="G236" s="258">
        <v>20</v>
      </c>
      <c r="H236" s="181" t="s">
        <v>2277</v>
      </c>
      <c r="J236" s="181">
        <v>21.09494903165351</v>
      </c>
      <c r="K236" s="181">
        <v>0.6833015505545017</v>
      </c>
      <c r="L236" s="181">
        <v>46261.898582599846</v>
      </c>
      <c r="M236" s="181">
        <v>794.53668669128103</v>
      </c>
      <c r="N236" s="181">
        <v>14619.475035119573</v>
      </c>
      <c r="O236" s="181">
        <v>6753.5618368758887</v>
      </c>
      <c r="P236" s="181">
        <v>261402.56992143148</v>
      </c>
      <c r="Q236" s="181">
        <v>34165.077527725087</v>
      </c>
      <c r="R236" s="181">
        <v>32822.310527216825</v>
      </c>
      <c r="S236" s="181">
        <v>635.62934935302485</v>
      </c>
      <c r="T236" s="181">
        <v>69919.228428832736</v>
      </c>
      <c r="U236" s="181">
        <v>15096.197047134341</v>
      </c>
      <c r="V236" s="181">
        <v>4091.8639364600976</v>
      </c>
      <c r="W236" s="181">
        <v>397.26834334564052</v>
      </c>
      <c r="X236" s="181">
        <v>34165.077527725087</v>
      </c>
      <c r="Y236" s="181">
        <v>7865.9131982436829</v>
      </c>
      <c r="Z236" s="181">
        <v>10.154178855914573</v>
      </c>
      <c r="AA236" s="181">
        <v>0.64357471621993767</v>
      </c>
      <c r="AB236" s="181">
        <v>119.33941034103042</v>
      </c>
      <c r="AC236" s="181">
        <v>3.4165077527725085</v>
      </c>
      <c r="AD236" s="181">
        <v>11.28242095101619</v>
      </c>
      <c r="AE236" s="181">
        <v>1.1918050300369216</v>
      </c>
      <c r="AF236" s="181">
        <v>154.14011721810851</v>
      </c>
      <c r="AG236" s="181">
        <v>15.096197047134339</v>
      </c>
      <c r="AH236" s="181">
        <v>901.0046027079128</v>
      </c>
      <c r="AI236" s="181">
        <v>52.43942132162455</v>
      </c>
      <c r="AJ236" s="181">
        <v>191.16552681792223</v>
      </c>
      <c r="AK236" s="181">
        <v>6.1973861561919925</v>
      </c>
      <c r="AL236" s="181">
        <v>1.6923631426524286</v>
      </c>
      <c r="AM236" s="181">
        <v>0.30986930780959965</v>
      </c>
      <c r="AN236" s="181">
        <v>22.088119890017612</v>
      </c>
      <c r="AO236" s="181">
        <v>2.7808784034194836</v>
      </c>
      <c r="AP236" s="181">
        <v>580.01178128463516</v>
      </c>
      <c r="AQ236" s="181">
        <v>42.110444394637895</v>
      </c>
      <c r="AR236" s="181">
        <v>1136.187461968532</v>
      </c>
      <c r="AS236" s="181">
        <v>95.344402402953733</v>
      </c>
      <c r="AT236" s="181">
        <v>457.65313153417793</v>
      </c>
      <c r="AU236" s="181">
        <v>41.315907707946614</v>
      </c>
      <c r="AV236" s="181">
        <v>75.480985235671696</v>
      </c>
      <c r="AW236" s="181">
        <v>7.9453668669128108</v>
      </c>
      <c r="AX236" s="181">
        <v>11.918050300369217</v>
      </c>
      <c r="AY236" s="181">
        <v>1.1123513613677936</v>
      </c>
      <c r="AZ236" s="181">
        <v>38.455575635858004</v>
      </c>
      <c r="BA236" s="181">
        <v>3.5754150901107651</v>
      </c>
      <c r="BB236" s="181">
        <v>31.781467467651243</v>
      </c>
      <c r="BC236" s="181">
        <v>2.4630637287429713</v>
      </c>
      <c r="BD236" s="181">
        <v>1.7400353438539056</v>
      </c>
      <c r="BE236" s="181">
        <v>0.32576004154342525</v>
      </c>
      <c r="BF236" s="181">
        <v>9.8522549149718852</v>
      </c>
      <c r="BG236" s="181">
        <v>1.2712586987060497</v>
      </c>
      <c r="BH236" s="181">
        <v>18.592158468575978</v>
      </c>
      <c r="BI236" s="181">
        <v>1.9068880480590744</v>
      </c>
      <c r="BJ236" s="181">
        <v>11.012278477541155</v>
      </c>
      <c r="BK236" s="181">
        <v>0.69124691742141453</v>
      </c>
      <c r="BL236" s="181">
        <v>16.04964107116388</v>
      </c>
      <c r="BM236" s="181">
        <v>0.95344402402953721</v>
      </c>
      <c r="BN236" s="181">
        <v>28.364959714878733</v>
      </c>
      <c r="BO236" s="181">
        <v>1.2712586987060497</v>
      </c>
      <c r="BP236" s="181">
        <v>6.2132768899258179</v>
      </c>
      <c r="BQ236" s="181">
        <v>0.39726834334564054</v>
      </c>
      <c r="BR236" s="181">
        <v>7.3364176801426977</v>
      </c>
      <c r="BS236" s="181">
        <v>0.10710098803128024</v>
      </c>
      <c r="BT236" s="181">
        <v>2.4243125678069259</v>
      </c>
      <c r="BU236" s="181">
        <v>1.1199270014325471</v>
      </c>
      <c r="BV236" s="181">
        <v>55.922773074826033</v>
      </c>
      <c r="BW236" s="181">
        <v>7.3090554474696638</v>
      </c>
      <c r="BX236" s="181">
        <v>3.9537912932553536</v>
      </c>
      <c r="BY236" s="181">
        <v>7.6568216766019923E-2</v>
      </c>
      <c r="BZ236" s="181">
        <v>9.7830049370056944</v>
      </c>
      <c r="CA236" s="181">
        <v>2.1122397023080479</v>
      </c>
      <c r="CB236" s="181">
        <v>0.68253657262304401</v>
      </c>
      <c r="CC236" s="181">
        <v>6.6265686662431447E-2</v>
      </c>
      <c r="CD236" s="181">
        <v>4.8846817139443299</v>
      </c>
      <c r="CE236" s="181">
        <v>1.1246127666988111</v>
      </c>
      <c r="CF236" s="181">
        <v>55.922773074826033</v>
      </c>
      <c r="CG236" s="181">
        <v>0.68253657262304401</v>
      </c>
      <c r="CH236" s="181">
        <v>15.012482160395955</v>
      </c>
      <c r="CI236" s="181">
        <v>4.8846817139443299</v>
      </c>
      <c r="CJ236" s="181">
        <v>0</v>
      </c>
      <c r="CK236" s="181">
        <v>0</v>
      </c>
      <c r="CL236" s="181">
        <v>2.4243125678069259</v>
      </c>
      <c r="CM236" s="181">
        <v>9.7830049370056944</v>
      </c>
      <c r="CN236" s="181">
        <v>7.3364176801426977</v>
      </c>
      <c r="CO236" s="181">
        <v>3.9537912932553536</v>
      </c>
      <c r="CP236" s="181">
        <v>100.00000000000004</v>
      </c>
      <c r="CQ236" s="181">
        <v>55.922773074826011</v>
      </c>
      <c r="CR236" s="181">
        <v>0.68253657262304368</v>
      </c>
      <c r="CS236" s="181">
        <v>15.012482160395949</v>
      </c>
      <c r="CT236" s="181">
        <v>4.8846817139443282</v>
      </c>
      <c r="CU236" s="181">
        <v>0</v>
      </c>
      <c r="CV236" s="181">
        <v>0</v>
      </c>
      <c r="CW236" s="181">
        <v>2.4243125678069251</v>
      </c>
      <c r="CX236" s="181">
        <v>9.7830049370056891</v>
      </c>
      <c r="CY236" s="181">
        <v>7.336417680142695</v>
      </c>
      <c r="CZ236" s="181">
        <v>3.9537912932553518</v>
      </c>
    </row>
    <row r="237" spans="1:104" x14ac:dyDescent="0.25">
      <c r="A237" s="280" t="s">
        <v>2305</v>
      </c>
      <c r="B237" s="181" t="s">
        <v>1401</v>
      </c>
      <c r="C237" s="181" t="s">
        <v>2242</v>
      </c>
      <c r="D237" s="181" t="s">
        <v>2278</v>
      </c>
      <c r="E237" s="181">
        <v>9.4536999999999995</v>
      </c>
      <c r="F237" s="236">
        <v>6.8000342386187171E-2</v>
      </c>
      <c r="G237" s="258">
        <v>30</v>
      </c>
      <c r="H237" s="181">
        <v>0</v>
      </c>
      <c r="J237" s="181">
        <v>27.680936081778956</v>
      </c>
      <c r="K237" s="181">
        <v>1.1915634737189618</v>
      </c>
      <c r="L237" s="181">
        <v>55012.194113385769</v>
      </c>
      <c r="M237" s="181">
        <v>604.94760973424206</v>
      </c>
      <c r="N237" s="181">
        <v>12740.563295918128</v>
      </c>
      <c r="O237" s="181">
        <v>5041.2300811186842</v>
      </c>
      <c r="P237" s="181">
        <v>270393.24980545667</v>
      </c>
      <c r="Q237" s="181">
        <v>24747.856761855357</v>
      </c>
      <c r="R237" s="181">
        <v>39239.101776852884</v>
      </c>
      <c r="S237" s="181">
        <v>641.61110123328706</v>
      </c>
      <c r="T237" s="181">
        <v>26581.031336807606</v>
      </c>
      <c r="U237" s="181">
        <v>10999.047449713491</v>
      </c>
      <c r="V237" s="181">
        <v>4454.6142171339643</v>
      </c>
      <c r="W237" s="181">
        <v>329.97142349140478</v>
      </c>
      <c r="X237" s="181">
        <v>33638.753450373762</v>
      </c>
      <c r="Y237" s="181">
        <v>5224.5475386139087</v>
      </c>
      <c r="Z237" s="181">
        <v>11.72315140681963</v>
      </c>
      <c r="AA237" s="181">
        <v>0.4582936437380622</v>
      </c>
      <c r="AB237" s="181">
        <v>146.8372834536751</v>
      </c>
      <c r="AC237" s="181">
        <v>3.116396777418823</v>
      </c>
      <c r="AD237" s="181">
        <v>4.6929269118777563</v>
      </c>
      <c r="AE237" s="181">
        <v>0.44912777086330091</v>
      </c>
      <c r="AF237" s="181">
        <v>45.004435815077706</v>
      </c>
      <c r="AG237" s="181">
        <v>5.132888809866297</v>
      </c>
      <c r="AH237" s="181">
        <v>988.08109589926198</v>
      </c>
      <c r="AI237" s="181">
        <v>45.829364373806214</v>
      </c>
      <c r="AJ237" s="181">
        <v>232.81317101893558</v>
      </c>
      <c r="AK237" s="181">
        <v>8.8908966885184064</v>
      </c>
      <c r="AL237" s="181">
        <v>1.8881698122008159</v>
      </c>
      <c r="AM237" s="181">
        <v>0.17415158462046362</v>
      </c>
      <c r="AN237" s="181">
        <v>29.78908684297404</v>
      </c>
      <c r="AO237" s="181">
        <v>1.5581983887094115</v>
      </c>
      <c r="AP237" s="181">
        <v>107.05739517721132</v>
      </c>
      <c r="AQ237" s="181">
        <v>5.5911824536043584</v>
      </c>
      <c r="AR237" s="181">
        <v>206.23213968212798</v>
      </c>
      <c r="AS237" s="181">
        <v>17.41515846204636</v>
      </c>
      <c r="AT237" s="181">
        <v>71.218832236894855</v>
      </c>
      <c r="AU237" s="181">
        <v>7.6993332147994442</v>
      </c>
      <c r="AV237" s="181">
        <v>14.207102955879927</v>
      </c>
      <c r="AW237" s="181">
        <v>3.2080555061664349</v>
      </c>
      <c r="AX237" s="181">
        <v>2.218141235692221</v>
      </c>
      <c r="AY237" s="181">
        <v>0.41246427936425595</v>
      </c>
      <c r="AZ237" s="181">
        <v>7.3326982998089951</v>
      </c>
      <c r="BA237" s="181">
        <v>1.466539659961799</v>
      </c>
      <c r="BB237" s="181">
        <v>8.7992379597707924</v>
      </c>
      <c r="BC237" s="181">
        <v>1.5581983887094115</v>
      </c>
      <c r="BD237" s="181">
        <v>0.61136372074657486</v>
      </c>
      <c r="BE237" s="181">
        <v>8.7075792310231812E-2</v>
      </c>
      <c r="BF237" s="181">
        <v>4.6837610390029951</v>
      </c>
      <c r="BG237" s="181">
        <v>0.58661586398471954</v>
      </c>
      <c r="BH237" s="181">
        <v>19.156674308250999</v>
      </c>
      <c r="BI237" s="181">
        <v>1.3748809312141865</v>
      </c>
      <c r="BJ237" s="181">
        <v>13.437169634399982</v>
      </c>
      <c r="BK237" s="181">
        <v>0.68744046560709327</v>
      </c>
      <c r="BL237" s="181">
        <v>22.914682186903107</v>
      </c>
      <c r="BM237" s="181">
        <v>1.0082460162237368</v>
      </c>
      <c r="BN237" s="181">
        <v>23.895430584502563</v>
      </c>
      <c r="BO237" s="181">
        <v>0.76993332147994453</v>
      </c>
      <c r="BP237" s="181">
        <v>6.6177602155776176</v>
      </c>
      <c r="BQ237" s="181">
        <v>0.23831269474379232</v>
      </c>
      <c r="BR237" s="181">
        <v>8.7240784724015992</v>
      </c>
      <c r="BS237" s="181">
        <v>8.154499067816251E-2</v>
      </c>
      <c r="BT237" s="181">
        <v>2.1127371294137114</v>
      </c>
      <c r="BU237" s="181">
        <v>0.83597512314931033</v>
      </c>
      <c r="BV237" s="181">
        <v>57.846180909316203</v>
      </c>
      <c r="BW237" s="181">
        <v>5.294396218818771</v>
      </c>
      <c r="BX237" s="181">
        <v>4.7267610496779069</v>
      </c>
      <c r="BY237" s="181">
        <v>7.7288781471023929E-2</v>
      </c>
      <c r="BZ237" s="181">
        <v>3.7191823571591032</v>
      </c>
      <c r="CA237" s="181">
        <v>1.5389720098589388</v>
      </c>
      <c r="CB237" s="181">
        <v>0.74304453113140534</v>
      </c>
      <c r="CC237" s="181">
        <v>5.5040335639363371E-2</v>
      </c>
      <c r="CD237" s="181">
        <v>4.8094316111409539</v>
      </c>
      <c r="CE237" s="181">
        <v>0.74696894232979394</v>
      </c>
      <c r="CF237" s="181">
        <v>57.846180909316203</v>
      </c>
      <c r="CG237" s="181">
        <v>0.74304453113140534</v>
      </c>
      <c r="CH237" s="181">
        <v>17.318583939759108</v>
      </c>
      <c r="CI237" s="181">
        <v>4.8094316111409539</v>
      </c>
      <c r="CJ237" s="181">
        <v>0</v>
      </c>
      <c r="CK237" s="181">
        <v>0</v>
      </c>
      <c r="CL237" s="181">
        <v>2.1127371294137114</v>
      </c>
      <c r="CM237" s="181">
        <v>3.7191823571591032</v>
      </c>
      <c r="CN237" s="181">
        <v>8.7240784724015992</v>
      </c>
      <c r="CO237" s="181">
        <v>4.7267610496779069</v>
      </c>
      <c r="CP237" s="181">
        <v>99.999999999999986</v>
      </c>
      <c r="CQ237" s="181">
        <v>57.84618090931621</v>
      </c>
      <c r="CR237" s="181">
        <v>0.74304453113140545</v>
      </c>
      <c r="CS237" s="181">
        <v>17.318583939759112</v>
      </c>
      <c r="CT237" s="181">
        <v>4.8094316111409547</v>
      </c>
      <c r="CU237" s="181">
        <v>0</v>
      </c>
      <c r="CV237" s="181">
        <v>0</v>
      </c>
      <c r="CW237" s="181">
        <v>2.1127371294137118</v>
      </c>
      <c r="CX237" s="181">
        <v>3.7191823571591036</v>
      </c>
      <c r="CY237" s="181">
        <v>8.7240784724015992</v>
      </c>
      <c r="CZ237" s="181">
        <v>4.7267610496779078</v>
      </c>
    </row>
    <row r="238" spans="1:104" x14ac:dyDescent="0.25">
      <c r="A238" s="280" t="s">
        <v>2305</v>
      </c>
      <c r="B238" s="181" t="s">
        <v>1403</v>
      </c>
      <c r="C238" s="181" t="s">
        <v>2242</v>
      </c>
      <c r="D238" s="181" t="s">
        <v>2279</v>
      </c>
      <c r="E238" s="181">
        <v>64.507000000000005</v>
      </c>
      <c r="F238" s="236">
        <v>0.46399802048994321</v>
      </c>
      <c r="G238" s="258">
        <v>30</v>
      </c>
      <c r="H238" s="181">
        <v>0</v>
      </c>
      <c r="J238" s="181">
        <v>21.113779746123654</v>
      </c>
      <c r="K238" s="181">
        <v>0.88014829881942058</v>
      </c>
      <c r="L238" s="181">
        <v>50456.946086208896</v>
      </c>
      <c r="M238" s="181">
        <v>1075.7368096681807</v>
      </c>
      <c r="N238" s="181">
        <v>21573.412746618244</v>
      </c>
      <c r="O238" s="181">
        <v>792.1334689374786</v>
      </c>
      <c r="P238" s="181">
        <v>248788.5857996229</v>
      </c>
      <c r="Q238" s="181">
        <v>8214.7174556479258</v>
      </c>
      <c r="R238" s="181">
        <v>35763.359208695794</v>
      </c>
      <c r="S238" s="181">
        <v>655.22151134334649</v>
      </c>
      <c r="T238" s="181">
        <v>42638.295365029713</v>
      </c>
      <c r="U238" s="181">
        <v>1271.325320516941</v>
      </c>
      <c r="V238" s="181">
        <v>4504.4034048469466</v>
      </c>
      <c r="W238" s="181">
        <v>75.301576676772655</v>
      </c>
      <c r="X238" s="181">
        <v>39821.820808807563</v>
      </c>
      <c r="Y238" s="181">
        <v>645.44208580090844</v>
      </c>
      <c r="Z238" s="181">
        <v>10.864941777648626</v>
      </c>
      <c r="AA238" s="181">
        <v>0.22492678747607417</v>
      </c>
      <c r="AB238" s="181">
        <v>127.71929758424038</v>
      </c>
      <c r="AC238" s="181">
        <v>2.6404448964582623</v>
      </c>
      <c r="AD238" s="181">
        <v>5.3297869206287141</v>
      </c>
      <c r="AE238" s="181">
        <v>0.22492678747607417</v>
      </c>
      <c r="AF238" s="181">
        <v>60.436849852266882</v>
      </c>
      <c r="AG238" s="181">
        <v>1.8580908530632214</v>
      </c>
      <c r="AH238" s="181">
        <v>1052.2661883663295</v>
      </c>
      <c r="AI238" s="181">
        <v>17.602965976388415</v>
      </c>
      <c r="AJ238" s="181">
        <v>206.63926171171508</v>
      </c>
      <c r="AK238" s="181">
        <v>3.9117702169752029</v>
      </c>
      <c r="AL238" s="181">
        <v>1.7456274593251841</v>
      </c>
      <c r="AM238" s="181">
        <v>6.8455978797066053E-2</v>
      </c>
      <c r="AN238" s="181">
        <v>26.54136092217675</v>
      </c>
      <c r="AO238" s="181">
        <v>0.88014829881942058</v>
      </c>
      <c r="AP238" s="181">
        <v>118.72222608519742</v>
      </c>
      <c r="AQ238" s="181">
        <v>2.2492678747607417</v>
      </c>
      <c r="AR238" s="181">
        <v>201.55396042964733</v>
      </c>
      <c r="AS238" s="181">
        <v>3.3250046844289227</v>
      </c>
      <c r="AT238" s="181">
        <v>89.970714990429656</v>
      </c>
      <c r="AU238" s="181">
        <v>2.3470621301851216</v>
      </c>
      <c r="AV238" s="181">
        <v>16.69347940094168</v>
      </c>
      <c r="AW238" s="181">
        <v>0.56720668146140441</v>
      </c>
      <c r="AX238" s="181">
        <v>2.9631659393587162</v>
      </c>
      <c r="AY238" s="181">
        <v>0.12713253205169409</v>
      </c>
      <c r="AZ238" s="181">
        <v>9.3589102441131722</v>
      </c>
      <c r="BA238" s="181">
        <v>0.38139759615508229</v>
      </c>
      <c r="BB238" s="181">
        <v>12.067811119368502</v>
      </c>
      <c r="BC238" s="181">
        <v>0.4302947238672723</v>
      </c>
      <c r="BD238" s="181">
        <v>0.88406006903639578</v>
      </c>
      <c r="BE238" s="181">
        <v>4.8897127712190035E-2</v>
      </c>
      <c r="BF238" s="181">
        <v>5.8383170488354903</v>
      </c>
      <c r="BG238" s="181">
        <v>0.25426506410338817</v>
      </c>
      <c r="BH238" s="181">
        <v>19.49039510607895</v>
      </c>
      <c r="BI238" s="181">
        <v>0.48897127712190036</v>
      </c>
      <c r="BJ238" s="181">
        <v>11.676634097670981</v>
      </c>
      <c r="BK238" s="181">
        <v>0.26404448964582622</v>
      </c>
      <c r="BL238" s="181">
        <v>19.773998446809649</v>
      </c>
      <c r="BM238" s="181">
        <v>0.58676553254628039</v>
      </c>
      <c r="BN238" s="181">
        <v>23.949813153430679</v>
      </c>
      <c r="BO238" s="181">
        <v>0.45963300049458633</v>
      </c>
      <c r="BP238" s="181">
        <v>4.7430213880824335</v>
      </c>
      <c r="BQ238" s="181">
        <v>0.20536793639119816</v>
      </c>
      <c r="BR238" s="181">
        <v>8.0016869755557423</v>
      </c>
      <c r="BS238" s="181">
        <v>0.14500585952407441</v>
      </c>
      <c r="BT238" s="181">
        <v>3.5774674211265189</v>
      </c>
      <c r="BU238" s="181">
        <v>0.13135759796520763</v>
      </c>
      <c r="BV238" s="181">
        <v>53.224218994713581</v>
      </c>
      <c r="BW238" s="181">
        <v>1.7574034573726185</v>
      </c>
      <c r="BX238" s="181">
        <v>4.3080714302441656</v>
      </c>
      <c r="BY238" s="181">
        <v>7.8928298011036124E-2</v>
      </c>
      <c r="BZ238" s="181">
        <v>5.9658932662017143</v>
      </c>
      <c r="CA238" s="181">
        <v>0.17788213867115207</v>
      </c>
      <c r="CB238" s="181">
        <v>0.75134953395236992</v>
      </c>
      <c r="CC238" s="181">
        <v>1.256055451896059E-2</v>
      </c>
      <c r="CD238" s="181">
        <v>5.693442953931509</v>
      </c>
      <c r="CE238" s="181">
        <v>9.2280755147219937E-2</v>
      </c>
      <c r="CF238" s="181">
        <v>53.224218994713581</v>
      </c>
      <c r="CG238" s="181">
        <v>0.75134953395236992</v>
      </c>
      <c r="CH238" s="181">
        <v>18.477869424274402</v>
      </c>
      <c r="CI238" s="181">
        <v>5.693442953931509</v>
      </c>
      <c r="CJ238" s="181">
        <v>0</v>
      </c>
      <c r="CK238" s="181">
        <v>0</v>
      </c>
      <c r="CL238" s="181">
        <v>3.5774674211265189</v>
      </c>
      <c r="CM238" s="181">
        <v>5.9658932662017143</v>
      </c>
      <c r="CN238" s="181">
        <v>8.0016869755557423</v>
      </c>
      <c r="CO238" s="181">
        <v>4.3080714302441656</v>
      </c>
      <c r="CP238" s="181">
        <v>100.00000000000001</v>
      </c>
      <c r="CQ238" s="181">
        <v>53.224218994713574</v>
      </c>
      <c r="CR238" s="181">
        <v>0.75134953395236981</v>
      </c>
      <c r="CS238" s="181">
        <v>18.477869424274399</v>
      </c>
      <c r="CT238" s="181">
        <v>5.6934429539315081</v>
      </c>
      <c r="CU238" s="181">
        <v>0</v>
      </c>
      <c r="CV238" s="181">
        <v>0</v>
      </c>
      <c r="CW238" s="181">
        <v>3.5774674211265181</v>
      </c>
      <c r="CX238" s="181">
        <v>5.9658932662017135</v>
      </c>
      <c r="CY238" s="181">
        <v>8.0016869755557405</v>
      </c>
      <c r="CZ238" s="181">
        <v>4.3080714302441647</v>
      </c>
    </row>
    <row r="239" spans="1:104" x14ac:dyDescent="0.25">
      <c r="A239" s="280" t="s">
        <v>2305</v>
      </c>
      <c r="B239" s="181" t="s">
        <v>1404</v>
      </c>
      <c r="C239" s="181" t="s">
        <v>2242</v>
      </c>
      <c r="D239" s="181" t="s">
        <v>2280</v>
      </c>
      <c r="E239" s="181">
        <v>3.3365999999999998</v>
      </c>
      <c r="F239" s="236">
        <v>2.4000120842183705E-2</v>
      </c>
      <c r="G239" s="258">
        <v>30</v>
      </c>
      <c r="H239" s="181">
        <v>0</v>
      </c>
      <c r="J239" s="181">
        <v>20.32792582402579</v>
      </c>
      <c r="K239" s="181">
        <v>3.9092165046203444</v>
      </c>
      <c r="L239" s="181">
        <v>65127.546966974936</v>
      </c>
      <c r="M239" s="181">
        <v>55510.874365608892</v>
      </c>
      <c r="N239" s="181">
        <v>20562.478814303013</v>
      </c>
      <c r="O239" s="181">
        <v>7505.6956888710611</v>
      </c>
      <c r="P239" s="181">
        <v>250189.85629570205</v>
      </c>
      <c r="Q239" s="181">
        <v>86002.763101647579</v>
      </c>
      <c r="R239" s="181">
        <v>30570.073066131092</v>
      </c>
      <c r="S239" s="181">
        <v>6098.3777472077372</v>
      </c>
      <c r="T239" s="181">
        <v>51601.657860988547</v>
      </c>
      <c r="U239" s="181">
        <v>27364.515532342411</v>
      </c>
      <c r="V239" s="181">
        <v>4143.769494897565</v>
      </c>
      <c r="W239" s="181">
        <v>938.21196110888263</v>
      </c>
      <c r="X239" s="181">
        <v>44565.068152671927</v>
      </c>
      <c r="Y239" s="181">
        <v>8600.2763101647579</v>
      </c>
      <c r="Z239" s="181">
        <v>9.7730412615508619</v>
      </c>
      <c r="AA239" s="181">
        <v>2.0327925824025792</v>
      </c>
      <c r="AB239" s="181">
        <v>113.36727863398998</v>
      </c>
      <c r="AC239" s="181">
        <v>21.891612425873927</v>
      </c>
      <c r="AD239" s="181">
        <v>4.7692441356368205</v>
      </c>
      <c r="AE239" s="181">
        <v>1.1727649513861034</v>
      </c>
      <c r="AF239" s="181">
        <v>39.874008347127507</v>
      </c>
      <c r="AG239" s="181">
        <v>9.382119611088827</v>
      </c>
      <c r="AH239" s="181">
        <v>781.8433009240689</v>
      </c>
      <c r="AI239" s="181">
        <v>172.00552620329515</v>
      </c>
      <c r="AJ239" s="181">
        <v>174.35105610606738</v>
      </c>
      <c r="AK239" s="181">
        <v>37.528478444355308</v>
      </c>
      <c r="AL239" s="181">
        <v>1.6496893649497852</v>
      </c>
      <c r="AM239" s="181">
        <v>0.36746635143431239</v>
      </c>
      <c r="AN239" s="181">
        <v>21.500690775411893</v>
      </c>
      <c r="AO239" s="181">
        <v>3.8310321745279374</v>
      </c>
      <c r="AP239" s="181">
        <v>93.0393528099642</v>
      </c>
      <c r="AQ239" s="181">
        <v>16.418709319405448</v>
      </c>
      <c r="AR239" s="181">
        <v>216.57059435596707</v>
      </c>
      <c r="AS239" s="181">
        <v>48.474284657292273</v>
      </c>
      <c r="AT239" s="181">
        <v>71.14774038409027</v>
      </c>
      <c r="AU239" s="181">
        <v>16.418709319405448</v>
      </c>
      <c r="AV239" s="181">
        <v>13.916810756448426</v>
      </c>
      <c r="AW239" s="181">
        <v>4.5346911453595995</v>
      </c>
      <c r="AX239" s="181">
        <v>2.4862616969385392</v>
      </c>
      <c r="AY239" s="181">
        <v>0.68020367180393992</v>
      </c>
      <c r="AZ239" s="181">
        <v>6.3329307374849586</v>
      </c>
      <c r="BA239" s="181">
        <v>1.5636866018481379</v>
      </c>
      <c r="BB239" s="181">
        <v>9.225750950904013</v>
      </c>
      <c r="BC239" s="181">
        <v>3.5182948541583099</v>
      </c>
      <c r="BD239" s="181">
        <v>0.63329307374849586</v>
      </c>
      <c r="BE239" s="181">
        <v>0.17982395921253583</v>
      </c>
      <c r="BF239" s="181">
        <v>5.2383501161912616</v>
      </c>
      <c r="BG239" s="181">
        <v>2.0327925824025792</v>
      </c>
      <c r="BH239" s="181">
        <v>17.747842930976365</v>
      </c>
      <c r="BI239" s="181">
        <v>3.9092165046203444</v>
      </c>
      <c r="BJ239" s="181">
        <v>10.55488456247493</v>
      </c>
      <c r="BK239" s="181">
        <v>1.7200552620329514</v>
      </c>
      <c r="BL239" s="181">
        <v>16.027787668943411</v>
      </c>
      <c r="BM239" s="181">
        <v>3.5182948541583099</v>
      </c>
      <c r="BN239" s="181">
        <v>19.702451183286534</v>
      </c>
      <c r="BO239" s="181">
        <v>3.9874008347127514</v>
      </c>
      <c r="BP239" s="181">
        <v>5.7856404268381096</v>
      </c>
      <c r="BQ239" s="181">
        <v>1.1727649513861034</v>
      </c>
      <c r="BR239" s="181">
        <v>10.328216127570505</v>
      </c>
      <c r="BS239" s="181">
        <v>7.4826871944643463</v>
      </c>
      <c r="BT239" s="181">
        <v>3.4098266658020746</v>
      </c>
      <c r="BU239" s="181">
        <v>1.2446515586197688</v>
      </c>
      <c r="BV239" s="181">
        <v>53.523997730600676</v>
      </c>
      <c r="BW239" s="181">
        <v>18.39887421989398</v>
      </c>
      <c r="BX239" s="181">
        <v>3.6824856867655171</v>
      </c>
      <c r="BY239" s="181">
        <v>0.73461351296089594</v>
      </c>
      <c r="BZ239" s="181">
        <v>7.2200349597043934</v>
      </c>
      <c r="CA239" s="181">
        <v>3.8288064180250574</v>
      </c>
      <c r="CB239" s="181">
        <v>0.69119459315014942</v>
      </c>
      <c r="CC239" s="181">
        <v>0.15649688901512818</v>
      </c>
      <c r="CD239" s="181">
        <v>6.3715989905009369</v>
      </c>
      <c r="CE239" s="181">
        <v>1.2296068227282511</v>
      </c>
      <c r="CF239" s="181">
        <v>53.523997730600676</v>
      </c>
      <c r="CG239" s="181">
        <v>0.69119459315014942</v>
      </c>
      <c r="CH239" s="181">
        <v>14.772645245905764</v>
      </c>
      <c r="CI239" s="181">
        <v>6.3715989905009369</v>
      </c>
      <c r="CJ239" s="181">
        <v>0</v>
      </c>
      <c r="CK239" s="181">
        <v>0</v>
      </c>
      <c r="CL239" s="181">
        <v>3.4098266658020746</v>
      </c>
      <c r="CM239" s="181">
        <v>7.2200349597043934</v>
      </c>
      <c r="CN239" s="181">
        <v>10.328216127570505</v>
      </c>
      <c r="CO239" s="181">
        <v>3.6824856867655171</v>
      </c>
      <c r="CP239" s="181">
        <v>100.00000000000001</v>
      </c>
      <c r="CQ239" s="181">
        <v>53.523997730600669</v>
      </c>
      <c r="CR239" s="181">
        <v>0.69119459315014931</v>
      </c>
      <c r="CS239" s="181">
        <v>14.772645245905762</v>
      </c>
      <c r="CT239" s="181">
        <v>6.371598990500936</v>
      </c>
      <c r="CU239" s="181">
        <v>0</v>
      </c>
      <c r="CV239" s="181">
        <v>0</v>
      </c>
      <c r="CW239" s="181">
        <v>3.4098266658020742</v>
      </c>
      <c r="CX239" s="181">
        <v>7.2200349597043916</v>
      </c>
      <c r="CY239" s="181">
        <v>10.328216127570503</v>
      </c>
      <c r="CZ239" s="181">
        <v>3.6824856867655167</v>
      </c>
    </row>
    <row r="240" spans="1:104" x14ac:dyDescent="0.25">
      <c r="A240" s="280" t="s">
        <v>2305</v>
      </c>
      <c r="B240" s="181" t="s">
        <v>2281</v>
      </c>
      <c r="C240" s="181" t="s">
        <v>2242</v>
      </c>
      <c r="D240" s="181" t="s">
        <v>2282</v>
      </c>
      <c r="E240" s="181">
        <v>4.4488000000000003</v>
      </c>
      <c r="F240" s="236">
        <v>3.2000161122911611E-2</v>
      </c>
      <c r="G240" s="258">
        <v>16</v>
      </c>
      <c r="H240" s="181">
        <v>0</v>
      </c>
      <c r="J240" s="181">
        <v>26.748592899492998</v>
      </c>
      <c r="K240" s="181">
        <v>2.9029480666116432</v>
      </c>
      <c r="L240" s="181">
        <v>59132.015349712521</v>
      </c>
      <c r="M240" s="181">
        <v>1347.79731664112</v>
      </c>
      <c r="N240" s="181">
        <v>10471.348383134855</v>
      </c>
      <c r="O240" s="181">
        <v>4872.805683240972</v>
      </c>
      <c r="P240" s="181">
        <v>267485.92899492994</v>
      </c>
      <c r="Q240" s="181">
        <v>51838.35833235077</v>
      </c>
      <c r="R240" s="181">
        <v>42922.160699186432</v>
      </c>
      <c r="S240" s="181">
        <v>2591.9179166175381</v>
      </c>
      <c r="T240" s="181">
        <v>14203.71018306411</v>
      </c>
      <c r="U240" s="181">
        <v>2488.2411999528367</v>
      </c>
      <c r="V240" s="181">
        <v>4582.5108765798077</v>
      </c>
      <c r="W240" s="181">
        <v>362.86850832645536</v>
      </c>
      <c r="X240" s="181">
        <v>29029.480666116429</v>
      </c>
      <c r="Y240" s="181">
        <v>1347.79731664112</v>
      </c>
      <c r="Z240" s="181">
        <v>13.581649883075901</v>
      </c>
      <c r="AA240" s="181">
        <v>1.3477973166411199</v>
      </c>
      <c r="AB240" s="181">
        <v>144.31798959726453</v>
      </c>
      <c r="AC240" s="181">
        <v>5.4948659832291815</v>
      </c>
      <c r="AD240" s="181">
        <v>13.166943016417095</v>
      </c>
      <c r="AE240" s="181">
        <v>2.177211049958732</v>
      </c>
      <c r="AF240" s="181">
        <v>39.500829049251287</v>
      </c>
      <c r="AG240" s="181">
        <v>4.9764823999056738</v>
      </c>
      <c r="AH240" s="181">
        <v>1010.8479874808399</v>
      </c>
      <c r="AI240" s="181">
        <v>37.323617999292551</v>
      </c>
      <c r="AJ240" s="181">
        <v>247.78735282863664</v>
      </c>
      <c r="AK240" s="181">
        <v>13.4779731664112</v>
      </c>
      <c r="AL240" s="181">
        <v>1.9491222732963889</v>
      </c>
      <c r="AM240" s="181">
        <v>0.47691289665762704</v>
      </c>
      <c r="AN240" s="181">
        <v>82.941373331761227</v>
      </c>
      <c r="AO240" s="181">
        <v>10.367671666470153</v>
      </c>
      <c r="AP240" s="181">
        <v>111.76350056454825</v>
      </c>
      <c r="AQ240" s="181">
        <v>6.8426632998703019</v>
      </c>
      <c r="AR240" s="181">
        <v>212.53726916263815</v>
      </c>
      <c r="AS240" s="181">
        <v>13.4779731664112</v>
      </c>
      <c r="AT240" s="181">
        <v>58.577344915556367</v>
      </c>
      <c r="AU240" s="181">
        <v>8.0867838998467203</v>
      </c>
      <c r="AV240" s="181">
        <v>9.1235510664937358</v>
      </c>
      <c r="AW240" s="181">
        <v>2.9029480666116432</v>
      </c>
      <c r="AX240" s="181">
        <v>2.0735343332940306</v>
      </c>
      <c r="AY240" s="181">
        <v>0.42507453832527631</v>
      </c>
      <c r="AZ240" s="181">
        <v>6.9463400165350029</v>
      </c>
      <c r="BA240" s="181">
        <v>2.9029480666116432</v>
      </c>
      <c r="BB240" s="181">
        <v>8.0867838998467203</v>
      </c>
      <c r="BC240" s="181">
        <v>2.0735343332940306</v>
      </c>
      <c r="BD240" s="181">
        <v>0.63242797165467934</v>
      </c>
      <c r="BE240" s="181">
        <v>0.30066247832763449</v>
      </c>
      <c r="BF240" s="181">
        <v>4.6654522499115689</v>
      </c>
      <c r="BG240" s="181">
        <v>1.3477973166411199</v>
      </c>
      <c r="BH240" s="181">
        <v>20.735343332940307</v>
      </c>
      <c r="BI240" s="181">
        <v>1.555150749970523</v>
      </c>
      <c r="BJ240" s="181">
        <v>15.033123916381722</v>
      </c>
      <c r="BK240" s="181">
        <v>1.3477973166411199</v>
      </c>
      <c r="BL240" s="181">
        <v>19.905929599622695</v>
      </c>
      <c r="BM240" s="181">
        <v>1.2441205999764184</v>
      </c>
      <c r="BN240" s="181">
        <v>27.681683349475311</v>
      </c>
      <c r="BO240" s="181">
        <v>2.4882411999528369</v>
      </c>
      <c r="BP240" s="181">
        <v>7.4336205848590993</v>
      </c>
      <c r="BQ240" s="181">
        <v>0.58058961332232861</v>
      </c>
      <c r="BR240" s="181">
        <v>9.3774180516938159</v>
      </c>
      <c r="BS240" s="181">
        <v>0.18167874019675051</v>
      </c>
      <c r="BT240" s="181">
        <v>1.7364386495503825</v>
      </c>
      <c r="BU240" s="181">
        <v>0.80804570820661359</v>
      </c>
      <c r="BV240" s="181">
        <v>57.224207521710738</v>
      </c>
      <c r="BW240" s="181">
        <v>11.089962698005959</v>
      </c>
      <c r="BX240" s="181">
        <v>5.1704240967261557</v>
      </c>
      <c r="BY240" s="181">
        <v>0.31222367733853595</v>
      </c>
      <c r="BZ240" s="181">
        <v>1.9873641338326482</v>
      </c>
      <c r="CA240" s="181">
        <v>0.34815138110936905</v>
      </c>
      <c r="CB240" s="181">
        <v>0.76437812113919568</v>
      </c>
      <c r="CC240" s="181">
        <v>6.052767927572817E-2</v>
      </c>
      <c r="CD240" s="181">
        <v>4.1504303117710872</v>
      </c>
      <c r="CE240" s="181">
        <v>0.19269855018937193</v>
      </c>
      <c r="CF240" s="181">
        <v>57.224207521710738</v>
      </c>
      <c r="CG240" s="181">
        <v>0.76437812113919568</v>
      </c>
      <c r="CH240" s="181">
        <v>19.589339113575981</v>
      </c>
      <c r="CI240" s="181">
        <v>4.1504303117710872</v>
      </c>
      <c r="CJ240" s="181">
        <v>0</v>
      </c>
      <c r="CK240" s="181">
        <v>0</v>
      </c>
      <c r="CL240" s="181">
        <v>1.7364386495503825</v>
      </c>
      <c r="CM240" s="181">
        <v>1.9873641338326482</v>
      </c>
      <c r="CN240" s="181">
        <v>9.3774180516938159</v>
      </c>
      <c r="CO240" s="181">
        <v>5.1704240967261557</v>
      </c>
      <c r="CP240" s="181">
        <v>100</v>
      </c>
      <c r="CQ240" s="181">
        <v>57.224207521710738</v>
      </c>
      <c r="CR240" s="181">
        <v>0.76437812113919568</v>
      </c>
      <c r="CS240" s="181">
        <v>19.589339113575981</v>
      </c>
      <c r="CT240" s="181">
        <v>4.1504303117710872</v>
      </c>
      <c r="CU240" s="181">
        <v>0</v>
      </c>
      <c r="CV240" s="181">
        <v>0</v>
      </c>
      <c r="CW240" s="181">
        <v>1.7364386495503825</v>
      </c>
      <c r="CX240" s="181">
        <v>1.9873641338326482</v>
      </c>
      <c r="CY240" s="181">
        <v>9.3774180516938159</v>
      </c>
      <c r="CZ240" s="181">
        <v>5.1704240967261557</v>
      </c>
    </row>
    <row r="241" spans="1:104" x14ac:dyDescent="0.25">
      <c r="A241" s="280" t="s">
        <v>2305</v>
      </c>
      <c r="B241" s="181" t="s">
        <v>2092</v>
      </c>
      <c r="C241" s="181" t="s">
        <v>2242</v>
      </c>
      <c r="D241" s="181" t="s">
        <v>2283</v>
      </c>
      <c r="E241" s="181">
        <v>7.7854000000000001</v>
      </c>
      <c r="F241" s="236">
        <v>5.6000281965095315E-2</v>
      </c>
      <c r="G241" s="258">
        <v>16</v>
      </c>
      <c r="H241" s="181">
        <v>0</v>
      </c>
      <c r="J241" s="181">
        <v>24.041063468777399</v>
      </c>
      <c r="K241" s="181">
        <v>2.2939946057993699</v>
      </c>
      <c r="L241" s="181">
        <v>53817.113452053214</v>
      </c>
      <c r="M241" s="181">
        <v>1284.6369792476471</v>
      </c>
      <c r="N241" s="181">
        <v>12938.129576708447</v>
      </c>
      <c r="O241" s="181">
        <v>7707.8218754858826</v>
      </c>
      <c r="P241" s="181">
        <v>270691.36348432564</v>
      </c>
      <c r="Q241" s="181">
        <v>74325.425227899585</v>
      </c>
      <c r="R241" s="181">
        <v>38539.109377429413</v>
      </c>
      <c r="S241" s="181">
        <v>1376.396763479622</v>
      </c>
      <c r="T241" s="181">
        <v>25692.739584952942</v>
      </c>
      <c r="U241" s="181">
        <v>14681.565477115968</v>
      </c>
      <c r="V241" s="181">
        <v>4386.1176862883949</v>
      </c>
      <c r="W241" s="181">
        <v>348.68718008150421</v>
      </c>
      <c r="X241" s="181">
        <v>35694.556066238198</v>
      </c>
      <c r="Y241" s="181">
        <v>6881.9838173981097</v>
      </c>
      <c r="Z241" s="181">
        <v>10.313799747673968</v>
      </c>
      <c r="AA241" s="181">
        <v>0.68819838173981096</v>
      </c>
      <c r="AB241" s="181">
        <v>140.11719052222551</v>
      </c>
      <c r="AC241" s="181">
        <v>7.7995816597178571</v>
      </c>
      <c r="AD241" s="181">
        <v>5.3220674854545376</v>
      </c>
      <c r="AE241" s="181">
        <v>1.1928771950156725</v>
      </c>
      <c r="AF241" s="181">
        <v>50.376121543354166</v>
      </c>
      <c r="AG241" s="181">
        <v>6.2396653277742864</v>
      </c>
      <c r="AH241" s="181">
        <v>1085.5182474642618</v>
      </c>
      <c r="AI241" s="181">
        <v>87.171795020376052</v>
      </c>
      <c r="AJ241" s="181">
        <v>223.8938735260185</v>
      </c>
      <c r="AK241" s="181">
        <v>11.928771950156724</v>
      </c>
      <c r="AL241" s="181">
        <v>1.6792040514451387</v>
      </c>
      <c r="AM241" s="181">
        <v>0.18351956846394959</v>
      </c>
      <c r="AN241" s="181">
        <v>26.243298290344789</v>
      </c>
      <c r="AO241" s="181">
        <v>3.3033522323510924</v>
      </c>
      <c r="AP241" s="181">
        <v>120.20531734388697</v>
      </c>
      <c r="AQ241" s="181">
        <v>10.093576265517228</v>
      </c>
      <c r="AR241" s="181">
        <v>237.65784116081471</v>
      </c>
      <c r="AS241" s="181">
        <v>23.857543900313448</v>
      </c>
      <c r="AT241" s="181">
        <v>88.089392862695803</v>
      </c>
      <c r="AU241" s="181">
        <v>16.516761161755465</v>
      </c>
      <c r="AV241" s="181">
        <v>18.718995983322859</v>
      </c>
      <c r="AW241" s="181">
        <v>3.9456707219749161</v>
      </c>
      <c r="AX241" s="181">
        <v>2.4408102605705295</v>
      </c>
      <c r="AY241" s="181">
        <v>0.61479055435423113</v>
      </c>
      <c r="AZ241" s="181">
        <v>7.6160620912539079</v>
      </c>
      <c r="BA241" s="181">
        <v>1.2846369792476473</v>
      </c>
      <c r="BB241" s="181">
        <v>9.5430175601253797</v>
      </c>
      <c r="BC241" s="181">
        <v>2.1104750373354202</v>
      </c>
      <c r="BD241" s="181">
        <v>0.69737436016300847</v>
      </c>
      <c r="BE241" s="181">
        <v>0.11011174107836975</v>
      </c>
      <c r="BF241" s="181">
        <v>5.9643859750783621</v>
      </c>
      <c r="BG241" s="181">
        <v>0.77078218754858829</v>
      </c>
      <c r="BH241" s="181">
        <v>20.92123080489025</v>
      </c>
      <c r="BI241" s="181">
        <v>3.1198326638871432</v>
      </c>
      <c r="BJ241" s="181">
        <v>13.488688282100295</v>
      </c>
      <c r="BK241" s="181">
        <v>1.4681565477115968</v>
      </c>
      <c r="BL241" s="181">
        <v>19.269554688714706</v>
      </c>
      <c r="BM241" s="181">
        <v>1.6516761161755462</v>
      </c>
      <c r="BN241" s="181">
        <v>24.68338195840122</v>
      </c>
      <c r="BO241" s="181">
        <v>1.5599163319435716</v>
      </c>
      <c r="BP241" s="181">
        <v>6.3314251120062606</v>
      </c>
      <c r="BQ241" s="181">
        <v>0.50467881327586139</v>
      </c>
      <c r="BR241" s="181">
        <v>8.534557264633996</v>
      </c>
      <c r="BS241" s="181">
        <v>0.17316493000706654</v>
      </c>
      <c r="BT241" s="181">
        <v>2.1454990730775063</v>
      </c>
      <c r="BU241" s="181">
        <v>1.2781696605568122</v>
      </c>
      <c r="BV241" s="181">
        <v>57.909957419313415</v>
      </c>
      <c r="BW241" s="181">
        <v>15.900700172760633</v>
      </c>
      <c r="BX241" s="181">
        <v>4.6424396289817471</v>
      </c>
      <c r="BY241" s="181">
        <v>0.16580141532077669</v>
      </c>
      <c r="BZ241" s="181">
        <v>3.5948937631746753</v>
      </c>
      <c r="CA241" s="181">
        <v>2.0542250075283861</v>
      </c>
      <c r="CB241" s="181">
        <v>0.73161908098793149</v>
      </c>
      <c r="CC241" s="181">
        <v>5.8162186354689116E-2</v>
      </c>
      <c r="CD241" s="181">
        <v>5.1033557632826509</v>
      </c>
      <c r="CE241" s="181">
        <v>0.9839374864940843</v>
      </c>
      <c r="CF241" s="181">
        <v>57.909957419313415</v>
      </c>
      <c r="CG241" s="181">
        <v>0.73161908098793149</v>
      </c>
      <c r="CH241" s="181">
        <v>17.337678006548117</v>
      </c>
      <c r="CI241" s="181">
        <v>5.1033557632826509</v>
      </c>
      <c r="CJ241" s="181">
        <v>0</v>
      </c>
      <c r="CK241" s="181">
        <v>0</v>
      </c>
      <c r="CL241" s="181">
        <v>2.1454990730775063</v>
      </c>
      <c r="CM241" s="181">
        <v>3.5948937631746753</v>
      </c>
      <c r="CN241" s="181">
        <v>8.534557264633996</v>
      </c>
      <c r="CO241" s="181">
        <v>4.6424396289817471</v>
      </c>
      <c r="CP241" s="181">
        <v>100.00000000000003</v>
      </c>
      <c r="CQ241" s="181">
        <v>57.9099574193134</v>
      </c>
      <c r="CR241" s="181">
        <v>0.73161908098793127</v>
      </c>
      <c r="CS241" s="181">
        <v>17.337678006548114</v>
      </c>
      <c r="CT241" s="181">
        <v>5.1033557632826501</v>
      </c>
      <c r="CU241" s="181">
        <v>0</v>
      </c>
      <c r="CV241" s="181">
        <v>0</v>
      </c>
      <c r="CW241" s="181">
        <v>2.1454990730775059</v>
      </c>
      <c r="CX241" s="181">
        <v>3.5948937631746745</v>
      </c>
      <c r="CY241" s="181">
        <v>8.5345572646339942</v>
      </c>
      <c r="CZ241" s="181">
        <v>4.6424396289817453</v>
      </c>
    </row>
    <row r="242" spans="1:104" x14ac:dyDescent="0.25">
      <c r="A242" s="280" t="s">
        <v>2305</v>
      </c>
      <c r="B242" s="181" t="s">
        <v>2284</v>
      </c>
      <c r="C242" s="181" t="s">
        <v>2242</v>
      </c>
      <c r="D242" s="181" t="s">
        <v>2285</v>
      </c>
      <c r="E242" s="181">
        <v>6.6731999999999996</v>
      </c>
      <c r="F242" s="236">
        <v>4.8000241684367409E-2</v>
      </c>
      <c r="G242" s="258">
        <v>20</v>
      </c>
      <c r="H242" s="181">
        <v>0</v>
      </c>
      <c r="J242" s="181">
        <v>17.222176230982473</v>
      </c>
      <c r="K242" s="181">
        <v>2.0572565463630941</v>
      </c>
      <c r="L242" s="181">
        <v>36122.486016212555</v>
      </c>
      <c r="M242" s="181">
        <v>1410.6902032204075</v>
      </c>
      <c r="N242" s="181">
        <v>39381.768173236371</v>
      </c>
      <c r="O242" s="181">
        <v>12931.326862853735</v>
      </c>
      <c r="P242" s="181">
        <v>252748.66141032299</v>
      </c>
      <c r="Q242" s="181">
        <v>42908.493681287393</v>
      </c>
      <c r="R242" s="181">
        <v>24334.406005552028</v>
      </c>
      <c r="S242" s="181">
        <v>881.68137701275464</v>
      </c>
      <c r="T242" s="181">
        <v>79939.111515823082</v>
      </c>
      <c r="U242" s="181">
        <v>34091.679911159845</v>
      </c>
      <c r="V242" s="181">
        <v>4290.8493681287391</v>
      </c>
      <c r="W242" s="181">
        <v>764.12386007772068</v>
      </c>
      <c r="X242" s="181">
        <v>54076.457790115615</v>
      </c>
      <c r="Y242" s="181">
        <v>16458.052370904752</v>
      </c>
      <c r="Z242" s="181">
        <v>8.7110120048860153</v>
      </c>
      <c r="AA242" s="181">
        <v>0.50549732282064597</v>
      </c>
      <c r="AB242" s="181">
        <v>85.816987362574778</v>
      </c>
      <c r="AC242" s="181">
        <v>6.4656634314268677</v>
      </c>
      <c r="AD242" s="181">
        <v>4.4084068850637728</v>
      </c>
      <c r="AE242" s="181">
        <v>0.94046013548027163</v>
      </c>
      <c r="AF242" s="181">
        <v>59.366546052192142</v>
      </c>
      <c r="AG242" s="181">
        <v>17.045839955579922</v>
      </c>
      <c r="AH242" s="181">
        <v>799.39111515823083</v>
      </c>
      <c r="AI242" s="181">
        <v>88.168137701275469</v>
      </c>
      <c r="AJ242" s="181">
        <v>131.37052517490045</v>
      </c>
      <c r="AK242" s="181">
        <v>5.6427608128816296</v>
      </c>
      <c r="AL242" s="181">
        <v>1.3695450722931457</v>
      </c>
      <c r="AM242" s="181">
        <v>0.2174814063298128</v>
      </c>
      <c r="AN242" s="181">
        <v>18.985538985007985</v>
      </c>
      <c r="AO242" s="181">
        <v>3.9969555757911546</v>
      </c>
      <c r="AP242" s="181">
        <v>97.572739056078191</v>
      </c>
      <c r="AQ242" s="181">
        <v>15.870264786229585</v>
      </c>
      <c r="AR242" s="181">
        <v>238.64175937811893</v>
      </c>
      <c r="AS242" s="181">
        <v>52.313095036090111</v>
      </c>
      <c r="AT242" s="181">
        <v>114.03079142698293</v>
      </c>
      <c r="AU242" s="181">
        <v>36.442830249860528</v>
      </c>
      <c r="AV242" s="181">
        <v>21.160353048306114</v>
      </c>
      <c r="AW242" s="181">
        <v>7.053451016102037</v>
      </c>
      <c r="AX242" s="181">
        <v>3.9381768173236376</v>
      </c>
      <c r="AY242" s="181">
        <v>1.2931326862853736</v>
      </c>
      <c r="AZ242" s="181">
        <v>12.754990587451184</v>
      </c>
      <c r="BA242" s="181">
        <v>4.4671856435312902</v>
      </c>
      <c r="BB242" s="181">
        <v>14.988583409216828</v>
      </c>
      <c r="BC242" s="181">
        <v>4.7023006774013583</v>
      </c>
      <c r="BD242" s="181">
        <v>0.84053624608549271</v>
      </c>
      <c r="BE242" s="181">
        <v>0.25274866141032298</v>
      </c>
      <c r="BF242" s="181">
        <v>6.1129908806217657</v>
      </c>
      <c r="BG242" s="181">
        <v>1.7045839955579922</v>
      </c>
      <c r="BH242" s="181">
        <v>16.693167404774819</v>
      </c>
      <c r="BI242" s="181">
        <v>1.8809202709605433</v>
      </c>
      <c r="BJ242" s="181">
        <v>7.9233766414212887</v>
      </c>
      <c r="BK242" s="181">
        <v>0.29977166818433654</v>
      </c>
      <c r="BL242" s="181">
        <v>11.738118065963141</v>
      </c>
      <c r="BM242" s="181">
        <v>0.3291610474180951</v>
      </c>
      <c r="BN242" s="181">
        <v>14.277360431759872</v>
      </c>
      <c r="BO242" s="181">
        <v>0.58190970882841808</v>
      </c>
      <c r="BP242" s="181">
        <v>3.6913060317600661</v>
      </c>
      <c r="BQ242" s="181">
        <v>0.24099290971681961</v>
      </c>
      <c r="BR242" s="181">
        <v>5.7284645286850662</v>
      </c>
      <c r="BS242" s="181">
        <v>0.19015649887751257</v>
      </c>
      <c r="BT242" s="181">
        <v>6.5305843948215925</v>
      </c>
      <c r="BU242" s="181">
        <v>2.1443709953145529</v>
      </c>
      <c r="BV242" s="181">
        <v>54.071411927066528</v>
      </c>
      <c r="BW242" s="181">
        <v>9.179565280641528</v>
      </c>
      <c r="BX242" s="181">
        <v>2.9313342371650162</v>
      </c>
      <c r="BY242" s="181">
        <v>0.10620776221612376</v>
      </c>
      <c r="BZ242" s="181">
        <v>11.184973578693734</v>
      </c>
      <c r="CA242" s="181">
        <v>4.7700622615017396</v>
      </c>
      <c r="CB242" s="181">
        <v>0.71572800729487362</v>
      </c>
      <c r="CC242" s="181">
        <v>0.1274584122579912</v>
      </c>
      <c r="CD242" s="181">
        <v>7.7314703678896821</v>
      </c>
      <c r="CE242" s="181">
        <v>2.3530561989229466</v>
      </c>
      <c r="CF242" s="181">
        <v>54.071411927066528</v>
      </c>
      <c r="CG242" s="181">
        <v>0.71572800729487362</v>
      </c>
      <c r="CH242" s="181">
        <v>11.106032958383526</v>
      </c>
      <c r="CI242" s="181">
        <v>7.7314703678896821</v>
      </c>
      <c r="CJ242" s="181">
        <v>0</v>
      </c>
      <c r="CK242" s="181">
        <v>0</v>
      </c>
      <c r="CL242" s="181">
        <v>6.5305843948215925</v>
      </c>
      <c r="CM242" s="181">
        <v>11.184973578693734</v>
      </c>
      <c r="CN242" s="181">
        <v>5.7284645286850662</v>
      </c>
      <c r="CO242" s="181">
        <v>2.9313342371650162</v>
      </c>
      <c r="CP242" s="181">
        <v>100.00000000000001</v>
      </c>
      <c r="CQ242" s="181">
        <v>54.071411927066521</v>
      </c>
      <c r="CR242" s="181">
        <v>0.71572800729487362</v>
      </c>
      <c r="CS242" s="181">
        <v>11.106032958383524</v>
      </c>
      <c r="CT242" s="181">
        <v>7.7314703678896812</v>
      </c>
      <c r="CU242" s="181">
        <v>0</v>
      </c>
      <c r="CV242" s="181">
        <v>0</v>
      </c>
      <c r="CW242" s="181">
        <v>6.5305843948215907</v>
      </c>
      <c r="CX242" s="181">
        <v>11.184973578693732</v>
      </c>
      <c r="CY242" s="181">
        <v>5.7284645286850653</v>
      </c>
      <c r="CZ242" s="181">
        <v>2.9313342371650157</v>
      </c>
    </row>
    <row r="243" spans="1:104" x14ac:dyDescent="0.25">
      <c r="A243" s="280" t="s">
        <v>2305</v>
      </c>
      <c r="B243" s="181" t="s">
        <v>2094</v>
      </c>
      <c r="C243" s="181" t="s">
        <v>2242</v>
      </c>
      <c r="D243" s="181" t="s">
        <v>2286</v>
      </c>
      <c r="E243" s="181">
        <v>7.7854000000000001</v>
      </c>
      <c r="F243" s="236">
        <v>5.6000281965095315E-2</v>
      </c>
      <c r="G243" s="258">
        <v>20</v>
      </c>
      <c r="H243" s="181">
        <v>0</v>
      </c>
      <c r="J243" s="181">
        <v>22.945418558855877</v>
      </c>
      <c r="K243" s="181">
        <v>1.1766881312233783</v>
      </c>
      <c r="L243" s="181">
        <v>44945.80946232297</v>
      </c>
      <c r="M243" s="181">
        <v>1985.6612214394509</v>
      </c>
      <c r="N243" s="181">
        <v>38977.794346774404</v>
      </c>
      <c r="O243" s="181">
        <v>8825.1609841753361</v>
      </c>
      <c r="P243" s="181">
        <v>244162.787228851</v>
      </c>
      <c r="Q243" s="181">
        <v>46332.095166920517</v>
      </c>
      <c r="R243" s="181">
        <v>29284.825865821826</v>
      </c>
      <c r="S243" s="181">
        <v>713.36717955417305</v>
      </c>
      <c r="T243" s="181">
        <v>56628.11631512508</v>
      </c>
      <c r="U243" s="181">
        <v>16179.46180432145</v>
      </c>
      <c r="V243" s="181">
        <v>4383.1632888070835</v>
      </c>
      <c r="W243" s="181">
        <v>514.80105741022794</v>
      </c>
      <c r="X243" s="181">
        <v>56628.11631512508</v>
      </c>
      <c r="Y243" s="181">
        <v>11031.451230219171</v>
      </c>
      <c r="Z243" s="181">
        <v>9.5532367653698014</v>
      </c>
      <c r="AA243" s="181">
        <v>0.53686395987066626</v>
      </c>
      <c r="AB243" s="181">
        <v>107.15216294952889</v>
      </c>
      <c r="AC243" s="181">
        <v>4.559666508490591</v>
      </c>
      <c r="AD243" s="181">
        <v>5.0009245576993582</v>
      </c>
      <c r="AE243" s="181">
        <v>0.80897309021607255</v>
      </c>
      <c r="AF243" s="181">
        <v>53.686395987066632</v>
      </c>
      <c r="AG243" s="181">
        <v>9.5605910661899483</v>
      </c>
      <c r="AH243" s="181">
        <v>908.25615128804509</v>
      </c>
      <c r="AI243" s="181">
        <v>56.628116315125077</v>
      </c>
      <c r="AJ243" s="181">
        <v>161.79461804321451</v>
      </c>
      <c r="AK243" s="181">
        <v>8.089730902160726</v>
      </c>
      <c r="AL243" s="181">
        <v>1.2870026435255699</v>
      </c>
      <c r="AM243" s="181">
        <v>0.20592042296409119</v>
      </c>
      <c r="AN243" s="181">
        <v>20.959757337416427</v>
      </c>
      <c r="AO243" s="181">
        <v>1.6914891886336063</v>
      </c>
      <c r="AP243" s="181">
        <v>99.28306107197254</v>
      </c>
      <c r="AQ243" s="181">
        <v>8.8251609841753371</v>
      </c>
      <c r="AR243" s="181">
        <v>251.51708804899712</v>
      </c>
      <c r="AS243" s="181">
        <v>25.740052870511398</v>
      </c>
      <c r="AT243" s="181">
        <v>94.135050497870267</v>
      </c>
      <c r="AU243" s="181">
        <v>18.385752050365284</v>
      </c>
      <c r="AV243" s="181">
        <v>17.356149935544828</v>
      </c>
      <c r="AW243" s="181">
        <v>4.1919514674832845</v>
      </c>
      <c r="AX243" s="181">
        <v>3.0888063444613678</v>
      </c>
      <c r="AY243" s="181">
        <v>0.73543008201461146</v>
      </c>
      <c r="AZ243" s="181">
        <v>9.5605910661899483</v>
      </c>
      <c r="BA243" s="181">
        <v>1.9121182132379897</v>
      </c>
      <c r="BB243" s="181">
        <v>11.693338304032322</v>
      </c>
      <c r="BC243" s="181">
        <v>2.5740052870511398</v>
      </c>
      <c r="BD243" s="181">
        <v>0.77955588693548805</v>
      </c>
      <c r="BE243" s="181">
        <v>0.14708601640292229</v>
      </c>
      <c r="BF243" s="181">
        <v>6.0305266725198132</v>
      </c>
      <c r="BG243" s="181">
        <v>1.1031451230219171</v>
      </c>
      <c r="BH243" s="181">
        <v>18.900553107775512</v>
      </c>
      <c r="BI243" s="181">
        <v>1.2502311394248395</v>
      </c>
      <c r="BJ243" s="181">
        <v>9.5900082694705322</v>
      </c>
      <c r="BK243" s="181">
        <v>0.67659567545344246</v>
      </c>
      <c r="BL243" s="181">
        <v>14.046714566479077</v>
      </c>
      <c r="BM243" s="181">
        <v>0.80897309021607255</v>
      </c>
      <c r="BN243" s="181">
        <v>19.047639124178435</v>
      </c>
      <c r="BO243" s="181">
        <v>1.3237741476263005</v>
      </c>
      <c r="BP243" s="181">
        <v>4.7802955330949741</v>
      </c>
      <c r="BQ243" s="181">
        <v>0.27946343116555233</v>
      </c>
      <c r="BR243" s="181">
        <v>7.1277064126316327</v>
      </c>
      <c r="BS243" s="181">
        <v>0.26766074150355235</v>
      </c>
      <c r="BT243" s="181">
        <v>6.4635943816915633</v>
      </c>
      <c r="BU243" s="181">
        <v>1.46345533170375</v>
      </c>
      <c r="BV243" s="181">
        <v>52.234605603227479</v>
      </c>
      <c r="BW243" s="181">
        <v>9.9119884126606355</v>
      </c>
      <c r="BX243" s="181">
        <v>3.527664191610572</v>
      </c>
      <c r="BY243" s="181">
        <v>8.5932553135666875E-2</v>
      </c>
      <c r="BZ243" s="181">
        <v>7.9233303045968695</v>
      </c>
      <c r="CA243" s="181">
        <v>2.2638086584562482</v>
      </c>
      <c r="CB243" s="181">
        <v>0.73112627761949778</v>
      </c>
      <c r="CC243" s="181">
        <v>8.5870535962021544E-2</v>
      </c>
      <c r="CD243" s="181">
        <v>8.09628849912996</v>
      </c>
      <c r="CE243" s="181">
        <v>1.5771990582720703</v>
      </c>
      <c r="CF243" s="181">
        <v>52.234605603227479</v>
      </c>
      <c r="CG243" s="181">
        <v>0.73112627761949778</v>
      </c>
      <c r="CH243" s="181">
        <v>13.89568432949245</v>
      </c>
      <c r="CI243" s="181">
        <v>8.09628849912996</v>
      </c>
      <c r="CJ243" s="181">
        <v>0</v>
      </c>
      <c r="CK243" s="181">
        <v>0</v>
      </c>
      <c r="CL243" s="181">
        <v>6.4635943816915633</v>
      </c>
      <c r="CM243" s="181">
        <v>7.9233303045968695</v>
      </c>
      <c r="CN243" s="181">
        <v>7.1277064126316327</v>
      </c>
      <c r="CO243" s="181">
        <v>3.527664191610572</v>
      </c>
      <c r="CP243" s="181">
        <v>100.00000000000003</v>
      </c>
      <c r="CQ243" s="181">
        <v>52.234605603227465</v>
      </c>
      <c r="CR243" s="181">
        <v>0.73112627761949756</v>
      </c>
      <c r="CS243" s="181">
        <v>13.895684329492447</v>
      </c>
      <c r="CT243" s="181">
        <v>8.0962884991299582</v>
      </c>
      <c r="CU243" s="181">
        <v>0</v>
      </c>
      <c r="CV243" s="181">
        <v>0</v>
      </c>
      <c r="CW243" s="181">
        <v>6.4635943816915615</v>
      </c>
      <c r="CX243" s="181">
        <v>7.9233303045968668</v>
      </c>
      <c r="CY243" s="181">
        <v>7.127706412631631</v>
      </c>
      <c r="CZ243" s="181">
        <v>3.5276641916105707</v>
      </c>
    </row>
    <row r="244" spans="1:104" x14ac:dyDescent="0.25">
      <c r="A244" s="280" t="s">
        <v>2305</v>
      </c>
      <c r="B244" s="181" t="s">
        <v>2287</v>
      </c>
      <c r="C244" s="181" t="s">
        <v>2242</v>
      </c>
      <c r="D244" s="181" t="s">
        <v>2288</v>
      </c>
      <c r="E244" s="181">
        <v>17.239000000000001</v>
      </c>
      <c r="F244" s="236">
        <v>0.12399990505256997</v>
      </c>
      <c r="G244" s="258">
        <v>16</v>
      </c>
      <c r="H244" s="181">
        <v>0</v>
      </c>
      <c r="J244" s="181">
        <v>24.583891268278471</v>
      </c>
      <c r="K244" s="181">
        <v>1.5175241523628684</v>
      </c>
      <c r="L244" s="181">
        <v>54003.626168753275</v>
      </c>
      <c r="M244" s="181">
        <v>2630.3751974289721</v>
      </c>
      <c r="N244" s="181">
        <v>14062.39047856258</v>
      </c>
      <c r="O244" s="181">
        <v>1618.6924291870596</v>
      </c>
      <c r="P244" s="181">
        <v>257979.10590168764</v>
      </c>
      <c r="Q244" s="181">
        <v>26303.75197428972</v>
      </c>
      <c r="R244" s="181">
        <v>39354.459684610389</v>
      </c>
      <c r="S244" s="181">
        <v>1821.0289828354421</v>
      </c>
      <c r="T244" s="181">
        <v>27315.43474253163</v>
      </c>
      <c r="U244" s="181">
        <v>3439.7214120225017</v>
      </c>
      <c r="V244" s="181">
        <v>4431.1705248995759</v>
      </c>
      <c r="W244" s="181">
        <v>171.98607060112508</v>
      </c>
      <c r="X244" s="181">
        <v>38443.945193192667</v>
      </c>
      <c r="Y244" s="181">
        <v>2023.3655364838246</v>
      </c>
      <c r="Z244" s="181">
        <v>11.63435183478199</v>
      </c>
      <c r="AA244" s="181">
        <v>0.66771062703966211</v>
      </c>
      <c r="AB244" s="181">
        <v>141.8379241075161</v>
      </c>
      <c r="AC244" s="181">
        <v>6.3736014399240473</v>
      </c>
      <c r="AD244" s="181">
        <v>5.2101662564458486</v>
      </c>
      <c r="AE244" s="181">
        <v>0.52607503948579437</v>
      </c>
      <c r="AF244" s="181">
        <v>45.525724570886055</v>
      </c>
      <c r="AG244" s="181">
        <v>2.1245338133080156</v>
      </c>
      <c r="AH244" s="181">
        <v>1028.8813753020247</v>
      </c>
      <c r="AI244" s="181">
        <v>40.467310729676491</v>
      </c>
      <c r="AJ244" s="181">
        <v>240.78049884157514</v>
      </c>
      <c r="AK244" s="181">
        <v>10.116827682419123</v>
      </c>
      <c r="AL244" s="181">
        <v>1.9930150534365674</v>
      </c>
      <c r="AM244" s="181">
        <v>0.13151875987144859</v>
      </c>
      <c r="AN244" s="181">
        <v>35.206560334818548</v>
      </c>
      <c r="AO244" s="181">
        <v>2.9338800279015453</v>
      </c>
      <c r="AP244" s="181">
        <v>106.1255223885766</v>
      </c>
      <c r="AQ244" s="181">
        <v>3.9455627961434581</v>
      </c>
      <c r="AR244" s="181">
        <v>203.44940469344854</v>
      </c>
      <c r="AS244" s="181">
        <v>9.5098180214739756</v>
      </c>
      <c r="AT244" s="181">
        <v>70.210784115988716</v>
      </c>
      <c r="AU244" s="181">
        <v>3.9455627961434581</v>
      </c>
      <c r="AV244" s="181">
        <v>12.544866326199712</v>
      </c>
      <c r="AW244" s="181">
        <v>1.3151875987144861</v>
      </c>
      <c r="AX244" s="181">
        <v>2.30663671159156</v>
      </c>
      <c r="AY244" s="181">
        <v>0.22257020901322069</v>
      </c>
      <c r="AZ244" s="181">
        <v>6.5455875105251726</v>
      </c>
      <c r="BA244" s="181">
        <v>0.79922938691111067</v>
      </c>
      <c r="BB244" s="181">
        <v>9.3782992616025265</v>
      </c>
      <c r="BC244" s="181">
        <v>0.55642552253305178</v>
      </c>
      <c r="BD244" s="181">
        <v>0.63837182676064663</v>
      </c>
      <c r="BE244" s="181">
        <v>8.4981352532320628E-2</v>
      </c>
      <c r="BF244" s="181">
        <v>4.6031565955007014</v>
      </c>
      <c r="BG244" s="181">
        <v>0.57665917789789001</v>
      </c>
      <c r="BH244" s="181">
        <v>19.626645703893097</v>
      </c>
      <c r="BI244" s="181">
        <v>1.3151875987144861</v>
      </c>
      <c r="BJ244" s="181">
        <v>14.042156823197741</v>
      </c>
      <c r="BK244" s="181">
        <v>0.78911255922869161</v>
      </c>
      <c r="BL244" s="181">
        <v>21.953516070849496</v>
      </c>
      <c r="BM244" s="181">
        <v>1.3151875987144861</v>
      </c>
      <c r="BN244" s="181">
        <v>25.73720962407425</v>
      </c>
      <c r="BO244" s="181">
        <v>0.97121545751223581</v>
      </c>
      <c r="BP244" s="181">
        <v>6.0802134371338923</v>
      </c>
      <c r="BQ244" s="181">
        <v>0.31362165815499282</v>
      </c>
      <c r="BR244" s="181">
        <v>8.5641352809777604</v>
      </c>
      <c r="BS244" s="181">
        <v>0.35456611035895186</v>
      </c>
      <c r="BT244" s="181">
        <v>2.3319325686244712</v>
      </c>
      <c r="BU244" s="181">
        <v>0.26842389279130602</v>
      </c>
      <c r="BV244" s="181">
        <v>55.190379351369117</v>
      </c>
      <c r="BW244" s="181">
        <v>5.6272543652376354</v>
      </c>
      <c r="BX244" s="181">
        <v>4.7406571186618862</v>
      </c>
      <c r="BY244" s="181">
        <v>0.21936202605633401</v>
      </c>
      <c r="BZ244" s="181">
        <v>3.8219390995517171</v>
      </c>
      <c r="CA244" s="181">
        <v>0.48128121994354961</v>
      </c>
      <c r="CB244" s="181">
        <v>0.73913404495792534</v>
      </c>
      <c r="CC244" s="181">
        <v>2.8687851060010795E-2</v>
      </c>
      <c r="CD244" s="181">
        <v>5.4964440207892657</v>
      </c>
      <c r="CE244" s="181">
        <v>0.28928652740996136</v>
      </c>
      <c r="CF244" s="181">
        <v>55.190379351369117</v>
      </c>
      <c r="CG244" s="181">
        <v>0.73913404495792534</v>
      </c>
      <c r="CH244" s="181">
        <v>19.115378515067842</v>
      </c>
      <c r="CI244" s="181">
        <v>5.4964440207892657</v>
      </c>
      <c r="CJ244" s="181">
        <v>0</v>
      </c>
      <c r="CK244" s="181">
        <v>0</v>
      </c>
      <c r="CL244" s="181">
        <v>2.3319325686244712</v>
      </c>
      <c r="CM244" s="181">
        <v>3.8219390995517171</v>
      </c>
      <c r="CN244" s="181">
        <v>8.5641352809777604</v>
      </c>
      <c r="CO244" s="181">
        <v>4.7406571186618862</v>
      </c>
      <c r="CP244" s="181">
        <v>99.999999999999986</v>
      </c>
      <c r="CQ244" s="181">
        <v>55.190379351369131</v>
      </c>
      <c r="CR244" s="181">
        <v>0.73913404495792545</v>
      </c>
      <c r="CS244" s="181">
        <v>19.115378515067842</v>
      </c>
      <c r="CT244" s="181">
        <v>5.4964440207892657</v>
      </c>
      <c r="CU244" s="181">
        <v>0</v>
      </c>
      <c r="CV244" s="181">
        <v>0</v>
      </c>
      <c r="CW244" s="181">
        <v>2.3319325686244716</v>
      </c>
      <c r="CX244" s="181">
        <v>3.8219390995517175</v>
      </c>
      <c r="CY244" s="181">
        <v>8.5641352809777622</v>
      </c>
      <c r="CZ244" s="181">
        <v>4.7406571186618871</v>
      </c>
    </row>
    <row r="245" spans="1:104" x14ac:dyDescent="0.25">
      <c r="A245" s="280" t="s">
        <v>2305</v>
      </c>
      <c r="B245" s="181" t="s">
        <v>2096</v>
      </c>
      <c r="C245" s="181" t="s">
        <v>2242</v>
      </c>
      <c r="D245" s="181" t="s">
        <v>2288</v>
      </c>
      <c r="E245" s="181">
        <v>8.3414999999999999</v>
      </c>
      <c r="F245" s="236">
        <v>6.0000302105459272E-2</v>
      </c>
      <c r="G245" s="258">
        <v>16</v>
      </c>
      <c r="H245" s="181" t="s">
        <v>2289</v>
      </c>
      <c r="J245" s="181">
        <v>19.701802011491594</v>
      </c>
      <c r="K245" s="181">
        <v>2.3311292456345014</v>
      </c>
      <c r="L245" s="181">
        <v>52412.809167975727</v>
      </c>
      <c r="M245" s="181">
        <v>1804.7452224267108</v>
      </c>
      <c r="N245" s="181">
        <v>11881.239380975847</v>
      </c>
      <c r="O245" s="181">
        <v>2180.7338104322757</v>
      </c>
      <c r="P245" s="181">
        <v>291767.14429231826</v>
      </c>
      <c r="Q245" s="181">
        <v>36846.881624545349</v>
      </c>
      <c r="R245" s="181">
        <v>37974.847388562041</v>
      </c>
      <c r="S245" s="181">
        <v>1278.3611992189201</v>
      </c>
      <c r="T245" s="181">
        <v>20152.988317098272</v>
      </c>
      <c r="U245" s="181">
        <v>5414.2356672801325</v>
      </c>
      <c r="V245" s="181">
        <v>3406.4566073304168</v>
      </c>
      <c r="W245" s="181">
        <v>120.31634816178072</v>
      </c>
      <c r="X245" s="181">
        <v>35869.311295730877</v>
      </c>
      <c r="Y245" s="181">
        <v>2105.5360928311625</v>
      </c>
      <c r="Z245" s="181">
        <v>12.934007427391428</v>
      </c>
      <c r="AA245" s="181">
        <v>1.4287566344211462</v>
      </c>
      <c r="AB245" s="181">
        <v>142.42447713650793</v>
      </c>
      <c r="AC245" s="181">
        <v>6.6925968664990529</v>
      </c>
      <c r="AD245" s="181">
        <v>4.511863056066777</v>
      </c>
      <c r="AE245" s="181">
        <v>0.75197717601112957</v>
      </c>
      <c r="AF245" s="181">
        <v>36.170102166135329</v>
      </c>
      <c r="AG245" s="181">
        <v>1.9551406576289367</v>
      </c>
      <c r="AH245" s="181">
        <v>835.44664254836482</v>
      </c>
      <c r="AI245" s="181">
        <v>24.815246808367274</v>
      </c>
      <c r="AJ245" s="181">
        <v>208.29767775508287</v>
      </c>
      <c r="AK245" s="181">
        <v>8.2717489361224246</v>
      </c>
      <c r="AL245" s="181">
        <v>1.9551406576289367</v>
      </c>
      <c r="AM245" s="181">
        <v>0.21055360928311628</v>
      </c>
      <c r="AN245" s="181">
        <v>24.063269632356146</v>
      </c>
      <c r="AO245" s="181">
        <v>2.1807338104322755</v>
      </c>
      <c r="AP245" s="181">
        <v>85.725398065268763</v>
      </c>
      <c r="AQ245" s="181">
        <v>3.4590950096511959</v>
      </c>
      <c r="AR245" s="181">
        <v>153.77933249427599</v>
      </c>
      <c r="AS245" s="181">
        <v>7.1437831721057306</v>
      </c>
      <c r="AT245" s="181">
        <v>53.390379496790196</v>
      </c>
      <c r="AU245" s="181">
        <v>5.0382470792745684</v>
      </c>
      <c r="AV245" s="181">
        <v>9.5501101353413453</v>
      </c>
      <c r="AW245" s="181">
        <v>1.9551406576289367</v>
      </c>
      <c r="AX245" s="181">
        <v>1.556592754343038</v>
      </c>
      <c r="AY245" s="181">
        <v>0.33086995744489694</v>
      </c>
      <c r="AZ245" s="181">
        <v>5.564631102482358</v>
      </c>
      <c r="BA245" s="181">
        <v>1.0527680464155815</v>
      </c>
      <c r="BB245" s="181">
        <v>6.9933877369035047</v>
      </c>
      <c r="BC245" s="181">
        <v>1.2031634816178072</v>
      </c>
      <c r="BD245" s="181">
        <v>0.54894333848812449</v>
      </c>
      <c r="BE245" s="181">
        <v>0.12783611992189203</v>
      </c>
      <c r="BF245" s="181">
        <v>3.1507843674866325</v>
      </c>
      <c r="BG245" s="181">
        <v>0.66925968664990521</v>
      </c>
      <c r="BH245" s="181">
        <v>15.114741237823702</v>
      </c>
      <c r="BI245" s="181">
        <v>1.4287566344211462</v>
      </c>
      <c r="BJ245" s="181">
        <v>12.106832533779187</v>
      </c>
      <c r="BK245" s="181">
        <v>0.97757032881446837</v>
      </c>
      <c r="BL245" s="181">
        <v>23.085699303541674</v>
      </c>
      <c r="BM245" s="181">
        <v>0.8271748936122425</v>
      </c>
      <c r="BN245" s="181">
        <v>21.581744951519418</v>
      </c>
      <c r="BO245" s="181">
        <v>1.0527680464155815</v>
      </c>
      <c r="BP245" s="181">
        <v>5.2187216015172382</v>
      </c>
      <c r="BQ245" s="181">
        <v>0.25567223984378407</v>
      </c>
      <c r="BR245" s="181">
        <v>8.3118564440091962</v>
      </c>
      <c r="BS245" s="181">
        <v>0.24327384714173253</v>
      </c>
      <c r="BT245" s="181">
        <v>1.9702375005414645</v>
      </c>
      <c r="BU245" s="181">
        <v>0.36162587035254729</v>
      </c>
      <c r="BV245" s="181">
        <v>62.418773487397196</v>
      </c>
      <c r="BW245" s="181">
        <v>7.8827832496970691</v>
      </c>
      <c r="BX245" s="181">
        <v>4.5744683587432062</v>
      </c>
      <c r="BY245" s="181">
        <v>0.15399200415571188</v>
      </c>
      <c r="BZ245" s="181">
        <v>2.8197791742262495</v>
      </c>
      <c r="CA245" s="181">
        <v>0.75755261397123119</v>
      </c>
      <c r="CB245" s="181">
        <v>0.56820834066340609</v>
      </c>
      <c r="CC245" s="181">
        <v>2.0069168765153415E-2</v>
      </c>
      <c r="CD245" s="181">
        <v>5.1283410329114503</v>
      </c>
      <c r="CE245" s="181">
        <v>0.30103469375580838</v>
      </c>
      <c r="CF245" s="181">
        <v>62.418773487397196</v>
      </c>
      <c r="CG245" s="181">
        <v>0.56820834066340609</v>
      </c>
      <c r="CH245" s="181">
        <v>14.20833566150784</v>
      </c>
      <c r="CI245" s="181">
        <v>5.1283410329114503</v>
      </c>
      <c r="CJ245" s="181">
        <v>0</v>
      </c>
      <c r="CK245" s="181">
        <v>0</v>
      </c>
      <c r="CL245" s="181">
        <v>1.9702375005414645</v>
      </c>
      <c r="CM245" s="181">
        <v>2.8197791742262495</v>
      </c>
      <c r="CN245" s="181">
        <v>8.3118564440091962</v>
      </c>
      <c r="CO245" s="181">
        <v>4.5744683587432062</v>
      </c>
      <c r="CP245" s="181">
        <v>100</v>
      </c>
      <c r="CQ245" s="181">
        <v>62.418773487397196</v>
      </c>
      <c r="CR245" s="181">
        <v>0.56820834066340609</v>
      </c>
      <c r="CS245" s="181">
        <v>14.20833566150784</v>
      </c>
      <c r="CT245" s="181">
        <v>5.1283410329114512</v>
      </c>
      <c r="CU245" s="181">
        <v>0</v>
      </c>
      <c r="CV245" s="181">
        <v>0</v>
      </c>
      <c r="CW245" s="181">
        <v>1.9702375005414645</v>
      </c>
      <c r="CX245" s="181">
        <v>2.8197791742262495</v>
      </c>
      <c r="CY245" s="181">
        <v>8.3118564440091962</v>
      </c>
      <c r="CZ245" s="181">
        <v>4.5744683587432062</v>
      </c>
    </row>
    <row r="246" spans="1:104" x14ac:dyDescent="0.25">
      <c r="A246" s="280"/>
      <c r="B246" s="182" t="s">
        <v>2239</v>
      </c>
      <c r="C246" s="182"/>
      <c r="D246" s="182"/>
      <c r="E246" s="174"/>
      <c r="F246" s="240"/>
      <c r="G246" s="229"/>
      <c r="H246" s="174"/>
      <c r="J246" s="183">
        <v>22.145799973321225</v>
      </c>
      <c r="K246" s="183">
        <v>1.3437443394502067</v>
      </c>
      <c r="L246" s="183">
        <v>50859.767589836512</v>
      </c>
      <c r="M246" s="183">
        <v>2655.0052110462502</v>
      </c>
      <c r="N246" s="183">
        <v>19953.35340051202</v>
      </c>
      <c r="O246" s="183">
        <v>3383.7873324178827</v>
      </c>
      <c r="P246" s="183">
        <v>256623.36464629957</v>
      </c>
      <c r="Q246" s="183">
        <v>25829.584873943131</v>
      </c>
      <c r="R246" s="183">
        <v>35726.198541399346</v>
      </c>
      <c r="S246" s="183">
        <v>1082.0356343766962</v>
      </c>
      <c r="T246" s="183">
        <v>41082.486906283528</v>
      </c>
      <c r="U246" s="183">
        <v>7216.7698002905145</v>
      </c>
      <c r="V246" s="183">
        <v>4368.186922841498</v>
      </c>
      <c r="W246" s="183">
        <v>232.10037523107582</v>
      </c>
      <c r="X246" s="183">
        <v>39771.43862518049</v>
      </c>
      <c r="Y246" s="183">
        <v>3609.5549054272924</v>
      </c>
      <c r="Z246" s="183">
        <v>10.947539785805487</v>
      </c>
      <c r="AA246" s="183">
        <v>0.53259972308116776</v>
      </c>
      <c r="AB246" s="183">
        <v>128.80042530489035</v>
      </c>
      <c r="AC246" s="183">
        <v>4.5649974873700803</v>
      </c>
      <c r="AD246" s="183">
        <v>5.8016147674188483</v>
      </c>
      <c r="AE246" s="183">
        <v>0.58136578829430152</v>
      </c>
      <c r="AF246" s="183">
        <v>60.29803186312391</v>
      </c>
      <c r="AG246" s="183">
        <v>4.7059297572029442</v>
      </c>
      <c r="AH246" s="183">
        <v>995.55067393115007</v>
      </c>
      <c r="AI246" s="183">
        <v>38.964360138431914</v>
      </c>
      <c r="AJ246" s="183">
        <v>207.08375046254244</v>
      </c>
      <c r="AK246" s="183">
        <v>7.3157361615664795</v>
      </c>
      <c r="AL246" s="183">
        <v>1.7516997366631197</v>
      </c>
      <c r="AM246" s="183">
        <v>0.14994705473156564</v>
      </c>
      <c r="AN246" s="183">
        <v>28.377071706942466</v>
      </c>
      <c r="AO246" s="183">
        <v>2.0933710687486649</v>
      </c>
      <c r="AP246" s="183">
        <v>142.89525348804807</v>
      </c>
      <c r="AQ246" s="183">
        <v>7.4184274587748797</v>
      </c>
      <c r="AR246" s="183">
        <v>270.10788785703267</v>
      </c>
      <c r="AS246" s="183">
        <v>17.701536629458918</v>
      </c>
      <c r="AT246" s="183">
        <v>108.87944233528972</v>
      </c>
      <c r="AU246" s="183">
        <v>9.5702757425247427</v>
      </c>
      <c r="AV246" s="183">
        <v>19.635014476588736</v>
      </c>
      <c r="AW246" s="183">
        <v>2.2980159169876746</v>
      </c>
      <c r="AX246" s="183">
        <v>3.3403053054775254</v>
      </c>
      <c r="AY246" s="183">
        <v>0.37773905290658388</v>
      </c>
      <c r="AZ246" s="183">
        <v>10.55008106282369</v>
      </c>
      <c r="BA246" s="183">
        <v>1.2059618038179813</v>
      </c>
      <c r="BB246" s="183">
        <v>12.330350997214831</v>
      </c>
      <c r="BC246" s="183">
        <v>1.2531267076862458</v>
      </c>
      <c r="BD246" s="183">
        <v>0.84068423608804177</v>
      </c>
      <c r="BE246" s="183">
        <v>0.10944122225234326</v>
      </c>
      <c r="BF246" s="183">
        <v>5.6974203997633222</v>
      </c>
      <c r="BG246" s="183">
        <v>0.63465395994074103</v>
      </c>
      <c r="BH246" s="183">
        <v>19.071821445582792</v>
      </c>
      <c r="BI246" s="183">
        <v>1.1774482618159932</v>
      </c>
      <c r="BJ246" s="183">
        <v>11.955264072945738</v>
      </c>
      <c r="BK246" s="183">
        <v>0.59167883928779508</v>
      </c>
      <c r="BL246" s="183">
        <v>19.382881071547743</v>
      </c>
      <c r="BM246" s="183">
        <v>0.89621594138177496</v>
      </c>
      <c r="BN246" s="183">
        <v>23.645658893854989</v>
      </c>
      <c r="BO246" s="183">
        <v>0.90040909178766204</v>
      </c>
      <c r="BP246" s="183">
        <v>5.3165144098892085</v>
      </c>
      <c r="BQ246" s="183">
        <v>0.29494487805156117</v>
      </c>
      <c r="BR246" s="183">
        <v>8.0655682016121855</v>
      </c>
      <c r="BS246" s="183">
        <v>0.35788615691919251</v>
      </c>
      <c r="BT246" s="183">
        <v>3.3088168557728732</v>
      </c>
      <c r="BU246" s="183">
        <v>0.56112535758363835</v>
      </c>
      <c r="BV246" s="183">
        <v>54.900340846407076</v>
      </c>
      <c r="BW246" s="183">
        <v>5.5258141262981306</v>
      </c>
      <c r="BX246" s="183">
        <v>4.3035950384104318</v>
      </c>
      <c r="BY246" s="183">
        <v>0.13034253230415044</v>
      </c>
      <c r="BZ246" s="183">
        <v>5.7482066272760379</v>
      </c>
      <c r="CA246" s="183">
        <v>1.0097607792874548</v>
      </c>
      <c r="CB246" s="183">
        <v>0.72862816975099842</v>
      </c>
      <c r="CC246" s="183">
        <v>3.8715117871633981E-2</v>
      </c>
      <c r="CD246" s="183">
        <v>5.6862396648164166</v>
      </c>
      <c r="CE246" s="183">
        <v>0.51606869112797138</v>
      </c>
      <c r="CF246" s="183">
        <v>54.900340846407076</v>
      </c>
      <c r="CG246" s="183">
        <v>0.72862816975099842</v>
      </c>
      <c r="CH246" s="183">
        <v>17.258604595954004</v>
      </c>
      <c r="CI246" s="183">
        <v>5.6862396648164166</v>
      </c>
      <c r="CJ246" s="183">
        <v>0</v>
      </c>
      <c r="CK246" s="183">
        <v>0</v>
      </c>
      <c r="CL246" s="183">
        <v>3.3088168557728732</v>
      </c>
      <c r="CM246" s="183">
        <v>5.7482066272760379</v>
      </c>
      <c r="CN246" s="183">
        <v>8.0655682016121855</v>
      </c>
      <c r="CO246" s="183">
        <v>4.3035950384104318</v>
      </c>
      <c r="CP246" s="183">
        <v>100</v>
      </c>
      <c r="CQ246" s="183">
        <v>54.900340846407069</v>
      </c>
      <c r="CR246" s="183">
        <v>0.72862816975099842</v>
      </c>
      <c r="CS246" s="183">
        <v>17.258604595954001</v>
      </c>
      <c r="CT246" s="183">
        <v>5.6862396648164166</v>
      </c>
      <c r="CU246" s="183">
        <v>0</v>
      </c>
      <c r="CV246" s="183">
        <v>0</v>
      </c>
      <c r="CW246" s="183">
        <v>3.3088168557728723</v>
      </c>
      <c r="CX246" s="183">
        <v>5.748206627276037</v>
      </c>
      <c r="CY246" s="183">
        <v>8.0655682016121855</v>
      </c>
      <c r="CZ246" s="183">
        <v>4.3035950384104327</v>
      </c>
    </row>
    <row r="247" spans="1:104" x14ac:dyDescent="0.25">
      <c r="A247" s="280"/>
      <c r="B247" s="174" t="s">
        <v>1960</v>
      </c>
      <c r="C247" s="182"/>
      <c r="D247" s="182"/>
      <c r="E247" s="174"/>
      <c r="F247" s="240"/>
      <c r="G247" s="229"/>
      <c r="H247" s="174"/>
      <c r="J247" s="183">
        <v>2.4302224490539026</v>
      </c>
      <c r="K247" s="183">
        <v>0.7110009993947719</v>
      </c>
      <c r="L247" s="183">
        <v>4899.444745399127</v>
      </c>
      <c r="M247" s="183">
        <v>8308.5068222837926</v>
      </c>
      <c r="N247" s="183">
        <v>7676.6735942972637</v>
      </c>
      <c r="O247" s="183">
        <v>3479.6561967761872</v>
      </c>
      <c r="P247" s="183">
        <v>11938.584937419235</v>
      </c>
      <c r="Q247" s="183">
        <v>20829.731274498092</v>
      </c>
      <c r="R247" s="183">
        <v>3826.2010581870036</v>
      </c>
      <c r="S247" s="183">
        <v>934.11593637999556</v>
      </c>
      <c r="T247" s="183">
        <v>15709.807589592798</v>
      </c>
      <c r="U247" s="183">
        <v>8735.313570893939</v>
      </c>
      <c r="V247" s="183">
        <v>270.72773864722643</v>
      </c>
      <c r="W247" s="183">
        <v>215.51965499541265</v>
      </c>
      <c r="X247" s="183">
        <v>6061.1618949770809</v>
      </c>
      <c r="Y247" s="183">
        <v>4278.277655187283</v>
      </c>
      <c r="Z247" s="183">
        <v>1.0043562782475228</v>
      </c>
      <c r="AA247" s="183">
        <v>0.41503944920186175</v>
      </c>
      <c r="AB247" s="183">
        <v>14.017410018546082</v>
      </c>
      <c r="AC247" s="183">
        <v>3.2588796997901257</v>
      </c>
      <c r="AD247" s="183">
        <v>2.0679023072452223</v>
      </c>
      <c r="AE247" s="183">
        <v>0.45555004381684588</v>
      </c>
      <c r="AF247" s="183">
        <v>26.619382562107827</v>
      </c>
      <c r="AG247" s="183">
        <v>4.6566942358697956</v>
      </c>
      <c r="AH247" s="183">
        <v>87.238284060804787</v>
      </c>
      <c r="AI247" s="183">
        <v>30.467715220268264</v>
      </c>
      <c r="AJ247" s="183">
        <v>26.226041405297551</v>
      </c>
      <c r="AK247" s="183">
        <v>5.5803348316020491</v>
      </c>
      <c r="AL247" s="183">
        <v>0.17922448175843478</v>
      </c>
      <c r="AM247" s="183">
        <v>0.10068193922990104</v>
      </c>
      <c r="AN247" s="183">
        <v>10.736204626528142</v>
      </c>
      <c r="AO247" s="183">
        <v>1.8305557541046809</v>
      </c>
      <c r="AP247" s="183">
        <v>118.48931219038262</v>
      </c>
      <c r="AQ247" s="183">
        <v>10.138900197098318</v>
      </c>
      <c r="AR247" s="183">
        <v>234.79422816444105</v>
      </c>
      <c r="AS247" s="183">
        <v>24.645309180426985</v>
      </c>
      <c r="AT247" s="183">
        <v>95.168602687301998</v>
      </c>
      <c r="AU247" s="183">
        <v>11.876236407703198</v>
      </c>
      <c r="AV247" s="183">
        <v>15.336285602792485</v>
      </c>
      <c r="AW247" s="183">
        <v>2.3047807462119541</v>
      </c>
      <c r="AX247" s="183">
        <v>2.3692171616066817</v>
      </c>
      <c r="AY247" s="183">
        <v>0.34905230598714415</v>
      </c>
      <c r="AZ247" s="183">
        <v>7.7076385919603334</v>
      </c>
      <c r="BA247" s="183">
        <v>1.1652445950026378</v>
      </c>
      <c r="BB247" s="183">
        <v>5.5679159295848395</v>
      </c>
      <c r="BC247" s="183">
        <v>1.1554075518246516</v>
      </c>
      <c r="BD247" s="183">
        <v>0.27094562330346689</v>
      </c>
      <c r="BE247" s="183">
        <v>8.5822417473145715E-2</v>
      </c>
      <c r="BF247" s="183">
        <v>1.3594784767216403</v>
      </c>
      <c r="BG247" s="183">
        <v>0.47624512151236925</v>
      </c>
      <c r="BH247" s="183">
        <v>1.2924800411891206</v>
      </c>
      <c r="BI247" s="183">
        <v>0.82698778116239258</v>
      </c>
      <c r="BJ247" s="183">
        <v>1.5371111797086288</v>
      </c>
      <c r="BK247" s="183">
        <v>0.40154743707087109</v>
      </c>
      <c r="BL247" s="183">
        <v>2.8277637926216985</v>
      </c>
      <c r="BM247" s="183">
        <v>0.53316364176411923</v>
      </c>
      <c r="BN247" s="183">
        <v>2.9514614976281051</v>
      </c>
      <c r="BO247" s="183">
        <v>0.67180652604516911</v>
      </c>
      <c r="BP247" s="183">
        <v>0.86290541281735456</v>
      </c>
      <c r="BQ247" s="183">
        <v>0.16884964497922017</v>
      </c>
      <c r="BR247" s="183">
        <v>0.77697574363166966</v>
      </c>
      <c r="BS247" s="183">
        <v>1.1199599774767599</v>
      </c>
      <c r="BT247" s="183">
        <v>1.2730044156099347</v>
      </c>
      <c r="BU247" s="183">
        <v>0.57702306199278408</v>
      </c>
      <c r="BV247" s="183">
        <v>2.5540635522080035</v>
      </c>
      <c r="BW247" s="183">
        <v>4.4561778242022605</v>
      </c>
      <c r="BX247" s="183">
        <v>0.46090601749562388</v>
      </c>
      <c r="BY247" s="183">
        <v>0.11252405442595975</v>
      </c>
      <c r="BZ247" s="183">
        <v>2.1980952688119015</v>
      </c>
      <c r="CA247" s="183">
        <v>1.2222333928832076</v>
      </c>
      <c r="CB247" s="183">
        <v>4.5158291116131531E-2</v>
      </c>
      <c r="CC247" s="183">
        <v>3.5949398351873649E-2</v>
      </c>
      <c r="CD247" s="183">
        <v>0.86658215979825137</v>
      </c>
      <c r="CE247" s="183">
        <v>0.61167795133820857</v>
      </c>
      <c r="CF247" s="183">
        <v>2.5540635522080035</v>
      </c>
      <c r="CG247" s="183">
        <v>4.5158291116131531E-2</v>
      </c>
      <c r="CH247" s="183">
        <v>2.18899105965406</v>
      </c>
      <c r="CI247" s="183">
        <v>0.86658215979825137</v>
      </c>
      <c r="CJ247" s="183">
        <v>0</v>
      </c>
      <c r="CK247" s="183">
        <v>0</v>
      </c>
      <c r="CL247" s="183">
        <v>1.2730044156099347</v>
      </c>
      <c r="CM247" s="183">
        <v>2.1980952688119015</v>
      </c>
      <c r="CN247" s="183">
        <v>0.77697574363166966</v>
      </c>
      <c r="CO247" s="183">
        <v>0.46090601749562388</v>
      </c>
      <c r="CP247" s="183">
        <v>1.9002224229965359E-14</v>
      </c>
      <c r="CQ247" s="183">
        <v>2.5540635522080062</v>
      </c>
      <c r="CR247" s="183">
        <v>4.5158291116131538E-2</v>
      </c>
      <c r="CS247" s="183">
        <v>2.18899105965406</v>
      </c>
      <c r="CT247" s="183">
        <v>0.86658215979825104</v>
      </c>
      <c r="CU247" s="183">
        <v>0</v>
      </c>
      <c r="CV247" s="183">
        <v>0</v>
      </c>
      <c r="CW247" s="183">
        <v>1.2730044156099343</v>
      </c>
      <c r="CX247" s="183">
        <v>2.1980952688119006</v>
      </c>
      <c r="CY247" s="183">
        <v>0.7769757436316701</v>
      </c>
      <c r="CZ247" s="183">
        <v>0.46090601749562421</v>
      </c>
    </row>
    <row r="248" spans="1:104" x14ac:dyDescent="0.25">
      <c r="A248" s="280"/>
      <c r="B248" s="174" t="s">
        <v>1534</v>
      </c>
      <c r="C248" s="182"/>
      <c r="D248" s="182"/>
      <c r="E248" s="174"/>
      <c r="F248" s="240"/>
      <c r="G248" s="229"/>
      <c r="H248" s="174"/>
      <c r="J248" s="184">
        <v>0.14754284851635346</v>
      </c>
      <c r="K248" s="184"/>
      <c r="L248" s="184">
        <v>0.15732106630984982</v>
      </c>
      <c r="M248" s="184">
        <v>6.4442828213203942</v>
      </c>
      <c r="N248" s="184">
        <v>0.54423100928456036</v>
      </c>
      <c r="O248" s="184">
        <v>1.0994110715218559</v>
      </c>
      <c r="P248" s="184">
        <v>5.5024817400277773E-2</v>
      </c>
      <c r="Q248" s="184">
        <v>0.89941237291609089</v>
      </c>
      <c r="R248" s="184">
        <v>0.15953576255383273</v>
      </c>
      <c r="S248" s="184">
        <v>1.5530912923175371</v>
      </c>
      <c r="T248" s="184">
        <v>0.54379341481118759</v>
      </c>
      <c r="U248" s="184">
        <v>1.5104692788590386</v>
      </c>
      <c r="V248" s="184">
        <v>7.7546976107107451E-2</v>
      </c>
      <c r="W248" s="184">
        <v>1.1842425975918192</v>
      </c>
      <c r="X248" s="184">
        <v>0.22614148739091056</v>
      </c>
      <c r="Y248" s="184">
        <v>1.3917421021681899</v>
      </c>
      <c r="Z248" s="184">
        <v>0.14057707647982962</v>
      </c>
      <c r="AA248" s="184"/>
      <c r="AB248" s="184">
        <v>0.15653523868533695</v>
      </c>
      <c r="AC248" s="184"/>
      <c r="AD248" s="184">
        <v>0.54021890331005185</v>
      </c>
      <c r="AE248" s="184"/>
      <c r="AF248" s="184">
        <v>0.57443280864861335</v>
      </c>
      <c r="AG248" s="184"/>
      <c r="AH248" s="184">
        <v>0.10965000088255653</v>
      </c>
      <c r="AI248" s="184"/>
      <c r="AJ248" s="184">
        <v>0.18051908587453058</v>
      </c>
      <c r="AK248" s="184"/>
      <c r="AL248" s="184">
        <v>0.13839460544158902</v>
      </c>
      <c r="AM248" s="184"/>
      <c r="AN248" s="184">
        <v>0.66678964932383278</v>
      </c>
      <c r="AO248" s="184"/>
      <c r="AP248" s="184">
        <v>1.0553184089906134</v>
      </c>
      <c r="AQ248" s="184"/>
      <c r="AR248" s="184">
        <v>1.084772302816275</v>
      </c>
      <c r="AS248" s="184"/>
      <c r="AT248" s="184">
        <v>1.1122495089810192</v>
      </c>
      <c r="AU248" s="184"/>
      <c r="AV248" s="184">
        <v>0.99642348048816187</v>
      </c>
      <c r="AW248" s="184"/>
      <c r="AX248" s="184">
        <v>0.90662609816576123</v>
      </c>
      <c r="AY248" s="184"/>
      <c r="AZ248" s="184">
        <v>0.93413816657392723</v>
      </c>
      <c r="BA248" s="184"/>
      <c r="BB248" s="184">
        <v>0.586642911289178</v>
      </c>
      <c r="BC248" s="184"/>
      <c r="BD248" s="184">
        <v>0.41280653168617631</v>
      </c>
      <c r="BE248" s="184"/>
      <c r="BF248" s="184">
        <v>0.30710815664205782</v>
      </c>
      <c r="BG248" s="184"/>
      <c r="BH248" s="184">
        <v>9.3482996824854711E-2</v>
      </c>
      <c r="BI248" s="184"/>
      <c r="BJ248" s="184">
        <v>0.18310874241149985</v>
      </c>
      <c r="BK248" s="184"/>
      <c r="BL248" s="184">
        <v>0.1992975236058436</v>
      </c>
      <c r="BM248" s="184"/>
      <c r="BN248" s="184">
        <v>0.18228574449162999</v>
      </c>
      <c r="BO248" s="184"/>
      <c r="BP248" s="184">
        <v>0.20498242401916175</v>
      </c>
      <c r="BQ248" s="184"/>
      <c r="BR248" s="184">
        <v>0.15732106630984885</v>
      </c>
      <c r="BS248" s="184"/>
      <c r="BT248" s="184">
        <v>0.54423100928456059</v>
      </c>
      <c r="BU248" s="184"/>
      <c r="BV248" s="184">
        <v>5.5024817400277773E-2</v>
      </c>
      <c r="BW248" s="184"/>
      <c r="BX248" s="184">
        <v>0.15953576255383325</v>
      </c>
      <c r="BY248" s="184"/>
      <c r="BZ248" s="184">
        <v>0.54379341481118781</v>
      </c>
      <c r="CA248" s="184"/>
      <c r="CB248" s="184">
        <v>7.7546976107107438E-2</v>
      </c>
      <c r="CC248" s="184"/>
      <c r="CD248" s="184">
        <v>0.2261414873909105</v>
      </c>
      <c r="CE248" s="184"/>
      <c r="CF248" s="184">
        <v>5.5024817400277773E-2</v>
      </c>
      <c r="CG248" s="184">
        <v>7.7546976107107438E-2</v>
      </c>
      <c r="CH248" s="184">
        <v>0.15721433137333279</v>
      </c>
      <c r="CI248" s="184">
        <v>0.2261414873909105</v>
      </c>
      <c r="CJ248" s="184" t="e">
        <v>#DIV/0!</v>
      </c>
      <c r="CK248" s="184" t="e">
        <v>#DIV/0!</v>
      </c>
      <c r="CL248" s="184">
        <v>0.54423100928456059</v>
      </c>
      <c r="CM248" s="184">
        <v>0.54379341481118781</v>
      </c>
      <c r="CN248" s="184">
        <v>0.15732106630984885</v>
      </c>
      <c r="CO248" s="184">
        <v>0.15953576255383325</v>
      </c>
      <c r="CP248" s="184">
        <v>1.8947806286936004E-16</v>
      </c>
      <c r="CQ248" s="184">
        <v>5.5024817400277828E-2</v>
      </c>
      <c r="CR248" s="184">
        <v>7.7546976107107465E-2</v>
      </c>
      <c r="CS248" s="184">
        <v>0.15721433137333229</v>
      </c>
      <c r="CT248" s="184">
        <v>0.22614148739091092</v>
      </c>
      <c r="CU248" s="184" t="e">
        <v>#DIV/0!</v>
      </c>
      <c r="CV248" s="184" t="e">
        <v>#DIV/0!</v>
      </c>
      <c r="CW248" s="184">
        <v>0.5442310092845607</v>
      </c>
      <c r="CX248" s="184">
        <v>0.54379341481118759</v>
      </c>
      <c r="CY248" s="184">
        <v>0.15732106630984885</v>
      </c>
      <c r="CZ248" s="184">
        <v>0.15953576255383481</v>
      </c>
    </row>
    <row r="249" spans="1:104" ht="16.5" thickBot="1" x14ac:dyDescent="0.3">
      <c r="A249" s="280"/>
      <c r="B249" s="185" t="s">
        <v>1961</v>
      </c>
      <c r="C249" s="185"/>
      <c r="D249" s="185"/>
      <c r="E249" s="185"/>
      <c r="F249" s="240"/>
      <c r="G249" s="234"/>
      <c r="H249" s="185"/>
      <c r="J249" s="184">
        <v>0.10973739724830722</v>
      </c>
      <c r="K249" s="184"/>
      <c r="L249" s="184">
        <v>9.6332424971171129E-2</v>
      </c>
      <c r="M249" s="184">
        <v>3.1293749585559882</v>
      </c>
      <c r="N249" s="184">
        <v>0.38473099935674338</v>
      </c>
      <c r="O249" s="184">
        <v>1.0283318231733558</v>
      </c>
      <c r="P249" s="184">
        <v>4.6521815945613609E-2</v>
      </c>
      <c r="Q249" s="184">
        <v>0.80642919257719514</v>
      </c>
      <c r="R249" s="184">
        <v>0.10709790614171336</v>
      </c>
      <c r="S249" s="184">
        <v>0.86329498465925347</v>
      </c>
      <c r="T249" s="184">
        <v>0.38239670410970172</v>
      </c>
      <c r="U249" s="184">
        <v>1.2104187624970792</v>
      </c>
      <c r="V249" s="184">
        <v>6.1977141415715448E-2</v>
      </c>
      <c r="W249" s="184">
        <v>0.92856228595427459</v>
      </c>
      <c r="X249" s="184">
        <v>0.15239986544362963</v>
      </c>
      <c r="Y249" s="184">
        <v>1.1852646011159176</v>
      </c>
      <c r="Z249" s="184">
        <v>9.174264701460734E-2</v>
      </c>
      <c r="AA249" s="184"/>
      <c r="AB249" s="184">
        <v>0.1088304637610064</v>
      </c>
      <c r="AC249" s="184"/>
      <c r="AD249" s="184">
        <v>0.3564356459615875</v>
      </c>
      <c r="AE249" s="184"/>
      <c r="AF249" s="184">
        <v>0.44146353934957</v>
      </c>
      <c r="AG249" s="184"/>
      <c r="AH249" s="184">
        <v>8.7628170363569041E-2</v>
      </c>
      <c r="AI249" s="184"/>
      <c r="AJ249" s="184">
        <v>0.12664461285213852</v>
      </c>
      <c r="AK249" s="184"/>
      <c r="AL249" s="184">
        <v>0.10231461363341093</v>
      </c>
      <c r="AM249" s="184"/>
      <c r="AN249" s="184">
        <v>0.37834082168180599</v>
      </c>
      <c r="AO249" s="184"/>
      <c r="AP249" s="184">
        <v>0.82920397492624354</v>
      </c>
      <c r="AQ249" s="184"/>
      <c r="AR249" s="184">
        <v>0.86926090913982113</v>
      </c>
      <c r="AS249" s="184"/>
      <c r="AT249" s="184">
        <v>0.87407320102020947</v>
      </c>
      <c r="AU249" s="184"/>
      <c r="AV249" s="184">
        <v>0.78106820960474865</v>
      </c>
      <c r="AW249" s="184"/>
      <c r="AX249" s="184">
        <v>0.70928162097086567</v>
      </c>
      <c r="AY249" s="184"/>
      <c r="AZ249" s="184">
        <v>0.73057624354380202</v>
      </c>
      <c r="BA249" s="184"/>
      <c r="BB249" s="184">
        <v>0.45156183557487661</v>
      </c>
      <c r="BC249" s="184"/>
      <c r="BD249" s="184">
        <v>0.32229178527750074</v>
      </c>
      <c r="BE249" s="184"/>
      <c r="BF249" s="184">
        <v>0.23861298295244543</v>
      </c>
      <c r="BG249" s="184"/>
      <c r="BH249" s="184">
        <v>6.7769092998113761E-2</v>
      </c>
      <c r="BI249" s="184"/>
      <c r="BJ249" s="184">
        <v>0.1285719136214688</v>
      </c>
      <c r="BK249" s="184"/>
      <c r="BL249" s="184">
        <v>0.14588975612983518</v>
      </c>
      <c r="BM249" s="184"/>
      <c r="BN249" s="184">
        <v>0.12482043790266838</v>
      </c>
      <c r="BO249" s="184"/>
      <c r="BP249" s="184">
        <v>0.16230660660154908</v>
      </c>
      <c r="BQ249" s="184"/>
      <c r="BR249" s="184">
        <v>9.6332424971171143E-2</v>
      </c>
      <c r="BS249" s="184"/>
      <c r="BT249" s="184">
        <v>0.38473099935674332</v>
      </c>
      <c r="BU249" s="184"/>
      <c r="BV249" s="184">
        <v>4.6521815945613623E-2</v>
      </c>
      <c r="BW249" s="184"/>
      <c r="BX249" s="184">
        <v>0.1070979061417134</v>
      </c>
      <c r="BY249" s="184"/>
      <c r="BZ249" s="184">
        <v>0.38239670410970172</v>
      </c>
      <c r="CA249" s="184"/>
      <c r="CB249" s="184">
        <v>6.197714141571542E-2</v>
      </c>
      <c r="CC249" s="184"/>
      <c r="CD249" s="184">
        <v>0.1523998654436296</v>
      </c>
      <c r="CE249" s="184"/>
      <c r="CF249" s="184">
        <v>4.6521815945613623E-2</v>
      </c>
      <c r="CG249" s="184">
        <v>6.197714141571542E-2</v>
      </c>
      <c r="CH249" s="184">
        <v>0.12683476508681549</v>
      </c>
      <c r="CI249" s="184">
        <v>0.1523998654436296</v>
      </c>
      <c r="CJ249" s="184" t="e">
        <v>#DIV/0!</v>
      </c>
      <c r="CK249" s="184" t="e">
        <v>#DIV/0!</v>
      </c>
      <c r="CL249" s="184">
        <v>0.38473099935674332</v>
      </c>
      <c r="CM249" s="184">
        <v>0.38239670410970172</v>
      </c>
      <c r="CN249" s="184">
        <v>9.6332424971171143E-2</v>
      </c>
      <c r="CO249" s="184">
        <v>0.1070979061417134</v>
      </c>
      <c r="CP249" s="184">
        <v>1.9002224229965358E-16</v>
      </c>
      <c r="CQ249" s="184">
        <v>4.6521815945613679E-2</v>
      </c>
      <c r="CR249" s="184">
        <v>6.1977141415715434E-2</v>
      </c>
      <c r="CS249" s="184">
        <v>0.12683476508681549</v>
      </c>
      <c r="CT249" s="184">
        <v>0.15239986544362955</v>
      </c>
      <c r="CU249" s="184" t="e">
        <v>#DIV/0!</v>
      </c>
      <c r="CV249" s="184" t="e">
        <v>#DIV/0!</v>
      </c>
      <c r="CW249" s="184">
        <v>0.38473099935674326</v>
      </c>
      <c r="CX249" s="184">
        <v>0.38239670410970161</v>
      </c>
      <c r="CY249" s="184">
        <v>9.6332424971171199E-2</v>
      </c>
      <c r="CZ249" s="184">
        <v>0.10709790614171345</v>
      </c>
    </row>
    <row r="250" spans="1:104" ht="17.25" thickTop="1" thickBot="1" x14ac:dyDescent="0.3">
      <c r="A250" s="280"/>
      <c r="B250" s="227" t="s">
        <v>2290</v>
      </c>
      <c r="C250" s="193"/>
      <c r="D250" s="193" t="s">
        <v>2065</v>
      </c>
      <c r="E250" s="251"/>
      <c r="F250" s="237"/>
      <c r="G250" s="253"/>
      <c r="H250" s="193"/>
      <c r="I250" s="193"/>
      <c r="J250" s="194">
        <v>0.15211702671281377</v>
      </c>
      <c r="K250" s="194"/>
      <c r="L250" s="194">
        <v>0.14951731199257601</v>
      </c>
      <c r="M250" s="194">
        <v>0.10044774167498506</v>
      </c>
      <c r="N250" s="194">
        <v>3.745858109329347</v>
      </c>
      <c r="O250" s="194">
        <v>0.61283567596108124</v>
      </c>
      <c r="P250" s="194">
        <v>0.82734616079208889</v>
      </c>
      <c r="Q250" s="194">
        <v>0.27592846841463431</v>
      </c>
      <c r="R250" s="194">
        <v>1.5580331383015404E-4</v>
      </c>
      <c r="S250" s="194">
        <v>7.7262341195333153E-4</v>
      </c>
      <c r="T250" s="194">
        <v>3.5720718451109277</v>
      </c>
      <c r="U250" s="194">
        <v>0.5738264598055548</v>
      </c>
      <c r="V250" s="194">
        <v>0.92673620300695803</v>
      </c>
      <c r="W250" s="194">
        <v>0.47453192736526695</v>
      </c>
      <c r="X250" s="194">
        <v>1.8827371271259881</v>
      </c>
      <c r="Y250" s="194">
        <v>0.56639686917375942</v>
      </c>
      <c r="Z250" s="194">
        <v>0.24339797360542781</v>
      </c>
      <c r="AA250" s="194"/>
      <c r="AB250" s="194">
        <v>1.5943760791893436E-4</v>
      </c>
      <c r="AC250" s="194"/>
      <c r="AD250" s="194">
        <v>0.91705905631618634</v>
      </c>
      <c r="AE250" s="194"/>
      <c r="AF250" s="194">
        <v>1.4854460832503085</v>
      </c>
      <c r="AG250" s="194"/>
      <c r="AH250" s="194">
        <v>0.49197881779204211</v>
      </c>
      <c r="AI250" s="194"/>
      <c r="AJ250" s="194">
        <v>7.7089475649483171E-3</v>
      </c>
      <c r="AK250" s="194"/>
      <c r="AL250" s="194">
        <v>1.778797600212527E-3</v>
      </c>
      <c r="AM250" s="194"/>
      <c r="AN250" s="194">
        <v>6.6505106684978263E-5</v>
      </c>
      <c r="AO250" s="194"/>
      <c r="AP250" s="194">
        <v>0.56288478349546278</v>
      </c>
      <c r="AQ250" s="194"/>
      <c r="AR250" s="194">
        <v>0.92555925281909701</v>
      </c>
      <c r="AS250" s="194"/>
      <c r="AT250" s="194">
        <v>1.4108597678846426</v>
      </c>
      <c r="AU250" s="194"/>
      <c r="AV250" s="194">
        <v>1.6424299422233632</v>
      </c>
      <c r="AW250" s="194"/>
      <c r="AX250" s="194">
        <v>1.7166254040873259</v>
      </c>
      <c r="AY250" s="194"/>
      <c r="AZ250" s="197">
        <v>1.6849557406195899</v>
      </c>
      <c r="BA250" s="198" t="s">
        <v>2066</v>
      </c>
      <c r="BB250" s="194">
        <v>1.7118912332516873</v>
      </c>
      <c r="BC250" s="194"/>
      <c r="BD250" s="194">
        <v>1.4494984461497096</v>
      </c>
      <c r="BE250" s="194"/>
      <c r="BF250" s="194">
        <v>1.4771881915996099</v>
      </c>
      <c r="BG250" s="194"/>
      <c r="BH250" s="194">
        <v>0.85350000136625992</v>
      </c>
      <c r="BI250" s="194"/>
      <c r="BJ250" s="194">
        <v>2.1332477686041747E-2</v>
      </c>
      <c r="BK250" s="194"/>
      <c r="BL250" s="194">
        <v>2.3200071314324687E-2</v>
      </c>
      <c r="BM250" s="194"/>
      <c r="BN250" s="194">
        <v>4.6030827234581628E-3</v>
      </c>
      <c r="BO250" s="194"/>
      <c r="BP250" s="194">
        <v>2.0245959600646863E-3</v>
      </c>
      <c r="BQ250" s="194"/>
      <c r="BR250" s="194">
        <v>0.14951731199257604</v>
      </c>
      <c r="BS250" s="194"/>
      <c r="BT250" s="194">
        <v>3.7458581093293462</v>
      </c>
      <c r="BU250" s="194"/>
      <c r="BV250" s="194">
        <v>0.82734616079208878</v>
      </c>
      <c r="BW250" s="194"/>
      <c r="BX250" s="194">
        <v>1.558033138301541E-4</v>
      </c>
      <c r="BY250" s="194"/>
      <c r="BZ250" s="194">
        <v>3.5720718451109281</v>
      </c>
      <c r="CA250" s="194"/>
      <c r="CB250" s="194">
        <v>0.92673620300695814</v>
      </c>
      <c r="CC250" s="194"/>
      <c r="CD250" s="194">
        <v>1.8827371271259881</v>
      </c>
      <c r="CE250" s="194"/>
      <c r="CF250" s="194">
        <v>0.82734616079208878</v>
      </c>
      <c r="CG250" s="194">
        <v>0.92673620300695814</v>
      </c>
      <c r="CH250" s="194">
        <v>7.7352719484225785E-2</v>
      </c>
      <c r="CI250" s="194">
        <v>1.8827371271259881</v>
      </c>
      <c r="CJ250" s="194" t="e">
        <v>#DIV/0!</v>
      </c>
      <c r="CK250" s="194" t="e">
        <v>#DIV/0!</v>
      </c>
      <c r="CL250" s="194">
        <v>3.7458581093293462</v>
      </c>
      <c r="CM250" s="194">
        <v>3.5720718451109281</v>
      </c>
      <c r="CN250" s="194">
        <v>0.14951731199257604</v>
      </c>
      <c r="CO250" s="194">
        <v>1.558033138301541E-4</v>
      </c>
      <c r="CP250" s="194">
        <v>0.92271504955798678</v>
      </c>
      <c r="CQ250" s="194">
        <v>0.89718733060949507</v>
      </c>
      <c r="CR250" s="194">
        <v>1.0030158895542054</v>
      </c>
      <c r="CS250" s="194">
        <v>8.4212234366658242E-2</v>
      </c>
      <c r="CT250" s="194">
        <v>2.0389723867002973</v>
      </c>
      <c r="CU250" s="194" t="e">
        <v>#DIV/0!</v>
      </c>
      <c r="CV250" s="194" t="e">
        <v>#DIV/0!</v>
      </c>
      <c r="CW250" s="194">
        <v>4.0575878849356712</v>
      </c>
      <c r="CX250" s="194">
        <v>3.8675959327728138</v>
      </c>
      <c r="CY250" s="194">
        <v>0.16211310192570461</v>
      </c>
      <c r="CZ250" s="194">
        <v>1.6794308441149268E-4</v>
      </c>
    </row>
    <row r="251" spans="1:104" ht="17.25" thickTop="1" thickBot="1" x14ac:dyDescent="0.3">
      <c r="A251" s="280"/>
      <c r="B251" s="228" t="s">
        <v>2031</v>
      </c>
      <c r="C251" s="202"/>
      <c r="D251" s="202"/>
      <c r="E251" s="252"/>
      <c r="F251" s="246"/>
      <c r="G251" s="254"/>
      <c r="H251" s="202"/>
      <c r="I251" s="202"/>
      <c r="J251" s="203">
        <v>2.5901888674429559E-2</v>
      </c>
      <c r="K251" s="203"/>
      <c r="L251" s="203">
        <v>8225.2989128702084</v>
      </c>
      <c r="M251" s="203">
        <v>61.412934885601359</v>
      </c>
      <c r="N251" s="203">
        <v>47726.380951578227</v>
      </c>
      <c r="O251" s="203">
        <v>3090.1194027648803</v>
      </c>
      <c r="P251" s="203">
        <v>223708.86265521223</v>
      </c>
      <c r="Q251" s="203">
        <v>6828.8863863220322</v>
      </c>
      <c r="R251" s="203">
        <v>6.1136069447528456</v>
      </c>
      <c r="S251" s="203">
        <v>0.49692371287534198</v>
      </c>
      <c r="T251" s="203">
        <v>94951.29612136833</v>
      </c>
      <c r="U251" s="203">
        <v>6312.411206541341</v>
      </c>
      <c r="V251" s="203">
        <v>4128.3241310377352</v>
      </c>
      <c r="W251" s="203">
        <v>157.14393648714034</v>
      </c>
      <c r="X251" s="203">
        <v>63333.355796230418</v>
      </c>
      <c r="Y251" s="203">
        <v>2959.9556470897542</v>
      </c>
      <c r="Z251" s="203">
        <v>4.0453253801068637E-2</v>
      </c>
      <c r="AA251" s="203"/>
      <c r="AB251" s="203">
        <v>1.0790976855341333E-4</v>
      </c>
      <c r="AC251" s="203"/>
      <c r="AD251" s="203">
        <v>0.38847591843777729</v>
      </c>
      <c r="AE251" s="203"/>
      <c r="AF251" s="203">
        <v>0.75930779335957732</v>
      </c>
      <c r="AG251" s="203"/>
      <c r="AH251" s="203">
        <v>9.9236569700430891E-2</v>
      </c>
      <c r="AI251" s="203"/>
      <c r="AJ251" s="203">
        <v>2.022114079501835E-3</v>
      </c>
      <c r="AK251" s="203"/>
      <c r="AL251" s="203">
        <v>1.1132194797368951E-3</v>
      </c>
      <c r="AM251" s="203"/>
      <c r="AN251" s="203">
        <v>9.8472663749557421E-5</v>
      </c>
      <c r="AO251" s="203"/>
      <c r="AP251" s="203">
        <v>0.5070205456202711</v>
      </c>
      <c r="AQ251" s="203"/>
      <c r="AR251" s="203">
        <v>0.86551952459369486</v>
      </c>
      <c r="AS251" s="203"/>
      <c r="AT251" s="203">
        <v>1.3233726141536672</v>
      </c>
      <c r="AU251" s="203"/>
      <c r="AV251" s="203">
        <v>1.3869308693406615</v>
      </c>
      <c r="AW251" s="203"/>
      <c r="AX251" s="203">
        <v>1.3259318275547751</v>
      </c>
      <c r="AY251" s="203"/>
      <c r="AZ251" s="203">
        <v>1.3355009770649304</v>
      </c>
      <c r="BA251" s="203"/>
      <c r="BB251" s="203">
        <v>0.89593672256461832</v>
      </c>
      <c r="BC251" s="203"/>
      <c r="BD251" s="203">
        <v>0.56226387972036562</v>
      </c>
      <c r="BE251" s="203"/>
      <c r="BF251" s="203">
        <v>0.46303600349706969</v>
      </c>
      <c r="BG251" s="203"/>
      <c r="BH251" s="203">
        <v>0.16384041891752649</v>
      </c>
      <c r="BI251" s="203"/>
      <c r="BJ251" s="203">
        <v>6.528195130103027E-3</v>
      </c>
      <c r="BK251" s="203"/>
      <c r="BL251" s="203">
        <v>3.9729218909127671E-3</v>
      </c>
      <c r="BM251" s="203"/>
      <c r="BN251" s="203">
        <v>1.2689236752083059E-3</v>
      </c>
      <c r="BO251" s="203"/>
      <c r="BP251" s="203">
        <v>4.2956790359142705E-4</v>
      </c>
      <c r="BQ251" s="203"/>
      <c r="BR251" s="203">
        <v>2.3941058588460049E-2</v>
      </c>
      <c r="BS251" s="203"/>
      <c r="BT251" s="203">
        <v>1.7116174842557159</v>
      </c>
      <c r="BU251" s="203"/>
      <c r="BV251" s="203">
        <v>8.6070674809046024E-2</v>
      </c>
      <c r="BW251" s="203"/>
      <c r="BX251" s="203">
        <v>9.4549880240038335E-5</v>
      </c>
      <c r="BY251" s="203"/>
      <c r="BZ251" s="203">
        <v>1.652015944531767</v>
      </c>
      <c r="CA251" s="203"/>
      <c r="CB251" s="203">
        <v>0.14136353409519867</v>
      </c>
      <c r="CC251" s="203"/>
      <c r="CD251" s="203">
        <v>0.42908596008511829</v>
      </c>
      <c r="CE251" s="203"/>
      <c r="CF251" s="203">
        <v>8.6070674809046024E-2</v>
      </c>
      <c r="CG251" s="203">
        <v>0.14136353409519867</v>
      </c>
      <c r="CH251" s="203">
        <v>9.8110140046081123E-3</v>
      </c>
      <c r="CI251" s="203">
        <v>0.42908596008511829</v>
      </c>
      <c r="CJ251" s="203" t="e">
        <v>#DIV/0!</v>
      </c>
      <c r="CK251" s="203" t="e">
        <v>#DIV/0!</v>
      </c>
      <c r="CL251" s="203">
        <v>1.7116174842557159</v>
      </c>
      <c r="CM251" s="203">
        <v>1.652015944531767</v>
      </c>
      <c r="CN251" s="203">
        <v>2.3941058588460049E-2</v>
      </c>
      <c r="CO251" s="203">
        <v>9.4549880240038335E-5</v>
      </c>
      <c r="CP251" s="203">
        <v>6.0024991864517298E-2</v>
      </c>
      <c r="CQ251" s="203">
        <v>5.4416053262322663E-2</v>
      </c>
      <c r="CR251" s="203">
        <v>0.10303742181172515</v>
      </c>
      <c r="CS251" s="203">
        <v>1.6540531053141107E-2</v>
      </c>
      <c r="CT251" s="203">
        <v>0.34001608301827879</v>
      </c>
      <c r="CU251" s="203" t="e">
        <v>#DIV/0!</v>
      </c>
      <c r="CV251" s="203" t="e">
        <v>#DIV/0!</v>
      </c>
      <c r="CW251" s="203">
        <v>1.5935733358222051</v>
      </c>
      <c r="CX251" s="203">
        <v>1.5614486588544163</v>
      </c>
      <c r="CY251" s="203">
        <v>2.0028367308308686E-2</v>
      </c>
      <c r="CZ251" s="203">
        <v>9.905819490262064E-5</v>
      </c>
    </row>
    <row r="252" spans="1:104" x14ac:dyDescent="0.25">
      <c r="A252" s="280"/>
      <c r="E252"/>
      <c r="F252"/>
      <c r="G252"/>
    </row>
    <row r="253" spans="1:104" x14ac:dyDescent="0.25">
      <c r="A253" s="280" t="s">
        <v>2305</v>
      </c>
      <c r="B253" s="181" t="s">
        <v>2176</v>
      </c>
      <c r="C253" s="181" t="s">
        <v>2242</v>
      </c>
      <c r="D253" s="181" t="s">
        <v>2291</v>
      </c>
      <c r="E253" s="181">
        <v>29.053000000000001</v>
      </c>
      <c r="F253" s="243">
        <v>0.1084050984313667</v>
      </c>
      <c r="G253" s="258">
        <v>80</v>
      </c>
      <c r="H253" s="181" t="s">
        <v>2292</v>
      </c>
      <c r="J253" s="181">
        <v>6.2897848173895037</v>
      </c>
      <c r="K253" s="181">
        <v>0.34111266866794926</v>
      </c>
      <c r="L253" s="181">
        <v>10897.717781822277</v>
      </c>
      <c r="M253" s="181">
        <v>532.46855596948183</v>
      </c>
      <c r="N253" s="181">
        <v>44760.637986184563</v>
      </c>
      <c r="O253" s="181">
        <v>2329.5499323664831</v>
      </c>
      <c r="P253" s="181">
        <v>169724.35221527232</v>
      </c>
      <c r="Q253" s="181">
        <v>9151.8033057254688</v>
      </c>
      <c r="R253" s="181">
        <v>1129.8317171977442</v>
      </c>
      <c r="S253" s="181">
        <v>77.374337039315321</v>
      </c>
      <c r="T253" s="181">
        <v>102167.40417664433</v>
      </c>
      <c r="U253" s="181">
        <v>5491.0819834352815</v>
      </c>
      <c r="V253" s="181">
        <v>1847.0003035191401</v>
      </c>
      <c r="W253" s="181">
        <v>83.198211870231532</v>
      </c>
      <c r="X253" s="181">
        <v>78372.715581758108</v>
      </c>
      <c r="Y253" s="181">
        <v>3660.7213222901873</v>
      </c>
      <c r="Z253" s="181">
        <v>3.7855186400955345</v>
      </c>
      <c r="AA253" s="181">
        <v>0.15807660255343992</v>
      </c>
      <c r="AB253" s="181">
        <v>6.614257843683407</v>
      </c>
      <c r="AC253" s="181">
        <v>0.47422980766031969</v>
      </c>
      <c r="AD253" s="181">
        <v>2.5708247467901542</v>
      </c>
      <c r="AE253" s="181">
        <v>0.11647749661832416</v>
      </c>
      <c r="AF253" s="181">
        <v>17.887615552099778</v>
      </c>
      <c r="AG253" s="181">
        <v>0.83198211870231531</v>
      </c>
      <c r="AH253" s="181">
        <v>800.36679819162737</v>
      </c>
      <c r="AI253" s="181">
        <v>31.615320510687983</v>
      </c>
      <c r="AJ253" s="181">
        <v>6.1566676783971337</v>
      </c>
      <c r="AK253" s="181">
        <v>0.29951356273283353</v>
      </c>
      <c r="AL253" s="181">
        <v>9.3181997294659313E-2</v>
      </c>
      <c r="AM253" s="181">
        <v>1.0815767543130099E-2</v>
      </c>
      <c r="AN253" s="181">
        <v>0.65310596318131753</v>
      </c>
      <c r="AO253" s="181">
        <v>6.7390551614887537E-2</v>
      </c>
      <c r="AP253" s="181">
        <v>34.527257926146085</v>
      </c>
      <c r="AQ253" s="181">
        <v>1.7471624492748623</v>
      </c>
      <c r="AR253" s="181">
        <v>78.372715581758101</v>
      </c>
      <c r="AS253" s="181">
        <v>4.3263070172520397</v>
      </c>
      <c r="AT253" s="181">
        <v>21.631535086260197</v>
      </c>
      <c r="AU253" s="181">
        <v>1.0815767543130099</v>
      </c>
      <c r="AV253" s="181">
        <v>3.3612077595573537</v>
      </c>
      <c r="AW253" s="181">
        <v>0.19135588730153252</v>
      </c>
      <c r="AX253" s="181">
        <v>0.54494828775001658</v>
      </c>
      <c r="AY253" s="181">
        <v>3.5775231104199556E-2</v>
      </c>
      <c r="AZ253" s="181">
        <v>1.8885994094542558</v>
      </c>
      <c r="BA253" s="181">
        <v>0.13311713899237046</v>
      </c>
      <c r="BB253" s="181">
        <v>2.77050045527871</v>
      </c>
      <c r="BC253" s="181">
        <v>0.19135588730153252</v>
      </c>
      <c r="BD253" s="181">
        <v>0.44760637986184565</v>
      </c>
      <c r="BE253" s="181">
        <v>3.2447302629390294E-2</v>
      </c>
      <c r="BF253" s="181">
        <v>5.4494828775001647</v>
      </c>
      <c r="BG253" s="181">
        <v>0.31615320510687983</v>
      </c>
      <c r="BH253" s="181">
        <v>19.551579789504409</v>
      </c>
      <c r="BI253" s="181">
        <v>0.83198211870231531</v>
      </c>
      <c r="BJ253" s="181">
        <v>0.2404428323049691</v>
      </c>
      <c r="BK253" s="181">
        <v>1.9135588730153252E-2</v>
      </c>
      <c r="BL253" s="181">
        <v>1.2895722839885888</v>
      </c>
      <c r="BM253" s="181">
        <v>0.14143696017939361</v>
      </c>
      <c r="BN253" s="181">
        <v>1.1273357708416372</v>
      </c>
      <c r="BO253" s="181">
        <v>7.2382444327101433E-2</v>
      </c>
      <c r="BP253" s="181">
        <v>0.35442438256718634</v>
      </c>
      <c r="BQ253" s="181">
        <v>2.8287392035878722E-2</v>
      </c>
      <c r="BR253" s="181">
        <v>1.7282085659544788</v>
      </c>
      <c r="BS253" s="181">
        <v>7.1775047515306056E-2</v>
      </c>
      <c r="BT253" s="181">
        <v>7.4225495068931382</v>
      </c>
      <c r="BU253" s="181">
        <v>0.38630369180856483</v>
      </c>
      <c r="BV253" s="181">
        <v>36.309728848722962</v>
      </c>
      <c r="BW253" s="181">
        <v>1.957877535960552</v>
      </c>
      <c r="BX253" s="181">
        <v>0.13610007140100555</v>
      </c>
      <c r="BY253" s="181">
        <v>9.3205498087581117E-3</v>
      </c>
      <c r="BZ253" s="181">
        <v>14.295126561336597</v>
      </c>
      <c r="CA253" s="181">
        <v>0.7683048477591331</v>
      </c>
      <c r="CB253" s="181">
        <v>0.30808582014783942</v>
      </c>
      <c r="CC253" s="181">
        <v>1.3877739646299072E-2</v>
      </c>
      <c r="CD253" s="181">
        <v>11.205177870991488</v>
      </c>
      <c r="CE253" s="181">
        <v>0.5233841043775217</v>
      </c>
      <c r="CF253" s="181">
        <v>36.309728848722962</v>
      </c>
      <c r="CG253" s="181">
        <v>0.30808582014783942</v>
      </c>
      <c r="CH253" s="181">
        <v>1.5720000000000001</v>
      </c>
      <c r="CI253" s="181">
        <v>11.205177870991488</v>
      </c>
      <c r="CJ253" s="181">
        <v>0</v>
      </c>
      <c r="CK253" s="181">
        <v>0</v>
      </c>
      <c r="CL253" s="181">
        <v>7.4225495068931382</v>
      </c>
      <c r="CM253" s="181">
        <v>14.295126561336597</v>
      </c>
      <c r="CN253" s="181">
        <v>1.7282085659544788</v>
      </c>
      <c r="CO253" s="181">
        <v>0.13610007140100555</v>
      </c>
      <c r="CP253" s="181">
        <v>72.9769772454475</v>
      </c>
      <c r="CQ253" s="181">
        <v>49.755046343726249</v>
      </c>
      <c r="CR253" s="181">
        <v>0.4221685136555291</v>
      </c>
      <c r="CS253" s="181">
        <v>2.1541040192892695</v>
      </c>
      <c r="CT253" s="181">
        <v>15.354401201497417</v>
      </c>
      <c r="CU253" s="181">
        <v>0</v>
      </c>
      <c r="CV253" s="181">
        <v>0</v>
      </c>
      <c r="CW253" s="181">
        <v>10.171083795274868</v>
      </c>
      <c r="CX253" s="181">
        <v>19.588542991109385</v>
      </c>
      <c r="CY253" s="181">
        <v>2.3681558639266456</v>
      </c>
      <c r="CZ253" s="181">
        <v>0.18649727152065049</v>
      </c>
    </row>
    <row r="254" spans="1:104" x14ac:dyDescent="0.25">
      <c r="A254" s="280" t="s">
        <v>2305</v>
      </c>
      <c r="B254" s="181" t="s">
        <v>2178</v>
      </c>
      <c r="C254" s="181" t="s">
        <v>2242</v>
      </c>
      <c r="D254" s="181" t="s">
        <v>2293</v>
      </c>
      <c r="E254" s="181">
        <v>27.867000000000001</v>
      </c>
      <c r="F254" s="243">
        <v>0.10397979134639782</v>
      </c>
      <c r="G254" s="258">
        <v>40</v>
      </c>
      <c r="H254" s="181" t="s">
        <v>2258</v>
      </c>
      <c r="J254" s="181">
        <v>7.7707129886796249</v>
      </c>
      <c r="K254" s="181">
        <v>0.41599105935115765</v>
      </c>
      <c r="L254" s="181">
        <v>12927.338160396575</v>
      </c>
      <c r="M254" s="181">
        <v>424.31088053818081</v>
      </c>
      <c r="N254" s="181">
        <v>65061.001682521055</v>
      </c>
      <c r="O254" s="181">
        <v>1663.9642374046307</v>
      </c>
      <c r="P254" s="181">
        <v>228961.47906687716</v>
      </c>
      <c r="Q254" s="181">
        <v>6156.6676783971334</v>
      </c>
      <c r="R254" s="181">
        <v>12.812524628015655</v>
      </c>
      <c r="S254" s="181">
        <v>4.1599105935115768</v>
      </c>
      <c r="T254" s="181">
        <v>163151.69347752404</v>
      </c>
      <c r="U254" s="181">
        <v>4991.8927122138921</v>
      </c>
      <c r="V254" s="181">
        <v>2845.3788459619182</v>
      </c>
      <c r="W254" s="181">
        <v>116.47749661832414</v>
      </c>
      <c r="X254" s="181">
        <v>111152.81105862932</v>
      </c>
      <c r="Y254" s="181">
        <v>3244.7302629390297</v>
      </c>
      <c r="Z254" s="181">
        <v>4.8338161096604519</v>
      </c>
      <c r="AA254" s="181">
        <v>0.21631535086260198</v>
      </c>
      <c r="AB254" s="181">
        <v>8.1534247632826906E-2</v>
      </c>
      <c r="AC254" s="181">
        <v>4.4927034409925029E-2</v>
      </c>
      <c r="AD254" s="181">
        <v>3.8437573884046969</v>
      </c>
      <c r="AE254" s="181">
        <v>0.20799552967557883</v>
      </c>
      <c r="AF254" s="181">
        <v>29.036175942710802</v>
      </c>
      <c r="AG254" s="181">
        <v>0.91518033057254689</v>
      </c>
      <c r="AH254" s="181">
        <v>1236.3254283916406</v>
      </c>
      <c r="AI254" s="181">
        <v>38.271177460306504</v>
      </c>
      <c r="AJ254" s="181">
        <v>2.2047526145611354</v>
      </c>
      <c r="AK254" s="181">
        <v>0.24959463561069459</v>
      </c>
      <c r="AL254" s="181">
        <v>3.8271177460306506E-3</v>
      </c>
      <c r="AM254" s="181">
        <v>3.910315957900882E-3</v>
      </c>
      <c r="AN254" s="181">
        <v>-2.2629913628702975E-5</v>
      </c>
      <c r="AO254" s="181">
        <v>1.0815767543130099E-6</v>
      </c>
      <c r="AP254" s="181">
        <v>49.336539639047295</v>
      </c>
      <c r="AQ254" s="181">
        <v>1.414369601793936</v>
      </c>
      <c r="AR254" s="181">
        <v>109.82163966870561</v>
      </c>
      <c r="AS254" s="181">
        <v>3.4943248985497246</v>
      </c>
      <c r="AT254" s="181">
        <v>32.696897265000992</v>
      </c>
      <c r="AU254" s="181">
        <v>1.2479731780534729</v>
      </c>
      <c r="AV254" s="181">
        <v>5.2082080630764933</v>
      </c>
      <c r="AW254" s="181">
        <v>0.27455409917176404</v>
      </c>
      <c r="AX254" s="181">
        <v>0.81534247632826895</v>
      </c>
      <c r="AY254" s="181">
        <v>4.8254962884734291E-2</v>
      </c>
      <c r="AZ254" s="181">
        <v>3.0616941968245204</v>
      </c>
      <c r="BA254" s="181">
        <v>0.19967570848855568</v>
      </c>
      <c r="BB254" s="181">
        <v>4.61750075879785</v>
      </c>
      <c r="BC254" s="181">
        <v>0.25791445679771774</v>
      </c>
      <c r="BD254" s="181">
        <v>0.79287895912330641</v>
      </c>
      <c r="BE254" s="181">
        <v>5.4078837715650495E-2</v>
      </c>
      <c r="BF254" s="181">
        <v>9.2766006235308165</v>
      </c>
      <c r="BG254" s="181">
        <v>0.44095052291222714</v>
      </c>
      <c r="BH254" s="181">
        <v>31.448924086947518</v>
      </c>
      <c r="BI254" s="181">
        <v>0.99837854244277835</v>
      </c>
      <c r="BJ254" s="181">
        <v>0.12146938933053802</v>
      </c>
      <c r="BK254" s="181">
        <v>1.8303606611450935E-2</v>
      </c>
      <c r="BL254" s="181">
        <v>0.56990775131108606</v>
      </c>
      <c r="BM254" s="181">
        <v>4.7422980766031977E-2</v>
      </c>
      <c r="BN254" s="181">
        <v>6.2398658902673647E-2</v>
      </c>
      <c r="BO254" s="181">
        <v>1.247973178053473E-2</v>
      </c>
      <c r="BP254" s="181">
        <v>1.0482974695649173E-2</v>
      </c>
      <c r="BQ254" s="181">
        <v>2.4959463561069458E-3</v>
      </c>
      <c r="BR254" s="181">
        <v>2.0500747946559295</v>
      </c>
      <c r="BS254" s="181">
        <v>5.7195740988759514E-2</v>
      </c>
      <c r="BT254" s="181">
        <v>10.788910249796345</v>
      </c>
      <c r="BU254" s="181">
        <v>0.27593120843468916</v>
      </c>
      <c r="BV254" s="181">
        <v>48.982536172394894</v>
      </c>
      <c r="BW254" s="181">
        <v>1.3171176151007349</v>
      </c>
      <c r="BX254" s="181">
        <v>1.543402871557795E-3</v>
      </c>
      <c r="BY254" s="181">
        <v>5.0110482842785555E-4</v>
      </c>
      <c r="BZ254" s="181">
        <v>22.82796676447969</v>
      </c>
      <c r="CA254" s="181">
        <v>0.69845895250830281</v>
      </c>
      <c r="CB254" s="181">
        <v>0.4746186959034282</v>
      </c>
      <c r="CC254" s="181">
        <v>1.9428835504818699E-2</v>
      </c>
      <c r="CD254" s="181">
        <v>15.891844623826568</v>
      </c>
      <c r="CE254" s="181">
        <v>0.46390863797098514</v>
      </c>
      <c r="CF254" s="181">
        <v>48.982536172394894</v>
      </c>
      <c r="CG254" s="181">
        <v>0.4746186959034282</v>
      </c>
      <c r="CH254" s="181">
        <v>1.5720000000000001</v>
      </c>
      <c r="CI254" s="181">
        <v>15.891844623826568</v>
      </c>
      <c r="CJ254" s="181">
        <v>0</v>
      </c>
      <c r="CK254" s="181">
        <v>0</v>
      </c>
      <c r="CL254" s="181">
        <v>10.788910249796345</v>
      </c>
      <c r="CM254" s="181">
        <v>22.82796676447969</v>
      </c>
      <c r="CN254" s="181">
        <v>2.0500747946559295</v>
      </c>
      <c r="CO254" s="181">
        <v>1.543402871557795E-3</v>
      </c>
      <c r="CP254" s="181">
        <v>102.58949470392841</v>
      </c>
      <c r="CQ254" s="181">
        <v>47.746152092626723</v>
      </c>
      <c r="CR254" s="181">
        <v>0.46263869148899694</v>
      </c>
      <c r="CS254" s="181">
        <v>1.5323206382259376</v>
      </c>
      <c r="CT254" s="181">
        <v>15.490713420209516</v>
      </c>
      <c r="CU254" s="181">
        <v>0</v>
      </c>
      <c r="CV254" s="181">
        <v>0</v>
      </c>
      <c r="CW254" s="181">
        <v>10.516583867512908</v>
      </c>
      <c r="CX254" s="181">
        <v>22.251758652638678</v>
      </c>
      <c r="CY254" s="181">
        <v>1.9983281919580671</v>
      </c>
      <c r="CZ254" s="181">
        <v>1.5044453391763262E-3</v>
      </c>
    </row>
    <row r="255" spans="1:104" x14ac:dyDescent="0.25">
      <c r="A255" s="280" t="s">
        <v>2305</v>
      </c>
      <c r="B255" s="181" t="s">
        <v>2172</v>
      </c>
      <c r="C255" s="181" t="s">
        <v>2242</v>
      </c>
      <c r="D255" s="181" t="s">
        <v>2293</v>
      </c>
      <c r="E255" s="181">
        <v>120.96</v>
      </c>
      <c r="F255" s="243">
        <v>0.45133654721571315</v>
      </c>
      <c r="G255" s="258">
        <v>40</v>
      </c>
      <c r="H255" s="181" t="s">
        <v>2294</v>
      </c>
      <c r="J255" s="181">
        <v>7.8289517369887873</v>
      </c>
      <c r="K255" s="181">
        <v>0.15807660255343992</v>
      </c>
      <c r="L255" s="181">
        <v>13606.235569257666</v>
      </c>
      <c r="M255" s="181">
        <v>174.7162449274862</v>
      </c>
      <c r="N255" s="181">
        <v>66932.961449601265</v>
      </c>
      <c r="O255" s="181">
        <v>673.90551614887545</v>
      </c>
      <c r="P255" s="181">
        <v>240026.84124561798</v>
      </c>
      <c r="Q255" s="181">
        <v>3660.7213222901873</v>
      </c>
      <c r="R255" s="181">
        <v>3.82711774603065</v>
      </c>
      <c r="S255" s="181">
        <v>1.0815767543130099</v>
      </c>
      <c r="T255" s="181">
        <v>164316.46844370727</v>
      </c>
      <c r="U255" s="181">
        <v>1913.5588730153252</v>
      </c>
      <c r="V255" s="181">
        <v>2694.7900824767994</v>
      </c>
      <c r="W255" s="181">
        <v>30.783338391985666</v>
      </c>
      <c r="X255" s="181">
        <v>112567.18066042326</v>
      </c>
      <c r="Y255" s="181">
        <v>1164.7749661832415</v>
      </c>
      <c r="Z255" s="181">
        <v>5.1499693147673318</v>
      </c>
      <c r="AA255" s="181">
        <v>8.3198211870231534E-2</v>
      </c>
      <c r="AB255" s="181">
        <v>2.8287392035878722E-2</v>
      </c>
      <c r="AC255" s="181">
        <v>1.580766025534399E-2</v>
      </c>
      <c r="AD255" s="181">
        <v>3.4236064184600279</v>
      </c>
      <c r="AE255" s="181">
        <v>7.9870283395422265E-2</v>
      </c>
      <c r="AF255" s="181">
        <v>27.863081155340542</v>
      </c>
      <c r="AG255" s="181">
        <v>0.41599105935115765</v>
      </c>
      <c r="AH255" s="181">
        <v>1172.2628052515622</v>
      </c>
      <c r="AI255" s="181">
        <v>14.14369601793936</v>
      </c>
      <c r="AJ255" s="181">
        <v>1.9035750875908972</v>
      </c>
      <c r="AK255" s="181">
        <v>8.1534247632826906E-2</v>
      </c>
      <c r="AL255" s="181">
        <v>6.1566676783971338E-3</v>
      </c>
      <c r="AM255" s="181">
        <v>2.8287392035878721E-3</v>
      </c>
      <c r="AN255" s="181">
        <v>-3.2530500841260529E-5</v>
      </c>
      <c r="AO255" s="181">
        <v>4.3263070172520397E-6</v>
      </c>
      <c r="AP255" s="181">
        <v>47.381381660096856</v>
      </c>
      <c r="AQ255" s="181">
        <v>0.64062623140078279</v>
      </c>
      <c r="AR255" s="181">
        <v>108.32407185504144</v>
      </c>
      <c r="AS255" s="181">
        <v>1.414369601793936</v>
      </c>
      <c r="AT255" s="181">
        <v>31.939793536981885</v>
      </c>
      <c r="AU255" s="181">
        <v>0.55742801953055132</v>
      </c>
      <c r="AV255" s="181">
        <v>4.9336539639047299</v>
      </c>
      <c r="AW255" s="181">
        <v>0.14143696017939361</v>
      </c>
      <c r="AX255" s="181">
        <v>0.83614202929582682</v>
      </c>
      <c r="AY255" s="181">
        <v>3.0783338391985667E-2</v>
      </c>
      <c r="AZ255" s="181">
        <v>2.9269130935947452</v>
      </c>
      <c r="BA255" s="181">
        <v>8.2366229751529213E-2</v>
      </c>
      <c r="BB255" s="181">
        <v>4.4427845138703637</v>
      </c>
      <c r="BC255" s="181">
        <v>0.10815767543130099</v>
      </c>
      <c r="BD255" s="181">
        <v>0.75377579954429774</v>
      </c>
      <c r="BE255" s="181">
        <v>1.8303606611450935E-2</v>
      </c>
      <c r="BF255" s="181">
        <v>8.9105284913017968</v>
      </c>
      <c r="BG255" s="181">
        <v>0.16639642374046307</v>
      </c>
      <c r="BH255" s="181">
        <v>29.493766107997079</v>
      </c>
      <c r="BI255" s="181">
        <v>0.44095052291222714</v>
      </c>
      <c r="BJ255" s="181">
        <v>0.12313335356794267</v>
      </c>
      <c r="BK255" s="181">
        <v>9.1518033057254675E-3</v>
      </c>
      <c r="BL255" s="181">
        <v>0.54827621622482581</v>
      </c>
      <c r="BM255" s="181">
        <v>2.2463517204962515E-2</v>
      </c>
      <c r="BN255" s="181">
        <v>6.7806542674238704E-2</v>
      </c>
      <c r="BO255" s="181">
        <v>5.6574784071757441E-3</v>
      </c>
      <c r="BP255" s="181">
        <v>1.0066983636298014E-2</v>
      </c>
      <c r="BQ255" s="181">
        <v>1.414369601793936E-3</v>
      </c>
      <c r="BR255" s="181">
        <v>2.1577373659288885</v>
      </c>
      <c r="BS255" s="181">
        <v>2.35511874659598E-2</v>
      </c>
      <c r="BT255" s="181">
        <v>11.09933285928537</v>
      </c>
      <c r="BU255" s="181">
        <v>0.11175213941604911</v>
      </c>
      <c r="BV255" s="181">
        <v>51.349788102238115</v>
      </c>
      <c r="BW255" s="181">
        <v>0.78315101438422074</v>
      </c>
      <c r="BX255" s="181">
        <v>4.6101644215362699E-4</v>
      </c>
      <c r="BY255" s="181">
        <v>1.3028725539124242E-4</v>
      </c>
      <c r="BZ255" s="181">
        <v>22.990940520064967</v>
      </c>
      <c r="CA255" s="181">
        <v>0.26774259846151605</v>
      </c>
      <c r="CB255" s="181">
        <v>0.44949998714362693</v>
      </c>
      <c r="CC255" s="181">
        <v>5.1347636691306559E-3</v>
      </c>
      <c r="CD255" s="181">
        <v>16.094061209608792</v>
      </c>
      <c r="CE255" s="181">
        <v>0.16653130593830237</v>
      </c>
      <c r="CF255" s="181">
        <v>51.349788102238115</v>
      </c>
      <c r="CG255" s="181">
        <v>0.44949998714362693</v>
      </c>
      <c r="CH255" s="181">
        <v>1.5720000000000001</v>
      </c>
      <c r="CI255" s="181">
        <v>16.094061209608792</v>
      </c>
      <c r="CJ255" s="181">
        <v>0</v>
      </c>
      <c r="CK255" s="181">
        <v>0</v>
      </c>
      <c r="CL255" s="181">
        <v>11.09933285928537</v>
      </c>
      <c r="CM255" s="181">
        <v>22.990940520064967</v>
      </c>
      <c r="CN255" s="181">
        <v>2.1577373659288885</v>
      </c>
      <c r="CO255" s="181">
        <v>4.6101644215362699E-4</v>
      </c>
      <c r="CP255" s="181">
        <v>105.71382106071192</v>
      </c>
      <c r="CQ255" s="181">
        <v>48.574337382760675</v>
      </c>
      <c r="CR255" s="181">
        <v>0.4252045594733323</v>
      </c>
      <c r="CS255" s="181">
        <v>1.487033563092184</v>
      </c>
      <c r="CT255" s="181">
        <v>15.224178870959456</v>
      </c>
      <c r="CU255" s="181">
        <v>0</v>
      </c>
      <c r="CV255" s="181">
        <v>0</v>
      </c>
      <c r="CW255" s="181">
        <v>10.499415069776898</v>
      </c>
      <c r="CX255" s="181">
        <v>21.748282570224351</v>
      </c>
      <c r="CY255" s="181">
        <v>2.0411118851618184</v>
      </c>
      <c r="CZ255" s="181">
        <v>4.3609855128485343E-4</v>
      </c>
    </row>
    <row r="256" spans="1:104" x14ac:dyDescent="0.25">
      <c r="A256" s="280" t="s">
        <v>2305</v>
      </c>
      <c r="B256" s="181" t="s">
        <v>2106</v>
      </c>
      <c r="C256" s="181" t="s">
        <v>2242</v>
      </c>
      <c r="D256" s="181" t="s">
        <v>2295</v>
      </c>
      <c r="E256" s="181">
        <v>90.123999999999995</v>
      </c>
      <c r="F256" s="243">
        <v>0.33627856300652226</v>
      </c>
      <c r="G256" s="258">
        <v>40</v>
      </c>
      <c r="H256" s="181" t="s">
        <v>2296</v>
      </c>
      <c r="J256" s="181">
        <v>8.0369472666643667</v>
      </c>
      <c r="K256" s="181">
        <v>0.17471624492748622</v>
      </c>
      <c r="L256" s="181">
        <v>13988.115361742028</v>
      </c>
      <c r="M256" s="181">
        <v>207.99552967557884</v>
      </c>
      <c r="N256" s="181">
        <v>66816.483952982948</v>
      </c>
      <c r="O256" s="181">
        <v>698.86497970994481</v>
      </c>
      <c r="P256" s="181">
        <v>229211.07370248786</v>
      </c>
      <c r="Q256" s="181">
        <v>3577.5231104199556</v>
      </c>
      <c r="R256" s="181">
        <v>4.2431088053818078</v>
      </c>
      <c r="S256" s="181">
        <v>1.0815767543130099</v>
      </c>
      <c r="T256" s="181">
        <v>167561.1987066463</v>
      </c>
      <c r="U256" s="181">
        <v>1996.7570848855567</v>
      </c>
      <c r="V256" s="181">
        <v>3386.1672231184234</v>
      </c>
      <c r="W256" s="181">
        <v>91.518033057254684</v>
      </c>
      <c r="X256" s="181">
        <v>124464.52495786636</v>
      </c>
      <c r="Y256" s="181">
        <v>1663.9642374046307</v>
      </c>
      <c r="Z256" s="181">
        <v>5.6657982283627666</v>
      </c>
      <c r="AA256" s="181">
        <v>0.10815767543130099</v>
      </c>
      <c r="AB256" s="181">
        <v>2.2463517204962515E-2</v>
      </c>
      <c r="AC256" s="181">
        <v>1.6639642374046307E-2</v>
      </c>
      <c r="AD256" s="181">
        <v>3.4028068654924697</v>
      </c>
      <c r="AE256" s="181">
        <v>9.9837854244277838E-2</v>
      </c>
      <c r="AF256" s="181">
        <v>28.345630784187883</v>
      </c>
      <c r="AG256" s="181">
        <v>0.39103159579008817</v>
      </c>
      <c r="AH256" s="181">
        <v>1192.2303761004177</v>
      </c>
      <c r="AI256" s="181">
        <v>12.479731780534729</v>
      </c>
      <c r="AJ256" s="181">
        <v>3.0284149120764279</v>
      </c>
      <c r="AK256" s="181">
        <v>0.18303606611450937</v>
      </c>
      <c r="AL256" s="181">
        <v>3.9935141697711131E-3</v>
      </c>
      <c r="AM256" s="181">
        <v>2.3295499323664828E-3</v>
      </c>
      <c r="AN256" s="181">
        <v>-2.8096036148577184E-5</v>
      </c>
      <c r="AO256" s="181">
        <v>5.8238748309162074E-7</v>
      </c>
      <c r="AP256" s="181">
        <v>50.060364082318316</v>
      </c>
      <c r="AQ256" s="181">
        <v>0.54910819834352809</v>
      </c>
      <c r="AR256" s="181">
        <v>112.73357708416373</v>
      </c>
      <c r="AS256" s="181">
        <v>1.3311713899237045</v>
      </c>
      <c r="AT256" s="181">
        <v>33.320883854027727</v>
      </c>
      <c r="AU256" s="181">
        <v>0.44095052291222714</v>
      </c>
      <c r="AV256" s="181">
        <v>5.1499693147673318</v>
      </c>
      <c r="AW256" s="181">
        <v>0.16639642374046307</v>
      </c>
      <c r="AX256" s="181">
        <v>0.82615824387139913</v>
      </c>
      <c r="AY256" s="181">
        <v>3.3279284748092615E-2</v>
      </c>
      <c r="AZ256" s="181">
        <v>3.0117752697023814</v>
      </c>
      <c r="BA256" s="181">
        <v>0.10815767543130099</v>
      </c>
      <c r="BB256" s="181">
        <v>4.5093430833665487</v>
      </c>
      <c r="BC256" s="181">
        <v>0.13311713899237046</v>
      </c>
      <c r="BD256" s="181">
        <v>0.77041544191834399</v>
      </c>
      <c r="BE256" s="181">
        <v>1.9967570848855566E-2</v>
      </c>
      <c r="BF256" s="181">
        <v>9.1102041997903527</v>
      </c>
      <c r="BG256" s="181">
        <v>0.15807660255343992</v>
      </c>
      <c r="BH256" s="181">
        <v>30.042874306340604</v>
      </c>
      <c r="BI256" s="181">
        <v>0.40767123816413448</v>
      </c>
      <c r="BJ256" s="181">
        <v>0.14476488865420287</v>
      </c>
      <c r="BK256" s="181">
        <v>9.9837854244277831E-3</v>
      </c>
      <c r="BL256" s="181">
        <v>0.66059380224963837</v>
      </c>
      <c r="BM256" s="181">
        <v>2.9951356273283349E-2</v>
      </c>
      <c r="BN256" s="181">
        <v>0.14559687077290517</v>
      </c>
      <c r="BO256" s="181">
        <v>1.4143696017939361E-2</v>
      </c>
      <c r="BP256" s="181">
        <v>1.8220408399580706E-2</v>
      </c>
      <c r="BQ256" s="181">
        <v>2.0799552967557884E-3</v>
      </c>
      <c r="BR256" s="181">
        <v>2.2182975622699281</v>
      </c>
      <c r="BS256" s="181">
        <v>2.8037127935666432E-2</v>
      </c>
      <c r="BT256" s="181">
        <v>11.080017674694943</v>
      </c>
      <c r="BU256" s="181">
        <v>0.11589110754256944</v>
      </c>
      <c r="BV256" s="181">
        <v>49.03593283246655</v>
      </c>
      <c r="BW256" s="181">
        <v>0.76535212769367023</v>
      </c>
      <c r="BX256" s="181">
        <v>5.1112692499641257E-4</v>
      </c>
      <c r="BY256" s="181">
        <v>1.3028725539124242E-4</v>
      </c>
      <c r="BZ256" s="181">
        <v>23.444938839195359</v>
      </c>
      <c r="CA256" s="181">
        <v>0.27938358100332106</v>
      </c>
      <c r="CB256" s="181">
        <v>0.56482400360437224</v>
      </c>
      <c r="CC256" s="181">
        <v>1.5265513610928977E-2</v>
      </c>
      <c r="CD256" s="181">
        <v>17.795059548835738</v>
      </c>
      <c r="CE256" s="181">
        <v>0.23790186562614624</v>
      </c>
      <c r="CF256" s="181">
        <v>49.03593283246655</v>
      </c>
      <c r="CG256" s="181">
        <v>0.56482400360437224</v>
      </c>
      <c r="CH256" s="181">
        <v>1.5720000000000001</v>
      </c>
      <c r="CI256" s="181">
        <v>17.795059548835738</v>
      </c>
      <c r="CJ256" s="181">
        <v>0</v>
      </c>
      <c r="CK256" s="181">
        <v>0</v>
      </c>
      <c r="CL256" s="181">
        <v>11.080017674694943</v>
      </c>
      <c r="CM256" s="181">
        <v>23.444938839195359</v>
      </c>
      <c r="CN256" s="181">
        <v>2.2182975622699281</v>
      </c>
      <c r="CO256" s="181">
        <v>5.1112692499641257E-4</v>
      </c>
      <c r="CP256" s="181">
        <v>105.71158158799187</v>
      </c>
      <c r="CQ256" s="181">
        <v>46.386528416141587</v>
      </c>
      <c r="CR256" s="181">
        <v>0.53430664371833836</v>
      </c>
      <c r="CS256" s="181">
        <v>1.4870650655165005</v>
      </c>
      <c r="CT256" s="181">
        <v>16.83359503426173</v>
      </c>
      <c r="CU256" s="181">
        <v>0</v>
      </c>
      <c r="CV256" s="181">
        <v>0</v>
      </c>
      <c r="CW256" s="181">
        <v>10.481365909252046</v>
      </c>
      <c r="CX256" s="181">
        <v>22.17821215708549</v>
      </c>
      <c r="CY256" s="181">
        <v>2.0984432632137553</v>
      </c>
      <c r="CZ256" s="181">
        <v>4.8351081056427329E-4</v>
      </c>
    </row>
    <row r="257" spans="1:104" x14ac:dyDescent="0.25">
      <c r="A257" s="280"/>
      <c r="B257" s="224" t="s">
        <v>2240</v>
      </c>
      <c r="C257" s="224"/>
      <c r="D257" s="224"/>
      <c r="E257" s="224"/>
      <c r="F257" s="224"/>
      <c r="G257" s="224"/>
      <c r="H257" s="224"/>
      <c r="I257" s="224"/>
      <c r="J257" s="266">
        <v>7.7259869805009469</v>
      </c>
      <c r="K257" s="266">
        <v>0.21033209174660641</v>
      </c>
      <c r="L257" s="266">
        <v>13370.444808846509</v>
      </c>
      <c r="M257" s="266">
        <v>250.64232760499635</v>
      </c>
      <c r="N257" s="266">
        <v>64295.553670922221</v>
      </c>
      <c r="O257" s="266">
        <v>964.72524385287284</v>
      </c>
      <c r="P257" s="266">
        <v>227618.00818457914</v>
      </c>
      <c r="Q257" s="266">
        <v>4487.5328113865617</v>
      </c>
      <c r="R257" s="266">
        <v>126.96594679217876</v>
      </c>
      <c r="S257" s="266">
        <v>9.6721854529037739</v>
      </c>
      <c r="T257" s="266">
        <v>158549.21318663465</v>
      </c>
      <c r="U257" s="266">
        <v>2649.4429033677461</v>
      </c>
      <c r="V257" s="266">
        <v>2851.0388475966065</v>
      </c>
      <c r="W257" s="266">
        <v>65.79961444931898</v>
      </c>
      <c r="X257" s="266">
        <v>112714.08229561942</v>
      </c>
      <c r="Y257" s="266">
        <v>1819.4882451575297</v>
      </c>
      <c r="Z257" s="266">
        <v>5.1426445665953713</v>
      </c>
      <c r="AA257" s="266">
        <v>0.11355023605941329</v>
      </c>
      <c r="AB257" s="266">
        <v>0.74581831978835367</v>
      </c>
      <c r="AC257" s="266">
        <v>6.881056246795425E-2</v>
      </c>
      <c r="AD257" s="266">
        <v>3.367853303807915</v>
      </c>
      <c r="AE257" s="266">
        <v>0.10387579435434957</v>
      </c>
      <c r="AF257" s="266">
        <v>27.065939071710936</v>
      </c>
      <c r="AG257" s="266">
        <v>0.50459887481091881</v>
      </c>
      <c r="AH257" s="266">
        <v>1145.3232662189901</v>
      </c>
      <c r="AI257" s="266">
        <v>17.986924174274403</v>
      </c>
      <c r="AJ257" s="266">
        <v>2.7742079047380566</v>
      </c>
      <c r="AK257" s="266">
        <v>0.15677208647934743</v>
      </c>
      <c r="AL257" s="266">
        <v>1.4621008832128409E-2</v>
      </c>
      <c r="AM257" s="266">
        <v>3.6391692713540419E-3</v>
      </c>
      <c r="AN257" s="266">
        <v>7.0773532872494896E-2</v>
      </c>
      <c r="AO257" s="266">
        <v>7.3077403081785088E-3</v>
      </c>
      <c r="AP257" s="266">
        <v>47.092110389433827</v>
      </c>
      <c r="AQ257" s="266">
        <v>0.81025852058075631</v>
      </c>
      <c r="AR257" s="266">
        <v>106.7157310008941</v>
      </c>
      <c r="AS257" s="266">
        <v>1.9183340065767196</v>
      </c>
      <c r="AT257" s="266">
        <v>31.365480319840842</v>
      </c>
      <c r="AU257" s="266">
        <v>0.64688227103039153</v>
      </c>
      <c r="AV257" s="266">
        <v>4.8644830716339298</v>
      </c>
      <c r="AW257" s="266">
        <v>0.16908325126444351</v>
      </c>
      <c r="AX257" s="266">
        <v>0.7990550768873983</v>
      </c>
      <c r="AY257" s="266">
        <v>3.3980514136023668E-2</v>
      </c>
      <c r="AZ257" s="266">
        <v>2.8569064380892124</v>
      </c>
      <c r="BA257" s="266">
        <v>0.1087388124763491</v>
      </c>
      <c r="BB257" s="266">
        <v>4.3020495746918632</v>
      </c>
      <c r="BC257" s="266">
        <v>0.14114179719732539</v>
      </c>
      <c r="BD257" s="266">
        <v>0.73024696686744406</v>
      </c>
      <c r="BE257" s="266">
        <v>2.4116311938691487E-2</v>
      </c>
      <c r="BF257" s="266">
        <v>8.6405442651069269</v>
      </c>
      <c r="BG257" s="266">
        <v>0.20838112279718901</v>
      </c>
      <c r="BH257" s="266">
        <v>28.803932656092464</v>
      </c>
      <c r="BI257" s="266">
        <v>0.53011048065207511</v>
      </c>
      <c r="BJ257" s="266">
        <v>0.14295150203758189</v>
      </c>
      <c r="BK257" s="266">
        <v>1.1465476896875153E-2</v>
      </c>
      <c r="BL257" s="266">
        <v>0.66865572835109865</v>
      </c>
      <c r="BM257" s="266">
        <v>4.047412457644136E-2</v>
      </c>
      <c r="BN257" s="266">
        <v>0.20826182206726809</v>
      </c>
      <c r="BO257" s="266">
        <v>1.6453914451337238E-2</v>
      </c>
      <c r="BP257" s="266">
        <v>5.0182157989502173E-2</v>
      </c>
      <c r="BQ257" s="266">
        <v>4.6638265702072731E-3</v>
      </c>
      <c r="BR257" s="266">
        <v>2.1203446181927346</v>
      </c>
      <c r="BS257" s="266">
        <v>3.3785779031478808E-2</v>
      </c>
      <c r="BT257" s="266">
        <v>10.661977837376334</v>
      </c>
      <c r="BU257" s="266">
        <v>0.15997807907156442</v>
      </c>
      <c r="BV257" s="266">
        <v>48.69512271159391</v>
      </c>
      <c r="BW257" s="266">
        <v>0.96003371027467432</v>
      </c>
      <c r="BX257" s="266">
        <v>1.5294378942353082E-2</v>
      </c>
      <c r="BY257" s="266">
        <v>1.1651161059710062E-3</v>
      </c>
      <c r="BZ257" s="266">
        <v>22.183993877192016</v>
      </c>
      <c r="CA257" s="266">
        <v>0.37070650787205883</v>
      </c>
      <c r="CB257" s="266">
        <v>0.47556280308215393</v>
      </c>
      <c r="CC257" s="266">
        <v>1.0975595480090286E-2</v>
      </c>
      <c r="CD257" s="266">
        <v>16.115064168861817</v>
      </c>
      <c r="CE257" s="266">
        <v>0.2601375908673208</v>
      </c>
      <c r="CF257" s="266">
        <v>48.69512271159391</v>
      </c>
      <c r="CG257" s="266">
        <v>0.47556280308215393</v>
      </c>
      <c r="CH257" s="266">
        <v>1.5720000000000001</v>
      </c>
      <c r="CI257" s="266">
        <v>16.115064168861817</v>
      </c>
      <c r="CJ257" s="266">
        <v>0</v>
      </c>
      <c r="CK257" s="266">
        <v>0</v>
      </c>
      <c r="CL257" s="266">
        <v>10.661977837376334</v>
      </c>
      <c r="CM257" s="266">
        <v>22.183993877192016</v>
      </c>
      <c r="CN257" s="266">
        <v>2.1203446181927346</v>
      </c>
      <c r="CO257" s="266">
        <v>1.5294378942353082E-2</v>
      </c>
      <c r="CP257" s="266">
        <v>101.83936039524133</v>
      </c>
      <c r="CQ257" s="266">
        <v>47.880504464801213</v>
      </c>
      <c r="CR257" s="266">
        <v>0.46545652197476067</v>
      </c>
      <c r="CS257" s="266">
        <v>1.5640669357699626</v>
      </c>
      <c r="CT257" s="266">
        <v>15.807221997011773</v>
      </c>
      <c r="CU257" s="266">
        <v>0</v>
      </c>
      <c r="CV257" s="266">
        <v>0</v>
      </c>
      <c r="CW257" s="266">
        <v>10.459537947887897</v>
      </c>
      <c r="CX257" s="266">
        <v>21.71108323022527</v>
      </c>
      <c r="CY257" s="266">
        <v>2.09139579380534</v>
      </c>
      <c r="CZ257" s="266">
        <v>2.0733108523794411E-2</v>
      </c>
    </row>
    <row r="258" spans="1:104" x14ac:dyDescent="0.25">
      <c r="A258" s="280"/>
      <c r="B258" s="224" t="s">
        <v>1960</v>
      </c>
      <c r="C258" s="224"/>
      <c r="D258" s="224"/>
      <c r="E258" s="224"/>
      <c r="F258" s="224"/>
      <c r="G258" s="224"/>
      <c r="H258" s="224"/>
      <c r="I258" s="224"/>
      <c r="J258" s="266">
        <v>0.51099365390852503</v>
      </c>
      <c r="K258" s="266">
        <v>8.8943820631430595E-2</v>
      </c>
      <c r="L258" s="266">
        <v>914.67734901867254</v>
      </c>
      <c r="M258" s="266">
        <v>122.31007257018355</v>
      </c>
      <c r="N258" s="266">
        <v>6834.1972006081214</v>
      </c>
      <c r="O258" s="266">
        <v>560.99163290066576</v>
      </c>
      <c r="P258" s="266">
        <v>20829.695533206999</v>
      </c>
      <c r="Q258" s="266">
        <v>1798.6402885687089</v>
      </c>
      <c r="R258" s="266">
        <v>349.70076849101036</v>
      </c>
      <c r="S258" s="266">
        <v>23.625576998163353</v>
      </c>
      <c r="T258" s="266">
        <v>19726.521054415603</v>
      </c>
      <c r="U258" s="266">
        <v>1354.0940253071894</v>
      </c>
      <c r="V258" s="266">
        <v>465.40531654307978</v>
      </c>
      <c r="W258" s="266">
        <v>32.797713516560229</v>
      </c>
      <c r="X258" s="266">
        <v>13211.339146721397</v>
      </c>
      <c r="Y258" s="266">
        <v>883.35896125427587</v>
      </c>
      <c r="Z258" s="266">
        <v>0.54921470963968111</v>
      </c>
      <c r="AA258" s="266">
        <v>4.1696407350770778E-2</v>
      </c>
      <c r="AB258" s="266">
        <v>2.046344902590655</v>
      </c>
      <c r="AC258" s="266">
        <v>0.14163516078011193</v>
      </c>
      <c r="AD258" s="266">
        <v>0.30696652624194409</v>
      </c>
      <c r="AE258" s="266">
        <v>3.7550284058658734E-2</v>
      </c>
      <c r="AF258" s="266">
        <v>3.2207673481850105</v>
      </c>
      <c r="AG258" s="266">
        <v>0.1924271582364005</v>
      </c>
      <c r="AH258" s="266">
        <v>121.77116590965868</v>
      </c>
      <c r="AI258" s="266">
        <v>8.9321037819220734</v>
      </c>
      <c r="AJ258" s="266">
        <v>1.2797771027668416</v>
      </c>
      <c r="AK258" s="266">
        <v>7.6756235240016776E-2</v>
      </c>
      <c r="AL258" s="266">
        <v>2.7413295525855603E-2</v>
      </c>
      <c r="AM258" s="266">
        <v>2.5424559368752283E-3</v>
      </c>
      <c r="AN258" s="266">
        <v>0.20305423076313567</v>
      </c>
      <c r="AO258" s="266">
        <v>2.0950351442847955E-2</v>
      </c>
      <c r="AP258" s="266">
        <v>4.5430017130789091</v>
      </c>
      <c r="AQ258" s="266">
        <v>0.41112714883311252</v>
      </c>
      <c r="AR258" s="266">
        <v>10.071414959729683</v>
      </c>
      <c r="AS258" s="266">
        <v>1.057068769284371</v>
      </c>
      <c r="AT258" s="266">
        <v>3.4482363649625416</v>
      </c>
      <c r="AU258" s="266">
        <v>0.27554601128987788</v>
      </c>
      <c r="AV258" s="266">
        <v>0.53556482478162581</v>
      </c>
      <c r="AW258" s="266">
        <v>3.9469609999213118E-2</v>
      </c>
      <c r="AX258" s="266">
        <v>8.8854602821839254E-2</v>
      </c>
      <c r="AY258" s="266">
        <v>5.1298120780546531E-3</v>
      </c>
      <c r="AZ258" s="266">
        <v>0.34099960007876678</v>
      </c>
      <c r="BA258" s="266">
        <v>3.5189662941935568E-2</v>
      </c>
      <c r="BB258" s="266">
        <v>0.53667122972991421</v>
      </c>
      <c r="BC258" s="266">
        <v>4.6945491284718394E-2</v>
      </c>
      <c r="BD258" s="266">
        <v>9.9299325167096664E-2</v>
      </c>
      <c r="BE258" s="266">
        <v>1.104127084158486E-2</v>
      </c>
      <c r="BF258" s="266">
        <v>1.1193825343665358</v>
      </c>
      <c r="BG258" s="266">
        <v>9.235672776002421E-2</v>
      </c>
      <c r="BH258" s="266">
        <v>3.276969373206351</v>
      </c>
      <c r="BI258" s="266">
        <v>0.20324349147804358</v>
      </c>
      <c r="BJ258" s="266">
        <v>3.5449960855515938E-2</v>
      </c>
      <c r="BK258" s="266">
        <v>3.7939356734915061E-3</v>
      </c>
      <c r="BL258" s="266">
        <v>0.22219454757853296</v>
      </c>
      <c r="BM258" s="266">
        <v>3.5967884065274708E-2</v>
      </c>
      <c r="BN258" s="266">
        <v>0.32249975207643355</v>
      </c>
      <c r="BO258" s="266">
        <v>1.9878062750567818E-2</v>
      </c>
      <c r="BP258" s="266">
        <v>0.10615103096177432</v>
      </c>
      <c r="BQ258" s="266">
        <v>8.2460531438982923E-3</v>
      </c>
      <c r="BR258" s="266">
        <v>0.14505360308516602</v>
      </c>
      <c r="BS258" s="266">
        <v>1.6487004109269149E-2</v>
      </c>
      <c r="BT258" s="266">
        <v>1.1332985708792016</v>
      </c>
      <c r="BU258" s="266">
        <v>9.3027900304799807E-2</v>
      </c>
      <c r="BV258" s="266">
        <v>4.4561701779418907</v>
      </c>
      <c r="BW258" s="266">
        <v>0.38478945609103948</v>
      </c>
      <c r="BX258" s="266">
        <v>4.21251225613124E-2</v>
      </c>
      <c r="BY258" s="266">
        <v>2.8459483544284476E-3</v>
      </c>
      <c r="BZ258" s="266">
        <v>2.7601084451571718</v>
      </c>
      <c r="CA258" s="266">
        <v>0.18946302515671659</v>
      </c>
      <c r="CB258" s="266">
        <v>7.7631161389169576E-2</v>
      </c>
      <c r="CC258" s="266">
        <v>5.470768168511362E-3</v>
      </c>
      <c r="CD258" s="266">
        <v>1.8888640511451493</v>
      </c>
      <c r="CE258" s="266">
        <v>0.12629643124286899</v>
      </c>
      <c r="CF258" s="266">
        <v>4.4561701779418907</v>
      </c>
      <c r="CG258" s="266">
        <v>7.7631161389169576E-2</v>
      </c>
      <c r="CH258" s="266">
        <v>0</v>
      </c>
      <c r="CI258" s="266">
        <v>1.8888640511451493</v>
      </c>
      <c r="CJ258" s="266">
        <v>0</v>
      </c>
      <c r="CK258" s="266">
        <v>0</v>
      </c>
      <c r="CL258" s="266">
        <v>1.1332985708792016</v>
      </c>
      <c r="CM258" s="266">
        <v>2.7601084451571718</v>
      </c>
      <c r="CN258" s="266">
        <v>0.14505360308516602</v>
      </c>
      <c r="CO258" s="266">
        <v>4.21251225613124E-2</v>
      </c>
      <c r="CP258" s="266">
        <v>10.108481209635956</v>
      </c>
      <c r="CQ258" s="266">
        <v>1.1621701340128994</v>
      </c>
      <c r="CR258" s="266">
        <v>5.0292145376887525E-2</v>
      </c>
      <c r="CS258" s="266">
        <v>0.20619781567567527</v>
      </c>
      <c r="CT258" s="266">
        <v>0.73506558501603092</v>
      </c>
      <c r="CU258" s="266">
        <v>0</v>
      </c>
      <c r="CV258" s="266">
        <v>0</v>
      </c>
      <c r="CW258" s="266">
        <v>0.10117430211020091</v>
      </c>
      <c r="CX258" s="266">
        <v>0.76992485157180468</v>
      </c>
      <c r="CY258" s="266">
        <v>0.10179358675683819</v>
      </c>
      <c r="CZ258" s="266">
        <v>5.7801391988068551E-2</v>
      </c>
    </row>
    <row r="259" spans="1:104" x14ac:dyDescent="0.25">
      <c r="A259" s="280"/>
      <c r="B259" s="224" t="s">
        <v>1534</v>
      </c>
      <c r="C259" s="224"/>
      <c r="D259" s="224"/>
      <c r="E259" s="224"/>
      <c r="F259" s="224"/>
      <c r="G259" s="224"/>
      <c r="H259" s="224"/>
      <c r="I259" s="224"/>
      <c r="J259" s="257">
        <v>0.10389857513004562</v>
      </c>
      <c r="K259" s="257"/>
      <c r="L259" s="257">
        <v>0.10295307807199851</v>
      </c>
      <c r="M259" s="257">
        <v>0.68638844166783453</v>
      </c>
      <c r="N259" s="257">
        <v>0.16779997995635065</v>
      </c>
      <c r="O259" s="257">
        <v>0.83332054821398405</v>
      </c>
      <c r="P259" s="257">
        <v>0.14025212908459059</v>
      </c>
      <c r="Q259" s="257">
        <v>0.58635500340231084</v>
      </c>
      <c r="R259" s="257">
        <v>4.4220571495709393</v>
      </c>
      <c r="S259" s="257">
        <v>3.8937727437822871</v>
      </c>
      <c r="T259" s="257">
        <v>0.19852848223408925</v>
      </c>
      <c r="U259" s="257">
        <v>0.72036977415926862</v>
      </c>
      <c r="V259" s="257">
        <v>0.22362100854332842</v>
      </c>
      <c r="W259" s="257">
        <v>0.54759418282991479</v>
      </c>
      <c r="X259" s="257">
        <v>0.17537646511890193</v>
      </c>
      <c r="Y259" s="257">
        <v>0.66302932999378072</v>
      </c>
      <c r="Z259" s="257">
        <v>0.15428399514739399</v>
      </c>
      <c r="AA259" s="257"/>
      <c r="AB259" s="257">
        <v>4.4048112499955536</v>
      </c>
      <c r="AC259" s="257"/>
      <c r="AD259" s="257">
        <v>0.15831018534104599</v>
      </c>
      <c r="AE259" s="257"/>
      <c r="AF259" s="257">
        <v>0.19528762370371822</v>
      </c>
      <c r="AG259" s="257"/>
      <c r="AH259" s="257">
        <v>0.17613923532167819</v>
      </c>
      <c r="AI259" s="257"/>
      <c r="AJ259" s="257">
        <v>0.70210791938768935</v>
      </c>
      <c r="AK259" s="257"/>
      <c r="AL259" s="257">
        <v>3.0281198050235507</v>
      </c>
      <c r="AM259" s="257"/>
      <c r="AN259" s="257">
        <v>4.6142511817123237</v>
      </c>
      <c r="AO259" s="257"/>
      <c r="AP259" s="257">
        <v>0.15475626849483365</v>
      </c>
      <c r="AQ259" s="257"/>
      <c r="AR259" s="257">
        <v>0.15053873227304254</v>
      </c>
      <c r="AS259" s="257"/>
      <c r="AT259" s="257">
        <v>0.17660669365568454</v>
      </c>
      <c r="AU259" s="257"/>
      <c r="AV259" s="257">
        <v>0.18008781122925416</v>
      </c>
      <c r="AW259" s="257"/>
      <c r="AX259" s="257">
        <v>0.17611160843112519</v>
      </c>
      <c r="AY259" s="257"/>
      <c r="AZ259" s="257">
        <v>0.19550588123876236</v>
      </c>
      <c r="BA259" s="257"/>
      <c r="BB259" s="257">
        <v>0.20439260002459961</v>
      </c>
      <c r="BC259" s="257"/>
      <c r="BD259" s="257">
        <v>0.2234364620513781</v>
      </c>
      <c r="BE259" s="257"/>
      <c r="BF259" s="257">
        <v>0.21190105385387681</v>
      </c>
      <c r="BG259" s="257"/>
      <c r="BH259" s="257">
        <v>0.18924537855105372</v>
      </c>
      <c r="BI259" s="257"/>
      <c r="BJ259" s="257">
        <v>0.39408598721839949</v>
      </c>
      <c r="BK259" s="257"/>
      <c r="BL259" s="257">
        <v>0.52598835506736874</v>
      </c>
      <c r="BM259" s="257"/>
      <c r="BN259" s="257">
        <v>2.4925083272975548</v>
      </c>
      <c r="BO259" s="257"/>
      <c r="BP259" s="257">
        <v>3.4034332085656662</v>
      </c>
      <c r="BQ259" s="257"/>
      <c r="BR259" s="257">
        <v>0.10295307807199849</v>
      </c>
      <c r="BS259" s="257"/>
      <c r="BT259" s="257">
        <v>0.1677999799563496</v>
      </c>
      <c r="BU259" s="257"/>
      <c r="BV259" s="257">
        <v>0.14025212908459087</v>
      </c>
      <c r="BW259" s="257"/>
      <c r="BX259" s="257">
        <v>4.4220571495709393</v>
      </c>
      <c r="BY259" s="257"/>
      <c r="BZ259" s="257">
        <v>0.19852848223408975</v>
      </c>
      <c r="CA259" s="257"/>
      <c r="CB259" s="257">
        <v>0.22362100854332931</v>
      </c>
      <c r="CC259" s="257"/>
      <c r="CD259" s="257">
        <v>0.17537646511890254</v>
      </c>
      <c r="CE259" s="257"/>
      <c r="CF259" s="257">
        <v>0.14025212908459087</v>
      </c>
      <c r="CG259" s="257">
        <v>0.22362100854332931</v>
      </c>
      <c r="CH259" s="257">
        <v>0</v>
      </c>
      <c r="CI259" s="257">
        <v>0.17537646511890254</v>
      </c>
      <c r="CJ259" s="257" t="e">
        <v>#DIV/0!</v>
      </c>
      <c r="CK259" s="257" t="e">
        <v>#DIV/0!</v>
      </c>
      <c r="CL259" s="257">
        <v>0.1677999799563496</v>
      </c>
      <c r="CM259" s="257">
        <v>0.19852848223408975</v>
      </c>
      <c r="CN259" s="257">
        <v>0.10295307807199849</v>
      </c>
      <c r="CO259" s="257">
        <v>4.4220571495709393</v>
      </c>
      <c r="CP259" s="257">
        <v>0.1562811494770811</v>
      </c>
      <c r="CQ259" s="257">
        <v>2.9596320376533664E-2</v>
      </c>
      <c r="CR259" s="257">
        <v>0.11208759333363327</v>
      </c>
      <c r="CS259" s="257">
        <v>0.20886571281654415</v>
      </c>
      <c r="CT259" s="257">
        <v>4.7228774428278081E-2</v>
      </c>
      <c r="CU259" s="257" t="e">
        <v>#DIV/0!</v>
      </c>
      <c r="CV259" s="257" t="e">
        <v>#DIV/0!</v>
      </c>
      <c r="CW259" s="257">
        <v>1.5741421770640869E-2</v>
      </c>
      <c r="CX259" s="257">
        <v>5.781530536236705E-2</v>
      </c>
      <c r="CY259" s="257">
        <v>7.9485986488165017E-2</v>
      </c>
      <c r="CZ259" s="257">
        <v>4.4781482969359869</v>
      </c>
    </row>
    <row r="260" spans="1:104" x14ac:dyDescent="0.25">
      <c r="A260" s="280"/>
      <c r="B260" s="224" t="s">
        <v>1961</v>
      </c>
      <c r="C260" s="224"/>
      <c r="D260" s="224"/>
      <c r="E260" s="224"/>
      <c r="F260" s="224"/>
      <c r="G260" s="224"/>
      <c r="H260" s="224"/>
      <c r="I260" s="224"/>
      <c r="J260" s="257">
        <v>6.6139595523288422E-2</v>
      </c>
      <c r="K260" s="257"/>
      <c r="L260" s="257">
        <v>6.841039038682388E-2</v>
      </c>
      <c r="M260" s="257">
        <v>0.48798650147767536</v>
      </c>
      <c r="N260" s="257">
        <v>0.10629346526179616</v>
      </c>
      <c r="O260" s="257">
        <v>0.58150404633365316</v>
      </c>
      <c r="P260" s="257">
        <v>9.1511632578367266E-2</v>
      </c>
      <c r="Q260" s="257">
        <v>0.40080827576455391</v>
      </c>
      <c r="R260" s="257">
        <v>2.754287880540204</v>
      </c>
      <c r="S260" s="257">
        <v>2.4426306870564094</v>
      </c>
      <c r="T260" s="257">
        <v>0.12441891484629901</v>
      </c>
      <c r="U260" s="257">
        <v>0.51108632066989645</v>
      </c>
      <c r="V260" s="257">
        <v>0.1632406085716479</v>
      </c>
      <c r="W260" s="257">
        <v>0.49844841479765967</v>
      </c>
      <c r="X260" s="257">
        <v>0.11721107848859139</v>
      </c>
      <c r="Y260" s="257">
        <v>0.48549858104623006</v>
      </c>
      <c r="Z260" s="257">
        <v>0.10679616343839263</v>
      </c>
      <c r="AA260" s="257"/>
      <c r="AB260" s="257">
        <v>2.7437578942434149</v>
      </c>
      <c r="AC260" s="257"/>
      <c r="AD260" s="257">
        <v>9.1146050184213095E-2</v>
      </c>
      <c r="AE260" s="257"/>
      <c r="AF260" s="257">
        <v>0.11899706637377774</v>
      </c>
      <c r="AG260" s="257"/>
      <c r="AH260" s="257">
        <v>0.10632034596804879</v>
      </c>
      <c r="AI260" s="257"/>
      <c r="AJ260" s="257">
        <v>0.46131261488409586</v>
      </c>
      <c r="AK260" s="257"/>
      <c r="AL260" s="257">
        <v>1.8749250370205128</v>
      </c>
      <c r="AM260" s="257"/>
      <c r="AN260" s="257">
        <v>2.8690701526650755</v>
      </c>
      <c r="AO260" s="257"/>
      <c r="AP260" s="257">
        <v>9.6470548368081499E-2</v>
      </c>
      <c r="AQ260" s="257"/>
      <c r="AR260" s="257">
        <v>9.4376104303172531E-2</v>
      </c>
      <c r="AS260" s="257"/>
      <c r="AT260" s="257">
        <v>0.10993730463554524</v>
      </c>
      <c r="AU260" s="257"/>
      <c r="AV260" s="257">
        <v>0.11009696547299014</v>
      </c>
      <c r="AW260" s="257"/>
      <c r="AX260" s="257">
        <v>0.11119959736437607</v>
      </c>
      <c r="AY260" s="257"/>
      <c r="AZ260" s="257">
        <v>0.11935973664816195</v>
      </c>
      <c r="BA260" s="257"/>
      <c r="BB260" s="257">
        <v>0.12474780227709338</v>
      </c>
      <c r="BC260" s="257"/>
      <c r="BD260" s="257">
        <v>0.13598046917341278</v>
      </c>
      <c r="BE260" s="257"/>
      <c r="BF260" s="257">
        <v>0.129550002872728</v>
      </c>
      <c r="BG260" s="257"/>
      <c r="BH260" s="257">
        <v>0.1137681236910274</v>
      </c>
      <c r="BI260" s="257"/>
      <c r="BJ260" s="257">
        <v>0.24798592774629369</v>
      </c>
      <c r="BK260" s="257"/>
      <c r="BL260" s="257">
        <v>0.33230037245992566</v>
      </c>
      <c r="BM260" s="257"/>
      <c r="BN260" s="257">
        <v>1.5485303493228195</v>
      </c>
      <c r="BO260" s="257"/>
      <c r="BP260" s="257">
        <v>2.1153141916292344</v>
      </c>
      <c r="BQ260" s="257"/>
      <c r="BR260" s="257">
        <v>6.8410390386823894E-2</v>
      </c>
      <c r="BS260" s="257"/>
      <c r="BT260" s="257">
        <v>0.10629346526179613</v>
      </c>
      <c r="BU260" s="257"/>
      <c r="BV260" s="257">
        <v>9.1511632578367294E-2</v>
      </c>
      <c r="BW260" s="257"/>
      <c r="BX260" s="257">
        <v>2.7542878805402045</v>
      </c>
      <c r="BY260" s="257"/>
      <c r="BZ260" s="257">
        <v>0.12441891484629899</v>
      </c>
      <c r="CA260" s="257"/>
      <c r="CB260" s="257">
        <v>0.16324060857164793</v>
      </c>
      <c r="CC260" s="257"/>
      <c r="CD260" s="257">
        <v>0.1172110784885914</v>
      </c>
      <c r="CE260" s="257"/>
      <c r="CF260" s="257">
        <v>9.1511632578367294E-2</v>
      </c>
      <c r="CG260" s="257">
        <v>0.16324060857164793</v>
      </c>
      <c r="CH260" s="257">
        <v>0</v>
      </c>
      <c r="CI260" s="257">
        <v>0.1172110784885914</v>
      </c>
      <c r="CJ260" s="257" t="e">
        <v>#DIV/0!</v>
      </c>
      <c r="CK260" s="257" t="e">
        <v>#DIV/0!</v>
      </c>
      <c r="CL260" s="257">
        <v>0.10629346526179613</v>
      </c>
      <c r="CM260" s="257">
        <v>0.12441891484629899</v>
      </c>
      <c r="CN260" s="257">
        <v>6.8410390386823894E-2</v>
      </c>
      <c r="CO260" s="257">
        <v>2.7542878805402045</v>
      </c>
      <c r="CP260" s="257">
        <v>9.925907989214254E-2</v>
      </c>
      <c r="CQ260" s="257">
        <v>2.4272303456352576E-2</v>
      </c>
      <c r="CR260" s="257">
        <v>0.10804907226031868</v>
      </c>
      <c r="CS260" s="257">
        <v>0.13183439337534983</v>
      </c>
      <c r="CT260" s="257">
        <v>4.6501882820079901E-2</v>
      </c>
      <c r="CU260" s="257" t="e">
        <v>#DIV/0!</v>
      </c>
      <c r="CV260" s="257" t="e">
        <v>#DIV/0!</v>
      </c>
      <c r="CW260" s="257">
        <v>9.6729227059815879E-3</v>
      </c>
      <c r="CX260" s="257">
        <v>3.5462295612222021E-2</v>
      </c>
      <c r="CY260" s="257">
        <v>4.8672559760494956E-2</v>
      </c>
      <c r="CZ260" s="257">
        <v>2.7878787168712602</v>
      </c>
    </row>
    <row r="261" spans="1:104" x14ac:dyDescent="0.25">
      <c r="A261" s="280"/>
      <c r="E261"/>
      <c r="F261"/>
      <c r="G261"/>
    </row>
    <row r="262" spans="1:104" x14ac:dyDescent="0.25">
      <c r="A262" s="280" t="s">
        <v>2305</v>
      </c>
      <c r="B262" s="3" t="s">
        <v>2183</v>
      </c>
      <c r="C262" s="3" t="s">
        <v>2242</v>
      </c>
      <c r="D262" s="3" t="s">
        <v>2297</v>
      </c>
      <c r="E262" s="3">
        <v>26.681999999999999</v>
      </c>
      <c r="F262" s="236">
        <v>0.10714457811972949</v>
      </c>
      <c r="G262" s="4">
        <v>30</v>
      </c>
      <c r="H262" s="3" t="s">
        <v>2298</v>
      </c>
      <c r="J262" s="3">
        <v>5.6696088334865946</v>
      </c>
      <c r="K262" s="3">
        <v>0.30747878594305605</v>
      </c>
      <c r="L262" s="3">
        <v>10046.306869495558</v>
      </c>
      <c r="M262" s="3">
        <v>517.46429829441149</v>
      </c>
      <c r="N262" s="3">
        <v>36672.469835647418</v>
      </c>
      <c r="O262" s="3">
        <v>1574.8913426351653</v>
      </c>
      <c r="P262" s="3">
        <v>153739.39297152802</v>
      </c>
      <c r="Q262" s="3">
        <v>10499.275617567768</v>
      </c>
      <c r="R262" s="3">
        <v>1.0499275617567767</v>
      </c>
      <c r="S262" s="3">
        <v>1.1249223875965466</v>
      </c>
      <c r="T262" s="3">
        <v>99368.144237694956</v>
      </c>
      <c r="U262" s="3">
        <v>4049.7205953475677</v>
      </c>
      <c r="V262" s="3">
        <v>2459.8302875444488</v>
      </c>
      <c r="W262" s="3">
        <v>104.99275617567768</v>
      </c>
      <c r="X262" s="3">
        <v>73194.950019615295</v>
      </c>
      <c r="Y262" s="3">
        <v>3149.7826852703306</v>
      </c>
      <c r="Z262" s="3">
        <v>4.1997102470271068</v>
      </c>
      <c r="AA262" s="3">
        <v>0.21748499493533233</v>
      </c>
      <c r="AB262" s="3">
        <v>7.4994825839769779E-3</v>
      </c>
      <c r="AC262" s="3">
        <v>1.8748706459942446E-2</v>
      </c>
      <c r="AD262" s="3">
        <v>2.1223535712654846</v>
      </c>
      <c r="AE262" s="3">
        <v>0.17248809943147048</v>
      </c>
      <c r="AF262" s="3">
        <v>24.373318397925175</v>
      </c>
      <c r="AG262" s="3">
        <v>1.0499275617567767</v>
      </c>
      <c r="AH262" s="3">
        <v>1301.9101765784033</v>
      </c>
      <c r="AI262" s="3">
        <v>55.496171121429633</v>
      </c>
      <c r="AJ262" s="3">
        <v>2.5498240785521724</v>
      </c>
      <c r="AK262" s="3">
        <v>0.29247982077510215</v>
      </c>
      <c r="AL262" s="3">
        <v>5.2496378087838846E-4</v>
      </c>
      <c r="AM262" s="3">
        <v>2.774808556071482E-3</v>
      </c>
      <c r="AN262" s="3">
        <v>-2.0473587454257147E-5</v>
      </c>
      <c r="AO262" s="3">
        <v>8.2494308423746753E-7</v>
      </c>
      <c r="AP262" s="3">
        <v>48.896626447529897</v>
      </c>
      <c r="AQ262" s="3">
        <v>2.1748499493533235</v>
      </c>
      <c r="AR262" s="3">
        <v>100.41807179945174</v>
      </c>
      <c r="AS262" s="3">
        <v>4.274705072866877</v>
      </c>
      <c r="AT262" s="3">
        <v>29.322976903349982</v>
      </c>
      <c r="AU262" s="3">
        <v>1.4249016909556256</v>
      </c>
      <c r="AV262" s="3">
        <v>4.3871973116265313</v>
      </c>
      <c r="AW262" s="3">
        <v>0.29247982077510215</v>
      </c>
      <c r="AX262" s="3">
        <v>0.67720327733312113</v>
      </c>
      <c r="AY262" s="3">
        <v>6.4495550222202006E-2</v>
      </c>
      <c r="AZ262" s="3">
        <v>2.6548168347278502</v>
      </c>
      <c r="BA262" s="3">
        <v>0.22498447751930931</v>
      </c>
      <c r="BB262" s="3">
        <v>3.9222293914199593</v>
      </c>
      <c r="BC262" s="3">
        <v>0.25498240785521725</v>
      </c>
      <c r="BD262" s="3">
        <v>0.67870317384991652</v>
      </c>
      <c r="BE262" s="3">
        <v>4.2747050728668773E-2</v>
      </c>
      <c r="BF262" s="3">
        <v>7.2819975890416453</v>
      </c>
      <c r="BG262" s="3">
        <v>0.33747671627896397</v>
      </c>
      <c r="BH262" s="3">
        <v>36.522480183967879</v>
      </c>
      <c r="BI262" s="3">
        <v>1.7248809943147048</v>
      </c>
      <c r="BJ262" s="3">
        <v>0.25123266656322873</v>
      </c>
      <c r="BK262" s="3">
        <v>3.2247775111101003E-2</v>
      </c>
      <c r="BL262" s="3">
        <v>0.39447278391718904</v>
      </c>
      <c r="BM262" s="3">
        <v>2.9247982077510212E-2</v>
      </c>
      <c r="BN262" s="3">
        <v>0.19723639195859452</v>
      </c>
      <c r="BO262" s="3">
        <v>2.6998137302317118E-2</v>
      </c>
      <c r="BP262" s="3">
        <v>1.7398799594826587E-2</v>
      </c>
      <c r="BQ262" s="3">
        <v>4.0497205953475678E-3</v>
      </c>
      <c r="BR262" s="3">
        <v>1.5931880358500456</v>
      </c>
      <c r="BS262" s="3">
        <v>6.9752521874145407E-2</v>
      </c>
      <c r="BT262" s="3">
        <v>6.0813079335275368</v>
      </c>
      <c r="BU262" s="3">
        <v>0.26116046340302307</v>
      </c>
      <c r="BV262" s="3">
        <v>32.890010180054411</v>
      </c>
      <c r="BW262" s="3">
        <v>2.2461470366866427</v>
      </c>
      <c r="BX262" s="3">
        <v>1.2647477845231293E-4</v>
      </c>
      <c r="BY262" s="3">
        <v>1.3550869119890674E-4</v>
      </c>
      <c r="BZ262" s="3">
        <v>13.903457854200076</v>
      </c>
      <c r="CA262" s="3">
        <v>0.56663148990702195</v>
      </c>
      <c r="CB262" s="3">
        <v>0.41030790851452276</v>
      </c>
      <c r="CC262" s="3">
        <v>1.7513142436595481E-2</v>
      </c>
      <c r="CD262" s="3">
        <v>10.464897485560916</v>
      </c>
      <c r="CE262" s="3">
        <v>0.45033370327208866</v>
      </c>
      <c r="CF262" s="3">
        <v>32.890010180054411</v>
      </c>
      <c r="CG262" s="3">
        <v>0.41030790851452276</v>
      </c>
      <c r="CH262" s="3">
        <v>1.417</v>
      </c>
      <c r="CI262" s="3">
        <v>10.464897485560916</v>
      </c>
      <c r="CJ262" s="3">
        <v>0</v>
      </c>
      <c r="CK262" s="3">
        <v>0</v>
      </c>
      <c r="CL262" s="3">
        <v>6.0813079335275368</v>
      </c>
      <c r="CM262" s="3">
        <v>13.903457854200076</v>
      </c>
      <c r="CN262" s="3">
        <v>1.5931880358500456</v>
      </c>
      <c r="CO262" s="3">
        <v>1.2647477845231293E-4</v>
      </c>
      <c r="CP262" s="3">
        <v>66.760295872485969</v>
      </c>
      <c r="CQ262" s="3">
        <v>49.265824469794516</v>
      </c>
      <c r="CR262" s="3">
        <v>0.6145986969533842</v>
      </c>
      <c r="CS262" s="3">
        <v>2.1225190534004068</v>
      </c>
      <c r="CT262" s="3">
        <v>15.675331196178583</v>
      </c>
      <c r="CU262" s="3">
        <v>0</v>
      </c>
      <c r="CV262" s="3">
        <v>0</v>
      </c>
      <c r="CW262" s="3">
        <v>9.1091686369140792</v>
      </c>
      <c r="CX262" s="3">
        <v>20.825938040712206</v>
      </c>
      <c r="CY262" s="3">
        <v>2.3864304599444544</v>
      </c>
      <c r="CZ262" s="3">
        <v>1.894461023568309E-4</v>
      </c>
    </row>
    <row r="263" spans="1:104" x14ac:dyDescent="0.25">
      <c r="A263" s="280" t="s">
        <v>2305</v>
      </c>
      <c r="B263" s="3" t="s">
        <v>2186</v>
      </c>
      <c r="C263" s="3" t="s">
        <v>2242</v>
      </c>
      <c r="D263" s="3" t="s">
        <v>2297</v>
      </c>
      <c r="E263" s="3">
        <v>69.965000000000003</v>
      </c>
      <c r="F263" s="236">
        <v>0.28095234270845043</v>
      </c>
      <c r="G263" s="4">
        <v>30</v>
      </c>
      <c r="H263" s="3" t="s">
        <v>2294</v>
      </c>
      <c r="J263" s="3">
        <v>5.2046409132800227</v>
      </c>
      <c r="K263" s="3">
        <v>0.26248189043919418</v>
      </c>
      <c r="L263" s="3">
        <v>9230.3631643588633</v>
      </c>
      <c r="M263" s="3">
        <v>284.98033819112516</v>
      </c>
      <c r="N263" s="3">
        <v>36672.469835647418</v>
      </c>
      <c r="O263" s="3">
        <v>974.93273591700711</v>
      </c>
      <c r="P263" s="3">
        <v>148189.77585938506</v>
      </c>
      <c r="Q263" s="3">
        <v>6299.5653705406612</v>
      </c>
      <c r="R263" s="3">
        <v>0.74994825839769774</v>
      </c>
      <c r="S263" s="3">
        <v>1.2749120392760862</v>
      </c>
      <c r="T263" s="3">
        <v>97718.258069220014</v>
      </c>
      <c r="U263" s="3">
        <v>2474.8292527124026</v>
      </c>
      <c r="V263" s="3">
        <v>2512.3266656322876</v>
      </c>
      <c r="W263" s="3">
        <v>68.245291514190498</v>
      </c>
      <c r="X263" s="3">
        <v>72370.006935377838</v>
      </c>
      <c r="Y263" s="3">
        <v>1724.8809943147048</v>
      </c>
      <c r="Z263" s="3">
        <v>4.0647195605155213</v>
      </c>
      <c r="AA263" s="3">
        <v>0.14249016909556259</v>
      </c>
      <c r="AB263" s="3">
        <v>4.4996895503861866E-3</v>
      </c>
      <c r="AC263" s="3">
        <v>1.9498654718340142E-2</v>
      </c>
      <c r="AD263" s="3">
        <v>1.8523721982423136</v>
      </c>
      <c r="AE263" s="3">
        <v>8.9993791007723728E-2</v>
      </c>
      <c r="AF263" s="3">
        <v>23.998344268726328</v>
      </c>
      <c r="AG263" s="3">
        <v>0.71245084547781279</v>
      </c>
      <c r="AH263" s="3">
        <v>1240.4144193897921</v>
      </c>
      <c r="AI263" s="3">
        <v>32.247775111101006</v>
      </c>
      <c r="AJ263" s="3">
        <v>6.7795322559151874</v>
      </c>
      <c r="AK263" s="3">
        <v>0.60745808930213518</v>
      </c>
      <c r="AL263" s="3">
        <v>6.2245705447008916E-3</v>
      </c>
      <c r="AM263" s="3">
        <v>4.5746843762259565E-3</v>
      </c>
      <c r="AN263" s="3">
        <v>-3.8247361178282582E-5</v>
      </c>
      <c r="AO263" s="3">
        <v>9.7493273591700696E-6</v>
      </c>
      <c r="AP263" s="3">
        <v>47.021755801535647</v>
      </c>
      <c r="AQ263" s="3">
        <v>1.1999172134363165</v>
      </c>
      <c r="AR263" s="3">
        <v>98.318216675938174</v>
      </c>
      <c r="AS263" s="3">
        <v>2.6998137302317118</v>
      </c>
      <c r="AT263" s="3">
        <v>28.498033819112514</v>
      </c>
      <c r="AU263" s="3">
        <v>0.74994825839769774</v>
      </c>
      <c r="AV263" s="3">
        <v>4.3496998987066471</v>
      </c>
      <c r="AW263" s="3">
        <v>0.21748499493533233</v>
      </c>
      <c r="AX263" s="3">
        <v>0.68245291514190498</v>
      </c>
      <c r="AY263" s="3">
        <v>3.9747257695077982E-2</v>
      </c>
      <c r="AZ263" s="3">
        <v>2.4973277004643335</v>
      </c>
      <c r="BA263" s="3">
        <v>0.13499068651158558</v>
      </c>
      <c r="BB263" s="3">
        <v>3.6672469835647417</v>
      </c>
      <c r="BC263" s="3">
        <v>0.14998965167953957</v>
      </c>
      <c r="BD263" s="3">
        <v>0.60895798581893057</v>
      </c>
      <c r="BE263" s="3">
        <v>2.9247982077510212E-2</v>
      </c>
      <c r="BF263" s="3">
        <v>7.0795115592742661</v>
      </c>
      <c r="BG263" s="3">
        <v>0.24748292527124027</v>
      </c>
      <c r="BH263" s="3">
        <v>33.747671627896395</v>
      </c>
      <c r="BI263" s="3">
        <v>0.89993791007723722</v>
      </c>
      <c r="BJ263" s="3">
        <v>0.5422125908215355</v>
      </c>
      <c r="BK263" s="3">
        <v>5.5496171121429627E-2</v>
      </c>
      <c r="BL263" s="3">
        <v>0.37872387049083739</v>
      </c>
      <c r="BM263" s="3">
        <v>2.9247982077510212E-2</v>
      </c>
      <c r="BN263" s="3">
        <v>0.16048892729710731</v>
      </c>
      <c r="BO263" s="3">
        <v>1.1999172134363164E-2</v>
      </c>
      <c r="BP263" s="3">
        <v>2.2423452926091162E-2</v>
      </c>
      <c r="BQ263" s="3">
        <v>3.2247775111101003E-3</v>
      </c>
      <c r="BR263" s="3">
        <v>1.4637920532429354</v>
      </c>
      <c r="BS263" s="3">
        <v>3.8414432336485872E-2</v>
      </c>
      <c r="BT263" s="3">
        <v>6.0813079335275368</v>
      </c>
      <c r="BU263" s="3">
        <v>0.16167076305901429</v>
      </c>
      <c r="BV263" s="3">
        <v>31.70276103209147</v>
      </c>
      <c r="BW263" s="3">
        <v>1.3476882220119857</v>
      </c>
      <c r="BX263" s="3">
        <v>9.0339127465937819E-5</v>
      </c>
      <c r="BY263" s="3">
        <v>1.535765166920943E-4</v>
      </c>
      <c r="BZ263" s="3">
        <v>13.672607987941658</v>
      </c>
      <c r="CA263" s="3">
        <v>0.34627479938762451</v>
      </c>
      <c r="CB263" s="3">
        <v>0.41906447973282046</v>
      </c>
      <c r="CC263" s="3">
        <v>1.1383542583787066E-2</v>
      </c>
      <c r="CD263" s="3">
        <v>10.346952944227752</v>
      </c>
      <c r="CE263" s="3">
        <v>0.24661131369661998</v>
      </c>
      <c r="CF263" s="3">
        <v>31.70276103209147</v>
      </c>
      <c r="CG263" s="3">
        <v>0.41906447973282046</v>
      </c>
      <c r="CH263" s="3">
        <v>1.417</v>
      </c>
      <c r="CI263" s="3">
        <v>10.346952944227752</v>
      </c>
      <c r="CJ263" s="3">
        <v>0</v>
      </c>
      <c r="CK263" s="3">
        <v>0</v>
      </c>
      <c r="CL263" s="3">
        <v>6.0813079335275368</v>
      </c>
      <c r="CM263" s="3">
        <v>13.672607987941658</v>
      </c>
      <c r="CN263" s="3">
        <v>1.4637920532429354</v>
      </c>
      <c r="CO263" s="3">
        <v>9.0339127465937819E-5</v>
      </c>
      <c r="CP263" s="3">
        <v>65.103576769891646</v>
      </c>
      <c r="CQ263" s="3">
        <v>48.695882169646012</v>
      </c>
      <c r="CR263" s="3">
        <v>0.64368887321506518</v>
      </c>
      <c r="CS263" s="3">
        <v>2.1765317211501012</v>
      </c>
      <c r="CT263" s="3">
        <v>15.893063726435519</v>
      </c>
      <c r="CU263" s="3">
        <v>0</v>
      </c>
      <c r="CV263" s="3">
        <v>0</v>
      </c>
      <c r="CW263" s="3">
        <v>9.3409736227272084</v>
      </c>
      <c r="CX263" s="3">
        <v>21.001316158507606</v>
      </c>
      <c r="CY263" s="3">
        <v>2.2484049661613876</v>
      </c>
      <c r="CZ263" s="3">
        <v>1.3876215708584049E-4</v>
      </c>
    </row>
    <row r="264" spans="1:104" x14ac:dyDescent="0.25">
      <c r="A264" s="280" t="s">
        <v>2305</v>
      </c>
      <c r="B264" s="3" t="s">
        <v>2188</v>
      </c>
      <c r="C264" s="3" t="s">
        <v>2242</v>
      </c>
      <c r="D264" s="3" t="s">
        <v>2299</v>
      </c>
      <c r="E264" s="3">
        <v>36.761000000000003</v>
      </c>
      <c r="F264" s="236">
        <v>0.14761793854506319</v>
      </c>
      <c r="G264" s="4">
        <v>30</v>
      </c>
      <c r="H264" s="3" t="s">
        <v>2298</v>
      </c>
      <c r="J264" s="3">
        <v>5.9920865845976055</v>
      </c>
      <c r="K264" s="3">
        <v>0.24748292527124027</v>
      </c>
      <c r="L264" s="3">
        <v>10473.402402653046</v>
      </c>
      <c r="M264" s="3">
        <v>314.97826852703304</v>
      </c>
      <c r="N264" s="3">
        <v>42822.045554508542</v>
      </c>
      <c r="O264" s="3">
        <v>1199.9172134363164</v>
      </c>
      <c r="P264" s="3">
        <v>176162.84589761921</v>
      </c>
      <c r="Q264" s="3">
        <v>6449.555022220201</v>
      </c>
      <c r="R264" s="3">
        <v>1.8748706459942444</v>
      </c>
      <c r="S264" s="3">
        <v>1.1249223875965466</v>
      </c>
      <c r="T264" s="3">
        <v>113767.15079893074</v>
      </c>
      <c r="U264" s="3">
        <v>3074.7878594305607</v>
      </c>
      <c r="V264" s="3">
        <v>2564.8230437201264</v>
      </c>
      <c r="W264" s="3">
        <v>82.494308423746759</v>
      </c>
      <c r="X264" s="3">
        <v>81669.365339509284</v>
      </c>
      <c r="Y264" s="3">
        <v>2099.8551235135537</v>
      </c>
      <c r="Z264" s="3">
        <v>4.4171952419624398</v>
      </c>
      <c r="AA264" s="3">
        <v>0.14998965167953957</v>
      </c>
      <c r="AB264" s="3">
        <v>2.0248602976737837E-2</v>
      </c>
      <c r="AC264" s="3">
        <v>2.3248396010328631E-2</v>
      </c>
      <c r="AD264" s="3">
        <v>2.1298530538494616</v>
      </c>
      <c r="AE264" s="3">
        <v>0.12749120392760863</v>
      </c>
      <c r="AF264" s="3">
        <v>24.823287352963796</v>
      </c>
      <c r="AG264" s="3">
        <v>0.66745394997395102</v>
      </c>
      <c r="AH264" s="3">
        <v>1440.6506043819775</v>
      </c>
      <c r="AI264" s="3">
        <v>37.497412919884887</v>
      </c>
      <c r="AJ264" s="3">
        <v>3.0072925161747679</v>
      </c>
      <c r="AK264" s="3">
        <v>0.18748706459942444</v>
      </c>
      <c r="AL264" s="3">
        <v>6.5245498480599696E-3</v>
      </c>
      <c r="AM264" s="3">
        <v>3.2247775111101003E-3</v>
      </c>
      <c r="AN264" s="3">
        <v>-2.264843740361047E-5</v>
      </c>
      <c r="AO264" s="3">
        <v>1.0499275617567767E-6</v>
      </c>
      <c r="AP264" s="3">
        <v>49.271600576728744</v>
      </c>
      <c r="AQ264" s="3">
        <v>1.4998965167953955</v>
      </c>
      <c r="AR264" s="3">
        <v>101.09302523200967</v>
      </c>
      <c r="AS264" s="3">
        <v>2.8498033819112512</v>
      </c>
      <c r="AT264" s="3">
        <v>29.99793033590791</v>
      </c>
      <c r="AU264" s="3">
        <v>0.97493273591700713</v>
      </c>
      <c r="AV264" s="3">
        <v>4.4096957593784625</v>
      </c>
      <c r="AW264" s="3">
        <v>0.26998137302317116</v>
      </c>
      <c r="AX264" s="3">
        <v>0.77169675789123093</v>
      </c>
      <c r="AY264" s="3">
        <v>3.9747257695077982E-2</v>
      </c>
      <c r="AZ264" s="3">
        <v>2.5573235611361493</v>
      </c>
      <c r="BA264" s="3">
        <v>0.1649886168474935</v>
      </c>
      <c r="BB264" s="3">
        <v>4.042221112763591</v>
      </c>
      <c r="BC264" s="3">
        <v>0.17248809943147048</v>
      </c>
      <c r="BD264" s="3">
        <v>0.67420348429953025</v>
      </c>
      <c r="BE264" s="3">
        <v>3.2247775111101003E-2</v>
      </c>
      <c r="BF264" s="3">
        <v>7.8819561957598028</v>
      </c>
      <c r="BG264" s="3">
        <v>0.29247982077510215</v>
      </c>
      <c r="BH264" s="3">
        <v>39.82225252091775</v>
      </c>
      <c r="BI264" s="3">
        <v>1.0499275617567767</v>
      </c>
      <c r="BJ264" s="3">
        <v>0.265481683472785</v>
      </c>
      <c r="BK264" s="3">
        <v>2.4748292527124027E-2</v>
      </c>
      <c r="BL264" s="3">
        <v>0.3982225252091775</v>
      </c>
      <c r="BM264" s="3">
        <v>2.2498447751930932E-2</v>
      </c>
      <c r="BN264" s="3">
        <v>0.13949037606197179</v>
      </c>
      <c r="BO264" s="3">
        <v>2.1748499493533236E-2</v>
      </c>
      <c r="BP264" s="3">
        <v>1.1774187656843854E-2</v>
      </c>
      <c r="BQ264" s="3">
        <v>2.4748292527124027E-3</v>
      </c>
      <c r="BR264" s="3">
        <v>1.6609187454959546</v>
      </c>
      <c r="BS264" s="3">
        <v>4.2458056792958061E-2</v>
      </c>
      <c r="BT264" s="3">
        <v>7.1010773620536272</v>
      </c>
      <c r="BU264" s="3">
        <v>0.19897940068801756</v>
      </c>
      <c r="BV264" s="3">
        <v>37.687138494120894</v>
      </c>
      <c r="BW264" s="3">
        <v>1.3797760368217951</v>
      </c>
      <c r="BX264" s="3">
        <v>2.2584781866484454E-4</v>
      </c>
      <c r="BY264" s="3">
        <v>1.3550869119890674E-4</v>
      </c>
      <c r="BZ264" s="3">
        <v>15.918147596091709</v>
      </c>
      <c r="CA264" s="3">
        <v>0.43022020529977589</v>
      </c>
      <c r="CB264" s="3">
        <v>0.42782105095111822</v>
      </c>
      <c r="CC264" s="3">
        <v>1.3760326200182166E-2</v>
      </c>
      <c r="CD264" s="3">
        <v>11.676509591983441</v>
      </c>
      <c r="CE264" s="3">
        <v>0.30022246884805914</v>
      </c>
      <c r="CF264" s="3">
        <v>37.687138494120894</v>
      </c>
      <c r="CG264" s="3">
        <v>0.42782105095111822</v>
      </c>
      <c r="CH264" s="3">
        <v>1.417</v>
      </c>
      <c r="CI264" s="3">
        <v>11.676509591983441</v>
      </c>
      <c r="CJ264" s="3">
        <v>0</v>
      </c>
      <c r="CK264" s="3">
        <v>0</v>
      </c>
      <c r="CL264" s="3">
        <v>7.1010773620536272</v>
      </c>
      <c r="CM264" s="3">
        <v>15.918147596091709</v>
      </c>
      <c r="CN264" s="3">
        <v>1.6609187454959546</v>
      </c>
      <c r="CO264" s="3">
        <v>2.2584781866484454E-4</v>
      </c>
      <c r="CP264" s="3">
        <v>75.888838688515406</v>
      </c>
      <c r="CQ264" s="3">
        <v>49.660976693565161</v>
      </c>
      <c r="CR264" s="3">
        <v>0.56374699935402006</v>
      </c>
      <c r="CS264" s="3">
        <v>1.8672047490620529</v>
      </c>
      <c r="CT264" s="3">
        <v>15.386333212858215</v>
      </c>
      <c r="CU264" s="3">
        <v>0</v>
      </c>
      <c r="CV264" s="3">
        <v>0</v>
      </c>
      <c r="CW264" s="3">
        <v>9.357209155881133</v>
      </c>
      <c r="CX264" s="3">
        <v>20.975611000489156</v>
      </c>
      <c r="CY264" s="3">
        <v>2.1886205853184428</v>
      </c>
      <c r="CZ264" s="3">
        <v>2.9760347182519623E-4</v>
      </c>
    </row>
    <row r="265" spans="1:104" x14ac:dyDescent="0.25">
      <c r="A265" s="280" t="s">
        <v>2305</v>
      </c>
      <c r="B265" s="3" t="s">
        <v>2190</v>
      </c>
      <c r="C265" s="3" t="s">
        <v>2242</v>
      </c>
      <c r="D265" s="3" t="s">
        <v>2299</v>
      </c>
      <c r="E265" s="3">
        <v>25.495999999999999</v>
      </c>
      <c r="F265" s="236">
        <v>0.10238206145493678</v>
      </c>
      <c r="G265" s="4">
        <v>30</v>
      </c>
      <c r="H265" s="3" t="s">
        <v>2300</v>
      </c>
      <c r="J265" s="3">
        <v>7.5744774098167467</v>
      </c>
      <c r="K265" s="3">
        <v>0.44996895503861861</v>
      </c>
      <c r="L265" s="3">
        <v>12220.031896461285</v>
      </c>
      <c r="M265" s="3">
        <v>254.98240785521722</v>
      </c>
      <c r="N265" s="3">
        <v>60745.808930213519</v>
      </c>
      <c r="O265" s="3">
        <v>1199.9172134363164</v>
      </c>
      <c r="P265" s="3">
        <v>233233.90836168401</v>
      </c>
      <c r="Q265" s="3">
        <v>10499.275617567768</v>
      </c>
      <c r="R265" s="3">
        <v>1.4249016909556256</v>
      </c>
      <c r="S265" s="3">
        <v>2.7748085560714819</v>
      </c>
      <c r="T265" s="3">
        <v>155614.26361752229</v>
      </c>
      <c r="U265" s="3">
        <v>2924.798207751021</v>
      </c>
      <c r="V265" s="3">
        <v>2526.5756825418439</v>
      </c>
      <c r="W265" s="3">
        <v>54.746222863031932</v>
      </c>
      <c r="X265" s="3">
        <v>106192.673389114</v>
      </c>
      <c r="Y265" s="3">
        <v>2024.8602976737839</v>
      </c>
      <c r="Z265" s="3">
        <v>4.5146885155541403</v>
      </c>
      <c r="AA265" s="3">
        <v>0.15748913426351652</v>
      </c>
      <c r="AB265" s="3">
        <v>7.4994825839769779E-3</v>
      </c>
      <c r="AC265" s="3">
        <v>3.2247775111101003E-2</v>
      </c>
      <c r="AD265" s="3">
        <v>2.7523101083195507</v>
      </c>
      <c r="AE265" s="3">
        <v>0.19498654718340142</v>
      </c>
      <c r="AF265" s="3">
        <v>28.273049341593207</v>
      </c>
      <c r="AG265" s="3">
        <v>1.0499275617567767</v>
      </c>
      <c r="AH265" s="3">
        <v>1458.6493625835221</v>
      </c>
      <c r="AI265" s="3">
        <v>33.747671627896395</v>
      </c>
      <c r="AJ265" s="3">
        <v>2.6848147650637579</v>
      </c>
      <c r="AK265" s="3">
        <v>0.32247775111101001</v>
      </c>
      <c r="AL265" s="3">
        <v>4.5746843762259565E-3</v>
      </c>
      <c r="AM265" s="3">
        <v>6.5245498480599696E-3</v>
      </c>
      <c r="AN265" s="3">
        <v>-3.9972242172597293E-5</v>
      </c>
      <c r="AO265" s="3">
        <v>3.974725769507798E-6</v>
      </c>
      <c r="AP265" s="3">
        <v>50.396522964325293</v>
      </c>
      <c r="AQ265" s="3">
        <v>1.3499068651158559</v>
      </c>
      <c r="AR265" s="3">
        <v>113.1671921922126</v>
      </c>
      <c r="AS265" s="3">
        <v>2.999793033590791</v>
      </c>
      <c r="AT265" s="3">
        <v>33.672676802056628</v>
      </c>
      <c r="AU265" s="3">
        <v>1.0499275617567767</v>
      </c>
      <c r="AV265" s="3">
        <v>5.3696295301275159</v>
      </c>
      <c r="AW265" s="3">
        <v>0.32247775111101001</v>
      </c>
      <c r="AX265" s="3">
        <v>0.84069199766381919</v>
      </c>
      <c r="AY265" s="3">
        <v>6.5245498480599698E-2</v>
      </c>
      <c r="AZ265" s="3">
        <v>3.3297702672857783</v>
      </c>
      <c r="BA265" s="3">
        <v>0.26248189043919418</v>
      </c>
      <c r="BB265" s="3">
        <v>4.5821838588099331</v>
      </c>
      <c r="BC265" s="3">
        <v>0.31497826852703303</v>
      </c>
      <c r="BD265" s="3">
        <v>0.83319251507984216</v>
      </c>
      <c r="BE265" s="3">
        <v>5.3996274604634235E-2</v>
      </c>
      <c r="BF265" s="3">
        <v>8.9018858271806725</v>
      </c>
      <c r="BG265" s="3">
        <v>0.44246947245464163</v>
      </c>
      <c r="BH265" s="3">
        <v>41.247154211873379</v>
      </c>
      <c r="BI265" s="3">
        <v>1.0499275617567767</v>
      </c>
      <c r="BJ265" s="3">
        <v>0.18673711634102674</v>
      </c>
      <c r="BK265" s="3">
        <v>3.8247361178282584E-2</v>
      </c>
      <c r="BL265" s="3">
        <v>0.49496585054248055</v>
      </c>
      <c r="BM265" s="3">
        <v>3.5247568144691793E-2</v>
      </c>
      <c r="BN265" s="3">
        <v>0.12224156611882474</v>
      </c>
      <c r="BO265" s="3">
        <v>2.3248396010328631E-2</v>
      </c>
      <c r="BP265" s="3">
        <v>2.0473587454257151E-2</v>
      </c>
      <c r="BQ265" s="3">
        <v>4.9496585054248053E-3</v>
      </c>
      <c r="BR265" s="3">
        <v>1.9379070207643003</v>
      </c>
      <c r="BS265" s="3">
        <v>3.4370807880013669E-2</v>
      </c>
      <c r="BT265" s="3">
        <v>10.07333215983089</v>
      </c>
      <c r="BU265" s="3">
        <v>0.19897940068801756</v>
      </c>
      <c r="BV265" s="3">
        <v>49.896552029253286</v>
      </c>
      <c r="BW265" s="3">
        <v>2.2461470366866427</v>
      </c>
      <c r="BX265" s="3">
        <v>1.7164434218528183E-4</v>
      </c>
      <c r="BY265" s="3">
        <v>3.3425477162396999E-4</v>
      </c>
      <c r="BZ265" s="3">
        <v>21.77333965846427</v>
      </c>
      <c r="CA265" s="3">
        <v>0.40923385382173805</v>
      </c>
      <c r="CB265" s="3">
        <v>0.42144126334921561</v>
      </c>
      <c r="CC265" s="3">
        <v>9.1318528419390716E-3</v>
      </c>
      <c r="CD265" s="3">
        <v>15.182679138887563</v>
      </c>
      <c r="CE265" s="3">
        <v>0.28950023781777129</v>
      </c>
      <c r="CF265" s="3">
        <v>49.896552029253286</v>
      </c>
      <c r="CG265" s="3">
        <v>0.42144126334921561</v>
      </c>
      <c r="CH265" s="3">
        <v>1.417</v>
      </c>
      <c r="CI265" s="3">
        <v>15.182679138887563</v>
      </c>
      <c r="CJ265" s="3">
        <v>0</v>
      </c>
      <c r="CK265" s="3">
        <v>0</v>
      </c>
      <c r="CL265" s="3">
        <v>10.07333215983089</v>
      </c>
      <c r="CM265" s="3">
        <v>21.77333965846427</v>
      </c>
      <c r="CN265" s="3">
        <v>1.9379070207643003</v>
      </c>
      <c r="CO265" s="3">
        <v>1.7164434218528183E-4</v>
      </c>
      <c r="CP265" s="3">
        <v>100.7024229148917</v>
      </c>
      <c r="CQ265" s="3">
        <v>49.548511927486778</v>
      </c>
      <c r="CR265" s="3">
        <v>0.41850161212644826</v>
      </c>
      <c r="CS265" s="3">
        <v>1.4071160941158016</v>
      </c>
      <c r="CT265" s="3">
        <v>15.076776406580755</v>
      </c>
      <c r="CU265" s="3">
        <v>0</v>
      </c>
      <c r="CV265" s="3">
        <v>0</v>
      </c>
      <c r="CW265" s="3">
        <v>10.003068315788521</v>
      </c>
      <c r="CX265" s="3">
        <v>21.621465530045818</v>
      </c>
      <c r="CY265" s="3">
        <v>1.9243896667730782</v>
      </c>
      <c r="CZ265" s="3">
        <v>1.7044708281780516E-4</v>
      </c>
    </row>
    <row r="266" spans="1:104" x14ac:dyDescent="0.25">
      <c r="A266" s="280" t="s">
        <v>2305</v>
      </c>
      <c r="B266" s="3" t="s">
        <v>2106</v>
      </c>
      <c r="C266" s="3" t="s">
        <v>2242</v>
      </c>
      <c r="D266" s="3" t="s">
        <v>2295</v>
      </c>
      <c r="E266" s="3">
        <v>90.123999999999995</v>
      </c>
      <c r="F266" s="236">
        <v>0.36190307917181996</v>
      </c>
      <c r="G266" s="4">
        <v>40</v>
      </c>
      <c r="H266" s="3" t="s">
        <v>2296</v>
      </c>
      <c r="J266" s="3">
        <v>8.0369472666643667</v>
      </c>
      <c r="K266" s="3">
        <v>0.17471624492748622</v>
      </c>
      <c r="L266" s="3">
        <v>13988.115361742028</v>
      </c>
      <c r="M266" s="3">
        <v>207.99552967557884</v>
      </c>
      <c r="N266" s="3">
        <v>66816.483952982948</v>
      </c>
      <c r="O266" s="3">
        <v>698.86497970994481</v>
      </c>
      <c r="P266" s="3">
        <v>229211.07370248786</v>
      </c>
      <c r="Q266" s="3">
        <v>3577.5231104199556</v>
      </c>
      <c r="R266" s="3">
        <v>4.2431088053818078</v>
      </c>
      <c r="S266" s="3">
        <v>1.0815767543130099</v>
      </c>
      <c r="T266" s="3">
        <v>167561.1987066463</v>
      </c>
      <c r="U266" s="3">
        <v>1996.7570848855567</v>
      </c>
      <c r="V266" s="3">
        <v>3386.1672231184234</v>
      </c>
      <c r="W266" s="3">
        <v>91.518033057254684</v>
      </c>
      <c r="X266" s="3">
        <v>124464.52495786636</v>
      </c>
      <c r="Y266" s="3">
        <v>1663.9642374046307</v>
      </c>
      <c r="Z266" s="3">
        <v>5.6657982283627666</v>
      </c>
      <c r="AA266" s="3">
        <v>0.10815767543130099</v>
      </c>
      <c r="AB266" s="3">
        <v>2.2463517204962515E-2</v>
      </c>
      <c r="AC266" s="3">
        <v>1.6639642374046307E-2</v>
      </c>
      <c r="AD266" s="3">
        <v>3.4028068654924697</v>
      </c>
      <c r="AE266" s="3">
        <v>9.9837854244277838E-2</v>
      </c>
      <c r="AF266" s="3">
        <v>28.345630784187883</v>
      </c>
      <c r="AG266" s="3">
        <v>0.39103159579008817</v>
      </c>
      <c r="AH266" s="3">
        <v>1192.2303761004177</v>
      </c>
      <c r="AI266" s="3">
        <v>12.479731780534729</v>
      </c>
      <c r="AJ266" s="3">
        <v>3.0284149120764279</v>
      </c>
      <c r="AK266" s="3">
        <v>0.18303606611450937</v>
      </c>
      <c r="AL266" s="3">
        <v>3.9935141697711131E-3</v>
      </c>
      <c r="AM266" s="3">
        <v>2.3295499323664828E-3</v>
      </c>
      <c r="AN266" s="3">
        <v>-2.8096036148577184E-5</v>
      </c>
      <c r="AO266" s="3">
        <v>5.8238748309162074E-7</v>
      </c>
      <c r="AP266" s="3">
        <v>50.060364082318316</v>
      </c>
      <c r="AQ266" s="3">
        <v>0.54910819834352809</v>
      </c>
      <c r="AR266" s="3">
        <v>112.73357708416373</v>
      </c>
      <c r="AS266" s="3">
        <v>1.3311713899237045</v>
      </c>
      <c r="AT266" s="3">
        <v>33.320883854027727</v>
      </c>
      <c r="AU266" s="3">
        <v>0.44095052291222714</v>
      </c>
      <c r="AV266" s="3">
        <v>5.1499693147673318</v>
      </c>
      <c r="AW266" s="3">
        <v>0.16639642374046307</v>
      </c>
      <c r="AX266" s="3">
        <v>0.82615824387139913</v>
      </c>
      <c r="AY266" s="3">
        <v>3.3279284748092615E-2</v>
      </c>
      <c r="AZ266" s="3">
        <v>3.0117752697023814</v>
      </c>
      <c r="BA266" s="3">
        <v>0.10815767543130099</v>
      </c>
      <c r="BB266" s="3">
        <v>4.5093430833665487</v>
      </c>
      <c r="BC266" s="3">
        <v>0.13311713899237046</v>
      </c>
      <c r="BD266" s="3">
        <v>0.77041544191834399</v>
      </c>
      <c r="BE266" s="3">
        <v>1.9967570848855566E-2</v>
      </c>
      <c r="BF266" s="3">
        <v>9.1102041997903527</v>
      </c>
      <c r="BG266" s="3">
        <v>0.15807660255343992</v>
      </c>
      <c r="BH266" s="3">
        <v>30.042874306340604</v>
      </c>
      <c r="BI266" s="3">
        <v>0.40767123816413448</v>
      </c>
      <c r="BJ266" s="3">
        <v>0.14476488865420287</v>
      </c>
      <c r="BK266" s="3">
        <v>9.9837854244277831E-3</v>
      </c>
      <c r="BL266" s="3">
        <v>0.66059380224963837</v>
      </c>
      <c r="BM266" s="3">
        <v>2.9951356273283349E-2</v>
      </c>
      <c r="BN266" s="3">
        <v>0.14559687077290517</v>
      </c>
      <c r="BO266" s="3">
        <v>1.4143696017939361E-2</v>
      </c>
      <c r="BP266" s="3">
        <v>1.8220408399580706E-2</v>
      </c>
      <c r="BQ266" s="3">
        <v>2.0799552967557884E-3</v>
      </c>
      <c r="BR266" s="3">
        <v>2.2182975622699281</v>
      </c>
      <c r="BS266" s="3">
        <v>2.8037127935666432E-2</v>
      </c>
      <c r="BT266" s="3">
        <v>11.080017674694943</v>
      </c>
      <c r="BU266" s="3">
        <v>0.11589110754256944</v>
      </c>
      <c r="BV266" s="3">
        <v>49.03593283246655</v>
      </c>
      <c r="BW266" s="3">
        <v>0.76535212769367023</v>
      </c>
      <c r="BX266" s="3">
        <v>5.1112692499641257E-4</v>
      </c>
      <c r="BY266" s="3">
        <v>1.3028725539124242E-4</v>
      </c>
      <c r="BZ266" s="3">
        <v>23.444938839195359</v>
      </c>
      <c r="CA266" s="3">
        <v>0.27938358100332106</v>
      </c>
      <c r="CB266" s="3">
        <v>0.56482400360437224</v>
      </c>
      <c r="CC266" s="3">
        <v>1.5265513610928977E-2</v>
      </c>
      <c r="CD266" s="3">
        <v>17.795059548835738</v>
      </c>
      <c r="CE266" s="3">
        <v>0.23790186562614624</v>
      </c>
      <c r="CF266" s="3">
        <v>49.03593283246655</v>
      </c>
      <c r="CG266" s="3">
        <v>0.56482400360437224</v>
      </c>
      <c r="CH266" s="3">
        <v>1.5720000000000001</v>
      </c>
      <c r="CI266" s="3">
        <v>17.795059548835738</v>
      </c>
      <c r="CJ266" s="3">
        <v>0</v>
      </c>
      <c r="CK266" s="3">
        <v>0</v>
      </c>
      <c r="CL266" s="3">
        <v>11.080017674694943</v>
      </c>
      <c r="CM266" s="3">
        <v>23.444938839195359</v>
      </c>
      <c r="CN266" s="3">
        <v>2.2182975622699281</v>
      </c>
      <c r="CO266" s="3">
        <v>5.1112692499641257E-4</v>
      </c>
      <c r="CP266" s="3">
        <v>105.71158158799187</v>
      </c>
      <c r="CQ266" s="3">
        <v>46.386528416141587</v>
      </c>
      <c r="CR266" s="3">
        <v>0.53430664371833836</v>
      </c>
      <c r="CS266" s="3">
        <v>1.4870650655165005</v>
      </c>
      <c r="CT266" s="3">
        <v>16.83359503426173</v>
      </c>
      <c r="CU266" s="3">
        <v>0</v>
      </c>
      <c r="CV266" s="3">
        <v>0</v>
      </c>
      <c r="CW266" s="3">
        <v>10.481365909252046</v>
      </c>
      <c r="CX266" s="3">
        <v>22.17821215708549</v>
      </c>
      <c r="CY266" s="3">
        <v>2.0984432632137553</v>
      </c>
      <c r="CZ266" s="3">
        <v>4.8351081056427329E-4</v>
      </c>
    </row>
    <row r="267" spans="1:104" x14ac:dyDescent="0.25">
      <c r="A267" s="280"/>
      <c r="B267" s="269" t="s">
        <v>2342</v>
      </c>
      <c r="C267" s="269"/>
      <c r="D267" s="269"/>
      <c r="E267" s="270"/>
      <c r="F267" s="271"/>
      <c r="G267" s="272"/>
      <c r="H267" s="270"/>
      <c r="I267" s="273"/>
      <c r="J267" s="274">
        <v>6.638349947920176</v>
      </c>
      <c r="K267" s="274">
        <v>0.25252160231988485</v>
      </c>
      <c r="L267" s="274">
        <v>11529.215616332267</v>
      </c>
      <c r="M267" s="274">
        <v>283.38567745439991</v>
      </c>
      <c r="N267" s="274">
        <v>50954.1471364604</v>
      </c>
      <c r="O267" s="274">
        <v>995.55139607156093</v>
      </c>
      <c r="P267" s="274">
        <v>190942.56494556062</v>
      </c>
      <c r="Q267" s="274">
        <v>6216.5422333980641</v>
      </c>
      <c r="R267" s="274">
        <v>2.281436819987384</v>
      </c>
      <c r="S267" s="274">
        <v>1.3202941605584242</v>
      </c>
      <c r="T267" s="274">
        <v>131468.02656051842</v>
      </c>
      <c r="U267" s="274">
        <v>2605.1879335442591</v>
      </c>
      <c r="V267" s="274">
        <v>2832.1558026480197</v>
      </c>
      <c r="W267" s="274">
        <v>81.326407963775182</v>
      </c>
      <c r="X267" s="274">
        <v>96147.14802726754</v>
      </c>
      <c r="Y267" s="274">
        <v>1941.5709303870999</v>
      </c>
      <c r="Z267" s="274">
        <v>4.7567188632521695</v>
      </c>
      <c r="AA267" s="274">
        <v>0.14074310603137122</v>
      </c>
      <c r="AB267" s="274">
        <v>1.3954212780359722E-2</v>
      </c>
      <c r="AC267" s="274">
        <v>2.0242426764940983E-2</v>
      </c>
      <c r="AD267" s="274">
        <v>2.5755049689932363</v>
      </c>
      <c r="AE267" s="274">
        <v>0.11867987128904381</v>
      </c>
      <c r="AF267" s="274">
        <v>26.171246604576943</v>
      </c>
      <c r="AG267" s="274">
        <v>0.66019624265214583</v>
      </c>
      <c r="AH267" s="274">
        <v>1281.4671989328956</v>
      </c>
      <c r="AI267" s="274">
        <v>28.513102151853658</v>
      </c>
      <c r="AJ267" s="274">
        <v>3.9927251687447884</v>
      </c>
      <c r="AK267" s="274">
        <v>0.32893810713058347</v>
      </c>
      <c r="AL267" s="274">
        <v>4.6818259899233661E-3</v>
      </c>
      <c r="AM267" s="274">
        <v>3.5696771503300859E-3</v>
      </c>
      <c r="AN267" s="274">
        <v>-3.0543117805925695E-5</v>
      </c>
      <c r="AO267" s="274">
        <v>3.6001811238142651E-6</v>
      </c>
      <c r="AP267" s="274">
        <v>48.999952785959209</v>
      </c>
      <c r="AQ267" s="274">
        <v>1.1284847597103087</v>
      </c>
      <c r="AR267" s="274">
        <v>105.69004832912248</v>
      </c>
      <c r="AS267" s="274">
        <v>2.4260925841361209</v>
      </c>
      <c r="AT267" s="274">
        <v>31.083028523593057</v>
      </c>
      <c r="AU267" s="274">
        <v>0.77436287149802563</v>
      </c>
      <c r="AV267" s="274">
        <v>4.7566164725113778</v>
      </c>
      <c r="AW267" s="274">
        <v>0.22552995461469549</v>
      </c>
      <c r="AX267" s="274">
        <v>0.76327268144003058</v>
      </c>
      <c r="AY267" s="274">
        <v>4.2668686186662357E-2</v>
      </c>
      <c r="AZ267" s="274">
        <v>2.7944656180007756</v>
      </c>
      <c r="BA267" s="274">
        <v>0.15240312886138213</v>
      </c>
      <c r="BB267" s="274">
        <v>4.1483501689080011</v>
      </c>
      <c r="BC267" s="274">
        <v>0.17534589113780702</v>
      </c>
      <c r="BD267" s="274">
        <v>0.70745175442417896</v>
      </c>
      <c r="BE267" s="274">
        <v>3.0312329163614288E-2</v>
      </c>
      <c r="BF267" s="274">
        <v>8.1411544162883818</v>
      </c>
      <c r="BG267" s="274">
        <v>0.25137432216498112</v>
      </c>
      <c r="BH267" s="274">
        <v>34.368729357367137</v>
      </c>
      <c r="BI267" s="274">
        <v>0.84767067739151791</v>
      </c>
      <c r="BJ267" s="274">
        <v>0.28995336442293251</v>
      </c>
      <c r="BK267" s="274">
        <v>3.0229251842393015E-2</v>
      </c>
      <c r="BL267" s="274">
        <v>0.49720032216442295</v>
      </c>
      <c r="BM267" s="274">
        <v>2.9120433010923718E-2</v>
      </c>
      <c r="BN267" s="274">
        <v>0.15202113125551478</v>
      </c>
      <c r="BO267" s="274">
        <v>1.6973234063490952E-2</v>
      </c>
      <c r="BP267" s="274">
        <v>1.8592339976042531E-2</v>
      </c>
      <c r="BQ267" s="274">
        <v>2.964742061406637E-3</v>
      </c>
      <c r="BR267" s="274">
        <v>1.8283543018628072</v>
      </c>
      <c r="BS267" s="274">
        <v>3.819947720182848E-2</v>
      </c>
      <c r="BT267" s="274">
        <v>8.4496043112394759</v>
      </c>
      <c r="BU267" s="274">
        <v>0.16508990614205563</v>
      </c>
      <c r="BV267" s="274">
        <v>40.849015879932878</v>
      </c>
      <c r="BW267" s="274">
        <v>1.3299267896749543</v>
      </c>
      <c r="BX267" s="274">
        <v>2.7482297528988675E-4</v>
      </c>
      <c r="BY267" s="274">
        <v>1.5904326882238014E-4</v>
      </c>
      <c r="BZ267" s="274">
        <v>18.394830460823194</v>
      </c>
      <c r="CA267" s="274">
        <v>0.36451441167764947</v>
      </c>
      <c r="CB267" s="274">
        <v>0.47241304810984053</v>
      </c>
      <c r="CC267" s="274">
        <v>1.3565516502330021E-2</v>
      </c>
      <c r="CD267" s="274">
        <v>13.746440804519505</v>
      </c>
      <c r="CE267" s="274">
        <v>0.27759211177821808</v>
      </c>
      <c r="CF267" s="274">
        <v>40.849015879932878</v>
      </c>
      <c r="CG267" s="274">
        <v>0.47241304810984053</v>
      </c>
      <c r="CH267" s="274">
        <v>1.473094977271632</v>
      </c>
      <c r="CI267" s="274">
        <v>13.746440804519505</v>
      </c>
      <c r="CJ267" s="274">
        <v>0</v>
      </c>
      <c r="CK267" s="274">
        <v>0</v>
      </c>
      <c r="CL267" s="274">
        <v>8.4496043112394759</v>
      </c>
      <c r="CM267" s="274">
        <v>18.394830460823194</v>
      </c>
      <c r="CN267" s="274">
        <v>1.8283543018628072</v>
      </c>
      <c r="CO267" s="274">
        <v>2.7482297528988675E-4</v>
      </c>
      <c r="CP267" s="274">
        <v>85.214028606734615</v>
      </c>
      <c r="CQ267" s="274">
        <v>48.150945419045385</v>
      </c>
      <c r="CR267" s="274">
        <v>0.56613026226409402</v>
      </c>
      <c r="CS267" s="274">
        <v>1.7967878830234034</v>
      </c>
      <c r="CT267" s="274">
        <v>16.051740350339582</v>
      </c>
      <c r="CU267" s="274">
        <v>0</v>
      </c>
      <c r="CV267" s="274">
        <v>0</v>
      </c>
      <c r="CW267" s="274">
        <v>9.7990317307626942</v>
      </c>
      <c r="CX267" s="274">
        <v>21.468145258446718</v>
      </c>
      <c r="CY267" s="274">
        <v>2.1669234460564013</v>
      </c>
      <c r="CZ267" s="274">
        <v>2.9565006170462416E-4</v>
      </c>
    </row>
    <row r="268" spans="1:104" x14ac:dyDescent="0.25">
      <c r="A268" s="280"/>
      <c r="B268" s="270" t="s">
        <v>1960</v>
      </c>
      <c r="C268" s="269"/>
      <c r="D268" s="269"/>
      <c r="E268" s="270"/>
      <c r="F268" s="271"/>
      <c r="G268" s="272"/>
      <c r="H268" s="270"/>
      <c r="I268" s="273"/>
      <c r="J268" s="274">
        <v>1.2398944799566001</v>
      </c>
      <c r="K268" s="274">
        <v>8.0854701829716963E-2</v>
      </c>
      <c r="L268" s="274">
        <v>2030.2505935957238</v>
      </c>
      <c r="M268" s="274">
        <v>90.323517259850078</v>
      </c>
      <c r="N268" s="274">
        <v>13776.670866194912</v>
      </c>
      <c r="O268" s="274">
        <v>279.96065290359695</v>
      </c>
      <c r="P268" s="274">
        <v>37512.431042866927</v>
      </c>
      <c r="Q268" s="274">
        <v>2524.5779899283384</v>
      </c>
      <c r="R268" s="274">
        <v>1.521062835420639</v>
      </c>
      <c r="S268" s="274">
        <v>0.4975209439653745</v>
      </c>
      <c r="T268" s="274">
        <v>31746.211735554778</v>
      </c>
      <c r="U268" s="274">
        <v>636.65856504878479</v>
      </c>
      <c r="V268" s="274">
        <v>418.06748717178613</v>
      </c>
      <c r="W268" s="274">
        <v>14.772003610421205</v>
      </c>
      <c r="X268" s="274">
        <v>23382.794992858067</v>
      </c>
      <c r="Y268" s="274">
        <v>449.33050518797234</v>
      </c>
      <c r="Z268" s="274">
        <v>0.69991451709202679</v>
      </c>
      <c r="AA268" s="274">
        <v>3.2518770858999367E-2</v>
      </c>
      <c r="AB268" s="274">
        <v>8.1176777454567695E-3</v>
      </c>
      <c r="AC268" s="274">
        <v>4.6023928844125183E-3</v>
      </c>
      <c r="AD268" s="274">
        <v>0.67017355232877229</v>
      </c>
      <c r="AE268" s="274">
        <v>3.5742089580850504E-2</v>
      </c>
      <c r="AF268" s="274">
        <v>2.0259386182231398</v>
      </c>
      <c r="AG268" s="274">
        <v>0.24252787561488129</v>
      </c>
      <c r="AH268" s="274">
        <v>101.75884322859334</v>
      </c>
      <c r="AI268" s="274">
        <v>13.772578691030011</v>
      </c>
      <c r="AJ268" s="274">
        <v>1.7492991097920727</v>
      </c>
      <c r="AK268" s="274">
        <v>0.18055107118158234</v>
      </c>
      <c r="AL268" s="274">
        <v>1.7871709696317267E-3</v>
      </c>
      <c r="AM268" s="274">
        <v>1.348899809985198E-3</v>
      </c>
      <c r="AN268" s="274">
        <v>6.9289399203808207E-6</v>
      </c>
      <c r="AO268" s="274">
        <v>3.9647081120253315E-6</v>
      </c>
      <c r="AP268" s="274">
        <v>1.3107685706767438</v>
      </c>
      <c r="AQ268" s="274">
        <v>0.51537329611725524</v>
      </c>
      <c r="AR268" s="274">
        <v>6.7114807278848083</v>
      </c>
      <c r="AS268" s="274">
        <v>0.93875977921091736</v>
      </c>
      <c r="AT268" s="274">
        <v>2.2095502949867138</v>
      </c>
      <c r="AU268" s="274">
        <v>0.31536414225922443</v>
      </c>
      <c r="AV268" s="274">
        <v>0.41638744642561804</v>
      </c>
      <c r="AW268" s="274">
        <v>5.493531005737106E-2</v>
      </c>
      <c r="AX268" s="274">
        <v>6.8440945915071813E-2</v>
      </c>
      <c r="AY268" s="274">
        <v>1.1781077967807297E-2</v>
      </c>
      <c r="AZ268" s="274">
        <v>0.28570013236995978</v>
      </c>
      <c r="BA268" s="274">
        <v>5.1206335236926324E-2</v>
      </c>
      <c r="BB268" s="274">
        <v>0.37229231624284143</v>
      </c>
      <c r="BC268" s="274">
        <v>5.918515526848258E-2</v>
      </c>
      <c r="BD268" s="274">
        <v>7.7657812251001671E-2</v>
      </c>
      <c r="BE268" s="274">
        <v>1.0658141651140089E-2</v>
      </c>
      <c r="BF268" s="274">
        <v>0.89708484489729412</v>
      </c>
      <c r="BG268" s="274">
        <v>8.9089298125061292E-2</v>
      </c>
      <c r="BH268" s="274">
        <v>4.0757747448699799</v>
      </c>
      <c r="BI268" s="274">
        <v>0.40435909164240968</v>
      </c>
      <c r="BJ268" s="274">
        <v>0.16385026638041236</v>
      </c>
      <c r="BK268" s="274">
        <v>1.84161486979381E-2</v>
      </c>
      <c r="BL268" s="274">
        <v>0.12721192501700343</v>
      </c>
      <c r="BM268" s="274">
        <v>3.2516053679752435E-3</v>
      </c>
      <c r="BN268" s="274">
        <v>1.9186025851882695E-2</v>
      </c>
      <c r="BO268" s="274">
        <v>5.2928474161646373E-3</v>
      </c>
      <c r="BP268" s="274">
        <v>3.3986815734213705E-3</v>
      </c>
      <c r="BQ268" s="274">
        <v>9.312602526383414E-4</v>
      </c>
      <c r="BR268" s="274">
        <v>0.32196617100315322</v>
      </c>
      <c r="BS268" s="274">
        <v>1.2175319406930155E-2</v>
      </c>
      <c r="BT268" s="274">
        <v>2.2845523688930931</v>
      </c>
      <c r="BU268" s="274">
        <v>4.6425205261829798E-2</v>
      </c>
      <c r="BV268" s="274">
        <v>8.0251665824319662</v>
      </c>
      <c r="BW268" s="274">
        <v>0.54009186704972767</v>
      </c>
      <c r="BX268" s="274">
        <v>1.8322795984132624E-4</v>
      </c>
      <c r="BY268" s="274">
        <v>5.9931611908653853E-5</v>
      </c>
      <c r="BZ268" s="274">
        <v>4.4418874910251258</v>
      </c>
      <c r="CA268" s="274">
        <v>8.9080415001988086E-2</v>
      </c>
      <c r="CB268" s="274">
        <v>6.9735053327852015E-2</v>
      </c>
      <c r="CC268" s="274">
        <v>2.4640195450278111E-3</v>
      </c>
      <c r="CD268" s="274">
        <v>3.3431070375834779</v>
      </c>
      <c r="CE268" s="274">
        <v>6.4242105127024468E-2</v>
      </c>
      <c r="CF268" s="274">
        <v>8.0251665824319662</v>
      </c>
      <c r="CG268" s="274">
        <v>6.9735053327852015E-2</v>
      </c>
      <c r="CH268" s="274">
        <v>7.4485401267617907E-2</v>
      </c>
      <c r="CI268" s="274">
        <v>3.3431070375834779</v>
      </c>
      <c r="CJ268" s="274">
        <v>0</v>
      </c>
      <c r="CK268" s="274">
        <v>0</v>
      </c>
      <c r="CL268" s="274">
        <v>2.2845523688930931</v>
      </c>
      <c r="CM268" s="274">
        <v>4.4418874910251258</v>
      </c>
      <c r="CN268" s="274">
        <v>0.32196617100315322</v>
      </c>
      <c r="CO268" s="274">
        <v>1.8322795984132624E-4</v>
      </c>
      <c r="CP268" s="274">
        <v>18.427244474746832</v>
      </c>
      <c r="CQ268" s="274">
        <v>1.3710728348375294</v>
      </c>
      <c r="CR268" s="274">
        <v>6.7382611894116498E-2</v>
      </c>
      <c r="CS268" s="274">
        <v>0.32074563998446309</v>
      </c>
      <c r="CT268" s="274">
        <v>0.63731058040228428</v>
      </c>
      <c r="CU268" s="274">
        <v>0</v>
      </c>
      <c r="CV268" s="274">
        <v>0</v>
      </c>
      <c r="CW268" s="274">
        <v>0.55813357605614955</v>
      </c>
      <c r="CX268" s="274">
        <v>0.57105559468578238</v>
      </c>
      <c r="CY268" s="274">
        <v>0.12172479335253185</v>
      </c>
      <c r="CZ268" s="274">
        <v>1.5000488662893999E-4</v>
      </c>
    </row>
    <row r="269" spans="1:104" x14ac:dyDescent="0.25">
      <c r="A269" s="280"/>
      <c r="B269" s="270" t="s">
        <v>1534</v>
      </c>
      <c r="C269" s="269"/>
      <c r="D269" s="269"/>
      <c r="E269" s="270"/>
      <c r="F269" s="271"/>
      <c r="G269" s="272"/>
      <c r="H269" s="270"/>
      <c r="I269" s="273"/>
      <c r="J269" s="275">
        <v>0.1866671783435141</v>
      </c>
      <c r="K269" s="275"/>
      <c r="L269" s="275">
        <v>0.16543730328983833</v>
      </c>
      <c r="M269" s="275">
        <v>0.42101523742905445</v>
      </c>
      <c r="N269" s="275">
        <v>0.27705519340680834</v>
      </c>
      <c r="O269" s="275">
        <v>0.32456456664873073</v>
      </c>
      <c r="P269" s="275">
        <v>0.21342962345026928</v>
      </c>
      <c r="Q269" s="275">
        <v>0.48201668790301122</v>
      </c>
      <c r="R269" s="275">
        <v>0.61038382801689028</v>
      </c>
      <c r="S269" s="275">
        <v>0.55262434354054402</v>
      </c>
      <c r="T269" s="275">
        <v>0.24822575285190643</v>
      </c>
      <c r="U269" s="275">
        <v>0.29418711348668258</v>
      </c>
      <c r="V269" s="275">
        <v>0.13806273542318992</v>
      </c>
      <c r="W269" s="275">
        <v>0.24116198550969686</v>
      </c>
      <c r="X269" s="275">
        <v>0.23832056660534282</v>
      </c>
      <c r="Y269" s="275">
        <v>0.30829705384350831</v>
      </c>
      <c r="Z269" s="275">
        <v>0.13377136931233313</v>
      </c>
      <c r="AA269" s="275"/>
      <c r="AB269" s="275">
        <v>0.59237034044924142</v>
      </c>
      <c r="AC269" s="275"/>
      <c r="AD269" s="275">
        <v>0.2429594653690782</v>
      </c>
      <c r="AE269" s="275"/>
      <c r="AF269" s="275">
        <v>8.2614573121422466E-2</v>
      </c>
      <c r="AG269" s="275"/>
      <c r="AH269" s="275">
        <v>9.277469324718389E-2</v>
      </c>
      <c r="AI269" s="275"/>
      <c r="AJ269" s="275">
        <v>0.44675556610946515</v>
      </c>
      <c r="AK269" s="275"/>
      <c r="AL269" s="275">
        <v>0.51272557453199707</v>
      </c>
      <c r="AM269" s="275"/>
      <c r="AN269" s="275">
        <v>-0.29092396154793454</v>
      </c>
      <c r="AO269" s="275"/>
      <c r="AP269" s="275">
        <v>2.6976003945445557E-2</v>
      </c>
      <c r="AQ269" s="275"/>
      <c r="AR269" s="275">
        <v>6.8115412235655468E-2</v>
      </c>
      <c r="AS269" s="275"/>
      <c r="AT269" s="275">
        <v>7.6470131144169534E-2</v>
      </c>
      <c r="AU269" s="275"/>
      <c r="AV269" s="275">
        <v>0.10246506334704622</v>
      </c>
      <c r="AW269" s="275"/>
      <c r="AX269" s="275">
        <v>0.10125740398072787</v>
      </c>
      <c r="AY269" s="275"/>
      <c r="AZ269" s="275">
        <v>0.12608384346471968</v>
      </c>
      <c r="BA269" s="275"/>
      <c r="BB269" s="275">
        <v>9.4315135865873284E-2</v>
      </c>
      <c r="BC269" s="275"/>
      <c r="BD269" s="275">
        <v>0.12493687077248913</v>
      </c>
      <c r="BE269" s="275"/>
      <c r="BF269" s="275">
        <v>0.11340675993209622</v>
      </c>
      <c r="BG269" s="275"/>
      <c r="BH269" s="275">
        <v>0.13221448066906566</v>
      </c>
      <c r="BI269" s="275"/>
      <c r="BJ269" s="275">
        <v>0.53640669331757007</v>
      </c>
      <c r="BK269" s="275"/>
      <c r="BL269" s="275">
        <v>0.23804154917032738</v>
      </c>
      <c r="BM269" s="275"/>
      <c r="BN269" s="275">
        <v>0.18594841638729898</v>
      </c>
      <c r="BO269" s="275"/>
      <c r="BP269" s="275">
        <v>0.21654873482975168</v>
      </c>
      <c r="BQ269" s="275"/>
      <c r="BR269" s="275">
        <v>0.16543730328983766</v>
      </c>
      <c r="BS269" s="275"/>
      <c r="BT269" s="275">
        <v>0.27705519340680812</v>
      </c>
      <c r="BU269" s="275"/>
      <c r="BV269" s="275">
        <v>0.21342962345026917</v>
      </c>
      <c r="BW269" s="275"/>
      <c r="BX269" s="275">
        <v>0.6103838280168904</v>
      </c>
      <c r="BY269" s="275"/>
      <c r="BZ269" s="275">
        <v>0.24822575285190687</v>
      </c>
      <c r="CA269" s="275"/>
      <c r="CB269" s="275">
        <v>0.1380627354231897</v>
      </c>
      <c r="CC269" s="275"/>
      <c r="CD269" s="275">
        <v>0.23832056660534284</v>
      </c>
      <c r="CE269" s="275"/>
      <c r="CF269" s="275">
        <v>0.21342962345026917</v>
      </c>
      <c r="CG269" s="275">
        <v>0.1380627354231897</v>
      </c>
      <c r="CH269" s="275">
        <v>4.7056101861727789E-2</v>
      </c>
      <c r="CI269" s="275">
        <v>0.23832056660534284</v>
      </c>
      <c r="CJ269" s="275" t="e">
        <v>#DIV/0!</v>
      </c>
      <c r="CK269" s="275" t="e">
        <v>#DIV/0!</v>
      </c>
      <c r="CL269" s="275">
        <v>0.27705519340680812</v>
      </c>
      <c r="CM269" s="275">
        <v>0.24822575285190687</v>
      </c>
      <c r="CN269" s="275">
        <v>0.16543730328983766</v>
      </c>
      <c r="CO269" s="275">
        <v>0.6103838280168904</v>
      </c>
      <c r="CP269" s="275">
        <v>0.22447850822363116</v>
      </c>
      <c r="CQ269" s="275">
        <v>2.8085071736521701E-2</v>
      </c>
      <c r="CR269" s="275">
        <v>0.15437943734316747</v>
      </c>
      <c r="CS269" s="275">
        <v>0.19713665023912463</v>
      </c>
      <c r="CT269" s="275">
        <v>4.1593955754981288E-2</v>
      </c>
      <c r="CU269" s="275" t="e">
        <v>#DIV/0!</v>
      </c>
      <c r="CV269" s="275" t="e">
        <v>#DIV/0!</v>
      </c>
      <c r="CW269" s="275">
        <v>5.7935789453971195E-2</v>
      </c>
      <c r="CX269" s="275">
        <v>2.6469823317367903E-2</v>
      </c>
      <c r="CY269" s="275">
        <v>7.9523394420719207E-2</v>
      </c>
      <c r="CZ269" s="275">
        <v>0.47529752906498701</v>
      </c>
    </row>
    <row r="270" spans="1:104" s="63" customFormat="1" x14ac:dyDescent="0.25">
      <c r="A270" s="280"/>
      <c r="B270" s="269" t="s">
        <v>1961</v>
      </c>
      <c r="C270" s="269"/>
      <c r="D270" s="269"/>
      <c r="E270" s="269"/>
      <c r="F270" s="271"/>
      <c r="G270" s="272"/>
      <c r="H270" s="269"/>
      <c r="I270" s="290"/>
      <c r="J270" s="275">
        <v>0.18677751093026732</v>
      </c>
      <c r="K270" s="275"/>
      <c r="L270" s="275">
        <v>0.17609615963116124</v>
      </c>
      <c r="M270" s="275">
        <v>0.31873000100502324</v>
      </c>
      <c r="N270" s="275">
        <v>0.27037388790552386</v>
      </c>
      <c r="O270" s="275">
        <v>0.28121165216413718</v>
      </c>
      <c r="P270" s="275">
        <v>0.19645923921448341</v>
      </c>
      <c r="Q270" s="275">
        <v>0.40610646483911406</v>
      </c>
      <c r="R270" s="275">
        <v>0.66671267075853113</v>
      </c>
      <c r="S270" s="275">
        <v>0.37682583080951132</v>
      </c>
      <c r="T270" s="275">
        <v>0.24147477197386169</v>
      </c>
      <c r="U270" s="275">
        <v>0.24438105092197132</v>
      </c>
      <c r="V270" s="275">
        <v>0.1476145792476882</v>
      </c>
      <c r="W270" s="275">
        <v>0.18163846135932901</v>
      </c>
      <c r="X270" s="275">
        <v>0.24319800922463822</v>
      </c>
      <c r="Y270" s="275">
        <v>0.23142626321583176</v>
      </c>
      <c r="Z270" s="275">
        <v>0.14714229224249237</v>
      </c>
      <c r="AA270" s="275"/>
      <c r="AB270" s="275">
        <v>0.58173670369153607</v>
      </c>
      <c r="AC270" s="275"/>
      <c r="AD270" s="275">
        <v>0.26021054527056214</v>
      </c>
      <c r="AE270" s="275"/>
      <c r="AF270" s="275">
        <v>7.7410856610431192E-2</v>
      </c>
      <c r="AG270" s="275"/>
      <c r="AH270" s="275">
        <v>7.9408074832762035E-2</v>
      </c>
      <c r="AI270" s="275"/>
      <c r="AJ270" s="275">
        <v>0.4381215926118972</v>
      </c>
      <c r="AK270" s="275"/>
      <c r="AL270" s="275">
        <v>0.38172520155132461</v>
      </c>
      <c r="AM270" s="275"/>
      <c r="AN270" s="275">
        <v>-0.22685764971369529</v>
      </c>
      <c r="AO270" s="275"/>
      <c r="AP270" s="275">
        <v>2.6750404768805015E-2</v>
      </c>
      <c r="AQ270" s="275"/>
      <c r="AR270" s="275">
        <v>6.3501539018934169E-2</v>
      </c>
      <c r="AS270" s="275"/>
      <c r="AT270" s="275">
        <v>7.1085425067560298E-2</v>
      </c>
      <c r="AU270" s="275"/>
      <c r="AV270" s="275">
        <v>8.7538578910436218E-2</v>
      </c>
      <c r="AW270" s="275"/>
      <c r="AX270" s="275">
        <v>8.966775253366531E-2</v>
      </c>
      <c r="AY270" s="275"/>
      <c r="AZ270" s="275">
        <v>0.10223784129945966</v>
      </c>
      <c r="BA270" s="275"/>
      <c r="BB270" s="275">
        <v>8.9744669828787024E-2</v>
      </c>
      <c r="BC270" s="275"/>
      <c r="BD270" s="275">
        <v>0.10977117770272578</v>
      </c>
      <c r="BE270" s="275"/>
      <c r="BF270" s="275">
        <v>0.11019135604435353</v>
      </c>
      <c r="BG270" s="275"/>
      <c r="BH270" s="275">
        <v>0.11858962554274105</v>
      </c>
      <c r="BI270" s="275"/>
      <c r="BJ270" s="275">
        <v>0.56509179228359174</v>
      </c>
      <c r="BK270" s="275"/>
      <c r="BL270" s="275">
        <v>0.25585648147455292</v>
      </c>
      <c r="BM270" s="275"/>
      <c r="BN270" s="275">
        <v>0.12620630890869453</v>
      </c>
      <c r="BO270" s="275"/>
      <c r="BP270" s="275">
        <v>0.18280009820177548</v>
      </c>
      <c r="BQ270" s="275"/>
      <c r="BR270" s="275">
        <v>0.17609615963116121</v>
      </c>
      <c r="BS270" s="275"/>
      <c r="BT270" s="275">
        <v>0.27037388790552386</v>
      </c>
      <c r="BU270" s="275"/>
      <c r="BV270" s="275">
        <v>0.19645923921448344</v>
      </c>
      <c r="BW270" s="275"/>
      <c r="BX270" s="275">
        <v>0.66671267075853125</v>
      </c>
      <c r="BY270" s="275"/>
      <c r="BZ270" s="275">
        <v>0.24147477197386169</v>
      </c>
      <c r="CA270" s="275"/>
      <c r="CB270" s="275">
        <v>0.14761457924768825</v>
      </c>
      <c r="CC270" s="275"/>
      <c r="CD270" s="275">
        <v>0.24319800922463822</v>
      </c>
      <c r="CE270" s="275"/>
      <c r="CF270" s="275">
        <v>0.19645923921448344</v>
      </c>
      <c r="CG270" s="275">
        <v>0.14761457924768825</v>
      </c>
      <c r="CH270" s="275">
        <v>5.0563882449436347E-2</v>
      </c>
      <c r="CI270" s="275">
        <v>0.24319800922463822</v>
      </c>
      <c r="CJ270" s="275" t="e">
        <v>#DIV/0!</v>
      </c>
      <c r="CK270" s="275" t="e">
        <v>#DIV/0!</v>
      </c>
      <c r="CL270" s="275">
        <v>0.27037388790552386</v>
      </c>
      <c r="CM270" s="275">
        <v>0.24147477197386169</v>
      </c>
      <c r="CN270" s="275">
        <v>0.17609615963116121</v>
      </c>
      <c r="CO270" s="275">
        <v>0.66671267075853125</v>
      </c>
      <c r="CP270" s="275">
        <v>0.21624660605813084</v>
      </c>
      <c r="CQ270" s="275">
        <v>2.8474473821966165E-2</v>
      </c>
      <c r="CR270" s="275">
        <v>0.11902315842406459</v>
      </c>
      <c r="CS270" s="275">
        <v>0.17851057602011072</v>
      </c>
      <c r="CT270" s="275">
        <v>3.9703519150731947E-2</v>
      </c>
      <c r="CU270" s="275" t="e">
        <v>#DIV/0!</v>
      </c>
      <c r="CV270" s="275" t="e">
        <v>#DIV/0!</v>
      </c>
      <c r="CW270" s="275">
        <v>5.6958033343638123E-2</v>
      </c>
      <c r="CX270" s="275">
        <v>2.6600136519064149E-2</v>
      </c>
      <c r="CY270" s="275">
        <v>5.6174016472090707E-2</v>
      </c>
      <c r="CZ270" s="275">
        <v>0.50737309427253141</v>
      </c>
    </row>
    <row r="271" spans="1:104" s="63" customFormat="1" x14ac:dyDescent="0.25">
      <c r="A271" s="280"/>
    </row>
    <row r="272" spans="1:104" s="63" customFormat="1" x14ac:dyDescent="0.25">
      <c r="A272" s="280"/>
    </row>
    <row r="273" spans="1:104" s="63" customFormat="1" x14ac:dyDescent="0.25">
      <c r="A273" s="280" t="s">
        <v>2305</v>
      </c>
      <c r="B273" s="84" t="s">
        <v>2301</v>
      </c>
      <c r="C273" s="84" t="s">
        <v>2242</v>
      </c>
      <c r="D273" s="84" t="s">
        <v>2302</v>
      </c>
      <c r="E273" s="84">
        <v>135.12</v>
      </c>
      <c r="F273" s="236">
        <v>0.620596529583054</v>
      </c>
      <c r="G273" s="291">
        <v>30</v>
      </c>
      <c r="H273" s="84" t="s">
        <v>2074</v>
      </c>
      <c r="J273" s="84">
        <v>2.8047535613362249</v>
      </c>
      <c r="K273" s="84">
        <v>0.11654100670372125</v>
      </c>
      <c r="L273" s="84">
        <v>9991.8374447547158</v>
      </c>
      <c r="M273" s="84">
        <v>209.77381206669827</v>
      </c>
      <c r="N273" s="84">
        <v>82277.950732827201</v>
      </c>
      <c r="O273" s="84">
        <v>1398.4920804446551</v>
      </c>
      <c r="P273" s="84">
        <v>236733.63161749244</v>
      </c>
      <c r="Q273" s="84">
        <v>5516.2743173094732</v>
      </c>
      <c r="R273" s="84">
        <v>2.4862081430127203</v>
      </c>
      <c r="S273" s="84">
        <v>0.93232805362977</v>
      </c>
      <c r="T273" s="84">
        <v>155854.1729651099</v>
      </c>
      <c r="U273" s="84">
        <v>2796.9841608893103</v>
      </c>
      <c r="V273" s="84">
        <v>4102.2434359709878</v>
      </c>
      <c r="W273" s="84">
        <v>77.694004469147501</v>
      </c>
      <c r="X273" s="84">
        <v>72954.670196529507</v>
      </c>
      <c r="Y273" s="84">
        <v>1243.10407150636</v>
      </c>
      <c r="Z273" s="84">
        <v>2.8086382615596825</v>
      </c>
      <c r="AA273" s="84">
        <v>7.3809304245690127E-2</v>
      </c>
      <c r="AB273" s="84">
        <v>6.2155203575318006E-3</v>
      </c>
      <c r="AC273" s="84">
        <v>1.4761860849138025E-2</v>
      </c>
      <c r="AD273" s="84">
        <v>2.0907456602647594</v>
      </c>
      <c r="AE273" s="84">
        <v>7.3032364200998651E-2</v>
      </c>
      <c r="AF273" s="84">
        <v>122.8342210657222</v>
      </c>
      <c r="AG273" s="84">
        <v>2.2531261296052776</v>
      </c>
      <c r="AH273" s="84">
        <v>335.56040530224806</v>
      </c>
      <c r="AI273" s="84">
        <v>6.448602370939243</v>
      </c>
      <c r="AJ273" s="84">
        <v>1.2174650500315414</v>
      </c>
      <c r="AK273" s="84">
        <v>6.3709083664700961E-2</v>
      </c>
      <c r="AL273" s="84">
        <v>6.2155203575318006E-3</v>
      </c>
      <c r="AM273" s="84">
        <v>2.3308201340744251E-3</v>
      </c>
      <c r="AN273" s="84">
        <v>-3.9002390243512049E-5</v>
      </c>
      <c r="AO273" s="84">
        <v>2.7192901564201625E-6</v>
      </c>
      <c r="AP273" s="84">
        <v>95.097461470236553</v>
      </c>
      <c r="AQ273" s="84">
        <v>1.7869621027903924</v>
      </c>
      <c r="AR273" s="84">
        <v>344.49521581620002</v>
      </c>
      <c r="AS273" s="84">
        <v>6.5262963754083909</v>
      </c>
      <c r="AT273" s="84">
        <v>264.08192119063233</v>
      </c>
      <c r="AU273" s="84">
        <v>5.0501102904945876</v>
      </c>
      <c r="AV273" s="84">
        <v>58.503585365268066</v>
      </c>
      <c r="AW273" s="84">
        <v>1.2431040715063602</v>
      </c>
      <c r="AX273" s="84">
        <v>12.656353328024128</v>
      </c>
      <c r="AY273" s="84">
        <v>0.27969841608893098</v>
      </c>
      <c r="AZ273" s="84">
        <v>30.362816946542843</v>
      </c>
      <c r="BA273" s="84">
        <v>0.66039903798775379</v>
      </c>
      <c r="BB273" s="84">
        <v>32.623712476595038</v>
      </c>
      <c r="BC273" s="84">
        <v>0.68370723932849808</v>
      </c>
      <c r="BD273" s="84">
        <v>1.4567625837965157</v>
      </c>
      <c r="BE273" s="84">
        <v>4.1954762413339654E-2</v>
      </c>
      <c r="BF273" s="84">
        <v>9.4009745407668479</v>
      </c>
      <c r="BG273" s="84">
        <v>0.22531261296052774</v>
      </c>
      <c r="BH273" s="84">
        <v>10.970393431043627</v>
      </c>
      <c r="BI273" s="84">
        <v>0.26415961519510156</v>
      </c>
      <c r="BJ273" s="84">
        <v>0.20200441161978352</v>
      </c>
      <c r="BK273" s="84">
        <v>1.087716062568065E-2</v>
      </c>
      <c r="BL273" s="84">
        <v>0.30300661742967527</v>
      </c>
      <c r="BM273" s="84">
        <v>2.020044116197835E-2</v>
      </c>
      <c r="BN273" s="84">
        <v>5.2288065007736272E-2</v>
      </c>
      <c r="BO273" s="84">
        <v>4.3508642502722598E-3</v>
      </c>
      <c r="BP273" s="84">
        <v>4.1177822368648181E-3</v>
      </c>
      <c r="BQ273" s="84">
        <v>7.7694004469147507E-4</v>
      </c>
      <c r="BR273" s="84">
        <v>1.5845500321593315</v>
      </c>
      <c r="BS273" s="84">
        <v>2.8276834678322506E-2</v>
      </c>
      <c r="BT273" s="84">
        <v>13.643955719054354</v>
      </c>
      <c r="BU273" s="84">
        <v>0.23190859579129217</v>
      </c>
      <c r="BV273" s="84">
        <v>50.645260159850821</v>
      </c>
      <c r="BW273" s="84">
        <v>1.1801160063503147</v>
      </c>
      <c r="BX273" s="84">
        <v>2.994898272293504E-4</v>
      </c>
      <c r="BY273" s="84">
        <v>1.1230868521100637E-4</v>
      </c>
      <c r="BZ273" s="84">
        <v>21.806907453541875</v>
      </c>
      <c r="CA273" s="84">
        <v>0.39135028331381233</v>
      </c>
      <c r="CB273" s="84">
        <v>0.6842679078120224</v>
      </c>
      <c r="CC273" s="84">
        <v>1.2959619466136789E-2</v>
      </c>
      <c r="CD273" s="84">
        <v>10.430543971885895</v>
      </c>
      <c r="CE273" s="84">
        <v>0.17773024872223034</v>
      </c>
      <c r="CF273" s="84">
        <v>50.645260159850821</v>
      </c>
      <c r="CG273" s="84">
        <v>0.6842679078120224</v>
      </c>
      <c r="CH273" s="84">
        <v>1.468</v>
      </c>
      <c r="CI273" s="84">
        <v>10.430543971885895</v>
      </c>
      <c r="CJ273" s="84">
        <v>0</v>
      </c>
      <c r="CK273" s="84">
        <v>0</v>
      </c>
      <c r="CL273" s="84">
        <v>13.643955719054354</v>
      </c>
      <c r="CM273" s="84">
        <v>21.806907453541875</v>
      </c>
      <c r="CN273" s="84">
        <v>1.5845500321593315</v>
      </c>
      <c r="CO273" s="84">
        <v>2.994898272293504E-4</v>
      </c>
      <c r="CP273" s="84">
        <v>100.26378473413151</v>
      </c>
      <c r="CQ273" s="84">
        <v>50.512017169655387</v>
      </c>
      <c r="CR273" s="84">
        <v>0.68246766230348166</v>
      </c>
      <c r="CS273" s="84">
        <v>1.4641378279232939</v>
      </c>
      <c r="CT273" s="84">
        <v>10.40310217646827</v>
      </c>
      <c r="CU273" s="84">
        <v>0</v>
      </c>
      <c r="CV273" s="84">
        <v>0</v>
      </c>
      <c r="CW273" s="84">
        <v>13.608059734862291</v>
      </c>
      <c r="CX273" s="84">
        <v>21.749535499150603</v>
      </c>
      <c r="CY273" s="84">
        <v>1.5803812277394746</v>
      </c>
      <c r="CZ273" s="84">
        <v>2.9870189722391253E-4</v>
      </c>
    </row>
    <row r="274" spans="1:104" s="63" customFormat="1" x14ac:dyDescent="0.25">
      <c r="A274" s="280" t="s">
        <v>2305</v>
      </c>
      <c r="B274" s="84" t="s">
        <v>2108</v>
      </c>
      <c r="C274" s="84" t="s">
        <v>2242</v>
      </c>
      <c r="D274" s="84" t="s">
        <v>2303</v>
      </c>
      <c r="E274" s="84">
        <v>82.605999999999995</v>
      </c>
      <c r="F274" s="236">
        <v>0.37940347041694605</v>
      </c>
      <c r="G274" s="291">
        <v>30</v>
      </c>
      <c r="H274" s="84" t="s">
        <v>2304</v>
      </c>
      <c r="J274" s="84">
        <v>2.7659065591016514</v>
      </c>
      <c r="K274" s="84">
        <v>0.12431040715063602</v>
      </c>
      <c r="L274" s="84">
        <v>9503.1421566437766</v>
      </c>
      <c r="M274" s="84">
        <v>225.31261296052776</v>
      </c>
      <c r="N274" s="84">
        <v>77678.465668253673</v>
      </c>
      <c r="O274" s="84">
        <v>1165.4100670372125</v>
      </c>
      <c r="P274" s="84">
        <v>218320.15255830449</v>
      </c>
      <c r="Q274" s="84">
        <v>5205.498299432883</v>
      </c>
      <c r="R274" s="84">
        <v>3.1077601787659002</v>
      </c>
      <c r="S274" s="84">
        <v>0.85463404916062258</v>
      </c>
      <c r="T274" s="84">
        <v>146530.89242881219</v>
      </c>
      <c r="U274" s="84">
        <v>2330.8201340744249</v>
      </c>
      <c r="V274" s="84">
        <v>4381.9418520599193</v>
      </c>
      <c r="W274" s="84">
        <v>75.363184335073072</v>
      </c>
      <c r="X274" s="84">
        <v>68293.029928380653</v>
      </c>
      <c r="Y274" s="84">
        <v>1165.4100670372125</v>
      </c>
      <c r="Z274" s="84">
        <v>2.8156307219619054</v>
      </c>
      <c r="AA274" s="84">
        <v>7.3809304245690127E-2</v>
      </c>
      <c r="AB274" s="84">
        <v>0</v>
      </c>
      <c r="AC274" s="84">
        <v>1.6315740938520978E-2</v>
      </c>
      <c r="AD274" s="84">
        <v>3.7060040131783358</v>
      </c>
      <c r="AE274" s="84">
        <v>0.12431040715063602</v>
      </c>
      <c r="AF274" s="84">
        <v>120.34801292270949</v>
      </c>
      <c r="AG274" s="84">
        <v>1.9423501117286877</v>
      </c>
      <c r="AH274" s="84">
        <v>336.33734534693951</v>
      </c>
      <c r="AI274" s="84">
        <v>5.2831923039020303</v>
      </c>
      <c r="AJ274" s="84">
        <v>1.5771882907236943</v>
      </c>
      <c r="AK274" s="84">
        <v>0.10100220580989176</v>
      </c>
      <c r="AL274" s="84">
        <v>3.3408421921733425E-3</v>
      </c>
      <c r="AM274" s="84">
        <v>2.4085141385435725E-3</v>
      </c>
      <c r="AN274" s="84">
        <v>8.5463404916062257E-4</v>
      </c>
      <c r="AO274" s="84">
        <v>1.7092680983212451E-3</v>
      </c>
      <c r="AP274" s="84">
        <v>89.03732912164304</v>
      </c>
      <c r="AQ274" s="84">
        <v>1.398492080444655</v>
      </c>
      <c r="AR274" s="84">
        <v>331.90878709219811</v>
      </c>
      <c r="AS274" s="84">
        <v>5.4385803128403252</v>
      </c>
      <c r="AT274" s="84">
        <v>263.84883917722493</v>
      </c>
      <c r="AU274" s="84">
        <v>4.4285582547414082</v>
      </c>
      <c r="AV274" s="84">
        <v>58.270503351860626</v>
      </c>
      <c r="AW274" s="84">
        <v>1.0100220580989177</v>
      </c>
      <c r="AX274" s="84">
        <v>13.106978553945185</v>
      </c>
      <c r="AY274" s="84">
        <v>0.24085141385435727</v>
      </c>
      <c r="AZ274" s="84">
        <v>30.821211572910816</v>
      </c>
      <c r="BA274" s="84">
        <v>0.6370908366470095</v>
      </c>
      <c r="BB274" s="84">
        <v>32.514940870338229</v>
      </c>
      <c r="BC274" s="84">
        <v>0.59047443396552102</v>
      </c>
      <c r="BD274" s="84">
        <v>1.4497701233942926</v>
      </c>
      <c r="BE274" s="84">
        <v>3.8847002234573755E-2</v>
      </c>
      <c r="BF274" s="84">
        <v>8.9503493148457913</v>
      </c>
      <c r="BG274" s="84">
        <v>0.2330820134074425</v>
      </c>
      <c r="BH274" s="84">
        <v>11.444326858305427</v>
      </c>
      <c r="BI274" s="84">
        <v>0.24085141385435727</v>
      </c>
      <c r="BJ274" s="84">
        <v>0.29756803711683494</v>
      </c>
      <c r="BK274" s="84">
        <v>1.9423501117286877E-2</v>
      </c>
      <c r="BL274" s="84">
        <v>0.2563902147481868</v>
      </c>
      <c r="BM274" s="84">
        <v>1.7092680983212451E-2</v>
      </c>
      <c r="BN274" s="84">
        <v>6.1455957535095682E-2</v>
      </c>
      <c r="BO274" s="84">
        <v>6.1378263530626536E-3</v>
      </c>
      <c r="BP274" s="84">
        <v>4.0400882323956703E-3</v>
      </c>
      <c r="BQ274" s="84">
        <v>9.3232805362976996E-4</v>
      </c>
      <c r="BR274" s="84">
        <v>1.5070505593372625</v>
      </c>
      <c r="BS274" s="84">
        <v>3.0371415024864915E-2</v>
      </c>
      <c r="BT274" s="84">
        <v>12.88123411511855</v>
      </c>
      <c r="BU274" s="84">
        <v>0.19325716315941011</v>
      </c>
      <c r="BV274" s="84">
        <v>46.705999687949067</v>
      </c>
      <c r="BW274" s="84">
        <v>1.1136305975418461</v>
      </c>
      <c r="BX274" s="84">
        <v>3.7436228403668799E-4</v>
      </c>
      <c r="BY274" s="84">
        <v>1.0294962811008919E-4</v>
      </c>
      <c r="BZ274" s="84">
        <v>20.502406509162501</v>
      </c>
      <c r="CA274" s="84">
        <v>0.32612523609484356</v>
      </c>
      <c r="CB274" s="84">
        <v>0.73092253789011497</v>
      </c>
      <c r="CC274" s="84">
        <v>1.2570830882152686E-2</v>
      </c>
      <c r="CD274" s="84">
        <v>9.7640555391775301</v>
      </c>
      <c r="CE274" s="84">
        <v>0.16662210817709094</v>
      </c>
      <c r="CF274" s="84">
        <v>46.705999687949067</v>
      </c>
      <c r="CG274" s="84">
        <v>0.73092253789011497</v>
      </c>
      <c r="CH274" s="84">
        <v>1.468</v>
      </c>
      <c r="CI274" s="84">
        <v>9.7640555391775301</v>
      </c>
      <c r="CJ274" s="84">
        <v>0</v>
      </c>
      <c r="CK274" s="84">
        <v>0</v>
      </c>
      <c r="CL274" s="84">
        <v>12.88123411511855</v>
      </c>
      <c r="CM274" s="84">
        <v>20.502406509162501</v>
      </c>
      <c r="CN274" s="84">
        <v>1.5070505593372625</v>
      </c>
      <c r="CO274" s="84">
        <v>3.7436228403668799E-4</v>
      </c>
      <c r="CP274" s="84">
        <v>93.560043310919056</v>
      </c>
      <c r="CQ274" s="84">
        <v>49.920882927272203</v>
      </c>
      <c r="CR274" s="84">
        <v>0.78123364635596704</v>
      </c>
      <c r="CS274" s="84">
        <v>1.5690458747667928</v>
      </c>
      <c r="CT274" s="84">
        <v>10.436138327479805</v>
      </c>
      <c r="CU274" s="84">
        <v>0</v>
      </c>
      <c r="CV274" s="84">
        <v>0</v>
      </c>
      <c r="CW274" s="84">
        <v>13.767879598250707</v>
      </c>
      <c r="CX274" s="84">
        <v>21.913635119886418</v>
      </c>
      <c r="CY274" s="84">
        <v>1.610784375472152</v>
      </c>
      <c r="CZ274" s="84">
        <v>4.0013051596460465E-4</v>
      </c>
    </row>
    <row r="275" spans="1:104" s="63" customFormat="1" ht="17.25" customHeight="1" x14ac:dyDescent="0.25">
      <c r="A275" s="280"/>
      <c r="B275" s="269" t="s">
        <v>2241</v>
      </c>
      <c r="C275" s="269"/>
      <c r="D275" s="269"/>
      <c r="E275" s="269"/>
      <c r="F275" s="271"/>
      <c r="G275" s="272"/>
      <c r="H275" s="269"/>
      <c r="I275" s="290"/>
      <c r="J275" s="274">
        <v>2.7900148738731332</v>
      </c>
      <c r="K275" s="274">
        <v>0.11948874419633967</v>
      </c>
      <c r="L275" s="274">
        <v>9806.4247564690158</v>
      </c>
      <c r="M275" s="274">
        <v>215.6692870519351</v>
      </c>
      <c r="N275" s="274">
        <v>80532.890137197101</v>
      </c>
      <c r="O275" s="274">
        <v>1310.0599556661023</v>
      </c>
      <c r="P275" s="274">
        <v>229747.4937599868</v>
      </c>
      <c r="Q275" s="274">
        <v>5398.3648176047363</v>
      </c>
      <c r="R275" s="274">
        <v>2.7220271424221947</v>
      </c>
      <c r="S275" s="274">
        <v>0.90285067870358571</v>
      </c>
      <c r="T275" s="274">
        <v>152316.88797396779</v>
      </c>
      <c r="U275" s="274">
        <v>2620.1199113322045</v>
      </c>
      <c r="V275" s="274">
        <v>4208.3619857052518</v>
      </c>
      <c r="W275" s="274">
        <v>76.809683221361979</v>
      </c>
      <c r="X275" s="274">
        <v>71186.027700958453</v>
      </c>
      <c r="Y275" s="274">
        <v>1213.6266965801758</v>
      </c>
      <c r="Z275" s="274">
        <v>2.8112912253030391</v>
      </c>
      <c r="AA275" s="274">
        <v>7.3809304245690127E-2</v>
      </c>
      <c r="AB275" s="274">
        <v>3.8573303634370586E-3</v>
      </c>
      <c r="AC275" s="274">
        <v>1.5351408347661712E-2</v>
      </c>
      <c r="AD275" s="274">
        <v>2.7035802849801307</v>
      </c>
      <c r="AE275" s="274">
        <v>9.248743165228028E-2</v>
      </c>
      <c r="AF275" s="274">
        <v>121.89094506808432</v>
      </c>
      <c r="AG275" s="274">
        <v>2.1352166299005404</v>
      </c>
      <c r="AH275" s="274">
        <v>335.85517905150994</v>
      </c>
      <c r="AI275" s="274">
        <v>6.0064417470464786</v>
      </c>
      <c r="AJ275" s="274">
        <v>1.3539452959397746</v>
      </c>
      <c r="AK275" s="274">
        <v>7.7858223629269419E-2</v>
      </c>
      <c r="AL275" s="274">
        <v>5.1248574852629826E-3</v>
      </c>
      <c r="AM275" s="274">
        <v>2.3602975090006098E-3</v>
      </c>
      <c r="AN275" s="274">
        <v>3.000463761574595E-4</v>
      </c>
      <c r="AO275" s="274">
        <v>6.5018983041005779E-4</v>
      </c>
      <c r="AP275" s="274">
        <v>92.798226225994171</v>
      </c>
      <c r="AQ275" s="274">
        <v>1.6395752281594711</v>
      </c>
      <c r="AR275" s="274">
        <v>339.71988107815821</v>
      </c>
      <c r="AS275" s="274">
        <v>6.1136131264418108</v>
      </c>
      <c r="AT275" s="274">
        <v>263.99348906585379</v>
      </c>
      <c r="AU275" s="274">
        <v>4.8142912910851141</v>
      </c>
      <c r="AV275" s="274">
        <v>58.415153240489516</v>
      </c>
      <c r="AW275" s="274">
        <v>1.1546719467278075</v>
      </c>
      <c r="AX275" s="274">
        <v>12.827322102595998</v>
      </c>
      <c r="AY275" s="274">
        <v>0.26495972862583889</v>
      </c>
      <c r="AZ275" s="274">
        <v>30.53673345860733</v>
      </c>
      <c r="BA275" s="274">
        <v>0.65155582550989855</v>
      </c>
      <c r="BB275" s="274">
        <v>32.582444151698382</v>
      </c>
      <c r="BC275" s="274">
        <v>0.64833438941707699</v>
      </c>
      <c r="BD275" s="274">
        <v>1.4541096200531594</v>
      </c>
      <c r="BE275" s="274">
        <v>4.0775667416292287E-2</v>
      </c>
      <c r="BF275" s="274">
        <v>9.2300057661949797</v>
      </c>
      <c r="BG275" s="274">
        <v>0.22826035045314619</v>
      </c>
      <c r="BH275" s="274">
        <v>11.150205418093352</v>
      </c>
      <c r="BI275" s="274">
        <v>0.25531640271724626</v>
      </c>
      <c r="BJ275" s="274">
        <v>0.23826158277899021</v>
      </c>
      <c r="BK275" s="274">
        <v>1.4119671867560923E-2</v>
      </c>
      <c r="BL275" s="274">
        <v>0.28532019247396473</v>
      </c>
      <c r="BM275" s="274">
        <v>1.902134616493098E-2</v>
      </c>
      <c r="BN275" s="274">
        <v>5.5766395249026018E-2</v>
      </c>
      <c r="BO275" s="274">
        <v>5.0288438735744991E-3</v>
      </c>
      <c r="BP275" s="274">
        <v>4.0883048619386343E-3</v>
      </c>
      <c r="BQ275" s="274">
        <v>8.358947945438437E-4</v>
      </c>
      <c r="BR275" s="274">
        <v>1.5551464632151548</v>
      </c>
      <c r="BS275" s="274">
        <v>2.9071525730867825E-2</v>
      </c>
      <c r="BT275" s="274">
        <v>13.354576495559131</v>
      </c>
      <c r="BU275" s="274">
        <v>0.21724410811416933</v>
      </c>
      <c r="BV275" s="274">
        <v>49.150691065935</v>
      </c>
      <c r="BW275" s="274">
        <v>1.1548912115162924</v>
      </c>
      <c r="BX275" s="274">
        <v>3.2789669718069723E-4</v>
      </c>
      <c r="BY275" s="274">
        <v>1.0875782646708803E-4</v>
      </c>
      <c r="BZ275" s="274">
        <v>21.311975268082158</v>
      </c>
      <c r="CA275" s="274">
        <v>0.36660367404082644</v>
      </c>
      <c r="CB275" s="274">
        <v>0.70196883637466967</v>
      </c>
      <c r="CC275" s="274">
        <v>1.2812111728114731E-2</v>
      </c>
      <c r="CD275" s="274">
        <v>10.177675947523591</v>
      </c>
      <c r="CE275" s="274">
        <v>0.17351578164952527</v>
      </c>
      <c r="CF275" s="274">
        <v>49.150691065935</v>
      </c>
      <c r="CG275" s="274">
        <v>0.70196883637466967</v>
      </c>
      <c r="CH275" s="274">
        <v>1.468</v>
      </c>
      <c r="CI275" s="274">
        <v>10.177675947523591</v>
      </c>
      <c r="CJ275" s="274">
        <v>0</v>
      </c>
      <c r="CK275" s="274">
        <v>0</v>
      </c>
      <c r="CL275" s="274">
        <v>13.354576495559131</v>
      </c>
      <c r="CM275" s="274">
        <v>21.311975268082158</v>
      </c>
      <c r="CN275" s="274">
        <v>1.5551464632151548</v>
      </c>
      <c r="CO275" s="274">
        <v>3.2789669718069723E-4</v>
      </c>
      <c r="CP275" s="274">
        <v>97.720361973386872</v>
      </c>
      <c r="CQ275" s="274">
        <v>50.28773878661292</v>
      </c>
      <c r="CR275" s="274">
        <v>0.71993981941213936</v>
      </c>
      <c r="CS275" s="274">
        <v>1.503940304970381</v>
      </c>
      <c r="CT275" s="274">
        <v>10.415636206811266</v>
      </c>
      <c r="CU275" s="274">
        <v>0</v>
      </c>
      <c r="CV275" s="274">
        <v>0</v>
      </c>
      <c r="CW275" s="274">
        <v>13.668695945673418</v>
      </c>
      <c r="CX275" s="274">
        <v>21.811795464751878</v>
      </c>
      <c r="CY275" s="274">
        <v>1.5919162875008517</v>
      </c>
      <c r="CZ275" s="274">
        <v>3.3718426717372843E-4</v>
      </c>
    </row>
    <row r="276" spans="1:104" s="63" customFormat="1" x14ac:dyDescent="0.25">
      <c r="A276" s="280"/>
      <c r="B276" s="269" t="s">
        <v>1960</v>
      </c>
      <c r="C276" s="269"/>
      <c r="D276" s="269"/>
      <c r="E276" s="269"/>
      <c r="F276" s="271"/>
      <c r="G276" s="272"/>
      <c r="H276" s="269"/>
      <c r="I276" s="290"/>
      <c r="J276" s="274">
        <v>1.8850064102774566E-2</v>
      </c>
      <c r="K276" s="274">
        <v>3.7700128205549453E-3</v>
      </c>
      <c r="L276" s="274">
        <v>237.1338064129063</v>
      </c>
      <c r="M276" s="274">
        <v>7.5400256411098718</v>
      </c>
      <c r="N276" s="274">
        <v>2231.8475897685212</v>
      </c>
      <c r="O276" s="274">
        <v>113.10038461664823</v>
      </c>
      <c r="P276" s="274">
        <v>8934.9303847152041</v>
      </c>
      <c r="Q276" s="274">
        <v>150.80051282219765</v>
      </c>
      <c r="R276" s="274">
        <v>0.301601025644395</v>
      </c>
      <c r="S276" s="274">
        <v>3.7700128205549348E-2</v>
      </c>
      <c r="T276" s="274">
        <v>4524.0153846659305</v>
      </c>
      <c r="U276" s="274">
        <v>226.20076923329646</v>
      </c>
      <c r="V276" s="274">
        <v>135.720461539978</v>
      </c>
      <c r="W276" s="274">
        <v>1.1310038461664835</v>
      </c>
      <c r="X276" s="274">
        <v>2262.0076923329652</v>
      </c>
      <c r="Y276" s="274">
        <v>37.700128205549412</v>
      </c>
      <c r="Z276" s="274">
        <v>3.3930115384992626E-3</v>
      </c>
      <c r="AA276" s="274">
        <v>0</v>
      </c>
      <c r="AB276" s="274">
        <v>3.0160102564439511E-3</v>
      </c>
      <c r="AC276" s="274">
        <v>7.5400256411098908E-4</v>
      </c>
      <c r="AD276" s="274">
        <v>0.78378566539337169</v>
      </c>
      <c r="AE276" s="274">
        <v>2.4882084615662603E-2</v>
      </c>
      <c r="AF276" s="274">
        <v>1.2064041025775791</v>
      </c>
      <c r="AG276" s="274">
        <v>0.1508005128221975</v>
      </c>
      <c r="AH276" s="274">
        <v>0.37700128205548533</v>
      </c>
      <c r="AI276" s="274">
        <v>0.56550192308324088</v>
      </c>
      <c r="AJ276" s="274">
        <v>0.17455159359169364</v>
      </c>
      <c r="AK276" s="274">
        <v>1.8096061538663704E-2</v>
      </c>
      <c r="AL276" s="274">
        <v>1.3949047436053277E-3</v>
      </c>
      <c r="AM276" s="274">
        <v>3.7700128205549328E-5</v>
      </c>
      <c r="AN276" s="274">
        <v>4.33626874620229E-4</v>
      </c>
      <c r="AO276" s="274">
        <v>8.2808331603489223E-4</v>
      </c>
      <c r="AP276" s="274">
        <v>2.9406100000328554</v>
      </c>
      <c r="AQ276" s="274">
        <v>0.18850064102774686</v>
      </c>
      <c r="AR276" s="274">
        <v>6.1074207692990052</v>
      </c>
      <c r="AS276" s="274">
        <v>0.52780179487769174</v>
      </c>
      <c r="AT276" s="274">
        <v>0.11310038461662628</v>
      </c>
      <c r="AU276" s="274">
        <v>0.30160102564439478</v>
      </c>
      <c r="AV276" s="274">
        <v>0.11310038461664697</v>
      </c>
      <c r="AW276" s="274">
        <v>0.11310038461664815</v>
      </c>
      <c r="AX276" s="274">
        <v>0.21866074359218696</v>
      </c>
      <c r="AY276" s="274">
        <v>1.8850064102774674E-2</v>
      </c>
      <c r="AZ276" s="274">
        <v>0.2224307564127426</v>
      </c>
      <c r="BA276" s="274">
        <v>1.1310038461664838E-2</v>
      </c>
      <c r="BB276" s="274">
        <v>5.2780179487770425E-2</v>
      </c>
      <c r="BC276" s="274">
        <v>4.524015384665929E-2</v>
      </c>
      <c r="BD276" s="274">
        <v>3.3930115384993701E-3</v>
      </c>
      <c r="BE276" s="274">
        <v>1.5080051282219749E-3</v>
      </c>
      <c r="BF276" s="274">
        <v>0.21866074359218696</v>
      </c>
      <c r="BG276" s="274">
        <v>3.7700128205549457E-3</v>
      </c>
      <c r="BH276" s="274">
        <v>0.2299707820538513</v>
      </c>
      <c r="BI276" s="274">
        <v>1.1310038461664838E-2</v>
      </c>
      <c r="BJ276" s="274">
        <v>4.6371157692825737E-2</v>
      </c>
      <c r="BK276" s="274">
        <v>4.1470141026104341E-3</v>
      </c>
      <c r="BL276" s="274">
        <v>2.262007692332962E-2</v>
      </c>
      <c r="BM276" s="274">
        <v>1.5080051282219749E-3</v>
      </c>
      <c r="BN276" s="274">
        <v>4.4486151282548299E-3</v>
      </c>
      <c r="BO276" s="274">
        <v>8.6710294872763651E-4</v>
      </c>
      <c r="BP276" s="274">
        <v>3.7700128205549538E-5</v>
      </c>
      <c r="BQ276" s="274">
        <v>7.540025641109871E-5</v>
      </c>
      <c r="BR276" s="274">
        <v>3.7605733945850657E-2</v>
      </c>
      <c r="BS276" s="274">
        <v>1.0163711877256942E-3</v>
      </c>
      <c r="BT276" s="274">
        <v>0.37010194608955477</v>
      </c>
      <c r="BU276" s="274">
        <v>1.8755166186970741E-2</v>
      </c>
      <c r="BV276" s="274">
        <v>1.911481147618322</v>
      </c>
      <c r="BW276" s="274">
        <v>3.2261285191870472E-2</v>
      </c>
      <c r="BX276" s="274">
        <v>3.6331004431905528E-5</v>
      </c>
      <c r="BY276" s="274">
        <v>4.5413755539881817E-6</v>
      </c>
      <c r="BZ276" s="274">
        <v>0.63299418254200157</v>
      </c>
      <c r="CA276" s="274">
        <v>3.1649709127100113E-2</v>
      </c>
      <c r="CB276" s="274">
        <v>2.2638626330877671E-2</v>
      </c>
      <c r="CC276" s="274">
        <v>1.8865521942397996E-4</v>
      </c>
      <c r="CD276" s="274">
        <v>0.32340589897897326</v>
      </c>
      <c r="CE276" s="274">
        <v>5.3900983163162148E-3</v>
      </c>
      <c r="CF276" s="274">
        <v>1.911481147618322</v>
      </c>
      <c r="CG276" s="274">
        <v>2.2638626330877671E-2</v>
      </c>
      <c r="CH276" s="274">
        <v>0</v>
      </c>
      <c r="CI276" s="274">
        <v>0.32340589897897326</v>
      </c>
      <c r="CJ276" s="274">
        <v>0</v>
      </c>
      <c r="CK276" s="274">
        <v>0</v>
      </c>
      <c r="CL276" s="274">
        <v>0.37010194608955477</v>
      </c>
      <c r="CM276" s="274">
        <v>0.63299418254200157</v>
      </c>
      <c r="CN276" s="274">
        <v>3.7605733945850657E-2</v>
      </c>
      <c r="CO276" s="274">
        <v>3.6331004431905528E-5</v>
      </c>
      <c r="CP276" s="274">
        <v>3.252913951839385</v>
      </c>
      <c r="CQ276" s="274">
        <v>0.28684113886015628</v>
      </c>
      <c r="CR276" s="274">
        <v>4.792506560277187E-2</v>
      </c>
      <c r="CS276" s="274">
        <v>5.0905431414135012E-2</v>
      </c>
      <c r="CT276" s="274">
        <v>1.6030414921492868E-2</v>
      </c>
      <c r="CU276" s="274">
        <v>0</v>
      </c>
      <c r="CV276" s="274">
        <v>0</v>
      </c>
      <c r="CW276" s="274">
        <v>7.7550763159971892E-2</v>
      </c>
      <c r="CX276" s="274">
        <v>7.9627466527085258E-2</v>
      </c>
      <c r="CY276" s="274">
        <v>1.4752780156020348E-2</v>
      </c>
      <c r="CZ276" s="274">
        <v>4.9217078671165055E-5</v>
      </c>
    </row>
    <row r="277" spans="1:104" s="63" customFormat="1" x14ac:dyDescent="0.25">
      <c r="A277" s="280"/>
      <c r="B277" s="269" t="s">
        <v>1534</v>
      </c>
      <c r="C277" s="269"/>
      <c r="D277" s="269"/>
      <c r="E277" s="269"/>
      <c r="F277" s="271"/>
      <c r="G277" s="272"/>
      <c r="H277" s="269"/>
      <c r="I277" s="290"/>
      <c r="J277" s="275">
        <v>9.8454595945229161E-3</v>
      </c>
      <c r="K277" s="275"/>
      <c r="L277" s="275">
        <v>3.5238097547141516E-2</v>
      </c>
      <c r="M277" s="275">
        <v>5.0946482152039139E-2</v>
      </c>
      <c r="N277" s="275">
        <v>4.0385078364696347E-2</v>
      </c>
      <c r="O277" s="275">
        <v>0.12580635835801623</v>
      </c>
      <c r="P277" s="275">
        <v>5.667219996571702E-2</v>
      </c>
      <c r="Q277" s="275">
        <v>4.0707109855571584E-2</v>
      </c>
      <c r="R277" s="275">
        <v>0.1614618945167052</v>
      </c>
      <c r="S277" s="275">
        <v>6.0849439130464138E-2</v>
      </c>
      <c r="T277" s="275">
        <v>4.3281838132403168E-2</v>
      </c>
      <c r="U277" s="275">
        <v>0.12580635835801623</v>
      </c>
      <c r="V277" s="275">
        <v>4.6996110927581228E-2</v>
      </c>
      <c r="W277" s="275">
        <v>2.1457434185482925E-2</v>
      </c>
      <c r="X277" s="275">
        <v>4.6305118455372801E-2</v>
      </c>
      <c r="Y277" s="275">
        <v>4.5267591403913059E-2</v>
      </c>
      <c r="Z277" s="275">
        <v>1.7587705333008501E-3</v>
      </c>
      <c r="AA277" s="275"/>
      <c r="AB277" s="275">
        <v>1.1393985423373463</v>
      </c>
      <c r="AC277" s="275"/>
      <c r="AD277" s="275">
        <v>0.42246207410918396</v>
      </c>
      <c r="AE277" s="275"/>
      <c r="AF277" s="275">
        <v>1.4422848525651651E-2</v>
      </c>
      <c r="AG277" s="275"/>
      <c r="AH277" s="275">
        <v>1.6357632945491983E-3</v>
      </c>
      <c r="AI277" s="275"/>
      <c r="AJ277" s="275">
        <v>0.18786781386707829</v>
      </c>
      <c r="AK277" s="275"/>
      <c r="AL277" s="275">
        <v>0.39663628311599003</v>
      </c>
      <c r="AM277" s="275"/>
      <c r="AN277" s="275">
        <v>2.1059957274286685</v>
      </c>
      <c r="AO277" s="275"/>
      <c r="AP277" s="275">
        <v>4.617718304380794E-2</v>
      </c>
      <c r="AQ277" s="275"/>
      <c r="AR277" s="275">
        <v>2.6197904795613982E-2</v>
      </c>
      <c r="AS277" s="275"/>
      <c r="AT277" s="275">
        <v>6.2431036779043926E-4</v>
      </c>
      <c r="AU277" s="275"/>
      <c r="AV277" s="275">
        <v>2.8214232628046344E-3</v>
      </c>
      <c r="AW277" s="275"/>
      <c r="AX277" s="275">
        <v>2.4840738423338771E-2</v>
      </c>
      <c r="AY277" s="275"/>
      <c r="AZ277" s="275">
        <v>1.0614558665995899E-2</v>
      </c>
      <c r="BA277" s="275"/>
      <c r="BB277" s="275">
        <v>2.3605700059408743E-3</v>
      </c>
      <c r="BC277" s="275"/>
      <c r="BD277" s="275">
        <v>3.4003049697241016E-3</v>
      </c>
      <c r="BE277" s="275"/>
      <c r="BF277" s="275">
        <v>3.4522205196179066E-2</v>
      </c>
      <c r="BG277" s="275"/>
      <c r="BH277" s="275">
        <v>3.0055189808790513E-2</v>
      </c>
      <c r="BI277" s="275"/>
      <c r="BJ277" s="275">
        <v>0.28361134361479345</v>
      </c>
      <c r="BK277" s="275"/>
      <c r="BL277" s="275">
        <v>0.11552906285667494</v>
      </c>
      <c r="BM277" s="275"/>
      <c r="BN277" s="275">
        <v>0.11624705068951964</v>
      </c>
      <c r="BO277" s="275"/>
      <c r="BP277" s="275">
        <v>1.3437832860541938E-2</v>
      </c>
      <c r="BQ277" s="275"/>
      <c r="BR277" s="275">
        <v>3.5238097547141391E-2</v>
      </c>
      <c r="BS277" s="275"/>
      <c r="BT277" s="275">
        <v>4.0385078364696306E-2</v>
      </c>
      <c r="BU277" s="275"/>
      <c r="BV277" s="275">
        <v>5.6672199965717027E-2</v>
      </c>
      <c r="BW277" s="275"/>
      <c r="BX277" s="275">
        <v>0.16146189451670376</v>
      </c>
      <c r="BY277" s="275"/>
      <c r="BZ277" s="275">
        <v>4.3281838132403112E-2</v>
      </c>
      <c r="CA277" s="275"/>
      <c r="CB277" s="275">
        <v>4.6996110927581256E-2</v>
      </c>
      <c r="CC277" s="275"/>
      <c r="CD277" s="275">
        <v>4.6305118455372794E-2</v>
      </c>
      <c r="CE277" s="275"/>
      <c r="CF277" s="275">
        <v>5.6672199965717027E-2</v>
      </c>
      <c r="CG277" s="275">
        <v>4.6996110927581256E-2</v>
      </c>
      <c r="CH277" s="275">
        <v>0</v>
      </c>
      <c r="CI277" s="275">
        <v>4.6305118455372794E-2</v>
      </c>
      <c r="CJ277" s="275" t="e">
        <v>#DIV/0!</v>
      </c>
      <c r="CK277" s="275" t="e">
        <v>#DIV/0!</v>
      </c>
      <c r="CL277" s="275">
        <v>4.0385078364696306E-2</v>
      </c>
      <c r="CM277" s="275">
        <v>4.3281838132403112E-2</v>
      </c>
      <c r="CN277" s="275">
        <v>3.5238097547141391E-2</v>
      </c>
      <c r="CO277" s="275">
        <v>0.16146189451670376</v>
      </c>
      <c r="CP277" s="275">
        <v>4.850842673879617E-2</v>
      </c>
      <c r="CQ277" s="275">
        <v>8.3120665487547429E-3</v>
      </c>
      <c r="CR277" s="275">
        <v>9.7005465166658672E-2</v>
      </c>
      <c r="CS277" s="275">
        <v>4.9324558347769637E-2</v>
      </c>
      <c r="CT277" s="275">
        <v>2.242790160939272E-3</v>
      </c>
      <c r="CU277" s="275" t="e">
        <v>#DIV/0!</v>
      </c>
      <c r="CV277" s="275" t="e">
        <v>#DIV/0!</v>
      </c>
      <c r="CW277" s="275">
        <v>8.2677754790520079E-3</v>
      </c>
      <c r="CX277" s="275">
        <v>5.3198717547095487E-3</v>
      </c>
      <c r="CY277" s="275">
        <v>1.3504649773351278E-2</v>
      </c>
      <c r="CZ277" s="275">
        <v>0.21270525080867839</v>
      </c>
    </row>
    <row r="278" spans="1:104" s="63" customFormat="1" x14ac:dyDescent="0.25">
      <c r="A278" s="280"/>
      <c r="B278" s="269" t="s">
        <v>1961</v>
      </c>
      <c r="C278" s="269"/>
      <c r="D278" s="269"/>
      <c r="E278" s="269"/>
      <c r="F278" s="271"/>
      <c r="G278" s="272"/>
      <c r="H278" s="269"/>
      <c r="I278" s="290"/>
      <c r="J278" s="275">
        <v>6.7562593587921181E-3</v>
      </c>
      <c r="K278" s="275"/>
      <c r="L278" s="275">
        <v>2.4181474115372779E-2</v>
      </c>
      <c r="M278" s="275">
        <v>3.4961054233439211E-2</v>
      </c>
      <c r="N278" s="275">
        <v>2.7713491791568769E-2</v>
      </c>
      <c r="O278" s="275">
        <v>8.6332220237311311E-2</v>
      </c>
      <c r="P278" s="275">
        <v>3.8890219164041763E-2</v>
      </c>
      <c r="Q278" s="275">
        <v>2.7934479776249743E-2</v>
      </c>
      <c r="R278" s="275">
        <v>0.11080015365901733</v>
      </c>
      <c r="S278" s="275">
        <v>4.175677007817441E-2</v>
      </c>
      <c r="T278" s="275">
        <v>2.9701338077752229E-2</v>
      </c>
      <c r="U278" s="275">
        <v>8.6332220237311311E-2</v>
      </c>
      <c r="V278" s="275">
        <v>3.2250187127672553E-2</v>
      </c>
      <c r="W278" s="275">
        <v>1.4724756029874286E-2</v>
      </c>
      <c r="X278" s="275">
        <v>3.1776006688212906E-2</v>
      </c>
      <c r="Y278" s="275">
        <v>3.1064023485790904E-2</v>
      </c>
      <c r="Z278" s="275">
        <v>1.2069228217839714E-3</v>
      </c>
      <c r="AA278" s="275"/>
      <c r="AB278" s="275">
        <v>0.78189057515844906</v>
      </c>
      <c r="AC278" s="275"/>
      <c r="AD278" s="275">
        <v>0.28990656195702058</v>
      </c>
      <c r="AE278" s="275"/>
      <c r="AF278" s="275">
        <v>9.8974054381457208E-3</v>
      </c>
      <c r="AG278" s="275"/>
      <c r="AH278" s="275">
        <v>1.1225114441295093E-3</v>
      </c>
      <c r="AI278" s="275"/>
      <c r="AJ278" s="275">
        <v>0.12892071349938641</v>
      </c>
      <c r="AK278" s="275"/>
      <c r="AL278" s="275">
        <v>0.27218410416611771</v>
      </c>
      <c r="AM278" s="275"/>
      <c r="AN278" s="275">
        <v>1.4451995060679173</v>
      </c>
      <c r="AO278" s="275"/>
      <c r="AP278" s="275">
        <v>3.1688213445712897E-2</v>
      </c>
      <c r="AQ278" s="275"/>
      <c r="AR278" s="275">
        <v>1.7977813809177366E-2</v>
      </c>
      <c r="AS278" s="275"/>
      <c r="AT278" s="275">
        <v>4.2842111378138238E-4</v>
      </c>
      <c r="AU278" s="275"/>
      <c r="AV278" s="275">
        <v>1.9361480428036141E-3</v>
      </c>
      <c r="AW278" s="275"/>
      <c r="AX278" s="275">
        <v>1.7046484203272195E-2</v>
      </c>
      <c r="AY278" s="275"/>
      <c r="AZ278" s="275">
        <v>7.2840389661929109E-3</v>
      </c>
      <c r="BA278" s="275"/>
      <c r="BB278" s="275">
        <v>1.6198962619880443E-3</v>
      </c>
      <c r="BC278" s="275"/>
      <c r="BD278" s="275">
        <v>2.3333946022414242E-3</v>
      </c>
      <c r="BE278" s="275"/>
      <c r="BF278" s="275">
        <v>2.369020660778294E-2</v>
      </c>
      <c r="BG278" s="275"/>
      <c r="BH278" s="275">
        <v>2.0624802273210098E-2</v>
      </c>
      <c r="BI278" s="275"/>
      <c r="BJ278" s="275">
        <v>0.19462288948126102</v>
      </c>
      <c r="BK278" s="275"/>
      <c r="BL278" s="275">
        <v>7.9279621702181793E-2</v>
      </c>
      <c r="BM278" s="275"/>
      <c r="BN278" s="275">
        <v>7.9772327194351456E-2</v>
      </c>
      <c r="BO278" s="275"/>
      <c r="BP278" s="275">
        <v>9.2214571756942081E-3</v>
      </c>
      <c r="BQ278" s="275"/>
      <c r="BR278" s="275">
        <v>2.4181474115372692E-2</v>
      </c>
      <c r="BS278" s="275"/>
      <c r="BT278" s="275">
        <v>2.7713491791568737E-2</v>
      </c>
      <c r="BU278" s="275"/>
      <c r="BV278" s="275">
        <v>3.889021916404177E-2</v>
      </c>
      <c r="BW278" s="275"/>
      <c r="BX278" s="275">
        <v>0.11080015365901733</v>
      </c>
      <c r="BY278" s="275"/>
      <c r="BZ278" s="275">
        <v>2.9701338077752191E-2</v>
      </c>
      <c r="CA278" s="275"/>
      <c r="CB278" s="275">
        <v>3.225018712767258E-2</v>
      </c>
      <c r="CC278" s="275"/>
      <c r="CD278" s="275">
        <v>3.1776006688212906E-2</v>
      </c>
      <c r="CE278" s="275"/>
      <c r="CF278" s="275">
        <v>3.889021916404177E-2</v>
      </c>
      <c r="CG278" s="275">
        <v>3.225018712767258E-2</v>
      </c>
      <c r="CH278" s="275">
        <v>0</v>
      </c>
      <c r="CI278" s="275">
        <v>3.1776006688212906E-2</v>
      </c>
      <c r="CJ278" s="275" t="e">
        <v>#DIV/0!</v>
      </c>
      <c r="CK278" s="275" t="e">
        <v>#DIV/0!</v>
      </c>
      <c r="CL278" s="275">
        <v>2.7713491791568737E-2</v>
      </c>
      <c r="CM278" s="275">
        <v>2.9701338077752191E-2</v>
      </c>
      <c r="CN278" s="275">
        <v>2.4181474115372692E-2</v>
      </c>
      <c r="CO278" s="275">
        <v>0.11080015365901733</v>
      </c>
      <c r="CP278" s="275">
        <v>3.3287985084677466E-2</v>
      </c>
      <c r="CQ278" s="275">
        <v>5.703997550522517E-3</v>
      </c>
      <c r="CR278" s="275">
        <v>6.6568155157613967E-2</v>
      </c>
      <c r="CS278" s="275">
        <v>3.3848039876248653E-2</v>
      </c>
      <c r="CT278" s="275">
        <v>1.5390720838550254E-3</v>
      </c>
      <c r="CU278" s="275" t="e">
        <v>#DIV/0!</v>
      </c>
      <c r="CV278" s="275" t="e">
        <v>#DIV/0!</v>
      </c>
      <c r="CW278" s="275">
        <v>5.6736036464780093E-3</v>
      </c>
      <c r="CX278" s="275">
        <v>3.650660792953253E-3</v>
      </c>
      <c r="CY278" s="275">
        <v>9.2673090110666108E-3</v>
      </c>
      <c r="CZ278" s="275">
        <v>0.14596493212361772</v>
      </c>
    </row>
    <row r="279" spans="1:104" s="63" customFormat="1" x14ac:dyDescent="0.25">
      <c r="A279" s="280"/>
      <c r="E279" s="292"/>
      <c r="F279" s="242"/>
      <c r="G279" s="291"/>
    </row>
    <row r="280" spans="1:104" x14ac:dyDescent="0.25">
      <c r="A280" s="196" t="s">
        <v>2341</v>
      </c>
      <c r="B280" s="3" t="s">
        <v>1397</v>
      </c>
      <c r="C280" s="3" t="s">
        <v>1399</v>
      </c>
      <c r="D280" s="3" t="s">
        <v>2313</v>
      </c>
      <c r="E280" s="3">
        <v>46.109000000000002</v>
      </c>
      <c r="F280" s="250">
        <v>0</v>
      </c>
      <c r="G280" s="4">
        <v>30</v>
      </c>
      <c r="H280" s="3">
        <v>0</v>
      </c>
      <c r="J280" s="3">
        <v>27.456347955664665</v>
      </c>
      <c r="K280" s="3">
        <v>1.4277300936945625</v>
      </c>
      <c r="L280" s="3">
        <v>57877.981490541104</v>
      </c>
      <c r="M280" s="3">
        <v>1208.0793100492451</v>
      </c>
      <c r="N280" s="3">
        <v>5227.6886507585523</v>
      </c>
      <c r="O280" s="3">
        <v>527.16188074876152</v>
      </c>
      <c r="P280" s="3">
        <v>269182.03535733634</v>
      </c>
      <c r="Q280" s="3">
        <v>5381.4441993102737</v>
      </c>
      <c r="R280" s="3">
        <v>43831.313876423068</v>
      </c>
      <c r="S280" s="3">
        <v>713.86504684728129</v>
      </c>
      <c r="T280" s="3">
        <v>10323.586831329914</v>
      </c>
      <c r="U280" s="3">
        <v>1098.2539182265866</v>
      </c>
      <c r="V280" s="3">
        <v>4052.5569582561043</v>
      </c>
      <c r="W280" s="3">
        <v>120.80793100492453</v>
      </c>
      <c r="X280" s="3">
        <v>29488.117704383851</v>
      </c>
      <c r="Y280" s="3">
        <v>1076.2888398620548</v>
      </c>
      <c r="Z280" s="3">
        <v>12.124723257221516</v>
      </c>
      <c r="AA280" s="3">
        <v>0.26358094037438079</v>
      </c>
      <c r="AB280" s="3">
        <v>167.92302409684507</v>
      </c>
      <c r="AC280" s="3">
        <v>2.4161586200984906</v>
      </c>
      <c r="AD280" s="3">
        <v>5.0849156413890961</v>
      </c>
      <c r="AE280" s="3">
        <v>0.32947617546797597</v>
      </c>
      <c r="AF280" s="3">
        <v>50.541645316787516</v>
      </c>
      <c r="AG280" s="3">
        <v>0.92253329131033279</v>
      </c>
      <c r="AH280" s="3">
        <v>1259.6972442058948</v>
      </c>
      <c r="AI280" s="3">
        <v>15.375554855172211</v>
      </c>
      <c r="AJ280" s="3">
        <v>261.71390871339554</v>
      </c>
      <c r="AK280" s="3">
        <v>5.71092037477825</v>
      </c>
      <c r="AL280" s="3">
        <v>2.3337895762314962</v>
      </c>
      <c r="AM280" s="3">
        <v>7.248475860295471E-2</v>
      </c>
      <c r="AN280" s="3">
        <v>11.202189965911183</v>
      </c>
      <c r="AO280" s="3">
        <v>0.52716188074876158</v>
      </c>
      <c r="AP280" s="3">
        <v>125.53042285329884</v>
      </c>
      <c r="AQ280" s="3">
        <v>1.5375554855172213</v>
      </c>
      <c r="AR280" s="3">
        <v>188.68002315132756</v>
      </c>
      <c r="AS280" s="3">
        <v>6.4796981175368602</v>
      </c>
      <c r="AT280" s="3">
        <v>70.068599982856227</v>
      </c>
      <c r="AU280" s="3">
        <v>1.4277300936945625</v>
      </c>
      <c r="AV280" s="3">
        <v>10.729940781073751</v>
      </c>
      <c r="AW280" s="3">
        <v>0.43930156729063463</v>
      </c>
      <c r="AX280" s="3">
        <v>1.7385359525526864</v>
      </c>
      <c r="AY280" s="3">
        <v>7.1386504684728125E-2</v>
      </c>
      <c r="AZ280" s="3">
        <v>6.3259425689851385</v>
      </c>
      <c r="BA280" s="3">
        <v>0.24161586200984903</v>
      </c>
      <c r="BB280" s="3">
        <v>8.7091535715368327</v>
      </c>
      <c r="BC280" s="3">
        <v>0.2855460187389125</v>
      </c>
      <c r="BD280" s="3">
        <v>0.70178425374678877</v>
      </c>
      <c r="BE280" s="3">
        <v>3.7340633219703941E-2</v>
      </c>
      <c r="BF280" s="3">
        <v>5.1947410332117538</v>
      </c>
      <c r="BG280" s="3">
        <v>0.16473808773398799</v>
      </c>
      <c r="BH280" s="3">
        <v>22.3933973926401</v>
      </c>
      <c r="BI280" s="3">
        <v>0.43930156729063463</v>
      </c>
      <c r="BJ280" s="3">
        <v>15.792891344098313</v>
      </c>
      <c r="BK280" s="3">
        <v>0.29652855792117838</v>
      </c>
      <c r="BL280" s="3">
        <v>25.699141686502124</v>
      </c>
      <c r="BM280" s="3">
        <v>1.2080793100492453</v>
      </c>
      <c r="BN280" s="3">
        <v>31.0805858858124</v>
      </c>
      <c r="BO280" s="3">
        <v>0.4612666456551664</v>
      </c>
      <c r="BP280" s="3">
        <v>6.3149600298028723</v>
      </c>
      <c r="BQ280" s="3">
        <v>0.32947617546797597</v>
      </c>
      <c r="BR280" s="3">
        <v>9.1785477835508829</v>
      </c>
      <c r="BS280" s="3">
        <v>0.16284520261138663</v>
      </c>
      <c r="BT280" s="3">
        <v>0.86689510164835626</v>
      </c>
      <c r="BU280" s="3">
        <v>8.7417993443531711E-2</v>
      </c>
      <c r="BV280" s="3">
        <v>57.58706153360562</v>
      </c>
      <c r="BW280" s="3">
        <v>1.1512713240092514</v>
      </c>
      <c r="BX280" s="3">
        <v>5.2799411251941217</v>
      </c>
      <c r="BY280" s="3">
        <v>8.5992526468959649E-2</v>
      </c>
      <c r="BZ280" s="3">
        <v>1.4444624634453163</v>
      </c>
      <c r="CA280" s="3">
        <v>0.15366621951545917</v>
      </c>
      <c r="CB280" s="3">
        <v>0.67598003736182222</v>
      </c>
      <c r="CC280" s="3">
        <v>2.0151166425420173E-2</v>
      </c>
      <c r="CD280" s="3">
        <v>4.2160029993303194</v>
      </c>
      <c r="CE280" s="3">
        <v>0.15388018396065972</v>
      </c>
      <c r="CF280" s="3">
        <v>57.58706153360562</v>
      </c>
      <c r="CG280" s="3">
        <v>0.67598003736182222</v>
      </c>
      <c r="CH280" s="3">
        <v>20.751108955863543</v>
      </c>
      <c r="CI280" s="3">
        <v>4.2160029993303194</v>
      </c>
      <c r="CJ280" s="3">
        <v>0</v>
      </c>
      <c r="CK280" s="3">
        <v>0</v>
      </c>
      <c r="CL280" s="3">
        <v>0.86689510164835626</v>
      </c>
      <c r="CM280" s="3">
        <v>1.4444624634453163</v>
      </c>
      <c r="CN280" s="3">
        <v>9.1785477835508829</v>
      </c>
      <c r="CO280" s="3">
        <v>5.2799411251941217</v>
      </c>
      <c r="CP280" s="3">
        <v>99.999999999999986</v>
      </c>
      <c r="CQ280" s="3">
        <v>57.587061533605628</v>
      </c>
      <c r="CR280" s="3">
        <v>0.67598003736182233</v>
      </c>
      <c r="CS280" s="3">
        <v>20.751108955863547</v>
      </c>
      <c r="CT280" s="3">
        <v>4.2160029993303194</v>
      </c>
      <c r="CU280" s="3">
        <v>0</v>
      </c>
      <c r="CV280" s="3">
        <v>0</v>
      </c>
      <c r="CW280" s="3">
        <v>0.86689510164835637</v>
      </c>
      <c r="CX280" s="3">
        <v>1.4444624634453165</v>
      </c>
      <c r="CY280" s="3">
        <v>9.1785477835508829</v>
      </c>
      <c r="CZ280" s="3">
        <v>5.2799411251941226</v>
      </c>
    </row>
    <row r="281" spans="1:104" x14ac:dyDescent="0.25">
      <c r="A281" s="280"/>
      <c r="B281" s="174" t="s">
        <v>2306</v>
      </c>
      <c r="C281" s="174"/>
      <c r="D281" s="174"/>
      <c r="E281" s="174"/>
      <c r="F281" s="239"/>
      <c r="G281" s="231"/>
      <c r="H281" s="174"/>
      <c r="I281" s="174"/>
      <c r="J281" s="265">
        <v>5.1999999999999998E-2</v>
      </c>
      <c r="K281" s="265"/>
      <c r="L281" s="265">
        <v>2.0872865275142316E-2</v>
      </c>
      <c r="M281" s="265">
        <v>4.327272727272728</v>
      </c>
      <c r="N281" s="265">
        <v>0.10084033613445377</v>
      </c>
      <c r="O281" s="265">
        <v>510.625</v>
      </c>
      <c r="P281" s="265">
        <v>1.9991840065279477E-2</v>
      </c>
      <c r="Q281" s="265">
        <v>8.1448979591836732</v>
      </c>
      <c r="R281" s="265">
        <v>1.6286644951140065E-2</v>
      </c>
      <c r="S281" s="265">
        <v>14.461538461538462</v>
      </c>
      <c r="T281" s="265">
        <v>0.10638297872340426</v>
      </c>
      <c r="U281" s="265">
        <v>3.6899999999999995</v>
      </c>
      <c r="V281" s="265">
        <v>2.9810298102981032E-2</v>
      </c>
      <c r="W281" s="265">
        <v>244.09090909090909</v>
      </c>
      <c r="X281" s="265">
        <v>3.6499068901303534E-2</v>
      </c>
      <c r="Y281" s="265">
        <v>1.1265306122448981E-2</v>
      </c>
      <c r="Z281" s="265">
        <v>2.1739130434782608E-2</v>
      </c>
      <c r="AA281" s="265"/>
      <c r="AB281" s="265">
        <v>1.4388489208633096E-2</v>
      </c>
      <c r="AC281" s="265"/>
      <c r="AD281" s="265">
        <v>6.4794816414686818E-2</v>
      </c>
      <c r="AE281" s="265"/>
      <c r="AF281" s="265">
        <v>1.8252933507170797E-2</v>
      </c>
      <c r="AG281" s="265"/>
      <c r="AH281" s="265">
        <v>1.2205754141238012E-2</v>
      </c>
      <c r="AI281" s="265"/>
      <c r="AJ281" s="265">
        <v>2.1821233738984477E-2</v>
      </c>
      <c r="AK281" s="265"/>
      <c r="AL281" s="265">
        <v>3.1058823529411767E-2</v>
      </c>
      <c r="AM281" s="265"/>
      <c r="AN281" s="265">
        <v>4.7058823529411771E-2</v>
      </c>
      <c r="AO281" s="265"/>
      <c r="AP281" s="265">
        <v>1.2248468941382328E-2</v>
      </c>
      <c r="AQ281" s="265"/>
      <c r="AR281" s="265">
        <v>3.4342258440046562E-2</v>
      </c>
      <c r="AS281" s="265"/>
      <c r="AT281" s="265">
        <v>2.037617554858934E-2</v>
      </c>
      <c r="AU281" s="265"/>
      <c r="AV281" s="265">
        <v>4.0941658137154557E-2</v>
      </c>
      <c r="AW281" s="265"/>
      <c r="AX281" s="265">
        <v>4.1061276058117498E-2</v>
      </c>
      <c r="AY281" s="265"/>
      <c r="AZ281" s="265">
        <v>3.8194444444444441E-2</v>
      </c>
      <c r="BA281" s="265"/>
      <c r="BB281" s="265">
        <v>3.2786885245901634E-2</v>
      </c>
      <c r="BC281" s="265"/>
      <c r="BD281" s="265">
        <v>5.3208137715179966E-2</v>
      </c>
      <c r="BE281" s="265"/>
      <c r="BF281" s="265">
        <v>3.1712473572938694E-2</v>
      </c>
      <c r="BG281" s="265"/>
      <c r="BH281" s="265">
        <v>1.96174595389897E-2</v>
      </c>
      <c r="BI281" s="265"/>
      <c r="BJ281" s="265">
        <v>1.8776077885952713E-2</v>
      </c>
      <c r="BK281" s="265"/>
      <c r="BL281" s="265">
        <v>4.7008547008547015E-2</v>
      </c>
      <c r="BM281" s="265"/>
      <c r="BN281" s="265">
        <v>1.4840989399293287E-2</v>
      </c>
      <c r="BO281" s="265"/>
      <c r="BP281" s="265">
        <v>5.2173913043478265E-2</v>
      </c>
      <c r="BQ281" s="265"/>
      <c r="BR281" s="265">
        <v>1.7741935483870968E-2</v>
      </c>
      <c r="BS281" s="265"/>
      <c r="BT281" s="265">
        <v>0.10084033613445377</v>
      </c>
      <c r="BU281" s="265"/>
      <c r="BV281" s="265">
        <v>1.9991840065279477E-2</v>
      </c>
      <c r="BW281" s="265"/>
      <c r="BX281" s="265">
        <v>1.6286644951140069E-2</v>
      </c>
      <c r="BY281" s="265"/>
      <c r="BZ281" s="265">
        <v>0.10638297872340426</v>
      </c>
      <c r="CA281" s="265"/>
      <c r="CB281" s="265">
        <v>2.9810298102981029E-2</v>
      </c>
      <c r="CC281" s="265"/>
      <c r="CD281" s="265">
        <v>3.6499068901303541E-2</v>
      </c>
      <c r="CE281" s="265"/>
      <c r="CF281" s="265">
        <v>1.9991840065279477E-2</v>
      </c>
      <c r="CG281" s="265">
        <v>2.9810298102981029E-2</v>
      </c>
      <c r="CH281" s="265"/>
      <c r="CI281" s="265">
        <v>3.6499068901303541E-2</v>
      </c>
      <c r="CJ281" s="265"/>
      <c r="CK281" s="265"/>
      <c r="CL281" s="265">
        <v>0.10084033613445377</v>
      </c>
      <c r="CM281" s="265">
        <v>0.10638297872340426</v>
      </c>
      <c r="CN281" s="265">
        <v>1.7741935483870968E-2</v>
      </c>
      <c r="CO281" s="265">
        <v>1.6286644951140069E-2</v>
      </c>
      <c r="CP281" s="265"/>
      <c r="CQ281" s="265">
        <v>1.9991840065279477E-2</v>
      </c>
      <c r="CR281" s="265">
        <v>2.9810298102981029E-2</v>
      </c>
      <c r="CS281" s="265">
        <v>0</v>
      </c>
      <c r="CT281" s="265">
        <v>3.6499068901303541E-2</v>
      </c>
      <c r="CU281" s="265">
        <v>0</v>
      </c>
      <c r="CV281" s="265">
        <v>0</v>
      </c>
      <c r="CW281" s="265">
        <v>0.10084033613445377</v>
      </c>
      <c r="CX281" s="265">
        <v>0.10638297872340426</v>
      </c>
      <c r="CY281" s="265">
        <v>1.7741935483870968E-2</v>
      </c>
      <c r="CZ281" s="265">
        <v>1.6286644951140069E-2</v>
      </c>
    </row>
    <row r="282" spans="1:104" x14ac:dyDescent="0.25">
      <c r="A282" s="196" t="s">
        <v>2341</v>
      </c>
      <c r="B282" s="3" t="s">
        <v>2040</v>
      </c>
      <c r="C282" s="3" t="s">
        <v>1399</v>
      </c>
      <c r="D282" s="3" t="s">
        <v>2314</v>
      </c>
      <c r="E282" s="3">
        <v>92.971999999999994</v>
      </c>
      <c r="F282" s="236">
        <v>0.17062307188331002</v>
      </c>
      <c r="G282" s="4">
        <v>80</v>
      </c>
      <c r="H282" s="3" t="s">
        <v>2315</v>
      </c>
      <c r="J282" s="3">
        <v>5.5788529214541063</v>
      </c>
      <c r="K282" s="3">
        <v>0.10606184261319593</v>
      </c>
      <c r="L282" s="3">
        <v>10571.890932207993</v>
      </c>
      <c r="M282" s="3">
        <v>70.707895075463952</v>
      </c>
      <c r="N282" s="3">
        <v>114179.1089678592</v>
      </c>
      <c r="O282" s="3">
        <v>671.72500321690757</v>
      </c>
      <c r="P282" s="3">
        <v>318114.81994451233</v>
      </c>
      <c r="Q282" s="3">
        <v>2545.4842227167023</v>
      </c>
      <c r="R282" s="3">
        <v>7.7071605632255711</v>
      </c>
      <c r="S282" s="3">
        <v>0.84849474090556742</v>
      </c>
      <c r="T282" s="3">
        <v>227891.54582822032</v>
      </c>
      <c r="U282" s="3">
        <v>1484.8657965847431</v>
      </c>
      <c r="V282" s="3">
        <v>4641.2662327534545</v>
      </c>
      <c r="W282" s="3">
        <v>31.818552783958779</v>
      </c>
      <c r="X282" s="3">
        <v>115183.16107793078</v>
      </c>
      <c r="Y282" s="3">
        <v>1131.3263212074232</v>
      </c>
      <c r="Z282" s="3">
        <v>2.862255592654781</v>
      </c>
      <c r="AA282" s="3">
        <v>4.0303500193014458E-2</v>
      </c>
      <c r="AB282" s="3">
        <v>2.4040684325657747E-2</v>
      </c>
      <c r="AC282" s="3">
        <v>9.1920263598103142E-3</v>
      </c>
      <c r="AD282" s="3">
        <v>3.8684289395786329</v>
      </c>
      <c r="AE282" s="3">
        <v>5.7980473961880448E-2</v>
      </c>
      <c r="AF282" s="3">
        <v>110.02148473742191</v>
      </c>
      <c r="AG282" s="3">
        <v>0.7777868458301036</v>
      </c>
      <c r="AH282" s="3">
        <v>532.50115781331908</v>
      </c>
      <c r="AI282" s="3">
        <v>3.5353947537731978</v>
      </c>
      <c r="AJ282" s="3">
        <v>1.4530472438007844</v>
      </c>
      <c r="AK282" s="3">
        <v>5.2323842355843322E-2</v>
      </c>
      <c r="AL282" s="3">
        <v>2.4747763276412385E-3</v>
      </c>
      <c r="AM282" s="3">
        <v>1.2727421113583512E-3</v>
      </c>
      <c r="AN282" s="3">
        <v>1.6262815867356711E-2</v>
      </c>
      <c r="AO282" s="3">
        <v>8.4849474090556744E-3</v>
      </c>
      <c r="AP282" s="3">
        <v>96.509205988500753</v>
      </c>
      <c r="AQ282" s="3">
        <v>0.65758342420181481</v>
      </c>
      <c r="AR282" s="3">
        <v>323.91286734070042</v>
      </c>
      <c r="AS282" s="3">
        <v>2.1919447473393827</v>
      </c>
      <c r="AT282" s="3">
        <v>194.02246408707308</v>
      </c>
      <c r="AU282" s="3">
        <v>1.3434500064338151</v>
      </c>
      <c r="AV282" s="3">
        <v>39.893394401576764</v>
      </c>
      <c r="AW282" s="3">
        <v>0.4171765809452373</v>
      </c>
      <c r="AX282" s="3">
        <v>6.9293737173954684</v>
      </c>
      <c r="AY282" s="3">
        <v>7.0707895075463961E-2</v>
      </c>
      <c r="AZ282" s="3">
        <v>21.007315626920342</v>
      </c>
      <c r="BA282" s="3">
        <v>0.19798210621129911</v>
      </c>
      <c r="BB282" s="3">
        <v>25.645753543870779</v>
      </c>
      <c r="BC282" s="3">
        <v>0.24040684325657746</v>
      </c>
      <c r="BD282" s="3">
        <v>1.496886138747572</v>
      </c>
      <c r="BE282" s="3">
        <v>2.1212368522639184E-2</v>
      </c>
      <c r="BF282" s="3">
        <v>11.200130579953491</v>
      </c>
      <c r="BG282" s="3">
        <v>0.12727421113583512</v>
      </c>
      <c r="BH282" s="3">
        <v>15.244622178270028</v>
      </c>
      <c r="BI282" s="3">
        <v>0.14848657965847431</v>
      </c>
      <c r="BJ282" s="3">
        <v>0.15972913497547306</v>
      </c>
      <c r="BK282" s="3">
        <v>6.1515868715653638E-3</v>
      </c>
      <c r="BL282" s="3">
        <v>0.57344102906201266</v>
      </c>
      <c r="BM282" s="3">
        <v>1.3434500064338151E-2</v>
      </c>
      <c r="BN282" s="3">
        <v>9.1708139912876754E-2</v>
      </c>
      <c r="BO282" s="3">
        <v>4.878844760207013E-3</v>
      </c>
      <c r="BP282" s="3">
        <v>1.3151668484036295E-2</v>
      </c>
      <c r="BQ282" s="3">
        <v>1.1313263212074233E-3</v>
      </c>
      <c r="BR282" s="3">
        <v>1.6765374946536025</v>
      </c>
      <c r="BS282" s="3">
        <v>9.5311966722774442E-3</v>
      </c>
      <c r="BT282" s="3">
        <v>18.934048465271278</v>
      </c>
      <c r="BU282" s="3">
        <v>0.11139055017344385</v>
      </c>
      <c r="BV282" s="3">
        <v>68.055424599854248</v>
      </c>
      <c r="BW282" s="3">
        <v>0.54456441111241449</v>
      </c>
      <c r="BX282" s="3">
        <v>9.2840826380379189E-4</v>
      </c>
      <c r="BY282" s="3">
        <v>1.0221008408849084E-4</v>
      </c>
      <c r="BZ282" s="3">
        <v>31.88628032714346</v>
      </c>
      <c r="CA282" s="3">
        <v>0.20776043650946716</v>
      </c>
      <c r="CB282" s="3">
        <v>0.77417871080902234</v>
      </c>
      <c r="CC282" s="3">
        <v>5.3074408876304085E-3</v>
      </c>
      <c r="CD282" s="3">
        <v>16.468075631179062</v>
      </c>
      <c r="CE282" s="3">
        <v>0.16174905469543582</v>
      </c>
      <c r="CF282" s="3">
        <v>68.055424599854248</v>
      </c>
      <c r="CG282" s="3">
        <v>0.77417871080902234</v>
      </c>
      <c r="CH282" s="3">
        <v>1.3360000000000001</v>
      </c>
      <c r="CI282" s="3">
        <v>16.468075631179062</v>
      </c>
      <c r="CJ282" s="3">
        <v>0</v>
      </c>
      <c r="CK282" s="3">
        <v>0</v>
      </c>
      <c r="CL282" s="3">
        <v>18.934048465271278</v>
      </c>
      <c r="CM282" s="3">
        <v>31.88628032714346</v>
      </c>
      <c r="CN282" s="3">
        <v>1.6765374946536025</v>
      </c>
      <c r="CO282" s="3">
        <v>9.2840826380379189E-4</v>
      </c>
      <c r="CP282" s="3">
        <v>139.13147363717448</v>
      </c>
      <c r="CQ282" s="3">
        <v>48.914471198176507</v>
      </c>
      <c r="CR282" s="3">
        <v>0.5564367936099901</v>
      </c>
      <c r="CS282" s="3">
        <v>0.96024283009034028</v>
      </c>
      <c r="CT282" s="3">
        <v>11.836340980707448</v>
      </c>
      <c r="CU282" s="3">
        <v>0</v>
      </c>
      <c r="CV282" s="3">
        <v>0</v>
      </c>
      <c r="CW282" s="3">
        <v>13.608745721077662</v>
      </c>
      <c r="CX282" s="3">
        <v>22.918092861070491</v>
      </c>
      <c r="CY282" s="3">
        <v>1.2050023268104373</v>
      </c>
      <c r="CZ282" s="3">
        <v>6.672884571214165E-4</v>
      </c>
    </row>
    <row r="283" spans="1:104" x14ac:dyDescent="0.25">
      <c r="A283" s="196" t="s">
        <v>2341</v>
      </c>
      <c r="B283" s="3" t="s">
        <v>2316</v>
      </c>
      <c r="C283" s="3" t="s">
        <v>1399</v>
      </c>
      <c r="D283" s="3" t="s">
        <v>2317</v>
      </c>
      <c r="E283" s="3">
        <v>70.674999999999997</v>
      </c>
      <c r="F283" s="236">
        <v>0.43187470592189287</v>
      </c>
      <c r="G283" s="4">
        <v>80</v>
      </c>
      <c r="H283" s="3" t="s">
        <v>2318</v>
      </c>
      <c r="J283" s="3">
        <v>6.087949765997446</v>
      </c>
      <c r="K283" s="3">
        <v>9.1920263598103152E-2</v>
      </c>
      <c r="L283" s="3">
        <v>10926.491026011445</v>
      </c>
      <c r="M283" s="3">
        <v>77.778684583010346</v>
      </c>
      <c r="N283" s="3">
        <v>124905.49665080708</v>
      </c>
      <c r="O283" s="3">
        <v>593.94631863389725</v>
      </c>
      <c r="P283" s="3">
        <v>345620.19112886779</v>
      </c>
      <c r="Q283" s="3">
        <v>2545.4842227167023</v>
      </c>
      <c r="R283" s="3">
        <v>6.8586658223200034</v>
      </c>
      <c r="S283" s="3">
        <v>0.84849474090556742</v>
      </c>
      <c r="T283" s="3">
        <v>245497.81170201086</v>
      </c>
      <c r="U283" s="3">
        <v>1979.8210621129908</v>
      </c>
      <c r="V283" s="3">
        <v>4778.4395491998539</v>
      </c>
      <c r="W283" s="3">
        <v>29.69731593169486</v>
      </c>
      <c r="X283" s="3">
        <v>125789.34533925037</v>
      </c>
      <c r="Y283" s="3">
        <v>1272.7421113583512</v>
      </c>
      <c r="Z283" s="3">
        <v>2.9096298823553419</v>
      </c>
      <c r="AA283" s="3">
        <v>4.6667210749806211E-2</v>
      </c>
      <c r="AB283" s="3">
        <v>1.1313263212074234E-2</v>
      </c>
      <c r="AC283" s="3">
        <v>9.899105310564954E-3</v>
      </c>
      <c r="AD283" s="3">
        <v>4.4729814424738494</v>
      </c>
      <c r="AE283" s="3">
        <v>6.8586658223200037E-2</v>
      </c>
      <c r="AF283" s="3">
        <v>115.46599265823265</v>
      </c>
      <c r="AG283" s="3">
        <v>0.91920263598103147</v>
      </c>
      <c r="AH283" s="3">
        <v>521.96568144707499</v>
      </c>
      <c r="AI283" s="3">
        <v>3.3939789636222697</v>
      </c>
      <c r="AJ283" s="3">
        <v>1.4389056647856917</v>
      </c>
      <c r="AK283" s="3">
        <v>6.1515868715653635E-2</v>
      </c>
      <c r="AL283" s="3">
        <v>4.5253052848296931E-3</v>
      </c>
      <c r="AM283" s="3">
        <v>1.8384052719620627E-3</v>
      </c>
      <c r="AN283" s="3">
        <v>3.3939789636222698E-2</v>
      </c>
      <c r="AO283" s="3">
        <v>1.4848657965847431E-2</v>
      </c>
      <c r="AP283" s="3">
        <v>98.397106787015645</v>
      </c>
      <c r="AQ283" s="3">
        <v>0.67172500321690753</v>
      </c>
      <c r="AR283" s="3">
        <v>336.99382792966122</v>
      </c>
      <c r="AS283" s="3">
        <v>2.1212368522639187</v>
      </c>
      <c r="AT283" s="3">
        <v>202.08316412567601</v>
      </c>
      <c r="AU283" s="3">
        <v>1.4141579015092791</v>
      </c>
      <c r="AV283" s="3">
        <v>41.194419670965296</v>
      </c>
      <c r="AW283" s="3">
        <v>0.47374289700560851</v>
      </c>
      <c r="AX283" s="3">
        <v>7.2192760872048707</v>
      </c>
      <c r="AY283" s="3">
        <v>8.4849474090556737E-2</v>
      </c>
      <c r="AZ283" s="3">
        <v>22.280057738278693</v>
      </c>
      <c r="BA283" s="3">
        <v>0.24040684325657746</v>
      </c>
      <c r="BB283" s="3">
        <v>27.201327235530982</v>
      </c>
      <c r="BC283" s="3">
        <v>0.26161921177921665</v>
      </c>
      <c r="BD283" s="3">
        <v>1.5817356128381288</v>
      </c>
      <c r="BE283" s="3">
        <v>2.1919447473393826E-2</v>
      </c>
      <c r="BF283" s="3">
        <v>11.765793740557204</v>
      </c>
      <c r="BG283" s="3">
        <v>0.1555573691660207</v>
      </c>
      <c r="BH283" s="3">
        <v>15.032498493043638</v>
      </c>
      <c r="BI283" s="3">
        <v>0.16262815867356711</v>
      </c>
      <c r="BJ283" s="3">
        <v>0.14565826385545574</v>
      </c>
      <c r="BK283" s="3">
        <v>7.0707895075463956E-3</v>
      </c>
      <c r="BL283" s="3">
        <v>0.55788529214541061</v>
      </c>
      <c r="BM283" s="3">
        <v>1.4848657965847431E-2</v>
      </c>
      <c r="BN283" s="3">
        <v>8.8879824109858202E-2</v>
      </c>
      <c r="BO283" s="3">
        <v>4.5960131799051571E-3</v>
      </c>
      <c r="BP283" s="3">
        <v>1.2091050057904337E-2</v>
      </c>
      <c r="BQ283" s="3">
        <v>1.3434500064338152E-3</v>
      </c>
      <c r="BR283" s="3">
        <v>1.7327715550200393</v>
      </c>
      <c r="BS283" s="3">
        <v>1.0484316339505188E-2</v>
      </c>
      <c r="BT283" s="3">
        <v>20.712779671725116</v>
      </c>
      <c r="BU283" s="3">
        <v>9.8492696995466145E-2</v>
      </c>
      <c r="BV283" s="3">
        <v>73.939745597707827</v>
      </c>
      <c r="BW283" s="3">
        <v>0.54456441111241449</v>
      </c>
      <c r="BX283" s="3">
        <v>8.2619817971530101E-4</v>
      </c>
      <c r="BY283" s="3">
        <v>1.0221008408849084E-4</v>
      </c>
      <c r="BZ283" s="3">
        <v>34.349725502898572</v>
      </c>
      <c r="CA283" s="3">
        <v>0.27701391534595621</v>
      </c>
      <c r="CB283" s="3">
        <v>0.79705967819125112</v>
      </c>
      <c r="CC283" s="3">
        <v>4.9536114951217146E-3</v>
      </c>
      <c r="CD283" s="3">
        <v>17.984473018948773</v>
      </c>
      <c r="CE283" s="3">
        <v>0.18196768653236531</v>
      </c>
      <c r="CF283" s="3">
        <v>73.939745597707827</v>
      </c>
      <c r="CG283" s="3">
        <v>0.79705967819125112</v>
      </c>
      <c r="CH283" s="3">
        <v>1.3360000000000001</v>
      </c>
      <c r="CI283" s="3">
        <v>17.984473018948773</v>
      </c>
      <c r="CJ283" s="3">
        <v>0</v>
      </c>
      <c r="CK283" s="3">
        <v>0</v>
      </c>
      <c r="CL283" s="3">
        <v>20.712779671725116</v>
      </c>
      <c r="CM283" s="3">
        <v>34.349725502898572</v>
      </c>
      <c r="CN283" s="3">
        <v>1.7327715550200393</v>
      </c>
      <c r="CO283" s="3">
        <v>8.2619817971530101E-4</v>
      </c>
      <c r="CP283" s="3">
        <v>150.85338122267129</v>
      </c>
      <c r="CQ283" s="3">
        <v>49.014311113495708</v>
      </c>
      <c r="CR283" s="3">
        <v>0.52836712822149423</v>
      </c>
      <c r="CS283" s="3">
        <v>0.8856281438120106</v>
      </c>
      <c r="CT283" s="3">
        <v>11.921822947012567</v>
      </c>
      <c r="CU283" s="3">
        <v>0</v>
      </c>
      <c r="CV283" s="3">
        <v>0</v>
      </c>
      <c r="CW283" s="3">
        <v>13.730404651090616</v>
      </c>
      <c r="CX283" s="3">
        <v>22.77027218382047</v>
      </c>
      <c r="CY283" s="3">
        <v>1.1486461496427012</v>
      </c>
      <c r="CZ283" s="3">
        <v>5.4768290443272757E-4</v>
      </c>
    </row>
    <row r="284" spans="1:104" x14ac:dyDescent="0.25">
      <c r="A284" s="280"/>
      <c r="B284" s="269" t="s">
        <v>2307</v>
      </c>
      <c r="C284" s="269"/>
      <c r="D284" s="269"/>
      <c r="E284" s="269"/>
      <c r="F284" s="278"/>
      <c r="G284" s="272"/>
      <c r="H284" s="269"/>
      <c r="I284" s="273"/>
      <c r="J284" s="274">
        <v>5.9437771720029682</v>
      </c>
      <c r="K284" s="274">
        <v>9.592505787572754E-2</v>
      </c>
      <c r="L284" s="274">
        <v>10826.070809500014</v>
      </c>
      <c r="M284" s="274">
        <v>75.776287444198161</v>
      </c>
      <c r="N284" s="274">
        <v>121867.86019122899</v>
      </c>
      <c r="O284" s="274">
        <v>615.97268716083147</v>
      </c>
      <c r="P284" s="274">
        <v>337830.86625888839</v>
      </c>
      <c r="Q284" s="274">
        <v>2545.4842227167023</v>
      </c>
      <c r="R284" s="274">
        <v>7.0989534789774673</v>
      </c>
      <c r="S284" s="274">
        <v>0.84849474090556753</v>
      </c>
      <c r="T284" s="274">
        <v>240511.84282636849</v>
      </c>
      <c r="U284" s="274">
        <v>1839.6532623961373</v>
      </c>
      <c r="V284" s="274">
        <v>4739.5930447068977</v>
      </c>
      <c r="W284" s="274">
        <v>30.298035073338518</v>
      </c>
      <c r="X284" s="274">
        <v>122785.74963103209</v>
      </c>
      <c r="Y284" s="274">
        <v>1232.6941685821073</v>
      </c>
      <c r="Z284" s="274">
        <v>2.8962138215253006</v>
      </c>
      <c r="AA284" s="274">
        <v>4.486505332487524E-2</v>
      </c>
      <c r="AB284" s="274">
        <v>1.4917578061936183E-2</v>
      </c>
      <c r="AC284" s="274">
        <v>9.6988655966837346E-3</v>
      </c>
      <c r="AD284" s="274">
        <v>4.3017764871054069</v>
      </c>
      <c r="AE284" s="274">
        <v>6.5583062514981749E-2</v>
      </c>
      <c r="AF284" s="274">
        <v>113.92414686134725</v>
      </c>
      <c r="AG284" s="274">
        <v>0.87915469320478756</v>
      </c>
      <c r="AH284" s="274">
        <v>524.94925318390517</v>
      </c>
      <c r="AI284" s="274">
        <v>3.4340269063985138</v>
      </c>
      <c r="AJ284" s="274">
        <v>1.4429104590633162</v>
      </c>
      <c r="AK284" s="274">
        <v>5.8912752435197793E-2</v>
      </c>
      <c r="AL284" s="274">
        <v>3.9446101145741569E-3</v>
      </c>
      <c r="AM284" s="274">
        <v>1.6782135008570874E-3</v>
      </c>
      <c r="AN284" s="274">
        <v>2.8933796789192216E-2</v>
      </c>
      <c r="AO284" s="274">
        <v>1.3046500540916457E-2</v>
      </c>
      <c r="AP284" s="274">
        <v>97.862466750952805</v>
      </c>
      <c r="AQ284" s="274">
        <v>0.66772020893928319</v>
      </c>
      <c r="AR284" s="274">
        <v>333.28939322285868</v>
      </c>
      <c r="AS284" s="274">
        <v>2.1412608236520407</v>
      </c>
      <c r="AT284" s="274">
        <v>199.80043138743008</v>
      </c>
      <c r="AU284" s="274">
        <v>1.3941339301211573</v>
      </c>
      <c r="AV284" s="274">
        <v>40.825978597423855</v>
      </c>
      <c r="AW284" s="274">
        <v>0.45772371989511096</v>
      </c>
      <c r="AX284" s="274">
        <v>7.1371778045135708</v>
      </c>
      <c r="AY284" s="274">
        <v>8.0844679812932363E-2</v>
      </c>
      <c r="AZ284" s="274">
        <v>21.919626253292495</v>
      </c>
      <c r="BA284" s="274">
        <v>0.22839246042370434</v>
      </c>
      <c r="BB284" s="274">
        <v>26.760799864992304</v>
      </c>
      <c r="BC284" s="274">
        <v>0.25561202036278008</v>
      </c>
      <c r="BD284" s="274">
        <v>1.5577068471723825</v>
      </c>
      <c r="BE284" s="274">
        <v>2.1719207759512606E-2</v>
      </c>
      <c r="BF284" s="274">
        <v>11.605601969452229</v>
      </c>
      <c r="BG284" s="274">
        <v>0.14754778061077192</v>
      </c>
      <c r="BH284" s="274">
        <v>15.092570407208004</v>
      </c>
      <c r="BI284" s="274">
        <v>0.15862336439594274</v>
      </c>
      <c r="BJ284" s="274">
        <v>0.149643034161692</v>
      </c>
      <c r="BK284" s="274">
        <v>6.8104778795008104E-3</v>
      </c>
      <c r="BL284" s="274">
        <v>0.5622905658507974</v>
      </c>
      <c r="BM284" s="274">
        <v>1.4448178538084992E-2</v>
      </c>
      <c r="BN284" s="274">
        <v>8.9680782965383093E-2</v>
      </c>
      <c r="BO284" s="274">
        <v>4.6761090654576449E-3</v>
      </c>
      <c r="BP284" s="274">
        <v>1.2391409628726166E-2</v>
      </c>
      <c r="BQ284" s="274">
        <v>1.2833780922694494E-3</v>
      </c>
      <c r="BR284" s="274">
        <v>1.7168464703514366</v>
      </c>
      <c r="BS284" s="274">
        <v>1.0214399650206834E-2</v>
      </c>
      <c r="BT284" s="274">
        <v>20.209055685214441</v>
      </c>
      <c r="BU284" s="274">
        <v>0.10214527698994039</v>
      </c>
      <c r="BV284" s="274">
        <v>72.273347875447939</v>
      </c>
      <c r="BW284" s="274">
        <v>0.54456441111241449</v>
      </c>
      <c r="BX284" s="274">
        <v>8.5514334626538946E-4</v>
      </c>
      <c r="BY284" s="274">
        <v>1.0221008408849084E-4</v>
      </c>
      <c r="BZ284" s="274">
        <v>33.652095405681266</v>
      </c>
      <c r="CA284" s="274">
        <v>0.25740182425952579</v>
      </c>
      <c r="CB284" s="274">
        <v>0.79057995148314719</v>
      </c>
      <c r="CC284" s="274">
        <v>5.0538134545253851E-3</v>
      </c>
      <c r="CD284" s="274">
        <v>17.555040098150936</v>
      </c>
      <c r="CE284" s="274">
        <v>0.17624191425506081</v>
      </c>
      <c r="CF284" s="274">
        <v>72.273347875447939</v>
      </c>
      <c r="CG284" s="274">
        <v>0.79057995148314719</v>
      </c>
      <c r="CH284" s="274">
        <v>1.3360000000000001</v>
      </c>
      <c r="CI284" s="274">
        <v>17.555040098150936</v>
      </c>
      <c r="CJ284" s="274">
        <v>0</v>
      </c>
      <c r="CK284" s="274">
        <v>0</v>
      </c>
      <c r="CL284" s="274">
        <v>20.209055685214441</v>
      </c>
      <c r="CM284" s="274">
        <v>33.652095405681266</v>
      </c>
      <c r="CN284" s="274">
        <v>1.7168464703514366</v>
      </c>
      <c r="CO284" s="274">
        <v>8.5514334626538946E-4</v>
      </c>
      <c r="CP284" s="274">
        <v>147.53382062967543</v>
      </c>
      <c r="CQ284" s="274">
        <v>48.986037161830055</v>
      </c>
      <c r="CR284" s="274">
        <v>0.53631625718387566</v>
      </c>
      <c r="CS284" s="274">
        <v>0.9067584905940268</v>
      </c>
      <c r="CT284" s="274">
        <v>11.897615064064457</v>
      </c>
      <c r="CU284" s="274">
        <v>0</v>
      </c>
      <c r="CV284" s="274">
        <v>0</v>
      </c>
      <c r="CW284" s="274">
        <v>13.69595171014125</v>
      </c>
      <c r="CX284" s="274">
        <v>22.812133944924636</v>
      </c>
      <c r="CY284" s="274">
        <v>1.1646058169181348</v>
      </c>
      <c r="CZ284" s="274">
        <v>5.8155434357460482E-4</v>
      </c>
    </row>
    <row r="285" spans="1:104" x14ac:dyDescent="0.25">
      <c r="A285" s="280"/>
      <c r="B285" s="270" t="s">
        <v>1960</v>
      </c>
      <c r="C285" s="269"/>
      <c r="D285" s="269"/>
      <c r="E285" s="269"/>
      <c r="F285" s="278"/>
      <c r="G285" s="272"/>
      <c r="H285" s="269"/>
      <c r="I285" s="273"/>
      <c r="J285" s="274">
        <v>0.22937322383643682</v>
      </c>
      <c r="K285" s="274">
        <v>6.3714784399010252E-3</v>
      </c>
      <c r="L285" s="274">
        <v>159.76482188051858</v>
      </c>
      <c r="M285" s="274">
        <v>3.1857392199505155</v>
      </c>
      <c r="N285" s="274">
        <v>4832.7663966649334</v>
      </c>
      <c r="O285" s="274">
        <v>35.043131419455662</v>
      </c>
      <c r="P285" s="274">
        <v>12392.525565607501</v>
      </c>
      <c r="Q285" s="274">
        <v>0</v>
      </c>
      <c r="R285" s="274">
        <v>0.38228870639406204</v>
      </c>
      <c r="S285" s="274">
        <v>1.1102230246251565E-16</v>
      </c>
      <c r="T285" s="274">
        <v>7932.4906576767935</v>
      </c>
      <c r="U285" s="274">
        <v>223.00174539653614</v>
      </c>
      <c r="V285" s="274">
        <v>61.803340867039729</v>
      </c>
      <c r="W285" s="274">
        <v>0.95572176598515524</v>
      </c>
      <c r="X285" s="274">
        <v>4778.6088299257735</v>
      </c>
      <c r="Y285" s="274">
        <v>63.714784399010327</v>
      </c>
      <c r="Z285" s="274">
        <v>2.1344452773668476E-2</v>
      </c>
      <c r="AA285" s="274">
        <v>2.8671652979554633E-3</v>
      </c>
      <c r="AB285" s="274">
        <v>5.7343305959109293E-3</v>
      </c>
      <c r="AC285" s="274">
        <v>3.185739219950517E-4</v>
      </c>
      <c r="AD285" s="274">
        <v>0.27238070330576897</v>
      </c>
      <c r="AE285" s="274">
        <v>4.7786088299257724E-3</v>
      </c>
      <c r="AF285" s="274">
        <v>2.4530191993619024</v>
      </c>
      <c r="AG285" s="274">
        <v>6.3714784399010294E-2</v>
      </c>
      <c r="AH285" s="274">
        <v>4.746751437726255</v>
      </c>
      <c r="AI285" s="274">
        <v>6.3714784399010405E-2</v>
      </c>
      <c r="AJ285" s="274">
        <v>6.371478439901E-3</v>
      </c>
      <c r="AK285" s="274">
        <v>4.1414609859356695E-3</v>
      </c>
      <c r="AL285" s="274">
        <v>9.2386437378564961E-4</v>
      </c>
      <c r="AM285" s="274">
        <v>2.5485913759604119E-4</v>
      </c>
      <c r="AN285" s="274">
        <v>7.9643480498762884E-3</v>
      </c>
      <c r="AO285" s="274">
        <v>2.8671652979554646E-3</v>
      </c>
      <c r="AP285" s="274">
        <v>0.85059237172678959</v>
      </c>
      <c r="AQ285" s="274">
        <v>6.371478439901E-3</v>
      </c>
      <c r="AR285" s="274">
        <v>5.8936175569084437</v>
      </c>
      <c r="AS285" s="274">
        <v>3.1857392199505202E-2</v>
      </c>
      <c r="AT285" s="274">
        <v>3.6317427107436062</v>
      </c>
      <c r="AU285" s="274">
        <v>3.1857392199505202E-2</v>
      </c>
      <c r="AV285" s="274">
        <v>0.58617601647089279</v>
      </c>
      <c r="AW285" s="274">
        <v>2.5485913759604153E-2</v>
      </c>
      <c r="AX285" s="274">
        <v>0.13061530801797119</v>
      </c>
      <c r="AY285" s="274">
        <v>6.3714784399010252E-3</v>
      </c>
      <c r="AZ285" s="274">
        <v>0.57343305959109281</v>
      </c>
      <c r="BA285" s="274">
        <v>1.9114435319703086E-2</v>
      </c>
      <c r="BB285" s="274">
        <v>0.70086262838911195</v>
      </c>
      <c r="BC285" s="274">
        <v>9.5572176598515499E-3</v>
      </c>
      <c r="BD285" s="274">
        <v>3.82288706394062E-2</v>
      </c>
      <c r="BE285" s="274">
        <v>3.1857392199505246E-4</v>
      </c>
      <c r="BF285" s="274">
        <v>0.25485913759604162</v>
      </c>
      <c r="BG285" s="274">
        <v>1.2742956879802063E-2</v>
      </c>
      <c r="BH285" s="274">
        <v>9.55721765985144E-2</v>
      </c>
      <c r="BI285" s="274">
        <v>6.3714784399010382E-3</v>
      </c>
      <c r="BJ285" s="274">
        <v>6.3396210477015208E-3</v>
      </c>
      <c r="BK285" s="274">
        <v>4.1414609859356723E-4</v>
      </c>
      <c r="BL285" s="274">
        <v>7.0086262838911298E-3</v>
      </c>
      <c r="BM285" s="274">
        <v>6.3714784399010341E-4</v>
      </c>
      <c r="BN285" s="274">
        <v>1.2742956879802038E-3</v>
      </c>
      <c r="BO285" s="274">
        <v>1.2742956879802068E-4</v>
      </c>
      <c r="BP285" s="274">
        <v>4.778608829925772E-4</v>
      </c>
      <c r="BQ285" s="274">
        <v>9.5572176598515514E-5</v>
      </c>
      <c r="BR285" s="274">
        <v>2.5336216191307305E-2</v>
      </c>
      <c r="BS285" s="274">
        <v>4.2942739307300548E-4</v>
      </c>
      <c r="BT285" s="274">
        <v>0.8014060891081769</v>
      </c>
      <c r="BU285" s="274">
        <v>5.8111186421818907E-3</v>
      </c>
      <c r="BV285" s="274">
        <v>2.6511766706721609</v>
      </c>
      <c r="BW285" s="274">
        <v>0</v>
      </c>
      <c r="BX285" s="274">
        <v>4.6050681215673146E-5</v>
      </c>
      <c r="BY285" s="274">
        <v>0</v>
      </c>
      <c r="BZ285" s="274">
        <v>1.1099034845012967</v>
      </c>
      <c r="CA285" s="274">
        <v>3.1202105989996277E-2</v>
      </c>
      <c r="CB285" s="274">
        <v>1.0309003697844333E-2</v>
      </c>
      <c r="CC285" s="274">
        <v>1.5941758295635636E-4</v>
      </c>
      <c r="CD285" s="274">
        <v>0.68321177233358354</v>
      </c>
      <c r="CE285" s="274">
        <v>9.1094902977811153E-3</v>
      </c>
      <c r="CF285" s="274">
        <v>2.6511766706721609</v>
      </c>
      <c r="CG285" s="274">
        <v>1.0309003697844333E-2</v>
      </c>
      <c r="CH285" s="274">
        <v>0</v>
      </c>
      <c r="CI285" s="274">
        <v>0.68321177233358354</v>
      </c>
      <c r="CJ285" s="274">
        <v>0</v>
      </c>
      <c r="CK285" s="274">
        <v>0</v>
      </c>
      <c r="CL285" s="274">
        <v>0.8014060891081769</v>
      </c>
      <c r="CM285" s="274">
        <v>1.1099034845012967</v>
      </c>
      <c r="CN285" s="274">
        <v>2.5336216191307305E-2</v>
      </c>
      <c r="CO285" s="274">
        <v>4.6050681215673146E-5</v>
      </c>
      <c r="CP285" s="274">
        <v>5.2812971858231501</v>
      </c>
      <c r="CQ285" s="274">
        <v>4.4982803350242476E-2</v>
      </c>
      <c r="CR285" s="274">
        <v>1.2646767920835618E-2</v>
      </c>
      <c r="CS285" s="274">
        <v>3.3617594217376541E-2</v>
      </c>
      <c r="CT285" s="274">
        <v>3.8513839560075432E-2</v>
      </c>
      <c r="CU285" s="274">
        <v>0</v>
      </c>
      <c r="CV285" s="274">
        <v>0</v>
      </c>
      <c r="CW285" s="274">
        <v>5.4813345014137205E-2</v>
      </c>
      <c r="CX285" s="274">
        <v>6.6600501759024849E-2</v>
      </c>
      <c r="CY285" s="274">
        <v>2.539123582990618E-2</v>
      </c>
      <c r="CZ285" s="274">
        <v>5.3888197310576504E-5</v>
      </c>
    </row>
    <row r="286" spans="1:104" x14ac:dyDescent="0.25">
      <c r="A286" s="280"/>
      <c r="B286" s="270" t="s">
        <v>1534</v>
      </c>
      <c r="C286" s="269"/>
      <c r="D286" s="269"/>
      <c r="E286" s="269"/>
      <c r="F286" s="278"/>
      <c r="G286" s="272"/>
      <c r="H286" s="269"/>
      <c r="I286" s="273"/>
      <c r="J286" s="275">
        <v>6.0565162629735499E-2</v>
      </c>
      <c r="K286" s="275"/>
      <c r="L286" s="275">
        <v>2.3160769530324823E-2</v>
      </c>
      <c r="M286" s="275">
        <v>6.5981105405970325E-2</v>
      </c>
      <c r="N286" s="275">
        <v>6.2237093983161525E-2</v>
      </c>
      <c r="O286" s="275">
        <v>8.9286159024216855E-2</v>
      </c>
      <c r="P286" s="275">
        <v>5.7570922097468634E-2</v>
      </c>
      <c r="Q286" s="275">
        <v>0</v>
      </c>
      <c r="R286" s="275">
        <v>8.4516173668723632E-2</v>
      </c>
      <c r="S286" s="275">
        <v>0</v>
      </c>
      <c r="T286" s="275">
        <v>5.1762565387344368E-2</v>
      </c>
      <c r="U286" s="275">
        <v>0.19024575543282354</v>
      </c>
      <c r="V286" s="275">
        <v>2.0465086631313422E-2</v>
      </c>
      <c r="W286" s="275">
        <v>4.9506212502161015E-2</v>
      </c>
      <c r="X286" s="275">
        <v>6.1079602773363599E-2</v>
      </c>
      <c r="Y286" s="275">
        <v>8.1119929607190638E-2</v>
      </c>
      <c r="Z286" s="275">
        <v>1.1566370290823498E-2</v>
      </c>
      <c r="AA286" s="275"/>
      <c r="AB286" s="275">
        <v>0.60329134790286876</v>
      </c>
      <c r="AC286" s="275"/>
      <c r="AD286" s="275">
        <v>9.9373636836290802E-2</v>
      </c>
      <c r="AE286" s="275"/>
      <c r="AF286" s="275">
        <v>3.3793085812743859E-2</v>
      </c>
      <c r="AG286" s="275"/>
      <c r="AH286" s="275">
        <v>1.4191289417821032E-2</v>
      </c>
      <c r="AI286" s="275"/>
      <c r="AJ286" s="275">
        <v>6.930164207659021E-3</v>
      </c>
      <c r="AK286" s="275"/>
      <c r="AL286" s="275">
        <v>0.36757572701297642</v>
      </c>
      <c r="AM286" s="275"/>
      <c r="AN286" s="275">
        <v>0.43200372608861576</v>
      </c>
      <c r="AO286" s="275"/>
      <c r="AP286" s="275">
        <v>1.3641056690657969E-2</v>
      </c>
      <c r="AQ286" s="275"/>
      <c r="AR286" s="275">
        <v>2.7752566163133974E-2</v>
      </c>
      <c r="AS286" s="275"/>
      <c r="AT286" s="275">
        <v>2.8527344104450139E-2</v>
      </c>
      <c r="AU286" s="275"/>
      <c r="AV286" s="275">
        <v>2.2533784175787913E-2</v>
      </c>
      <c r="AW286" s="275"/>
      <c r="AX286" s="275">
        <v>2.8721707261467017E-2</v>
      </c>
      <c r="AY286" s="275"/>
      <c r="AZ286" s="275">
        <v>4.1057478227211675E-2</v>
      </c>
      <c r="BA286" s="275"/>
      <c r="BB286" s="275">
        <v>4.1103282097604742E-2</v>
      </c>
      <c r="BC286" s="275"/>
      <c r="BD286" s="275">
        <v>3.8516642986101836E-2</v>
      </c>
      <c r="BE286" s="275"/>
      <c r="BF286" s="275">
        <v>3.4464757432067866E-2</v>
      </c>
      <c r="BG286" s="275"/>
      <c r="BH286" s="275">
        <v>9.9382737484017668E-3</v>
      </c>
      <c r="BI286" s="275"/>
      <c r="BJ286" s="275">
        <v>6.6488951135643667E-2</v>
      </c>
      <c r="BK286" s="275"/>
      <c r="BL286" s="275">
        <v>1.9562069378560306E-2</v>
      </c>
      <c r="BM286" s="275"/>
      <c r="BN286" s="275">
        <v>2.23004440586058E-2</v>
      </c>
      <c r="BO286" s="275"/>
      <c r="BP286" s="275">
        <v>6.0523419355833878E-2</v>
      </c>
      <c r="BQ286" s="275"/>
      <c r="BR286" s="275">
        <v>2.3160769530324761E-2</v>
      </c>
      <c r="BS286" s="275"/>
      <c r="BT286" s="275">
        <v>6.2237093983161601E-2</v>
      </c>
      <c r="BU286" s="275"/>
      <c r="BV286" s="275">
        <v>5.7570922097468544E-2</v>
      </c>
      <c r="BW286" s="275"/>
      <c r="BX286" s="275">
        <v>8.451617366872366E-2</v>
      </c>
      <c r="BY286" s="275"/>
      <c r="BZ286" s="275">
        <v>5.176256538734432E-2</v>
      </c>
      <c r="CA286" s="275"/>
      <c r="CB286" s="275">
        <v>2.0465086631313429E-2</v>
      </c>
      <c r="CC286" s="275"/>
      <c r="CD286" s="275">
        <v>6.1079602773363606E-2</v>
      </c>
      <c r="CE286" s="275"/>
      <c r="CF286" s="275">
        <v>5.7570922097468544E-2</v>
      </c>
      <c r="CG286" s="275">
        <v>2.0465086631313429E-2</v>
      </c>
      <c r="CH286" s="275">
        <v>0</v>
      </c>
      <c r="CI286" s="275">
        <v>6.1079602773363606E-2</v>
      </c>
      <c r="CJ286" s="275" t="e">
        <v>#DIV/0!</v>
      </c>
      <c r="CK286" s="275" t="e">
        <v>#DIV/0!</v>
      </c>
      <c r="CL286" s="275">
        <v>6.2237093983161601E-2</v>
      </c>
      <c r="CM286" s="275">
        <v>5.176256538734432E-2</v>
      </c>
      <c r="CN286" s="275">
        <v>2.3160769530324761E-2</v>
      </c>
      <c r="CO286" s="275">
        <v>8.451617366872366E-2</v>
      </c>
      <c r="CP286" s="275">
        <v>5.6181289868118683E-2</v>
      </c>
      <c r="CQ286" s="275">
        <v>1.4411755929974956E-3</v>
      </c>
      <c r="CR286" s="275">
        <v>3.7008482357151061E-2</v>
      </c>
      <c r="CS286" s="275">
        <v>5.8185890940982282E-2</v>
      </c>
      <c r="CT286" s="275">
        <v>5.0804197074821632E-3</v>
      </c>
      <c r="CU286" s="275" t="e">
        <v>#DIV/0!</v>
      </c>
      <c r="CV286" s="275" t="e">
        <v>#DIV/0!</v>
      </c>
      <c r="CW286" s="275">
        <v>6.2811154876050617E-3</v>
      </c>
      <c r="CX286" s="275">
        <v>4.5819914759150796E-3</v>
      </c>
      <c r="CY286" s="275">
        <v>3.4217444613586286E-2</v>
      </c>
      <c r="CZ286" s="275">
        <v>0.14542733333206934</v>
      </c>
    </row>
    <row r="287" spans="1:104" ht="16.5" thickBot="1" x14ac:dyDescent="0.3">
      <c r="A287" s="280"/>
      <c r="B287" s="270" t="s">
        <v>1961</v>
      </c>
      <c r="C287" s="269"/>
      <c r="D287" s="269"/>
      <c r="E287" s="269"/>
      <c r="F287" s="278"/>
      <c r="G287" s="272"/>
      <c r="H287" s="269"/>
      <c r="I287" s="273"/>
      <c r="J287" s="275">
        <v>3.8590481641346812E-2</v>
      </c>
      <c r="K287" s="275"/>
      <c r="L287" s="275">
        <v>1.4757415196316926E-2</v>
      </c>
      <c r="M287" s="275">
        <v>4.2041373725210558E-2</v>
      </c>
      <c r="N287" s="275">
        <v>3.9655791027114091E-2</v>
      </c>
      <c r="O287" s="275">
        <v>5.6890722835419884E-2</v>
      </c>
      <c r="P287" s="275">
        <v>3.6682632652372246E-2</v>
      </c>
      <c r="Q287" s="275">
        <v>0</v>
      </c>
      <c r="R287" s="275">
        <v>5.3851417328787295E-2</v>
      </c>
      <c r="S287" s="275">
        <v>1.3084618809071886E-16</v>
      </c>
      <c r="T287" s="275">
        <v>3.2981705035637091E-2</v>
      </c>
      <c r="U287" s="275">
        <v>0.12121944387828699</v>
      </c>
      <c r="V287" s="275">
        <v>1.3039799046895117E-2</v>
      </c>
      <c r="W287" s="275">
        <v>3.1544018074827748E-2</v>
      </c>
      <c r="X287" s="275">
        <v>3.8918268970832254E-2</v>
      </c>
      <c r="Y287" s="275">
        <v>5.1687422576434792E-2</v>
      </c>
      <c r="Z287" s="275">
        <v>7.3697779545943021E-3</v>
      </c>
      <c r="AA287" s="275"/>
      <c r="AB287" s="275">
        <v>0.38440091093223072</v>
      </c>
      <c r="AC287" s="275"/>
      <c r="AD287" s="275">
        <v>6.3318190548075026E-2</v>
      </c>
      <c r="AE287" s="275"/>
      <c r="AF287" s="275">
        <v>2.1532039229114251E-2</v>
      </c>
      <c r="AG287" s="275"/>
      <c r="AH287" s="275">
        <v>9.0423053446336242E-3</v>
      </c>
      <c r="AI287" s="275"/>
      <c r="AJ287" s="275">
        <v>4.41571297780815E-3</v>
      </c>
      <c r="AK287" s="275"/>
      <c r="AL287" s="275">
        <v>0.23420930001985407</v>
      </c>
      <c r="AM287" s="275"/>
      <c r="AN287" s="275">
        <v>0.27526107644646386</v>
      </c>
      <c r="AO287" s="275"/>
      <c r="AP287" s="275">
        <v>8.6917119501129687E-3</v>
      </c>
      <c r="AQ287" s="275"/>
      <c r="AR287" s="275">
        <v>1.768318367385785E-2</v>
      </c>
      <c r="AS287" s="275"/>
      <c r="AT287" s="275">
        <v>1.8176851198590995E-2</v>
      </c>
      <c r="AU287" s="275"/>
      <c r="AV287" s="275">
        <v>1.435791710594491E-2</v>
      </c>
      <c r="AW287" s="275"/>
      <c r="AX287" s="275">
        <v>1.8300694139267444E-2</v>
      </c>
      <c r="AY287" s="275"/>
      <c r="AZ287" s="275">
        <v>2.6160713370053872E-2</v>
      </c>
      <c r="BA287" s="275"/>
      <c r="BB287" s="275">
        <v>2.6189898355988978E-2</v>
      </c>
      <c r="BC287" s="275"/>
      <c r="BD287" s="275">
        <v>2.4541761955274778E-2</v>
      </c>
      <c r="BE287" s="275"/>
      <c r="BF287" s="275">
        <v>2.1960010197391827E-2</v>
      </c>
      <c r="BG287" s="275"/>
      <c r="BH287" s="275">
        <v>6.3323989234378821E-3</v>
      </c>
      <c r="BI287" s="275"/>
      <c r="BJ287" s="275">
        <v>4.2364959272687866E-2</v>
      </c>
      <c r="BK287" s="275"/>
      <c r="BL287" s="275">
        <v>1.2464420905384448E-2</v>
      </c>
      <c r="BM287" s="275"/>
      <c r="BN287" s="275">
        <v>1.4209239101671132E-2</v>
      </c>
      <c r="BO287" s="275"/>
      <c r="BP287" s="275">
        <v>3.8563883957543031E-2</v>
      </c>
      <c r="BQ287" s="275"/>
      <c r="BR287" s="275">
        <v>1.4757415196316889E-2</v>
      </c>
      <c r="BS287" s="275"/>
      <c r="BT287" s="275">
        <v>3.9655791027114147E-2</v>
      </c>
      <c r="BU287" s="275"/>
      <c r="BV287" s="275">
        <v>3.6682632652372191E-2</v>
      </c>
      <c r="BW287" s="275"/>
      <c r="BX287" s="275">
        <v>5.3851417328787295E-2</v>
      </c>
      <c r="BY287" s="275"/>
      <c r="BZ287" s="275">
        <v>3.2981705035637063E-2</v>
      </c>
      <c r="CA287" s="275"/>
      <c r="CB287" s="275">
        <v>1.3039799046895121E-2</v>
      </c>
      <c r="CC287" s="275"/>
      <c r="CD287" s="275">
        <v>3.8918268970832254E-2</v>
      </c>
      <c r="CE287" s="275"/>
      <c r="CF287" s="275">
        <v>3.6682632652372191E-2</v>
      </c>
      <c r="CG287" s="275">
        <v>1.3039799046895121E-2</v>
      </c>
      <c r="CH287" s="275">
        <v>0</v>
      </c>
      <c r="CI287" s="275">
        <v>3.8918268970832254E-2</v>
      </c>
      <c r="CJ287" s="275" t="e">
        <v>#DIV/0!</v>
      </c>
      <c r="CK287" s="275" t="e">
        <v>#DIV/0!</v>
      </c>
      <c r="CL287" s="275">
        <v>3.9655791027114147E-2</v>
      </c>
      <c r="CM287" s="275">
        <v>3.2981705035637063E-2</v>
      </c>
      <c r="CN287" s="275">
        <v>1.4757415196316889E-2</v>
      </c>
      <c r="CO287" s="275">
        <v>5.3851417328787295E-2</v>
      </c>
      <c r="CP287" s="275">
        <v>3.5797196624357285E-2</v>
      </c>
      <c r="CQ287" s="275">
        <v>9.1827806363755217E-4</v>
      </c>
      <c r="CR287" s="275">
        <v>2.3580802840551748E-2</v>
      </c>
      <c r="CS287" s="275">
        <v>3.7074474147303887E-2</v>
      </c>
      <c r="CT287" s="275">
        <v>3.2371058697639823E-3</v>
      </c>
      <c r="CU287" s="275" t="e">
        <v>#DIV/0!</v>
      </c>
      <c r="CV287" s="275" t="e">
        <v>#DIV/0!</v>
      </c>
      <c r="CW287" s="275">
        <v>4.0021567083615176E-3</v>
      </c>
      <c r="CX287" s="275">
        <v>2.9195208970725197E-3</v>
      </c>
      <c r="CY287" s="275">
        <v>2.1802429166203487E-2</v>
      </c>
      <c r="CZ287" s="275">
        <v>9.2662358911026588E-2</v>
      </c>
    </row>
    <row r="288" spans="1:104" ht="17.25" thickTop="1" thickBot="1" x14ac:dyDescent="0.3">
      <c r="A288" s="280"/>
      <c r="B288" s="227" t="s">
        <v>2308</v>
      </c>
      <c r="C288" s="193"/>
      <c r="D288" s="193"/>
      <c r="E288" s="251"/>
      <c r="F288" s="255"/>
      <c r="G288" s="253"/>
      <c r="H288" s="193"/>
      <c r="I288" s="193"/>
      <c r="J288" s="194">
        <v>0.21648098216123737</v>
      </c>
      <c r="K288" s="194"/>
      <c r="L288" s="194">
        <v>0.1870499027556671</v>
      </c>
      <c r="M288" s="194">
        <v>6.272459665012331E-2</v>
      </c>
      <c r="N288" s="194">
        <v>23.311996626567577</v>
      </c>
      <c r="O288" s="194">
        <v>1.1684697047630346</v>
      </c>
      <c r="P288" s="194">
        <v>1.2550275348442976</v>
      </c>
      <c r="Q288" s="194">
        <v>0.47301135688500695</v>
      </c>
      <c r="R288" s="194">
        <v>1.6196077304440572E-4</v>
      </c>
      <c r="S288" s="194">
        <v>1.1885926403777097E-3</v>
      </c>
      <c r="T288" s="194">
        <v>23.297313884789116</v>
      </c>
      <c r="U288" s="194">
        <v>1.6750709757236564</v>
      </c>
      <c r="V288" s="194">
        <v>1.1695315065346887</v>
      </c>
      <c r="W288" s="194">
        <v>0.25079508291639785</v>
      </c>
      <c r="X288" s="194">
        <v>4.1639059794168602</v>
      </c>
      <c r="Y288" s="194">
        <v>1.1453191029464715</v>
      </c>
      <c r="Z288" s="194">
        <v>0.23886844755819958</v>
      </c>
      <c r="AA288" s="194"/>
      <c r="AB288" s="194">
        <v>8.8835811182943393E-5</v>
      </c>
      <c r="AC288" s="194"/>
      <c r="AD288" s="194">
        <v>0.84598777845806084</v>
      </c>
      <c r="AE288" s="194"/>
      <c r="AF288" s="194">
        <v>2.2540648636839511</v>
      </c>
      <c r="AG288" s="194"/>
      <c r="AH288" s="194">
        <v>0.41672652345510997</v>
      </c>
      <c r="AI288" s="194"/>
      <c r="AJ288" s="194">
        <v>5.5133120977664809E-3</v>
      </c>
      <c r="AK288" s="194"/>
      <c r="AL288" s="194">
        <v>1.6902166993751618E-3</v>
      </c>
      <c r="AM288" s="194"/>
      <c r="AN288" s="194">
        <v>2.5828696779146925E-3</v>
      </c>
      <c r="AO288" s="194"/>
      <c r="AP288" s="194">
        <v>0.7795916282805786</v>
      </c>
      <c r="AQ288" s="194"/>
      <c r="AR288" s="194">
        <v>1.7664265016310161</v>
      </c>
      <c r="AS288" s="194"/>
      <c r="AT288" s="194">
        <v>2.8514974101996544</v>
      </c>
      <c r="AU288" s="194"/>
      <c r="AV288" s="194">
        <v>3.8048652299587418</v>
      </c>
      <c r="AW288" s="194"/>
      <c r="AX288" s="194">
        <v>4.1052805344830956</v>
      </c>
      <c r="AY288" s="194"/>
      <c r="AZ288" s="197">
        <v>3.4650371884120705</v>
      </c>
      <c r="BA288" s="198" t="s">
        <v>2066</v>
      </c>
      <c r="BB288" s="194">
        <v>3.0727210911117333</v>
      </c>
      <c r="BC288" s="194"/>
      <c r="BD288" s="194">
        <v>2.2196377859090863</v>
      </c>
      <c r="BE288" s="194"/>
      <c r="BF288" s="194">
        <v>2.2341059728008865</v>
      </c>
      <c r="BG288" s="194"/>
      <c r="BH288" s="194">
        <v>0.67397412471983309</v>
      </c>
      <c r="BI288" s="194"/>
      <c r="BJ288" s="194">
        <v>9.475341208980869E-3</v>
      </c>
      <c r="BK288" s="194"/>
      <c r="BL288" s="194">
        <v>2.1879741071124077E-2</v>
      </c>
      <c r="BM288" s="194"/>
      <c r="BN288" s="194">
        <v>2.8854276844993577E-3</v>
      </c>
      <c r="BO288" s="194"/>
      <c r="BP288" s="194">
        <v>1.9622308882789518E-3</v>
      </c>
      <c r="BQ288" s="194"/>
      <c r="BR288" s="194">
        <v>0.1870499027556671</v>
      </c>
      <c r="BS288" s="194"/>
      <c r="BT288" s="194">
        <v>23.311996626567581</v>
      </c>
      <c r="BU288" s="194"/>
      <c r="BV288" s="194">
        <v>1.2550275348442976</v>
      </c>
      <c r="BW288" s="194"/>
      <c r="BX288" s="194">
        <v>1.6196077304440575E-4</v>
      </c>
      <c r="BY288" s="194"/>
      <c r="BZ288" s="194">
        <v>23.297313884789123</v>
      </c>
      <c r="CA288" s="194"/>
      <c r="CB288" s="194">
        <v>1.169531506534689</v>
      </c>
      <c r="CC288" s="194"/>
      <c r="CD288" s="194">
        <v>4.1639059794168611</v>
      </c>
      <c r="CE288" s="194"/>
      <c r="CF288" s="194">
        <v>1.2550275348442976</v>
      </c>
      <c r="CG288" s="194">
        <v>1.169531506534689</v>
      </c>
      <c r="CH288" s="194">
        <v>6.4382101353792603E-2</v>
      </c>
      <c r="CI288" s="194">
        <v>4.1639059794168611</v>
      </c>
      <c r="CJ288" s="194" t="e">
        <v>#DIV/0!</v>
      </c>
      <c r="CK288" s="194" t="e">
        <v>#DIV/0!</v>
      </c>
      <c r="CL288" s="194">
        <v>23.311996626567581</v>
      </c>
      <c r="CM288" s="194">
        <v>23.297313884789123</v>
      </c>
      <c r="CN288" s="194">
        <v>0.1870499027556671</v>
      </c>
      <c r="CO288" s="194">
        <v>1.6196077304440575E-4</v>
      </c>
      <c r="CP288" s="194">
        <v>1.4753382062967546</v>
      </c>
      <c r="CQ288" s="194">
        <v>0.85064311074882093</v>
      </c>
      <c r="CR288" s="194">
        <v>0.79339067360181403</v>
      </c>
      <c r="CS288" s="194">
        <v>4.3696869045536393E-2</v>
      </c>
      <c r="CT288" s="194">
        <v>2.8220129506440825</v>
      </c>
      <c r="CU288" s="194" t="e">
        <v>#DIV/0!</v>
      </c>
      <c r="CV288" s="194" t="e">
        <v>#DIV/0!</v>
      </c>
      <c r="CW288" s="194">
        <v>15.798856959854893</v>
      </c>
      <c r="CX288" s="194">
        <v>15.792818797460043</v>
      </c>
      <c r="CY288" s="194">
        <v>0.12688345088808661</v>
      </c>
      <c r="CZ288" s="194">
        <v>1.1014409626645663E-4</v>
      </c>
    </row>
    <row r="289" spans="1:104" ht="17.25" thickTop="1" thickBot="1" x14ac:dyDescent="0.3">
      <c r="A289" s="280"/>
      <c r="B289" s="281" t="s">
        <v>2031</v>
      </c>
      <c r="C289" s="230"/>
      <c r="D289" s="230"/>
      <c r="E289" s="252"/>
      <c r="F289" s="256"/>
      <c r="G289" s="254"/>
      <c r="H289" s="202"/>
      <c r="I289" s="202"/>
      <c r="J289" s="203">
        <v>1.9611116440178301E-2</v>
      </c>
      <c r="K289" s="203"/>
      <c r="L289" s="203">
        <v>6.5489662371801226E-3</v>
      </c>
      <c r="M289" s="203">
        <v>5.6231538915224458E-3</v>
      </c>
      <c r="N289" s="203">
        <v>1.9983663142298962</v>
      </c>
      <c r="O289" s="203">
        <v>0.40390188878452404</v>
      </c>
      <c r="P289" s="203">
        <v>8.9465444083831919E-2</v>
      </c>
      <c r="Q289" s="203">
        <v>6.0332802296973263E-2</v>
      </c>
      <c r="R289" s="203">
        <v>2.4355501389639066E-5</v>
      </c>
      <c r="S289" s="203">
        <v>1.1141179371128917E-4</v>
      </c>
      <c r="T289" s="203">
        <v>1.7870452411235918</v>
      </c>
      <c r="U289" s="203">
        <v>0.75954988200694384</v>
      </c>
      <c r="V289" s="203">
        <v>3.4822301517078748E-2</v>
      </c>
      <c r="W289" s="203">
        <v>1.2415914669356284E-2</v>
      </c>
      <c r="X289" s="203">
        <v>0.27052085364159123</v>
      </c>
      <c r="Y289" s="203">
        <v>0.1227671873274237</v>
      </c>
      <c r="Z289" s="203">
        <v>6.9531997570843138E-3</v>
      </c>
      <c r="AA289" s="203"/>
      <c r="AB289" s="203">
        <v>3.5426779852673042E-5</v>
      </c>
      <c r="AC289" s="203"/>
      <c r="AD289" s="203">
        <v>0.10838203815200897</v>
      </c>
      <c r="AE289" s="203"/>
      <c r="AF289" s="203">
        <v>8.9677909147484067E-2</v>
      </c>
      <c r="AG289" s="203"/>
      <c r="AH289" s="203">
        <v>8.8546299597146577E-3</v>
      </c>
      <c r="AI289" s="203"/>
      <c r="AJ289" s="203">
        <v>1.4465247574214733E-4</v>
      </c>
      <c r="AK289" s="203"/>
      <c r="AL289" s="203">
        <v>4.4836061223488271E-4</v>
      </c>
      <c r="AM289" s="203"/>
      <c r="AN289" s="203">
        <v>8.3251029623618582E-4</v>
      </c>
      <c r="AO289" s="203"/>
      <c r="AP289" s="203">
        <v>1.6324789717690677E-2</v>
      </c>
      <c r="AQ289" s="203"/>
      <c r="AR289" s="203">
        <v>9.1899119709071109E-2</v>
      </c>
      <c r="AS289" s="203"/>
      <c r="AT289" s="203">
        <v>0.10993385592494273</v>
      </c>
      <c r="AU289" s="203"/>
      <c r="AV289" s="203">
        <v>0.2104074310739564</v>
      </c>
      <c r="AW289" s="203"/>
      <c r="AX289" s="203">
        <v>0.24369754073989006</v>
      </c>
      <c r="AY289" s="203"/>
      <c r="AZ289" s="203">
        <v>0.22299301509336433</v>
      </c>
      <c r="BA289" s="203"/>
      <c r="BB289" s="203">
        <v>0.18121920685946191</v>
      </c>
      <c r="BC289" s="203"/>
      <c r="BD289" s="203">
        <v>0.17257661515918177</v>
      </c>
      <c r="BE289" s="203"/>
      <c r="BF289" s="203">
        <v>0.11991001656635407</v>
      </c>
      <c r="BG289" s="203"/>
      <c r="BH289" s="203">
        <v>1.7489533143818185E-2</v>
      </c>
      <c r="BI289" s="203"/>
      <c r="BJ289" s="203">
        <v>5.7933218894909769E-4</v>
      </c>
      <c r="BK289" s="203"/>
      <c r="BL289" s="203">
        <v>1.3012531386880906E-3</v>
      </c>
      <c r="BM289" s="203"/>
      <c r="BN289" s="203">
        <v>8.3822333557715016E-5</v>
      </c>
      <c r="BO289" s="203"/>
      <c r="BP289" s="203">
        <v>1.7804850800978925E-4</v>
      </c>
      <c r="BQ289" s="203"/>
      <c r="BR289" s="203">
        <v>6.0790003843514632E-3</v>
      </c>
      <c r="BS289" s="203"/>
      <c r="BT289" s="203">
        <v>3.2752452424362812</v>
      </c>
      <c r="BU289" s="203"/>
      <c r="BV289" s="203">
        <v>7.1128023783434774E-2</v>
      </c>
      <c r="BW289" s="203"/>
      <c r="BX289" s="203">
        <v>1.135961478669371E-5</v>
      </c>
      <c r="BY289" s="203"/>
      <c r="BZ289" s="203">
        <v>3.2468227819887585</v>
      </c>
      <c r="CA289" s="203"/>
      <c r="CB289" s="203">
        <v>5.0114538674852438E-2</v>
      </c>
      <c r="CC289" s="203"/>
      <c r="CD289" s="203">
        <v>0.31403070411748796</v>
      </c>
      <c r="CE289" s="203"/>
      <c r="CF289" s="203">
        <v>7.1128023783434774E-2</v>
      </c>
      <c r="CG289" s="203">
        <v>5.0114538674852438E-2</v>
      </c>
      <c r="CH289" s="203">
        <v>0</v>
      </c>
      <c r="CI289" s="203">
        <v>0.31403070411748796</v>
      </c>
      <c r="CJ289" s="203" t="e">
        <v>#DIV/0!</v>
      </c>
      <c r="CK289" s="203" t="e">
        <v>#DIV/0!</v>
      </c>
      <c r="CL289" s="203">
        <v>3.2752452424362812</v>
      </c>
      <c r="CM289" s="203">
        <v>3.2468227819887585</v>
      </c>
      <c r="CN289" s="203">
        <v>6.0790003843514632E-3</v>
      </c>
      <c r="CO289" s="203">
        <v>1.135961478669371E-5</v>
      </c>
      <c r="CP289" s="203">
        <v>5.2812971858231514E-2</v>
      </c>
      <c r="CQ289" s="203">
        <v>1.7787047931307295E-2</v>
      </c>
      <c r="CR289" s="203">
        <v>4.2360001541931917E-2</v>
      </c>
      <c r="CS289" s="203">
        <v>1.6200384417468625E-3</v>
      </c>
      <c r="CT289" s="203">
        <v>0.1121359998130092</v>
      </c>
      <c r="CU289" s="203" t="e">
        <v>#DIV/0!</v>
      </c>
      <c r="CV289" s="203" t="e">
        <v>#DIV/0!</v>
      </c>
      <c r="CW289" s="203">
        <v>1.6563915477382491</v>
      </c>
      <c r="CX289" s="203">
        <v>1.726194570615635</v>
      </c>
      <c r="CY289" s="203">
        <v>5.0175254499783099E-3</v>
      </c>
      <c r="CZ289" s="203">
        <v>1.200008956952904E-5</v>
      </c>
    </row>
    <row r="290" spans="1:104" x14ac:dyDescent="0.25">
      <c r="A290" s="280"/>
      <c r="E290"/>
      <c r="F290"/>
      <c r="G290"/>
    </row>
    <row r="291" spans="1:104" x14ac:dyDescent="0.25">
      <c r="A291" s="196" t="s">
        <v>2341</v>
      </c>
      <c r="B291" s="3" t="s">
        <v>2041</v>
      </c>
      <c r="C291" s="3" t="s">
        <v>1399</v>
      </c>
      <c r="D291" s="3" t="s">
        <v>2319</v>
      </c>
      <c r="E291" s="3">
        <v>151.74</v>
      </c>
      <c r="F291" s="236">
        <v>0.44607763879293871</v>
      </c>
      <c r="G291" s="4">
        <v>80</v>
      </c>
      <c r="H291" s="3" t="s">
        <v>2315</v>
      </c>
      <c r="J291" s="3">
        <v>4.8180359704421143</v>
      </c>
      <c r="K291" s="3">
        <v>6.0101710814144366E-2</v>
      </c>
      <c r="L291" s="3">
        <v>9779.7503836775704</v>
      </c>
      <c r="M291" s="3">
        <v>55.859237109616522</v>
      </c>
      <c r="N291" s="3">
        <v>93567.757553361458</v>
      </c>
      <c r="O291" s="3">
        <v>395.96421242259817</v>
      </c>
      <c r="P291" s="3">
        <v>264730.35916253703</v>
      </c>
      <c r="Q291" s="3">
        <v>1414.1579015092791</v>
      </c>
      <c r="R291" s="3">
        <v>4.553588442859879</v>
      </c>
      <c r="S291" s="3">
        <v>0.41010579143769094</v>
      </c>
      <c r="T291" s="3">
        <v>189567.86669731885</v>
      </c>
      <c r="U291" s="3">
        <v>1060.6184261319593</v>
      </c>
      <c r="V291" s="3">
        <v>4625.7104958368518</v>
      </c>
      <c r="W291" s="3">
        <v>22.626526424148466</v>
      </c>
      <c r="X291" s="3">
        <v>99005.194684664631</v>
      </c>
      <c r="Y291" s="3">
        <v>565.66316060371162</v>
      </c>
      <c r="Z291" s="3">
        <v>2.7653857764013954</v>
      </c>
      <c r="AA291" s="3">
        <v>3.04043948824495E-2</v>
      </c>
      <c r="AB291" s="3">
        <v>4.878844760207013E-3</v>
      </c>
      <c r="AC291" s="3">
        <v>5.3030921306597961E-3</v>
      </c>
      <c r="AD291" s="3">
        <v>3.0178129618208014</v>
      </c>
      <c r="AE291" s="3">
        <v>4.0303500193014458E-2</v>
      </c>
      <c r="AF291" s="3">
        <v>102.54058943843783</v>
      </c>
      <c r="AG291" s="3">
        <v>0.55859237109616533</v>
      </c>
      <c r="AH291" s="3">
        <v>562.97626059084405</v>
      </c>
      <c r="AI291" s="3">
        <v>2.7576079079430942</v>
      </c>
      <c r="AJ291" s="3">
        <v>1.7295151135458484</v>
      </c>
      <c r="AK291" s="3">
        <v>4.5960131799051576E-2</v>
      </c>
      <c r="AL291" s="3">
        <v>2.1919447473393826E-3</v>
      </c>
      <c r="AM291" s="3">
        <v>9.1920263598103133E-4</v>
      </c>
      <c r="AN291" s="3">
        <v>5.7273395011125799E-3</v>
      </c>
      <c r="AO291" s="3">
        <v>3.5353947537731978E-3</v>
      </c>
      <c r="AP291" s="3">
        <v>100.55369758681729</v>
      </c>
      <c r="AQ291" s="3">
        <v>0.5444507920810725</v>
      </c>
      <c r="AR291" s="3">
        <v>329.49879105166201</v>
      </c>
      <c r="AS291" s="3">
        <v>1.6969894818111348</v>
      </c>
      <c r="AT291" s="3">
        <v>189.42645090716792</v>
      </c>
      <c r="AU291" s="3">
        <v>1.0606184261319593</v>
      </c>
      <c r="AV291" s="3">
        <v>37.453972021473255</v>
      </c>
      <c r="AW291" s="3">
        <v>0.27576079079430943</v>
      </c>
      <c r="AX291" s="3">
        <v>6.4301759781626915</v>
      </c>
      <c r="AY291" s="3">
        <v>5.0909684454334046E-2</v>
      </c>
      <c r="AZ291" s="3">
        <v>20.052759043401576</v>
      </c>
      <c r="BA291" s="3">
        <v>0.16969894818111347</v>
      </c>
      <c r="BB291" s="3">
        <v>23.913410114521909</v>
      </c>
      <c r="BC291" s="3">
        <v>0.16969894818111347</v>
      </c>
      <c r="BD291" s="3">
        <v>1.4056729541002235</v>
      </c>
      <c r="BE291" s="3">
        <v>1.4848657965847431E-2</v>
      </c>
      <c r="BF291" s="3">
        <v>10.500122418706397</v>
      </c>
      <c r="BG291" s="3">
        <v>8.4849474090556737E-2</v>
      </c>
      <c r="BH291" s="3">
        <v>16.969894818111349</v>
      </c>
      <c r="BI291" s="3">
        <v>0.13434500064338151</v>
      </c>
      <c r="BJ291" s="3">
        <v>0.23736640376833248</v>
      </c>
      <c r="BK291" s="3">
        <v>6.6465421370936117E-3</v>
      </c>
      <c r="BL291" s="3">
        <v>0.49495526552824765</v>
      </c>
      <c r="BM291" s="3">
        <v>8.4849474090556744E-3</v>
      </c>
      <c r="BN291" s="3">
        <v>9.6586984673083756E-2</v>
      </c>
      <c r="BO291" s="3">
        <v>3.4646868586977338E-3</v>
      </c>
      <c r="BP291" s="3">
        <v>1.1878926372677944E-2</v>
      </c>
      <c r="BQ291" s="3">
        <v>7.7778684583010359E-4</v>
      </c>
      <c r="BR291" s="3">
        <v>1.5509163225129858</v>
      </c>
      <c r="BS291" s="3">
        <v>7.5296453710991798E-3</v>
      </c>
      <c r="BT291" s="3">
        <v>15.516117373107187</v>
      </c>
      <c r="BU291" s="3">
        <v>6.5661797996977439E-2</v>
      </c>
      <c r="BV291" s="3">
        <v>56.634698755691105</v>
      </c>
      <c r="BW291" s="3">
        <v>0.3025357839513414</v>
      </c>
      <c r="BX291" s="3">
        <v>5.4852745127490095E-4</v>
      </c>
      <c r="BY291" s="3">
        <v>4.940154064277058E-5</v>
      </c>
      <c r="BZ291" s="3">
        <v>26.524082394375302</v>
      </c>
      <c r="CA291" s="3">
        <v>0.14840031179247654</v>
      </c>
      <c r="CB291" s="3">
        <v>0.77158396193062517</v>
      </c>
      <c r="CC291" s="3">
        <v>3.7741801867594016E-3</v>
      </c>
      <c r="CD291" s="3">
        <v>14.155064149034327</v>
      </c>
      <c r="CE291" s="3">
        <v>8.0874527347717912E-2</v>
      </c>
      <c r="CF291" s="3">
        <v>56.634698755691105</v>
      </c>
      <c r="CG291" s="3">
        <v>0.77158396193062517</v>
      </c>
      <c r="CH291" s="3">
        <v>1.3360000000000001</v>
      </c>
      <c r="CI291" s="3">
        <v>14.155064149034327</v>
      </c>
      <c r="CJ291" s="3">
        <v>0</v>
      </c>
      <c r="CK291" s="3">
        <v>0</v>
      </c>
      <c r="CL291" s="3">
        <v>15.516117373107187</v>
      </c>
      <c r="CM291" s="3">
        <v>26.524082394375302</v>
      </c>
      <c r="CN291" s="3">
        <v>1.5509163225129858</v>
      </c>
      <c r="CO291" s="3">
        <v>5.4852745127490095E-4</v>
      </c>
      <c r="CP291" s="3">
        <v>116.4890114841028</v>
      </c>
      <c r="CQ291" s="3">
        <v>48.618061080739807</v>
      </c>
      <c r="CR291" s="3">
        <v>0.66236630571452904</v>
      </c>
      <c r="CS291" s="3">
        <v>1.1468892928002254</v>
      </c>
      <c r="CT291" s="3">
        <v>12.151415801966918</v>
      </c>
      <c r="CU291" s="3">
        <v>0</v>
      </c>
      <c r="CV291" s="3">
        <v>0</v>
      </c>
      <c r="CW291" s="3">
        <v>13.319812036712721</v>
      </c>
      <c r="CX291" s="3">
        <v>22.769600373847304</v>
      </c>
      <c r="CY291" s="3">
        <v>1.3313842247898537</v>
      </c>
      <c r="CZ291" s="3">
        <v>4.7088342864833927E-4</v>
      </c>
    </row>
    <row r="292" spans="1:104" x14ac:dyDescent="0.25">
      <c r="A292" s="196" t="s">
        <v>2341</v>
      </c>
      <c r="B292" s="3" t="s">
        <v>2042</v>
      </c>
      <c r="C292" s="3" t="s">
        <v>1399</v>
      </c>
      <c r="D292" s="3" t="s">
        <v>2320</v>
      </c>
      <c r="E292" s="3">
        <v>115.43</v>
      </c>
      <c r="F292" s="236">
        <v>0.3393353225640498</v>
      </c>
      <c r="G292" s="4">
        <v>80</v>
      </c>
      <c r="H292" s="3" t="s">
        <v>2318</v>
      </c>
      <c r="J292" s="3">
        <v>4.493486732045735</v>
      </c>
      <c r="K292" s="3">
        <v>6.363710556791756E-2</v>
      </c>
      <c r="L292" s="3">
        <v>9033.8881524740391</v>
      </c>
      <c r="M292" s="3">
        <v>57.980473961880442</v>
      </c>
      <c r="N292" s="3">
        <v>81335.291705306183</v>
      </c>
      <c r="O292" s="3">
        <v>530.30921306597963</v>
      </c>
      <c r="P292" s="3">
        <v>234962.33533576672</v>
      </c>
      <c r="Q292" s="3">
        <v>1696.989481811135</v>
      </c>
      <c r="R292" s="3">
        <v>3.7758015970297749</v>
      </c>
      <c r="S292" s="3">
        <v>0.36061026488486619</v>
      </c>
      <c r="T292" s="3">
        <v>164890.81131598193</v>
      </c>
      <c r="U292" s="3">
        <v>1272.7421113583512</v>
      </c>
      <c r="V292" s="3">
        <v>4886.6226286653136</v>
      </c>
      <c r="W292" s="3">
        <v>26.869000128676305</v>
      </c>
      <c r="X292" s="3">
        <v>90329.335958905198</v>
      </c>
      <c r="Y292" s="3">
        <v>586.87552912635078</v>
      </c>
      <c r="Z292" s="3">
        <v>2.7823556712195066</v>
      </c>
      <c r="AA292" s="3">
        <v>3.2525631734713421E-2</v>
      </c>
      <c r="AB292" s="3">
        <v>8.6263631992066023E-3</v>
      </c>
      <c r="AC292" s="3">
        <v>5.3738000257352609E-3</v>
      </c>
      <c r="AD292" s="3">
        <v>2.9661961984157132</v>
      </c>
      <c r="AE292" s="3">
        <v>4.6667210749806211E-2</v>
      </c>
      <c r="AF292" s="3">
        <v>88.179815948611093</v>
      </c>
      <c r="AG292" s="3">
        <v>0.57980473961880441</v>
      </c>
      <c r="AH292" s="3">
        <v>638.06804516098669</v>
      </c>
      <c r="AI292" s="3">
        <v>3.4646868586977342</v>
      </c>
      <c r="AJ292" s="3">
        <v>2.2520464581535271</v>
      </c>
      <c r="AK292" s="3">
        <v>5.0202605503579405E-2</v>
      </c>
      <c r="AL292" s="3">
        <v>4.383889494678765E-4</v>
      </c>
      <c r="AM292" s="3">
        <v>6.9293737173954672E-4</v>
      </c>
      <c r="AN292" s="3">
        <v>7.070789507546396E-4</v>
      </c>
      <c r="AO292" s="3">
        <v>1.2020342162828873E-3</v>
      </c>
      <c r="AP292" s="3">
        <v>85.203013565934071</v>
      </c>
      <c r="AQ292" s="3">
        <v>0.5444507920810725</v>
      </c>
      <c r="AR292" s="3">
        <v>279.79114081361087</v>
      </c>
      <c r="AS292" s="3">
        <v>1.7676973768865989</v>
      </c>
      <c r="AT292" s="3">
        <v>160.08267445085039</v>
      </c>
      <c r="AU292" s="3">
        <v>1.0606184261319593</v>
      </c>
      <c r="AV292" s="3">
        <v>31.776128046913499</v>
      </c>
      <c r="AW292" s="3">
        <v>0.27576079079430943</v>
      </c>
      <c r="AX292" s="3">
        <v>5.5505697634239199</v>
      </c>
      <c r="AY292" s="3">
        <v>5.2323842355843322E-2</v>
      </c>
      <c r="AZ292" s="3">
        <v>16.969894818111349</v>
      </c>
      <c r="BA292" s="3">
        <v>0.1555573691660207</v>
      </c>
      <c r="BB292" s="3">
        <v>20.328519834195887</v>
      </c>
      <c r="BC292" s="3">
        <v>0.16262815867356711</v>
      </c>
      <c r="BD292" s="3">
        <v>1.2324386111653369</v>
      </c>
      <c r="BE292" s="3">
        <v>1.4141579015092791E-2</v>
      </c>
      <c r="BF292" s="3">
        <v>9.2132387283329535</v>
      </c>
      <c r="BG292" s="3">
        <v>7.7778684583010349E-2</v>
      </c>
      <c r="BH292" s="3">
        <v>19.409317198214854</v>
      </c>
      <c r="BI292" s="3">
        <v>0.13434500064338151</v>
      </c>
      <c r="BJ292" s="3">
        <v>0.39172173871807037</v>
      </c>
      <c r="BK292" s="3">
        <v>1.0606184261319592E-2</v>
      </c>
      <c r="BL292" s="3">
        <v>0.43061108100957546</v>
      </c>
      <c r="BM292" s="3">
        <v>9.1920263598103142E-3</v>
      </c>
      <c r="BN292" s="3">
        <v>0.10980936105219552</v>
      </c>
      <c r="BO292" s="3">
        <v>3.6768105439241253E-3</v>
      </c>
      <c r="BP292" s="3">
        <v>1.3646623749564544E-2</v>
      </c>
      <c r="BQ292" s="3">
        <v>7.7778684583010359E-4</v>
      </c>
      <c r="BR292" s="3">
        <v>1.4326341718100224</v>
      </c>
      <c r="BS292" s="3">
        <v>7.8155812712675035E-3</v>
      </c>
      <c r="BT292" s="3">
        <v>13.487636827843417</v>
      </c>
      <c r="BU292" s="3">
        <v>8.7939908031666195E-2</v>
      </c>
      <c r="BV292" s="3">
        <v>50.266320503515367</v>
      </c>
      <c r="BW292" s="3">
        <v>0.3630429407416097</v>
      </c>
      <c r="BX292" s="3">
        <v>4.5483487419378419E-4</v>
      </c>
      <c r="BY292" s="3">
        <v>4.3439285737608611E-5</v>
      </c>
      <c r="BZ292" s="3">
        <v>23.071301806670352</v>
      </c>
      <c r="CA292" s="3">
        <v>0.17808037415097186</v>
      </c>
      <c r="CB292" s="3">
        <v>0.8151049772091945</v>
      </c>
      <c r="CC292" s="3">
        <v>4.4818389717767894E-3</v>
      </c>
      <c r="CD292" s="3">
        <v>12.914651085838702</v>
      </c>
      <c r="CE292" s="3">
        <v>8.3907322123257327E-2</v>
      </c>
      <c r="CF292" s="3">
        <v>50.266320503515367</v>
      </c>
      <c r="CG292" s="3">
        <v>0.8151049772091945</v>
      </c>
      <c r="CH292" s="3">
        <v>1.3360000000000001</v>
      </c>
      <c r="CI292" s="3">
        <v>12.914651085838702</v>
      </c>
      <c r="CJ292" s="3">
        <v>0</v>
      </c>
      <c r="CK292" s="3">
        <v>0</v>
      </c>
      <c r="CL292" s="3">
        <v>13.487636827843417</v>
      </c>
      <c r="CM292" s="3">
        <v>23.071301806670352</v>
      </c>
      <c r="CN292" s="3">
        <v>1.4326341718100224</v>
      </c>
      <c r="CO292" s="3">
        <v>4.5483487419378419E-4</v>
      </c>
      <c r="CP292" s="3">
        <v>103.32410420776124</v>
      </c>
      <c r="CQ292" s="3">
        <v>48.649171351576626</v>
      </c>
      <c r="CR292" s="3">
        <v>0.78888172654292166</v>
      </c>
      <c r="CS292" s="3">
        <v>1.2930187106327178</v>
      </c>
      <c r="CT292" s="3">
        <v>12.499165789882175</v>
      </c>
      <c r="CU292" s="3">
        <v>0</v>
      </c>
      <c r="CV292" s="3">
        <v>0</v>
      </c>
      <c r="CW292" s="3">
        <v>13.053717650165011</v>
      </c>
      <c r="CX292" s="3">
        <v>22.329060564879633</v>
      </c>
      <c r="CY292" s="3">
        <v>1.3865440042231785</v>
      </c>
      <c r="CZ292" s="3">
        <v>4.4020209774015061E-4</v>
      </c>
    </row>
    <row r="293" spans="1:104" x14ac:dyDescent="0.25">
      <c r="A293" s="196" t="s">
        <v>2341</v>
      </c>
      <c r="B293" s="3" t="s">
        <v>2076</v>
      </c>
      <c r="C293" s="3" t="s">
        <v>1399</v>
      </c>
      <c r="D293" s="3" t="s">
        <v>2321</v>
      </c>
      <c r="E293" s="3">
        <v>13.009</v>
      </c>
      <c r="F293" s="236">
        <v>3.8243205503211676E-2</v>
      </c>
      <c r="G293" s="4">
        <v>80</v>
      </c>
      <c r="H293" s="3" t="s">
        <v>2322</v>
      </c>
      <c r="J293" s="3">
        <v>5.557640552931467</v>
      </c>
      <c r="K293" s="3">
        <v>0.3111147383320414</v>
      </c>
      <c r="L293" s="3">
        <v>10764.216406813255</v>
      </c>
      <c r="M293" s="3">
        <v>261.61921177921664</v>
      </c>
      <c r="N293" s="3">
        <v>115890.24002868542</v>
      </c>
      <c r="O293" s="3">
        <v>2616.1921177921663</v>
      </c>
      <c r="P293" s="3">
        <v>327094.72261909628</v>
      </c>
      <c r="Q293" s="3">
        <v>7000.0816124709318</v>
      </c>
      <c r="R293" s="3">
        <v>4.7374289700560848</v>
      </c>
      <c r="S293" s="3">
        <v>1.1313263212074234</v>
      </c>
      <c r="T293" s="3">
        <v>223719.78001876795</v>
      </c>
      <c r="U293" s="3">
        <v>5232.3842355843326</v>
      </c>
      <c r="V293" s="3">
        <v>4603.0839694127035</v>
      </c>
      <c r="W293" s="3">
        <v>98.991053105649542</v>
      </c>
      <c r="X293" s="3">
        <v>121476.16373964708</v>
      </c>
      <c r="Y293" s="3">
        <v>2616.1921177921663</v>
      </c>
      <c r="Z293" s="3">
        <v>2.7646786974506408</v>
      </c>
      <c r="AA293" s="3">
        <v>0.12020342162828873</v>
      </c>
      <c r="AB293" s="3">
        <v>-4.949552655282477E-3</v>
      </c>
      <c r="AC293" s="3">
        <v>1.1313263212074234E-2</v>
      </c>
      <c r="AD293" s="3">
        <v>3.5071115957430123</v>
      </c>
      <c r="AE293" s="3">
        <v>0.1555573691660207</v>
      </c>
      <c r="AF293" s="3">
        <v>105.07193208213944</v>
      </c>
      <c r="AG293" s="3">
        <v>2.1919447473393827</v>
      </c>
      <c r="AH293" s="3">
        <v>508.38976559258583</v>
      </c>
      <c r="AI293" s="3">
        <v>11.313263212074233</v>
      </c>
      <c r="AJ293" s="3">
        <v>1.4212286910168253</v>
      </c>
      <c r="AK293" s="3">
        <v>9.8991053105649554E-2</v>
      </c>
      <c r="AL293" s="3">
        <v>7.7778684583010359E-4</v>
      </c>
      <c r="AM293" s="3">
        <v>2.1212368522639186E-3</v>
      </c>
      <c r="AN293" s="3">
        <v>-1.684969139648306E-4</v>
      </c>
      <c r="AO293" s="3">
        <v>3.8182263340750532E-6</v>
      </c>
      <c r="AP293" s="3">
        <v>96.445568882932847</v>
      </c>
      <c r="AQ293" s="3">
        <v>2.4040684325657744</v>
      </c>
      <c r="AR293" s="3">
        <v>330.48870158271853</v>
      </c>
      <c r="AS293" s="3">
        <v>6.5051263469426832</v>
      </c>
      <c r="AT293" s="3">
        <v>191.12344038897908</v>
      </c>
      <c r="AU293" s="3">
        <v>3.818226334075054</v>
      </c>
      <c r="AV293" s="3">
        <v>38.889342291505173</v>
      </c>
      <c r="AW293" s="3">
        <v>1.1313263212074234</v>
      </c>
      <c r="AX293" s="3">
        <v>6.7738163482294471</v>
      </c>
      <c r="AY293" s="3">
        <v>0.19798210621129911</v>
      </c>
      <c r="AZ293" s="3">
        <v>20.802262731201498</v>
      </c>
      <c r="BA293" s="3">
        <v>0.6010171081414436</v>
      </c>
      <c r="BB293" s="3">
        <v>23.807348271908715</v>
      </c>
      <c r="BC293" s="3">
        <v>0.47374289700560851</v>
      </c>
      <c r="BD293" s="3">
        <v>1.4488047700962563</v>
      </c>
      <c r="BE293" s="3">
        <v>6.363710556791756E-2</v>
      </c>
      <c r="BF293" s="3">
        <v>10.874874262606356</v>
      </c>
      <c r="BG293" s="3">
        <v>0.36061026488486619</v>
      </c>
      <c r="BH293" s="3">
        <v>14.72845454421914</v>
      </c>
      <c r="BI293" s="3">
        <v>0.49495526552824765</v>
      </c>
      <c r="BJ293" s="3">
        <v>0.14990073755998359</v>
      </c>
      <c r="BK293" s="3">
        <v>1.4141579015092791E-2</v>
      </c>
      <c r="BL293" s="3">
        <v>0.56283484480069312</v>
      </c>
      <c r="BM293" s="3">
        <v>3.6768105439241257E-2</v>
      </c>
      <c r="BN293" s="3">
        <v>8.2021158287538198E-2</v>
      </c>
      <c r="BO293" s="3">
        <v>1.1313263212074234E-2</v>
      </c>
      <c r="BP293" s="3">
        <v>1.2444589533281657E-2</v>
      </c>
      <c r="BQ293" s="3">
        <v>2.8283158030185584E-3</v>
      </c>
      <c r="BR293" s="3">
        <v>1.7070373240048904</v>
      </c>
      <c r="BS293" s="3">
        <v>3.5265427687426541E-2</v>
      </c>
      <c r="BT293" s="3">
        <v>19.217801235186787</v>
      </c>
      <c r="BU293" s="3">
        <v>0.43383687962288664</v>
      </c>
      <c r="BV293" s="3">
        <v>69.976526827945278</v>
      </c>
      <c r="BW293" s="3">
        <v>1.4975521305591399</v>
      </c>
      <c r="BX293" s="3">
        <v>5.7067296949407382E-4</v>
      </c>
      <c r="BY293" s="3">
        <v>1.3628011211798779E-4</v>
      </c>
      <c r="BZ293" s="3">
        <v>31.302572434093051</v>
      </c>
      <c r="CA293" s="3">
        <v>0.7321082048428843</v>
      </c>
      <c r="CB293" s="3">
        <v>0.76780978174386583</v>
      </c>
      <c r="CC293" s="3">
        <v>1.6512038317072382E-2</v>
      </c>
      <c r="CD293" s="3">
        <v>17.36780474792242</v>
      </c>
      <c r="CE293" s="3">
        <v>0.37404468898319537</v>
      </c>
      <c r="CF293" s="3">
        <v>69.976526827945278</v>
      </c>
      <c r="CG293" s="3">
        <v>0.76780978174386583</v>
      </c>
      <c r="CH293" s="3">
        <v>1.3360000000000001</v>
      </c>
      <c r="CI293" s="3">
        <v>17.36780474792242</v>
      </c>
      <c r="CJ293" s="3">
        <v>0</v>
      </c>
      <c r="CK293" s="3">
        <v>0</v>
      </c>
      <c r="CL293" s="3">
        <v>19.217801235186787</v>
      </c>
      <c r="CM293" s="3">
        <v>31.302572434093051</v>
      </c>
      <c r="CN293" s="3">
        <v>1.7070373240048904</v>
      </c>
      <c r="CO293" s="3">
        <v>5.7067296949407382E-4</v>
      </c>
      <c r="CP293" s="3">
        <v>141.67612302386578</v>
      </c>
      <c r="CQ293" s="3">
        <v>49.391898461364249</v>
      </c>
      <c r="CR293" s="3">
        <v>0.54194719996292229</v>
      </c>
      <c r="CS293" s="3">
        <v>0.94299587784100114</v>
      </c>
      <c r="CT293" s="3">
        <v>12.258808596136387</v>
      </c>
      <c r="CU293" s="3">
        <v>0</v>
      </c>
      <c r="CV293" s="3">
        <v>0</v>
      </c>
      <c r="CW293" s="3">
        <v>13.564601306847935</v>
      </c>
      <c r="CX293" s="3">
        <v>22.094458661054716</v>
      </c>
      <c r="CY293" s="3">
        <v>1.2048870957016056</v>
      </c>
      <c r="CZ293" s="3">
        <v>4.0280109118876877E-4</v>
      </c>
    </row>
    <row r="294" spans="1:104" x14ac:dyDescent="0.25">
      <c r="A294" s="196" t="s">
        <v>2341</v>
      </c>
      <c r="B294" s="3" t="s">
        <v>2247</v>
      </c>
      <c r="C294" s="3" t="s">
        <v>1399</v>
      </c>
      <c r="D294" s="3" t="s">
        <v>2321</v>
      </c>
      <c r="E294" s="3">
        <v>59.985999999999997</v>
      </c>
      <c r="F294" s="236">
        <v>0.17634383313979979</v>
      </c>
      <c r="G294" s="4">
        <v>80</v>
      </c>
      <c r="H294" s="3" t="s">
        <v>2323</v>
      </c>
      <c r="J294" s="3">
        <v>5.1475347614937759</v>
      </c>
      <c r="K294" s="3">
        <v>9.8991053105649554E-2</v>
      </c>
      <c r="L294" s="3">
        <v>9946.8331397408929</v>
      </c>
      <c r="M294" s="3">
        <v>98.991053105649542</v>
      </c>
      <c r="N294" s="3">
        <v>102455.73996434727</v>
      </c>
      <c r="O294" s="3">
        <v>848.49474090556748</v>
      </c>
      <c r="P294" s="3">
        <v>293649.88824840181</v>
      </c>
      <c r="Q294" s="3">
        <v>3040.4394882449501</v>
      </c>
      <c r="R294" s="3">
        <v>4.0303500193014452</v>
      </c>
      <c r="S294" s="3">
        <v>0.65758342420181481</v>
      </c>
      <c r="T294" s="3">
        <v>206325.63783020384</v>
      </c>
      <c r="U294" s="3">
        <v>2191.9447473393825</v>
      </c>
      <c r="V294" s="3">
        <v>4939.6535499719121</v>
      </c>
      <c r="W294" s="3">
        <v>39.596421242259815</v>
      </c>
      <c r="X294" s="3">
        <v>110940.68737340295</v>
      </c>
      <c r="Y294" s="3">
        <v>1414.1579015092791</v>
      </c>
      <c r="Z294" s="3">
        <v>2.8382149083291233</v>
      </c>
      <c r="AA294" s="3">
        <v>5.4445079208107247E-2</v>
      </c>
      <c r="AB294" s="3">
        <v>8.4849474090556744E-3</v>
      </c>
      <c r="AC294" s="3">
        <v>9.1920263598103142E-3</v>
      </c>
      <c r="AD294" s="3">
        <v>3.3869081741147236</v>
      </c>
      <c r="AE294" s="3">
        <v>8.4849474090556737E-2</v>
      </c>
      <c r="AF294" s="3">
        <v>105.92042682304502</v>
      </c>
      <c r="AG294" s="3">
        <v>1.0606184261319593</v>
      </c>
      <c r="AH294" s="3">
        <v>614.02736083532898</v>
      </c>
      <c r="AI294" s="3">
        <v>5.9394631863389726</v>
      </c>
      <c r="AJ294" s="3">
        <v>1.8228495350454608</v>
      </c>
      <c r="AK294" s="3">
        <v>7.000081612470932E-2</v>
      </c>
      <c r="AL294" s="3">
        <v>2.1919447473393826E-3</v>
      </c>
      <c r="AM294" s="3">
        <v>1.6969894818111347E-3</v>
      </c>
      <c r="AN294" s="3">
        <v>1.4848657965847431E-2</v>
      </c>
      <c r="AO294" s="3">
        <v>1.3434500064338151E-2</v>
      </c>
      <c r="AP294" s="3">
        <v>101.32441364313986</v>
      </c>
      <c r="AQ294" s="3">
        <v>0.98991053105649529</v>
      </c>
      <c r="AR294" s="3">
        <v>336.07462529368019</v>
      </c>
      <c r="AS294" s="3">
        <v>3.818226334075054</v>
      </c>
      <c r="AT294" s="3">
        <v>190.98202459882816</v>
      </c>
      <c r="AU294" s="3">
        <v>1.9798210621129906</v>
      </c>
      <c r="AV294" s="3">
        <v>38.967120976088182</v>
      </c>
      <c r="AW294" s="3">
        <v>0.50202605503579401</v>
      </c>
      <c r="AX294" s="3">
        <v>6.7101792426615292</v>
      </c>
      <c r="AY294" s="3">
        <v>8.4849474090556737E-2</v>
      </c>
      <c r="AZ294" s="3">
        <v>20.703271678095849</v>
      </c>
      <c r="BA294" s="3">
        <v>0.28283158030185584</v>
      </c>
      <c r="BB294" s="3">
        <v>24.627559854784096</v>
      </c>
      <c r="BC294" s="3">
        <v>0.31818552783958781</v>
      </c>
      <c r="BD294" s="3">
        <v>1.477087928126442</v>
      </c>
      <c r="BE294" s="3">
        <v>2.6161921177921661E-2</v>
      </c>
      <c r="BF294" s="3">
        <v>11.009219263249738</v>
      </c>
      <c r="BG294" s="3">
        <v>0.19091131670375269</v>
      </c>
      <c r="BH294" s="3">
        <v>18.808300090073413</v>
      </c>
      <c r="BI294" s="3">
        <v>0.24747763276412382</v>
      </c>
      <c r="BJ294" s="3">
        <v>0.26161921177921665</v>
      </c>
      <c r="BK294" s="3">
        <v>1.2020342162828873E-2</v>
      </c>
      <c r="BL294" s="3">
        <v>0.49778358133126621</v>
      </c>
      <c r="BM294" s="3">
        <v>1.4141579015092791E-2</v>
      </c>
      <c r="BN294" s="3">
        <v>0.12041554531351512</v>
      </c>
      <c r="BO294" s="3">
        <v>6.7879579272445388E-3</v>
      </c>
      <c r="BP294" s="3">
        <v>2.4182100115808673E-2</v>
      </c>
      <c r="BQ294" s="3">
        <v>3.0404394882449499E-3</v>
      </c>
      <c r="BR294" s="3">
        <v>1.5774130492619169</v>
      </c>
      <c r="BS294" s="3">
        <v>1.3343675341188422E-2</v>
      </c>
      <c r="BT294" s="3">
        <v>16.989990231717911</v>
      </c>
      <c r="BU294" s="3">
        <v>0.14070385285066594</v>
      </c>
      <c r="BV294" s="3">
        <v>62.821555537496046</v>
      </c>
      <c r="BW294" s="3">
        <v>0.65045193549538405</v>
      </c>
      <c r="BX294" s="3">
        <v>4.8549789942033144E-4</v>
      </c>
      <c r="BY294" s="3">
        <v>7.921281516858041E-5</v>
      </c>
      <c r="BZ294" s="3">
        <v>28.86880732069644</v>
      </c>
      <c r="CA294" s="3">
        <v>0.3066939777044515</v>
      </c>
      <c r="CB294" s="3">
        <v>0.82395071202191184</v>
      </c>
      <c r="CC294" s="3">
        <v>6.6048153268289528E-3</v>
      </c>
      <c r="CD294" s="3">
        <v>15.861516676071178</v>
      </c>
      <c r="CE294" s="3">
        <v>0.20218631836929479</v>
      </c>
      <c r="CF294" s="3">
        <v>62.821555537496046</v>
      </c>
      <c r="CG294" s="3">
        <v>0.82395071202191184</v>
      </c>
      <c r="CH294" s="3">
        <v>1.3360000000000001</v>
      </c>
      <c r="CI294" s="3">
        <v>15.861516676071178</v>
      </c>
      <c r="CJ294" s="3">
        <v>0</v>
      </c>
      <c r="CK294" s="3">
        <v>0</v>
      </c>
      <c r="CL294" s="3">
        <v>16.989990231717911</v>
      </c>
      <c r="CM294" s="3">
        <v>28.86880732069644</v>
      </c>
      <c r="CN294" s="3">
        <v>1.5774130492619169</v>
      </c>
      <c r="CO294" s="3">
        <v>4.8549789942033144E-4</v>
      </c>
      <c r="CP294" s="3">
        <v>128.27971902516484</v>
      </c>
      <c r="CQ294" s="3">
        <v>48.972320811812999</v>
      </c>
      <c r="CR294" s="3">
        <v>0.64230785527389267</v>
      </c>
      <c r="CS294" s="3">
        <v>1.0414740616464202</v>
      </c>
      <c r="CT294" s="3">
        <v>12.364789069236735</v>
      </c>
      <c r="CU294" s="3">
        <v>0</v>
      </c>
      <c r="CV294" s="3">
        <v>0</v>
      </c>
      <c r="CW294" s="3">
        <v>13.244486627215762</v>
      </c>
      <c r="CX294" s="3">
        <v>22.504576358662902</v>
      </c>
      <c r="CY294" s="3">
        <v>1.2296667479856838</v>
      </c>
      <c r="CZ294" s="3">
        <v>3.7846816559139056E-4</v>
      </c>
    </row>
    <row r="295" spans="1:104" x14ac:dyDescent="0.25">
      <c r="A295" s="280"/>
      <c r="B295" s="269" t="s">
        <v>2309</v>
      </c>
      <c r="C295" s="269"/>
      <c r="D295" s="269"/>
      <c r="E295" s="269"/>
      <c r="F295" s="278"/>
      <c r="G295" s="272"/>
      <c r="H295" s="269"/>
      <c r="I295" s="273"/>
      <c r="J295" s="274">
        <v>4.7942948798111988</v>
      </c>
      <c r="K295" s="274">
        <v>7.7758833616627249E-2</v>
      </c>
      <c r="L295" s="274">
        <v>9593.766132953253</v>
      </c>
      <c r="M295" s="274">
        <v>72.053998459760379</v>
      </c>
      <c r="N295" s="274">
        <v>91837.87398093591</v>
      </c>
      <c r="O295" s="274">
        <v>606.26181660526731</v>
      </c>
      <c r="P295" s="274">
        <v>262113.81097453111</v>
      </c>
      <c r="Q295" s="274">
        <v>2010.5410042155222</v>
      </c>
      <c r="R295" s="274">
        <v>4.2044186744491094</v>
      </c>
      <c r="S295" s="274">
        <v>0.464533150280519</v>
      </c>
      <c r="T295" s="274">
        <v>185455.27838549443</v>
      </c>
      <c r="U295" s="274">
        <v>1491.6436024575564</v>
      </c>
      <c r="V295" s="274">
        <v>4768.7438092450011</v>
      </c>
      <c r="W295" s="274">
        <v>29.979108194385034</v>
      </c>
      <c r="X295" s="274">
        <v>99025.281784009101</v>
      </c>
      <c r="Y295" s="274">
        <v>800.90688182898236</v>
      </c>
      <c r="Z295" s="274">
        <v>2.783960188456136</v>
      </c>
      <c r="AA295" s="274">
        <v>3.8797834533067149E-2</v>
      </c>
      <c r="AB295" s="274">
        <v>6.4105546801854233E-3</v>
      </c>
      <c r="AC295" s="274">
        <v>6.2427235936160204E-3</v>
      </c>
      <c r="AD295" s="274">
        <v>3.0840975835000095</v>
      </c>
      <c r="AE295" s="274">
        <v>5.4726017151720617E-2</v>
      </c>
      <c r="AF295" s="274">
        <v>98.360291870711166</v>
      </c>
      <c r="AG295" s="274">
        <v>0.71678430647603497</v>
      </c>
      <c r="AH295" s="274">
        <v>595.3725396870617</v>
      </c>
      <c r="AI295" s="274">
        <v>3.8858410120746338</v>
      </c>
      <c r="AJ295" s="274">
        <v>1.9114975445586218</v>
      </c>
      <c r="AK295" s="274">
        <v>5.3667251828890282E-2</v>
      </c>
      <c r="AL295" s="274">
        <v>1.5428193937931853E-3</v>
      </c>
      <c r="AM295" s="274">
        <v>1.0255503948692006E-3</v>
      </c>
      <c r="AN295" s="274">
        <v>5.4068003456263468E-3</v>
      </c>
      <c r="AO295" s="274">
        <v>4.3541904713560974E-3</v>
      </c>
      <c r="AP295" s="274">
        <v>95.323471286390088</v>
      </c>
      <c r="AQ295" s="274">
        <v>0.69412260954390725</v>
      </c>
      <c r="AR295" s="274">
        <v>313.82869469243036</v>
      </c>
      <c r="AS295" s="274">
        <v>2.2789287719408087</v>
      </c>
      <c r="AT295" s="274">
        <v>179.80828520312451</v>
      </c>
      <c r="AU295" s="274">
        <v>1.3281739083138118</v>
      </c>
      <c r="AV295" s="274">
        <v>35.849006651875982</v>
      </c>
      <c r="AW295" s="274">
        <v>0.34838084319809548</v>
      </c>
      <c r="AX295" s="274">
        <v>6.1942132778000127</v>
      </c>
      <c r="AY295" s="274">
        <v>6.2999151631515787E-2</v>
      </c>
      <c r="AZ295" s="274">
        <v>19.150011632157351</v>
      </c>
      <c r="BA295" s="274">
        <v>0.20134544193445852</v>
      </c>
      <c r="BB295" s="274">
        <v>22.818809972681272</v>
      </c>
      <c r="BC295" s="274">
        <v>0.20511188738648445</v>
      </c>
      <c r="BD295" s="274">
        <v>1.3611315116274683</v>
      </c>
      <c r="BE295" s="274">
        <v>1.8469571929980153E-2</v>
      </c>
      <c r="BF295" s="274">
        <v>10.167545127316233</v>
      </c>
      <c r="BG295" s="274">
        <v>0.11169943392058707</v>
      </c>
      <c r="BH295" s="274">
        <v>18.036148569838304</v>
      </c>
      <c r="BI295" s="274">
        <v>0.16808613511130757</v>
      </c>
      <c r="BJ295" s="274">
        <v>0.29067648682474545</v>
      </c>
      <c r="BK295" s="274">
        <v>9.2244593052004178E-3</v>
      </c>
      <c r="BL295" s="274">
        <v>0.4762156996691051</v>
      </c>
      <c r="BM295" s="274">
        <v>1.0804034997784775E-2</v>
      </c>
      <c r="BN295" s="274">
        <v>0.10471877985650424</v>
      </c>
      <c r="BO295" s="274">
        <v>4.4228609950274734E-3</v>
      </c>
      <c r="BP295" s="274">
        <v>1.466999012240456E-2</v>
      </c>
      <c r="BQ295" s="274">
        <v>1.2552104861574787E-3</v>
      </c>
      <c r="BR295" s="274">
        <v>1.5214221126546128</v>
      </c>
      <c r="BS295" s="274">
        <v>9.7126470758463028E-3</v>
      </c>
      <c r="BT295" s="274">
        <v>15.229254919058768</v>
      </c>
      <c r="BU295" s="274">
        <v>0.10053494655908388</v>
      </c>
      <c r="BV295" s="274">
        <v>56.074931380025355</v>
      </c>
      <c r="BW295" s="274">
        <v>0.43012212301574387</v>
      </c>
      <c r="BX295" s="274">
        <v>5.0646629323833554E-4</v>
      </c>
      <c r="BY295" s="274">
        <v>5.5957886434734724E-5</v>
      </c>
      <c r="BZ295" s="274">
        <v>25.948654537653436</v>
      </c>
      <c r="CA295" s="274">
        <v>0.20870877804305965</v>
      </c>
      <c r="CB295" s="274">
        <v>0.79544239638017644</v>
      </c>
      <c r="CC295" s="274">
        <v>5.000615385806954E-3</v>
      </c>
      <c r="CD295" s="274">
        <v>14.157936060762744</v>
      </c>
      <c r="CE295" s="274">
        <v>0.11450801471378072</v>
      </c>
      <c r="CF295" s="274">
        <v>56.074931380025355</v>
      </c>
      <c r="CG295" s="274">
        <v>0.79544239638017644</v>
      </c>
      <c r="CH295" s="274">
        <v>1.3360000000000001</v>
      </c>
      <c r="CI295" s="274">
        <v>14.157936060762744</v>
      </c>
      <c r="CJ295" s="274">
        <v>0</v>
      </c>
      <c r="CK295" s="274">
        <v>0</v>
      </c>
      <c r="CL295" s="274">
        <v>15.229254919058768</v>
      </c>
      <c r="CM295" s="274">
        <v>25.948654537653436</v>
      </c>
      <c r="CN295" s="274">
        <v>1.5214221126546128</v>
      </c>
      <c r="CO295" s="274">
        <v>5.0646629323833554E-4</v>
      </c>
      <c r="CP295" s="274">
        <v>115.06414787282833</v>
      </c>
      <c r="CQ295" s="274">
        <v>48.720683435407082</v>
      </c>
      <c r="CR295" s="274">
        <v>0.6971550602053399</v>
      </c>
      <c r="CS295" s="274">
        <v>1.1700893022344936</v>
      </c>
      <c r="CT295" s="274">
        <v>12.311153760824698</v>
      </c>
      <c r="CU295" s="274">
        <v>0</v>
      </c>
      <c r="CV295" s="274">
        <v>0</v>
      </c>
      <c r="CW295" s="274">
        <v>13.225595167140312</v>
      </c>
      <c r="CX295" s="274">
        <v>22.547554721691117</v>
      </c>
      <c r="CY295" s="274">
        <v>1.3273269808761787</v>
      </c>
      <c r="CZ295" s="274">
        <v>4.4157162077722409E-4</v>
      </c>
    </row>
    <row r="296" spans="1:104" x14ac:dyDescent="0.25">
      <c r="A296" s="280"/>
      <c r="B296" s="270" t="s">
        <v>1960</v>
      </c>
      <c r="C296" s="269"/>
      <c r="D296" s="269"/>
      <c r="E296" s="269"/>
      <c r="F296" s="278"/>
      <c r="G296" s="272"/>
      <c r="H296" s="269"/>
      <c r="I296" s="273"/>
      <c r="J296" s="274">
        <v>0.27430723232196891</v>
      </c>
      <c r="K296" s="274">
        <v>4.8670080384601487E-2</v>
      </c>
      <c r="L296" s="274">
        <v>442.914071565786</v>
      </c>
      <c r="M296" s="274">
        <v>41.066135129825739</v>
      </c>
      <c r="N296" s="274">
        <v>8987.2225100524483</v>
      </c>
      <c r="O296" s="274">
        <v>431.8892527325778</v>
      </c>
      <c r="P296" s="274">
        <v>24291.433587110361</v>
      </c>
      <c r="Q296" s="274">
        <v>1153.754696038488</v>
      </c>
      <c r="R296" s="274">
        <v>0.36460093599416737</v>
      </c>
      <c r="S296" s="274">
        <v>0.16900215331897203</v>
      </c>
      <c r="T296" s="274">
        <v>16847.95917820236</v>
      </c>
      <c r="U296" s="274">
        <v>848.97533604691694</v>
      </c>
      <c r="V296" s="274">
        <v>141.56920894040874</v>
      </c>
      <c r="W296" s="274">
        <v>15.028204848479334</v>
      </c>
      <c r="X296" s="274">
        <v>8365.0148367215297</v>
      </c>
      <c r="Y296" s="274">
        <v>482.25581068276085</v>
      </c>
      <c r="Z296" s="274">
        <v>2.623115416732098E-2</v>
      </c>
      <c r="AA296" s="274">
        <v>1.8476575065821097E-2</v>
      </c>
      <c r="AB296" s="274">
        <v>2.8994515448239467E-3</v>
      </c>
      <c r="AC296" s="274">
        <v>1.7796648101429497E-3</v>
      </c>
      <c r="AD296" s="274">
        <v>0.17230759849391175</v>
      </c>
      <c r="AE296" s="274">
        <v>2.5761631678338344E-2</v>
      </c>
      <c r="AF296" s="274">
        <v>7.4004277746335925</v>
      </c>
      <c r="AG296" s="274">
        <v>0.34871007688493233</v>
      </c>
      <c r="AH296" s="274">
        <v>37.913845063734662</v>
      </c>
      <c r="AI296" s="274">
        <v>1.865866722142429</v>
      </c>
      <c r="AJ296" s="274">
        <v>0.25437180391428371</v>
      </c>
      <c r="AK296" s="274">
        <v>1.2497084350467844E-2</v>
      </c>
      <c r="AL296" s="274">
        <v>8.3579812690942818E-4</v>
      </c>
      <c r="AM296" s="274">
        <v>4.0987736981865856E-4</v>
      </c>
      <c r="AN296" s="274">
        <v>4.9447375700312915E-3</v>
      </c>
      <c r="AO296" s="274">
        <v>4.3513693016256835E-3</v>
      </c>
      <c r="AP296" s="274">
        <v>7.304592023703437</v>
      </c>
      <c r="AQ296" s="274">
        <v>0.38058222392060037</v>
      </c>
      <c r="AR296" s="274">
        <v>24.506280685651184</v>
      </c>
      <c r="AS296" s="274">
        <v>1.1578606582110407</v>
      </c>
      <c r="AT296" s="274">
        <v>14.149730284264932</v>
      </c>
      <c r="AU296" s="274">
        <v>0.60681921368374769</v>
      </c>
      <c r="AV296" s="274">
        <v>2.9742395384847069</v>
      </c>
      <c r="AW296" s="274">
        <v>0.17818012358017932</v>
      </c>
      <c r="AX296" s="274">
        <v>0.47456245056176077</v>
      </c>
      <c r="AY296" s="274">
        <v>2.9746720964026242E-2</v>
      </c>
      <c r="AZ296" s="274">
        <v>1.583102581289991</v>
      </c>
      <c r="BA296" s="274">
        <v>9.1858439247272494E-2</v>
      </c>
      <c r="BB296" s="274">
        <v>1.8036531795868136</v>
      </c>
      <c r="BC296" s="274">
        <v>7.8652849032628036E-2</v>
      </c>
      <c r="BD296" s="274">
        <v>9.5760515978032229E-2</v>
      </c>
      <c r="BE296" s="274">
        <v>1.0032928531951353E-2</v>
      </c>
      <c r="BF296" s="274">
        <v>0.70882355155925003</v>
      </c>
      <c r="BG296" s="274">
        <v>6.4714170747129124E-2</v>
      </c>
      <c r="BH296" s="274">
        <v>1.2924954547868537</v>
      </c>
      <c r="BI296" s="274">
        <v>7.8049321709047881E-2</v>
      </c>
      <c r="BJ296" s="274">
        <v>7.5094522772621575E-2</v>
      </c>
      <c r="BK296" s="274">
        <v>2.4321688461032688E-3</v>
      </c>
      <c r="BL296" s="274">
        <v>3.5090703011917856E-2</v>
      </c>
      <c r="BM296" s="274">
        <v>5.5701168472437152E-3</v>
      </c>
      <c r="BN296" s="274">
        <v>1.0071852247627546E-2</v>
      </c>
      <c r="BO296" s="274">
        <v>1.844050639200779E-3</v>
      </c>
      <c r="BP296" s="274">
        <v>4.4693811198137463E-3</v>
      </c>
      <c r="BQ296" s="274">
        <v>9.1415318414581363E-4</v>
      </c>
      <c r="BR296" s="274">
        <v>7.0239283837810335E-2</v>
      </c>
      <c r="BS296" s="274">
        <v>5.5355828380261353E-3</v>
      </c>
      <c r="BT296" s="274">
        <v>1.490329606805834</v>
      </c>
      <c r="BU296" s="274">
        <v>7.1619161480497476E-2</v>
      </c>
      <c r="BV296" s="274">
        <v>5.1967520004202044</v>
      </c>
      <c r="BW296" s="274">
        <v>0.24682680843561744</v>
      </c>
      <c r="BX296" s="274">
        <v>4.3920003896469444E-5</v>
      </c>
      <c r="BY296" s="274">
        <v>2.0358080573879024E-5</v>
      </c>
      <c r="BZ296" s="274">
        <v>2.357343917011181</v>
      </c>
      <c r="CA296" s="274">
        <v>0.11878749366344679</v>
      </c>
      <c r="CB296" s="274">
        <v>2.3614216933795246E-2</v>
      </c>
      <c r="CC296" s="274">
        <v>2.5067547673229239E-3</v>
      </c>
      <c r="CD296" s="274">
        <v>1.195970797275326</v>
      </c>
      <c r="CE296" s="274">
        <v>6.8949532983610215E-2</v>
      </c>
      <c r="CF296" s="274">
        <v>5.1967520004202044</v>
      </c>
      <c r="CG296" s="274">
        <v>2.3614216933795246E-2</v>
      </c>
      <c r="CH296" s="274">
        <v>0</v>
      </c>
      <c r="CI296" s="274">
        <v>1.195970797275326</v>
      </c>
      <c r="CJ296" s="274">
        <v>0</v>
      </c>
      <c r="CK296" s="274">
        <v>0</v>
      </c>
      <c r="CL296" s="274">
        <v>1.490329606805834</v>
      </c>
      <c r="CM296" s="274">
        <v>2.357343917011181</v>
      </c>
      <c r="CN296" s="274">
        <v>7.0239283837810335E-2</v>
      </c>
      <c r="CO296" s="274">
        <v>4.3920003896469444E-5</v>
      </c>
      <c r="CP296" s="274">
        <v>10.274151025448019</v>
      </c>
      <c r="CQ296" s="274">
        <v>0.18662577954695492</v>
      </c>
      <c r="CR296" s="274">
        <v>6.9618253557190091E-2</v>
      </c>
      <c r="CS296" s="274">
        <v>0.10127845358224018</v>
      </c>
      <c r="CT296" s="274">
        <v>0.15488479304171907</v>
      </c>
      <c r="CU296" s="274">
        <v>0</v>
      </c>
      <c r="CV296" s="274">
        <v>0</v>
      </c>
      <c r="CW296" s="274">
        <v>0.13580278123574277</v>
      </c>
      <c r="CX296" s="274">
        <v>0.2153374299879437</v>
      </c>
      <c r="CY296" s="274">
        <v>5.8757826698308382E-2</v>
      </c>
      <c r="CZ296" s="274">
        <v>3.3817052801909192E-5</v>
      </c>
    </row>
    <row r="297" spans="1:104" x14ac:dyDescent="0.25">
      <c r="A297" s="280"/>
      <c r="B297" s="270" t="s">
        <v>1534</v>
      </c>
      <c r="C297" s="269"/>
      <c r="D297" s="269"/>
      <c r="E297" s="269"/>
      <c r="F297" s="278"/>
      <c r="G297" s="272"/>
      <c r="H297" s="269"/>
      <c r="I297" s="273"/>
      <c r="J297" s="275">
        <v>9.5000028884927201E-2</v>
      </c>
      <c r="K297" s="275"/>
      <c r="L297" s="275">
        <v>7.400529089966755E-2</v>
      </c>
      <c r="M297" s="275">
        <v>1.3515230451392861</v>
      </c>
      <c r="N297" s="275">
        <v>0.15865248904221582</v>
      </c>
      <c r="O297" s="275">
        <v>1.6988257202943695</v>
      </c>
      <c r="P297" s="275">
        <v>0.15045604037617469</v>
      </c>
      <c r="Q297" s="275">
        <v>1.2804780616483862</v>
      </c>
      <c r="R297" s="275">
        <v>0.10641207418025464</v>
      </c>
      <c r="S297" s="275">
        <v>0.75867562346497197</v>
      </c>
      <c r="T297" s="275">
        <v>0.13512995194950841</v>
      </c>
      <c r="U297" s="275">
        <v>1.2909434528296533</v>
      </c>
      <c r="V297" s="275">
        <v>3.6503705746935282E-2</v>
      </c>
      <c r="W297" s="275">
        <v>1.1804648622796294</v>
      </c>
      <c r="X297" s="275">
        <v>0.13761991751417174</v>
      </c>
      <c r="Y297" s="275">
        <v>1.204763939019458</v>
      </c>
      <c r="Z297" s="275">
        <v>1.2457262432177641E-2</v>
      </c>
      <c r="AA297" s="275"/>
      <c r="AB297" s="275">
        <v>0.9952375101962907</v>
      </c>
      <c r="AC297" s="275"/>
      <c r="AD297" s="275">
        <v>8.6920445918898137E-2</v>
      </c>
      <c r="AE297" s="275"/>
      <c r="AF297" s="275">
        <v>8.4290481781759991E-2</v>
      </c>
      <c r="AG297" s="275"/>
      <c r="AH297" s="275">
        <v>9.6703940301619884E-2</v>
      </c>
      <c r="AI297" s="275"/>
      <c r="AJ297" s="275">
        <v>0.17948940730666874</v>
      </c>
      <c r="AK297" s="275"/>
      <c r="AL297" s="275">
        <v>0.59947263512043492</v>
      </c>
      <c r="AM297" s="275"/>
      <c r="AN297" s="275">
        <v>1.2740560182557623</v>
      </c>
      <c r="AO297" s="275"/>
      <c r="AP297" s="275">
        <v>7.7989421051615007E-2</v>
      </c>
      <c r="AQ297" s="275"/>
      <c r="AR297" s="275">
        <v>8.372321354998162E-2</v>
      </c>
      <c r="AS297" s="275"/>
      <c r="AT297" s="275">
        <v>8.4720204819475717E-2</v>
      </c>
      <c r="AU297" s="275"/>
      <c r="AV297" s="275">
        <v>9.4904455684626382E-2</v>
      </c>
      <c r="AW297" s="275"/>
      <c r="AX297" s="275">
        <v>9.1030319949497826E-2</v>
      </c>
      <c r="AY297" s="275"/>
      <c r="AZ297" s="275">
        <v>9.428910571019479E-2</v>
      </c>
      <c r="BA297" s="275"/>
      <c r="BB297" s="275">
        <v>8.4513694662896238E-2</v>
      </c>
      <c r="BC297" s="275"/>
      <c r="BD297" s="275">
        <v>8.0602816310686443E-2</v>
      </c>
      <c r="BE297" s="275"/>
      <c r="BF297" s="275">
        <v>8.0606356063360293E-2</v>
      </c>
      <c r="BG297" s="275"/>
      <c r="BH297" s="275">
        <v>0.1168187767511103</v>
      </c>
      <c r="BI297" s="275"/>
      <c r="BJ297" s="275">
        <v>0.34395209388514464</v>
      </c>
      <c r="BK297" s="275"/>
      <c r="BL297" s="275">
        <v>0.11337899869425019</v>
      </c>
      <c r="BM297" s="275"/>
      <c r="BN297" s="275">
        <v>0.15868460265644932</v>
      </c>
      <c r="BO297" s="275"/>
      <c r="BP297" s="275">
        <v>0.39602213512861101</v>
      </c>
      <c r="BQ297" s="275"/>
      <c r="BR297" s="275">
        <v>7.4005290899667647E-2</v>
      </c>
      <c r="BS297" s="275"/>
      <c r="BT297" s="275">
        <v>0.15865248904221524</v>
      </c>
      <c r="BU297" s="275"/>
      <c r="BV297" s="275">
        <v>0.15045604037617394</v>
      </c>
      <c r="BW297" s="275"/>
      <c r="BX297" s="275">
        <v>0.10641207418025468</v>
      </c>
      <c r="BY297" s="275"/>
      <c r="BZ297" s="275">
        <v>0.13512995194950628</v>
      </c>
      <c r="CA297" s="275"/>
      <c r="CB297" s="275">
        <v>3.6503705746935226E-2</v>
      </c>
      <c r="CC297" s="275"/>
      <c r="CD297" s="275">
        <v>0.1376199175141708</v>
      </c>
      <c r="CE297" s="275"/>
      <c r="CF297" s="275">
        <v>0.15045604037617394</v>
      </c>
      <c r="CG297" s="275">
        <v>3.6503705746935226E-2</v>
      </c>
      <c r="CH297" s="275">
        <v>0</v>
      </c>
      <c r="CI297" s="275">
        <v>0.1376199175141708</v>
      </c>
      <c r="CJ297" s="275" t="e">
        <v>#DIV/0!</v>
      </c>
      <c r="CK297" s="275" t="e">
        <v>#DIV/0!</v>
      </c>
      <c r="CL297" s="275">
        <v>0.15865248904221524</v>
      </c>
      <c r="CM297" s="275">
        <v>0.13512995194950628</v>
      </c>
      <c r="CN297" s="275">
        <v>7.4005290899667647E-2</v>
      </c>
      <c r="CO297" s="275">
        <v>0.10641207418025468</v>
      </c>
      <c r="CP297" s="275">
        <v>0.14235973195425053</v>
      </c>
      <c r="CQ297" s="275">
        <v>7.3942991277809204E-3</v>
      </c>
      <c r="CR297" s="275">
        <v>0.14548278308085114</v>
      </c>
      <c r="CS297" s="275">
        <v>0.12808308754993375</v>
      </c>
      <c r="CT297" s="275">
        <v>1.2071914004384208E-2</v>
      </c>
      <c r="CU297" s="275" t="e">
        <v>#DIV/0!</v>
      </c>
      <c r="CV297" s="275" t="e">
        <v>#DIV/0!</v>
      </c>
      <c r="CW297" s="275">
        <v>1.5984019609466358E-2</v>
      </c>
      <c r="CX297" s="275">
        <v>1.2636513010317938E-2</v>
      </c>
      <c r="CY297" s="275">
        <v>6.4375256117786411E-2</v>
      </c>
      <c r="CZ297" s="275">
        <v>9.2266374362475645E-2</v>
      </c>
    </row>
    <row r="298" spans="1:104" ht="16.5" thickBot="1" x14ac:dyDescent="0.3">
      <c r="A298" s="280"/>
      <c r="B298" s="270" t="s">
        <v>1961</v>
      </c>
      <c r="C298" s="269"/>
      <c r="D298" s="269"/>
      <c r="E298" s="269"/>
      <c r="F298" s="278"/>
      <c r="G298" s="272"/>
      <c r="H298" s="269"/>
      <c r="I298" s="273"/>
      <c r="J298" s="275">
        <v>5.721534432040843E-2</v>
      </c>
      <c r="K298" s="275"/>
      <c r="L298" s="275">
        <v>4.6166861421026072E-2</v>
      </c>
      <c r="M298" s="275">
        <v>0.56993554844509742</v>
      </c>
      <c r="N298" s="275">
        <v>9.7859653326883997E-2</v>
      </c>
      <c r="O298" s="275">
        <v>0.71238075845007043</v>
      </c>
      <c r="P298" s="275">
        <v>9.2675137936438973E-2</v>
      </c>
      <c r="Q298" s="275">
        <v>0.57385285533565267</v>
      </c>
      <c r="R298" s="275">
        <v>8.6718513122849214E-2</v>
      </c>
      <c r="S298" s="275">
        <v>0.363810748957133</v>
      </c>
      <c r="T298" s="275">
        <v>9.0846479673560701E-2</v>
      </c>
      <c r="U298" s="275">
        <v>0.56915427696548171</v>
      </c>
      <c r="V298" s="275">
        <v>2.9686897556952703E-2</v>
      </c>
      <c r="W298" s="275">
        <v>0.50128925620589526</v>
      </c>
      <c r="X298" s="275">
        <v>8.4473527224765116E-2</v>
      </c>
      <c r="Y298" s="275">
        <v>0.60213717927040733</v>
      </c>
      <c r="Z298" s="275">
        <v>9.4222447131572101E-3</v>
      </c>
      <c r="AA298" s="275"/>
      <c r="AB298" s="275">
        <v>0.45229339573156579</v>
      </c>
      <c r="AC298" s="275"/>
      <c r="AD298" s="275">
        <v>5.5869697319488598E-2</v>
      </c>
      <c r="AE298" s="275"/>
      <c r="AF298" s="275">
        <v>7.5237960704315723E-2</v>
      </c>
      <c r="AG298" s="275"/>
      <c r="AH298" s="275">
        <v>6.3680876319325785E-2</v>
      </c>
      <c r="AI298" s="275"/>
      <c r="AJ298" s="275">
        <v>0.13307461714423491</v>
      </c>
      <c r="AK298" s="275"/>
      <c r="AL298" s="275">
        <v>0.54173426278660508</v>
      </c>
      <c r="AM298" s="275"/>
      <c r="AN298" s="275">
        <v>0.9145404405456129</v>
      </c>
      <c r="AO298" s="275"/>
      <c r="AP298" s="275">
        <v>7.66295218284435E-2</v>
      </c>
      <c r="AQ298" s="275"/>
      <c r="AR298" s="275">
        <v>7.808808149193848E-2</v>
      </c>
      <c r="AS298" s="275"/>
      <c r="AT298" s="275">
        <v>7.8693427659800919E-2</v>
      </c>
      <c r="AU298" s="275"/>
      <c r="AV298" s="275">
        <v>8.2965744835472713E-2</v>
      </c>
      <c r="AW298" s="275"/>
      <c r="AX298" s="275">
        <v>7.6613837670489487E-2</v>
      </c>
      <c r="AY298" s="275"/>
      <c r="AZ298" s="275">
        <v>8.2668491889142839E-2</v>
      </c>
      <c r="BA298" s="275"/>
      <c r="BB298" s="275">
        <v>7.9042385722399675E-2</v>
      </c>
      <c r="BC298" s="275"/>
      <c r="BD298" s="275">
        <v>7.0353610330815108E-2</v>
      </c>
      <c r="BE298" s="275"/>
      <c r="BF298" s="275">
        <v>6.9714325600081894E-2</v>
      </c>
      <c r="BG298" s="275"/>
      <c r="BH298" s="275">
        <v>7.1661388781653901E-2</v>
      </c>
      <c r="BI298" s="275"/>
      <c r="BJ298" s="275">
        <v>0.25834398782278367</v>
      </c>
      <c r="BK298" s="275"/>
      <c r="BL298" s="275">
        <v>7.3686573198448457E-2</v>
      </c>
      <c r="BM298" s="275"/>
      <c r="BN298" s="275">
        <v>9.6180000009826017E-2</v>
      </c>
      <c r="BO298" s="275"/>
      <c r="BP298" s="275">
        <v>0.30466149482868021</v>
      </c>
      <c r="BQ298" s="275"/>
      <c r="BR298" s="275">
        <v>4.6166861421026141E-2</v>
      </c>
      <c r="BS298" s="275"/>
      <c r="BT298" s="275">
        <v>9.7859653326884011E-2</v>
      </c>
      <c r="BU298" s="275"/>
      <c r="BV298" s="275">
        <v>9.2675137936439056E-2</v>
      </c>
      <c r="BW298" s="275"/>
      <c r="BX298" s="275">
        <v>8.6718513122849297E-2</v>
      </c>
      <c r="BY298" s="275"/>
      <c r="BZ298" s="275">
        <v>9.0846479673560673E-2</v>
      </c>
      <c r="CA298" s="275"/>
      <c r="CB298" s="275">
        <v>2.9686897556952682E-2</v>
      </c>
      <c r="CC298" s="275"/>
      <c r="CD298" s="275">
        <v>8.4473527224765158E-2</v>
      </c>
      <c r="CE298" s="275"/>
      <c r="CF298" s="275">
        <v>9.2675137936439056E-2</v>
      </c>
      <c r="CG298" s="275">
        <v>2.9686897556952682E-2</v>
      </c>
      <c r="CH298" s="275">
        <v>0</v>
      </c>
      <c r="CI298" s="275">
        <v>8.4473527224765158E-2</v>
      </c>
      <c r="CJ298" s="275" t="e">
        <v>#DIV/0!</v>
      </c>
      <c r="CK298" s="275" t="e">
        <v>#DIV/0!</v>
      </c>
      <c r="CL298" s="275">
        <v>9.7859653326884011E-2</v>
      </c>
      <c r="CM298" s="275">
        <v>9.0846479673560673E-2</v>
      </c>
      <c r="CN298" s="275">
        <v>4.6166861421026141E-2</v>
      </c>
      <c r="CO298" s="275">
        <v>8.6718513122849297E-2</v>
      </c>
      <c r="CP298" s="275">
        <v>8.9290636704695003E-2</v>
      </c>
      <c r="CQ298" s="275">
        <v>3.8305246640142E-3</v>
      </c>
      <c r="CR298" s="275">
        <v>9.9860500957541273E-2</v>
      </c>
      <c r="CS298" s="275">
        <v>8.6556174292706511E-2</v>
      </c>
      <c r="CT298" s="275">
        <v>1.2580851157474591E-2</v>
      </c>
      <c r="CU298" s="275" t="e">
        <v>#DIV/0!</v>
      </c>
      <c r="CV298" s="275" t="e">
        <v>#DIV/0!</v>
      </c>
      <c r="CW298" s="275">
        <v>1.0268179202487003E-2</v>
      </c>
      <c r="CX298" s="275">
        <v>9.5503673301116573E-3</v>
      </c>
      <c r="CY298" s="275">
        <v>4.4267785967495282E-2</v>
      </c>
      <c r="CZ298" s="275">
        <v>7.6583392615645757E-2</v>
      </c>
    </row>
    <row r="299" spans="1:104" ht="17.25" thickTop="1" thickBot="1" x14ac:dyDescent="0.3">
      <c r="A299" s="280"/>
      <c r="B299" s="227" t="s">
        <v>2310</v>
      </c>
      <c r="C299" s="193"/>
      <c r="D299" s="193"/>
      <c r="E299" s="251"/>
      <c r="F299" s="255"/>
      <c r="G299" s="253"/>
      <c r="H299" s="193"/>
      <c r="I299" s="193"/>
      <c r="J299" s="194">
        <v>0.17461517050821257</v>
      </c>
      <c r="K299" s="194"/>
      <c r="L299" s="194">
        <v>0.16575847819643028</v>
      </c>
      <c r="M299" s="194">
        <v>5.9643433887484783E-2</v>
      </c>
      <c r="N299" s="194">
        <v>17.56758677041908</v>
      </c>
      <c r="O299" s="194">
        <v>1.1500486638831986</v>
      </c>
      <c r="P299" s="194">
        <v>0.97374184212025061</v>
      </c>
      <c r="Q299" s="194">
        <v>0.37360621605501515</v>
      </c>
      <c r="R299" s="194">
        <v>9.5922716035913146E-5</v>
      </c>
      <c r="S299" s="194">
        <v>6.5072964747620932E-4</v>
      </c>
      <c r="T299" s="194">
        <v>17.964229043211674</v>
      </c>
      <c r="U299" s="194">
        <v>1.3581955663460765</v>
      </c>
      <c r="V299" s="194">
        <v>1.1767246847770614</v>
      </c>
      <c r="W299" s="194">
        <v>0.24815513306955805</v>
      </c>
      <c r="X299" s="194">
        <v>3.3581418378999319</v>
      </c>
      <c r="Y299" s="194">
        <v>0.7441374955923844</v>
      </c>
      <c r="Z299" s="194">
        <v>0.22961020465337237</v>
      </c>
      <c r="AA299" s="194"/>
      <c r="AB299" s="194">
        <v>3.8175555226353649E-5</v>
      </c>
      <c r="AC299" s="194"/>
      <c r="AD299" s="194">
        <v>0.6065189279438068</v>
      </c>
      <c r="AE299" s="194"/>
      <c r="AF299" s="194">
        <v>1.9461236620652826</v>
      </c>
      <c r="AG299" s="194"/>
      <c r="AH299" s="194">
        <v>0.47263145364930986</v>
      </c>
      <c r="AI299" s="194"/>
      <c r="AJ299" s="194">
        <v>7.3037675145187419E-3</v>
      </c>
      <c r="AK299" s="194"/>
      <c r="AL299" s="194">
        <v>6.6107904907368052E-4</v>
      </c>
      <c r="AM299" s="194"/>
      <c r="AN299" s="194">
        <v>4.8265565591009503E-4</v>
      </c>
      <c r="AO299" s="194"/>
      <c r="AP299" s="194">
        <v>0.75936549180424484</v>
      </c>
      <c r="AQ299" s="194"/>
      <c r="AR299" s="194">
        <v>1.6632852246404988</v>
      </c>
      <c r="AS299" s="194"/>
      <c r="AT299" s="194">
        <v>2.5661749378054997</v>
      </c>
      <c r="AU299" s="194"/>
      <c r="AV299" s="194">
        <v>3.3410255828353748</v>
      </c>
      <c r="AW299" s="194"/>
      <c r="AX299" s="194">
        <v>3.5628905279209615</v>
      </c>
      <c r="AY299" s="194"/>
      <c r="AZ299" s="197">
        <v>3.027218698766903</v>
      </c>
      <c r="BA299" s="198" t="s">
        <v>2066</v>
      </c>
      <c r="BB299" s="194">
        <v>2.6200950282077327</v>
      </c>
      <c r="BC299" s="194"/>
      <c r="BD299" s="194">
        <v>1.9395298545962802</v>
      </c>
      <c r="BE299" s="194"/>
      <c r="BF299" s="194">
        <v>1.9572766115407185</v>
      </c>
      <c r="BG299" s="194"/>
      <c r="BH299" s="194">
        <v>0.80542260978077995</v>
      </c>
      <c r="BI299" s="194"/>
      <c r="BJ299" s="194">
        <v>1.8405526922932267E-2</v>
      </c>
      <c r="BK299" s="194"/>
      <c r="BL299" s="194">
        <v>1.8530412629275721E-2</v>
      </c>
      <c r="BM299" s="194"/>
      <c r="BN299" s="194">
        <v>3.3692665975227337E-3</v>
      </c>
      <c r="BO299" s="194"/>
      <c r="BP299" s="194">
        <v>2.3230535194476119E-3</v>
      </c>
      <c r="BQ299" s="194"/>
      <c r="BR299" s="194">
        <v>0.1657584781964303</v>
      </c>
      <c r="BS299" s="194"/>
      <c r="BT299" s="194">
        <v>17.56758677041908</v>
      </c>
      <c r="BU299" s="194"/>
      <c r="BV299" s="194">
        <v>0.9737418421202505</v>
      </c>
      <c r="BW299" s="194"/>
      <c r="BX299" s="194">
        <v>9.592271603591316E-5</v>
      </c>
      <c r="BY299" s="194"/>
      <c r="BZ299" s="194">
        <v>17.964229043211677</v>
      </c>
      <c r="CA299" s="194"/>
      <c r="CB299" s="194">
        <v>1.1767246847770614</v>
      </c>
      <c r="CC299" s="194"/>
      <c r="CD299" s="194">
        <v>3.3581418378999319</v>
      </c>
      <c r="CE299" s="194"/>
      <c r="CF299" s="194">
        <v>0.9737418421202505</v>
      </c>
      <c r="CG299" s="194">
        <v>1.1767246847770614</v>
      </c>
      <c r="CH299" s="194">
        <v>6.4382101353792603E-2</v>
      </c>
      <c r="CI299" s="194">
        <v>3.3581418378999319</v>
      </c>
      <c r="CJ299" s="194" t="e">
        <v>#DIV/0!</v>
      </c>
      <c r="CK299" s="194" t="e">
        <v>#DIV/0!</v>
      </c>
      <c r="CL299" s="194">
        <v>17.56758677041908</v>
      </c>
      <c r="CM299" s="194">
        <v>17.964229043211677</v>
      </c>
      <c r="CN299" s="194">
        <v>0.1657584781964303</v>
      </c>
      <c r="CO299" s="194">
        <v>9.592271603591316E-5</v>
      </c>
      <c r="CP299" s="194">
        <v>1.1506414787282835</v>
      </c>
      <c r="CQ299" s="194">
        <v>0.84603524017240461</v>
      </c>
      <c r="CR299" s="194">
        <v>1.0313249233308106</v>
      </c>
      <c r="CS299" s="194">
        <v>5.638683237234253E-2</v>
      </c>
      <c r="CT299" s="194">
        <v>2.9201008070393293</v>
      </c>
      <c r="CU299" s="194" t="e">
        <v>#DIV/0!</v>
      </c>
      <c r="CV299" s="194" t="e">
        <v>#DIV/0!</v>
      </c>
      <c r="CW299" s="194">
        <v>15.256280883341622</v>
      </c>
      <c r="CX299" s="194">
        <v>15.609650850954569</v>
      </c>
      <c r="CY299" s="194">
        <v>0.14461187239825851</v>
      </c>
      <c r="CZ299" s="194">
        <v>8.363192132393129E-5</v>
      </c>
    </row>
    <row r="300" spans="1:104" ht="17.25" thickTop="1" thickBot="1" x14ac:dyDescent="0.3">
      <c r="A300" s="280"/>
      <c r="B300" s="281" t="s">
        <v>2031</v>
      </c>
      <c r="C300" s="230"/>
      <c r="D300" s="230"/>
      <c r="E300" s="252"/>
      <c r="F300" s="256"/>
      <c r="G300" s="254"/>
      <c r="H300" s="202"/>
      <c r="I300" s="202"/>
      <c r="J300" s="203">
        <v>1.9070655970621263E-2</v>
      </c>
      <c r="K300" s="203"/>
      <c r="L300" s="203">
        <v>1142.6070653591505</v>
      </c>
      <c r="M300" s="203">
        <v>74.79907945095664</v>
      </c>
      <c r="N300" s="203">
        <v>49540.408427467934</v>
      </c>
      <c r="O300" s="203">
        <v>1542.1387718942494</v>
      </c>
      <c r="P300" s="203">
        <v>9328.120651893516</v>
      </c>
      <c r="Q300" s="203">
        <v>3465.6667438061527</v>
      </c>
      <c r="R300" s="203">
        <v>0.32238606696028371</v>
      </c>
      <c r="S300" s="203">
        <v>0.43682139306681372</v>
      </c>
      <c r="T300" s="203">
        <v>98738.892290899472</v>
      </c>
      <c r="U300" s="203">
        <v>4458.462316164967</v>
      </c>
      <c r="V300" s="203">
        <v>102.36017260141135</v>
      </c>
      <c r="W300" s="203">
        <v>20.137418063202428</v>
      </c>
      <c r="X300" s="203">
        <v>12325.121028341104</v>
      </c>
      <c r="Y300" s="203">
        <v>941.42786910234543</v>
      </c>
      <c r="Z300" s="203">
        <v>7.1549697249989729E-3</v>
      </c>
      <c r="AA300" s="203"/>
      <c r="AB300" s="203">
        <v>1.7815840071673383E-5</v>
      </c>
      <c r="AC300" s="203"/>
      <c r="AD300" s="203">
        <v>7.3185311510912829E-2</v>
      </c>
      <c r="AE300" s="203"/>
      <c r="AF300" s="203">
        <v>0.18194484141261608</v>
      </c>
      <c r="AG300" s="203"/>
      <c r="AH300" s="203">
        <v>3.5866408467124265E-2</v>
      </c>
      <c r="AI300" s="203"/>
      <c r="AJ300" s="203">
        <v>1.1313232838145969E-3</v>
      </c>
      <c r="AK300" s="203"/>
      <c r="AL300" s="203">
        <v>3.7866150881777104E-4</v>
      </c>
      <c r="AM300" s="203"/>
      <c r="AN300" s="203">
        <v>4.6412132352479572E-4</v>
      </c>
      <c r="AO300" s="203"/>
      <c r="AP300" s="203">
        <v>6.7490879171501927E-2</v>
      </c>
      <c r="AQ300" s="203"/>
      <c r="AR300" s="203">
        <v>0.18700372321017936</v>
      </c>
      <c r="AS300" s="203"/>
      <c r="AT300" s="203">
        <v>0.25422993285170642</v>
      </c>
      <c r="AU300" s="203"/>
      <c r="AV300" s="203">
        <v>0.41397780323423966</v>
      </c>
      <c r="AW300" s="203"/>
      <c r="AX300" s="203">
        <v>0.41926354807567567</v>
      </c>
      <c r="AY300" s="203"/>
      <c r="AZ300" s="203">
        <v>0.36587854085690913</v>
      </c>
      <c r="BA300" s="203"/>
      <c r="BB300" s="203">
        <v>0.29300331687214159</v>
      </c>
      <c r="BC300" s="203"/>
      <c r="BD300" s="203">
        <v>0.23965169922131102</v>
      </c>
      <c r="BE300" s="203"/>
      <c r="BF300" s="203">
        <v>0.19852030180479069</v>
      </c>
      <c r="BG300" s="203"/>
      <c r="BH300" s="203">
        <v>7.3518048232196737E-2</v>
      </c>
      <c r="BI300" s="203"/>
      <c r="BJ300" s="203">
        <v>5.1005408302869067E-3</v>
      </c>
      <c r="BK300" s="203"/>
      <c r="BL300" s="203">
        <v>2.2365303797756602E-3</v>
      </c>
      <c r="BM300" s="203"/>
      <c r="BN300" s="203">
        <v>3.7405931124007087E-4</v>
      </c>
      <c r="BO300" s="203"/>
      <c r="BP300" s="203">
        <v>8.2894775012094194E-4</v>
      </c>
      <c r="BQ300" s="203"/>
      <c r="BR300" s="203">
        <v>1.0593424918320479E-2</v>
      </c>
      <c r="BS300" s="203"/>
      <c r="BT300" s="203">
        <v>3.490679306143408</v>
      </c>
      <c r="BU300" s="203"/>
      <c r="BV300" s="203">
        <v>0.10970855070551513</v>
      </c>
      <c r="BW300" s="203"/>
      <c r="BX300" s="203">
        <v>9.8805345281656301E-6</v>
      </c>
      <c r="BY300" s="203"/>
      <c r="BZ300" s="203">
        <v>3.5430751647116665</v>
      </c>
      <c r="CA300" s="203"/>
      <c r="CB300" s="203">
        <v>7.0011818808054641E-2</v>
      </c>
      <c r="CC300" s="203"/>
      <c r="CD300" s="203">
        <v>0.40624313629032255</v>
      </c>
      <c r="CE300" s="203"/>
      <c r="CF300" s="203">
        <v>0.10970855070551513</v>
      </c>
      <c r="CG300" s="203">
        <v>7.0011818808054641E-2</v>
      </c>
      <c r="CH300" s="203">
        <v>0</v>
      </c>
      <c r="CI300" s="203">
        <v>0.40624313629032255</v>
      </c>
      <c r="CJ300" s="203" t="e">
        <v>#DIV/0!</v>
      </c>
      <c r="CK300" s="203" t="e">
        <v>#DIV/0!</v>
      </c>
      <c r="CL300" s="203">
        <v>3.490679306143408</v>
      </c>
      <c r="CM300" s="203">
        <v>3.5430751647116665</v>
      </c>
      <c r="CN300" s="203">
        <v>1.0593424918320479E-2</v>
      </c>
      <c r="CO300" s="203">
        <v>9.8805345281656301E-6</v>
      </c>
      <c r="CP300" s="203">
        <v>0.10274151025448021</v>
      </c>
      <c r="CQ300" s="203">
        <v>2.0154560065222597E-2</v>
      </c>
      <c r="CR300" s="203">
        <v>0.13373272689933813</v>
      </c>
      <c r="CS300" s="203">
        <v>4.880628490634106E-3</v>
      </c>
      <c r="CT300" s="203">
        <v>0.14331831417306379</v>
      </c>
      <c r="CU300" s="203" t="e">
        <v>#DIV/0!</v>
      </c>
      <c r="CV300" s="203" t="e">
        <v>#DIV/0!</v>
      </c>
      <c r="CW300" s="203">
        <v>1.6951027185114389</v>
      </c>
      <c r="CX300" s="203">
        <v>1.8096790538782752</v>
      </c>
      <c r="CY300" s="203">
        <v>8.96734192597653E-3</v>
      </c>
      <c r="CZ300" s="203">
        <v>7.7668996751359749E-6</v>
      </c>
    </row>
    <row r="301" spans="1:104" x14ac:dyDescent="0.25">
      <c r="A301" s="280"/>
      <c r="E301"/>
      <c r="F301"/>
      <c r="G301"/>
    </row>
    <row r="302" spans="1:104" x14ac:dyDescent="0.25">
      <c r="A302" s="196" t="s">
        <v>2341</v>
      </c>
      <c r="B302" s="3" t="s">
        <v>2078</v>
      </c>
      <c r="C302" s="3" t="s">
        <v>1399</v>
      </c>
      <c r="D302" s="3" t="s">
        <v>2324</v>
      </c>
      <c r="E302" s="3">
        <v>169.8</v>
      </c>
      <c r="F302" s="236">
        <v>0.54374279492762911</v>
      </c>
      <c r="G302" s="4">
        <v>60</v>
      </c>
      <c r="H302" s="3" t="s">
        <v>2318</v>
      </c>
      <c r="J302" s="3">
        <v>4.0168382486332073</v>
      </c>
      <c r="K302" s="3">
        <v>7.6148592391150849E-2</v>
      </c>
      <c r="L302" s="3">
        <v>7920.3420089242509</v>
      </c>
      <c r="M302" s="3">
        <v>57.746015896622723</v>
      </c>
      <c r="N302" s="3">
        <v>82817.939941409146</v>
      </c>
      <c r="O302" s="3">
        <v>571.11444293363138</v>
      </c>
      <c r="P302" s="3">
        <v>227747.748409867</v>
      </c>
      <c r="Q302" s="3">
        <v>1903.7148097787713</v>
      </c>
      <c r="R302" s="3">
        <v>3.6932067309708163</v>
      </c>
      <c r="S302" s="3">
        <v>0.45689155434690504</v>
      </c>
      <c r="T302" s="3">
        <v>159023.64377685337</v>
      </c>
      <c r="U302" s="3">
        <v>1396.0575271710989</v>
      </c>
      <c r="V302" s="3">
        <v>4121.5425631710395</v>
      </c>
      <c r="W302" s="3">
        <v>23.479149320604844</v>
      </c>
      <c r="X302" s="3">
        <v>79822.761974023873</v>
      </c>
      <c r="Y302" s="3">
        <v>507.6572826076723</v>
      </c>
      <c r="Z302" s="3">
        <v>2.4170832368157797</v>
      </c>
      <c r="AA302" s="3">
        <v>3.4901438179277475E-2</v>
      </c>
      <c r="AB302" s="3">
        <v>5.0765728260767232E-3</v>
      </c>
      <c r="AC302" s="3">
        <v>7.6148592391150852E-3</v>
      </c>
      <c r="AD302" s="3">
        <v>5.6794158491733331</v>
      </c>
      <c r="AE302" s="3">
        <v>6.9802876358554949E-2</v>
      </c>
      <c r="AF302" s="3">
        <v>89.347681738950328</v>
      </c>
      <c r="AG302" s="3">
        <v>0.76148592391150849</v>
      </c>
      <c r="AH302" s="3">
        <v>459.74712656157322</v>
      </c>
      <c r="AI302" s="3">
        <v>2.8555722146681566</v>
      </c>
      <c r="AJ302" s="3">
        <v>1.488704981246999</v>
      </c>
      <c r="AK302" s="3">
        <v>4.3785440624911742E-2</v>
      </c>
      <c r="AL302" s="3">
        <v>2.0306291304306892E-3</v>
      </c>
      <c r="AM302" s="3">
        <v>1.2056860461932216E-3</v>
      </c>
      <c r="AN302" s="3">
        <v>2.8555722146681567E-3</v>
      </c>
      <c r="AO302" s="3">
        <v>2.7921150543421978E-3</v>
      </c>
      <c r="AP302" s="3">
        <v>81.161708056901617</v>
      </c>
      <c r="AQ302" s="3">
        <v>0.60284302309661086</v>
      </c>
      <c r="AR302" s="3">
        <v>270.96207459184512</v>
      </c>
      <c r="AS302" s="3">
        <v>1.840257649452812</v>
      </c>
      <c r="AT302" s="3">
        <v>156.29498588283712</v>
      </c>
      <c r="AU302" s="3">
        <v>1.2691432065191808</v>
      </c>
      <c r="AV302" s="3">
        <v>31.379565781186745</v>
      </c>
      <c r="AW302" s="3">
        <v>0.32363151766239112</v>
      </c>
      <c r="AX302" s="3">
        <v>5.8570958980860199</v>
      </c>
      <c r="AY302" s="3">
        <v>6.3457160325959036E-2</v>
      </c>
      <c r="AZ302" s="3">
        <v>17.089013275780768</v>
      </c>
      <c r="BA302" s="3">
        <v>0.19671719701047302</v>
      </c>
      <c r="BB302" s="3">
        <v>20.667997118164859</v>
      </c>
      <c r="BC302" s="3">
        <v>0.21575434510826075</v>
      </c>
      <c r="BD302" s="3">
        <v>1.1999749017638854</v>
      </c>
      <c r="BE302" s="3">
        <v>1.713343328800894E-2</v>
      </c>
      <c r="BF302" s="3">
        <v>8.4524937554177448</v>
      </c>
      <c r="BG302" s="3">
        <v>0.10787717255413037</v>
      </c>
      <c r="BH302" s="3">
        <v>14.315935369536358</v>
      </c>
      <c r="BI302" s="3">
        <v>0.12691432065191807</v>
      </c>
      <c r="BJ302" s="3">
        <v>0.22146548953759704</v>
      </c>
      <c r="BK302" s="3">
        <v>6.9802876358554941E-3</v>
      </c>
      <c r="BL302" s="3">
        <v>0.41754811494481048</v>
      </c>
      <c r="BM302" s="3">
        <v>1.1422288858672627E-2</v>
      </c>
      <c r="BN302" s="3">
        <v>0.10762334391282653</v>
      </c>
      <c r="BO302" s="3">
        <v>3.8708867798835016E-3</v>
      </c>
      <c r="BP302" s="3">
        <v>1.250106058421393E-2</v>
      </c>
      <c r="BQ302" s="3">
        <v>8.884002445634265E-4</v>
      </c>
      <c r="BR302" s="3">
        <v>1.2560430705907981</v>
      </c>
      <c r="BS302" s="3">
        <v>7.7839770787089778E-3</v>
      </c>
      <c r="BT302" s="3">
        <v>13.733500837582927</v>
      </c>
      <c r="BU302" s="3">
        <v>9.4706541673623745E-2</v>
      </c>
      <c r="BV302" s="3">
        <v>48.722878495248338</v>
      </c>
      <c r="BW302" s="3">
        <v>0.40726841873988584</v>
      </c>
      <c r="BX302" s="3">
        <v>4.4488545695148767E-4</v>
      </c>
      <c r="BY302" s="3">
        <v>5.5037376117709807E-5</v>
      </c>
      <c r="BZ302" s="3">
        <v>22.250375570907359</v>
      </c>
      <c r="CA302" s="3">
        <v>0.19533450221866</v>
      </c>
      <c r="CB302" s="3">
        <v>0.68748706669371662</v>
      </c>
      <c r="CC302" s="3">
        <v>3.916400533898E-3</v>
      </c>
      <c r="CD302" s="3">
        <v>11.412495272537662</v>
      </c>
      <c r="CE302" s="3">
        <v>7.2581256205025285E-2</v>
      </c>
      <c r="CF302" s="3">
        <v>48.722878495248338</v>
      </c>
      <c r="CG302" s="3">
        <v>0.68748706669371662</v>
      </c>
      <c r="CH302" s="3">
        <v>1.1990000000000001</v>
      </c>
      <c r="CI302" s="3">
        <v>11.412495272537662</v>
      </c>
      <c r="CJ302" s="3">
        <v>0</v>
      </c>
      <c r="CK302" s="3">
        <v>0</v>
      </c>
      <c r="CL302" s="3">
        <v>13.733500837582927</v>
      </c>
      <c r="CM302" s="3">
        <v>22.250375570907359</v>
      </c>
      <c r="CN302" s="3">
        <v>1.2560430705907981</v>
      </c>
      <c r="CO302" s="3">
        <v>4.4488545695148767E-4</v>
      </c>
      <c r="CP302" s="3">
        <v>99.262225199017763</v>
      </c>
      <c r="CQ302" s="3">
        <v>49.08501536970428</v>
      </c>
      <c r="CR302" s="3">
        <v>0.69259687188688923</v>
      </c>
      <c r="CS302" s="3">
        <v>1.2079116679039195</v>
      </c>
      <c r="CT302" s="3">
        <v>11.497319599329911</v>
      </c>
      <c r="CU302" s="3">
        <v>0</v>
      </c>
      <c r="CV302" s="3">
        <v>0</v>
      </c>
      <c r="CW302" s="3">
        <v>13.83557623259772</v>
      </c>
      <c r="CX302" s="3">
        <v>22.415753350578257</v>
      </c>
      <c r="CY302" s="3">
        <v>1.2653787158936542</v>
      </c>
      <c r="CZ302" s="3">
        <v>4.481921053648614E-4</v>
      </c>
    </row>
    <row r="303" spans="1:104" x14ac:dyDescent="0.25">
      <c r="A303" s="196" t="s">
        <v>2341</v>
      </c>
      <c r="B303" s="3" t="s">
        <v>2252</v>
      </c>
      <c r="C303" s="3" t="s">
        <v>1399</v>
      </c>
      <c r="D303" s="3" t="s">
        <v>2325</v>
      </c>
      <c r="E303" s="3">
        <v>142.47999999999999</v>
      </c>
      <c r="F303" s="236">
        <v>0.45625720507237094</v>
      </c>
      <c r="G303" s="4">
        <v>60</v>
      </c>
      <c r="H303" s="3" t="s">
        <v>2315</v>
      </c>
      <c r="J303" s="3">
        <v>4.0168382486332073</v>
      </c>
      <c r="K303" s="3">
        <v>7.6148592391150849E-2</v>
      </c>
      <c r="L303" s="3">
        <v>8054.1097028913728</v>
      </c>
      <c r="M303" s="3">
        <v>55.842301086843953</v>
      </c>
      <c r="N303" s="3">
        <v>80108.319195490694</v>
      </c>
      <c r="O303" s="3">
        <v>393.43439402094606</v>
      </c>
      <c r="P303" s="3">
        <v>223369.20434737581</v>
      </c>
      <c r="Q303" s="3">
        <v>1586.429008148976</v>
      </c>
      <c r="R303" s="3">
        <v>3.363229497275829</v>
      </c>
      <c r="S303" s="3">
        <v>0.39978011005354197</v>
      </c>
      <c r="T303" s="3">
        <v>153502.87082849492</v>
      </c>
      <c r="U303" s="3">
        <v>951.85740488938563</v>
      </c>
      <c r="V303" s="3">
        <v>4067.6039768939745</v>
      </c>
      <c r="W303" s="3">
        <v>23.479149320604844</v>
      </c>
      <c r="X303" s="3">
        <v>79384.907567774761</v>
      </c>
      <c r="Y303" s="3">
        <v>526.69443070546004</v>
      </c>
      <c r="Z303" s="3">
        <v>2.4418315293429038</v>
      </c>
      <c r="AA303" s="3">
        <v>3.1094008559719929E-2</v>
      </c>
      <c r="AB303" s="3">
        <v>-1.2691432065191808E-3</v>
      </c>
      <c r="AC303" s="3">
        <v>6.3457160325959038E-3</v>
      </c>
      <c r="AD303" s="3">
        <v>5.2206205800166501</v>
      </c>
      <c r="AE303" s="3">
        <v>6.0284302309661086E-2</v>
      </c>
      <c r="AF303" s="3">
        <v>89.220767418298408</v>
      </c>
      <c r="AG303" s="3">
        <v>0.58380587499882319</v>
      </c>
      <c r="AH303" s="3">
        <v>453.27449620832539</v>
      </c>
      <c r="AI303" s="3">
        <v>2.6017435733643204</v>
      </c>
      <c r="AJ303" s="3">
        <v>1.4601492591003176</v>
      </c>
      <c r="AK303" s="3">
        <v>4.9496585054248053E-2</v>
      </c>
      <c r="AL303" s="3">
        <v>-6.3457160325959037E-5</v>
      </c>
      <c r="AM303" s="3">
        <v>9.5185740488938565E-4</v>
      </c>
      <c r="AN303" s="3">
        <v>3.807429619557542E-4</v>
      </c>
      <c r="AO303" s="3">
        <v>1.2056860461932216E-3</v>
      </c>
      <c r="AP303" s="3">
        <v>82.367394103094838</v>
      </c>
      <c r="AQ303" s="3">
        <v>0.53304014673805589</v>
      </c>
      <c r="AR303" s="3">
        <v>279.14804827389378</v>
      </c>
      <c r="AS303" s="3">
        <v>1.7133433288008941</v>
      </c>
      <c r="AT303" s="3">
        <v>158.51598649424568</v>
      </c>
      <c r="AU303" s="3">
        <v>1.1422288858672627</v>
      </c>
      <c r="AV303" s="3">
        <v>32.077594544772289</v>
      </c>
      <c r="AW303" s="3">
        <v>0.27286578940162387</v>
      </c>
      <c r="AX303" s="3">
        <v>5.8697873301512109</v>
      </c>
      <c r="AY303" s="3">
        <v>5.5207729483584357E-2</v>
      </c>
      <c r="AZ303" s="3">
        <v>17.501484817899502</v>
      </c>
      <c r="BA303" s="3">
        <v>0.17768004891268532</v>
      </c>
      <c r="BB303" s="3">
        <v>20.585502809741111</v>
      </c>
      <c r="BC303" s="3">
        <v>0.19037148097787712</v>
      </c>
      <c r="BD303" s="3">
        <v>1.1847451832856553</v>
      </c>
      <c r="BE303" s="3">
        <v>1.5864290081489759E-2</v>
      </c>
      <c r="BF303" s="3">
        <v>8.4461480393851485</v>
      </c>
      <c r="BG303" s="3">
        <v>0.10153145652153446</v>
      </c>
      <c r="BH303" s="3">
        <v>13.808278086928688</v>
      </c>
      <c r="BI303" s="3">
        <v>0.12691432065191807</v>
      </c>
      <c r="BJ303" s="3">
        <v>0.20306291304306892</v>
      </c>
      <c r="BK303" s="3">
        <v>6.9802876358554941E-3</v>
      </c>
      <c r="BL303" s="3">
        <v>0.41183697051547419</v>
      </c>
      <c r="BM303" s="3">
        <v>1.2056860461932217E-2</v>
      </c>
      <c r="BN303" s="3">
        <v>0.1061003720650035</v>
      </c>
      <c r="BO303" s="3">
        <v>3.9343439402094605E-3</v>
      </c>
      <c r="BP303" s="3">
        <v>1.3135632187473521E-2</v>
      </c>
      <c r="BQ303" s="3">
        <v>9.5185740488938565E-4</v>
      </c>
      <c r="BR303" s="3">
        <v>1.2772565465855217</v>
      </c>
      <c r="BS303" s="3">
        <v>7.5273624497405513E-3</v>
      </c>
      <c r="BT303" s="3">
        <v>13.284170912086958</v>
      </c>
      <c r="BU303" s="3">
        <v>6.5242284264051917E-2</v>
      </c>
      <c r="BV303" s="3">
        <v>47.786161132146603</v>
      </c>
      <c r="BW303" s="3">
        <v>0.33939034894990483</v>
      </c>
      <c r="BX303" s="3">
        <v>4.0513624086647494E-4</v>
      </c>
      <c r="BY303" s="3">
        <v>4.8157704102996088E-5</v>
      </c>
      <c r="BZ303" s="3">
        <v>21.477916403042659</v>
      </c>
      <c r="CA303" s="3">
        <v>0.13318261514908636</v>
      </c>
      <c r="CB303" s="3">
        <v>0.67848993033205895</v>
      </c>
      <c r="CC303" s="3">
        <v>3.916400533898E-3</v>
      </c>
      <c r="CD303" s="3">
        <v>11.349893939060829</v>
      </c>
      <c r="CE303" s="3">
        <v>7.5303053312713725E-2</v>
      </c>
      <c r="CF303" s="3">
        <v>47.786161132146603</v>
      </c>
      <c r="CG303" s="3">
        <v>0.67848993033205895</v>
      </c>
      <c r="CH303" s="3">
        <v>1.1990000000000001</v>
      </c>
      <c r="CI303" s="3">
        <v>11.349893939060829</v>
      </c>
      <c r="CJ303" s="3">
        <v>0</v>
      </c>
      <c r="CK303" s="3">
        <v>0</v>
      </c>
      <c r="CL303" s="3">
        <v>13.284170912086958</v>
      </c>
      <c r="CM303" s="3">
        <v>21.477916403042659</v>
      </c>
      <c r="CN303" s="3">
        <v>1.2772565465855217</v>
      </c>
      <c r="CO303" s="3">
        <v>4.0513624086647494E-4</v>
      </c>
      <c r="CP303" s="3">
        <v>97.053293999495494</v>
      </c>
      <c r="CQ303" s="3">
        <v>49.237031699712325</v>
      </c>
      <c r="CR303" s="3">
        <v>0.69909005905104671</v>
      </c>
      <c r="CS303" s="3">
        <v>1.2354037154125164</v>
      </c>
      <c r="CT303" s="3">
        <v>11.69449636518244</v>
      </c>
      <c r="CU303" s="3">
        <v>0</v>
      </c>
      <c r="CV303" s="3">
        <v>0</v>
      </c>
      <c r="CW303" s="3">
        <v>13.687501335251962</v>
      </c>
      <c r="CX303" s="3">
        <v>22.130023122300525</v>
      </c>
      <c r="CY303" s="3">
        <v>1.3160362662107699</v>
      </c>
      <c r="CZ303" s="3">
        <v>4.1743687841092845E-4</v>
      </c>
    </row>
    <row r="304" spans="1:104" x14ac:dyDescent="0.25">
      <c r="A304" s="196"/>
      <c r="B304" s="269" t="s">
        <v>2311</v>
      </c>
      <c r="C304" s="269"/>
      <c r="D304" s="269"/>
      <c r="E304" s="270"/>
      <c r="F304" s="279"/>
      <c r="G304" s="272"/>
      <c r="H304" s="270"/>
      <c r="I304" s="273"/>
      <c r="J304" s="274">
        <v>4.0168382486332073</v>
      </c>
      <c r="K304" s="274">
        <v>7.6148592391150849E-2</v>
      </c>
      <c r="L304" s="274">
        <v>7981.3744831026661</v>
      </c>
      <c r="M304" s="274">
        <v>56.877432298258185</v>
      </c>
      <c r="N304" s="274">
        <v>81581.65595307028</v>
      </c>
      <c r="O304" s="274">
        <v>490.04664041960746</v>
      </c>
      <c r="P304" s="274">
        <v>225750.00613362854</v>
      </c>
      <c r="Q304" s="274">
        <v>1758.9508767180141</v>
      </c>
      <c r="R304" s="274">
        <v>3.5426522405876293</v>
      </c>
      <c r="S304" s="274">
        <v>0.43083404639596878</v>
      </c>
      <c r="T304" s="274">
        <v>156504.75134159619</v>
      </c>
      <c r="U304" s="274">
        <v>1193.3880208860392</v>
      </c>
      <c r="V304" s="274">
        <v>4096.9326945507109</v>
      </c>
      <c r="W304" s="274">
        <v>23.479149320604847</v>
      </c>
      <c r="X304" s="274">
        <v>79622.987746400031</v>
      </c>
      <c r="Y304" s="274">
        <v>516.34311859131776</v>
      </c>
      <c r="Z304" s="274">
        <v>2.4283748235945186</v>
      </c>
      <c r="AA304" s="274">
        <v>3.3164270982548393E-2</v>
      </c>
      <c r="AB304" s="274">
        <v>2.1812941648615821E-3</v>
      </c>
      <c r="AC304" s="274">
        <v>7.0358035068720567E-3</v>
      </c>
      <c r="AD304" s="274">
        <v>5.4700872019674787</v>
      </c>
      <c r="AE304" s="274">
        <v>6.545995836673224E-2</v>
      </c>
      <c r="AF304" s="274">
        <v>89.289776165726025</v>
      </c>
      <c r="AG304" s="274">
        <v>0.68041812139748459</v>
      </c>
      <c r="AH304" s="274">
        <v>456.79394232713378</v>
      </c>
      <c r="AI304" s="274">
        <v>2.739761068219551</v>
      </c>
      <c r="AJ304" s="274">
        <v>1.4756762272715309</v>
      </c>
      <c r="AK304" s="274">
        <v>4.6391191420005369E-2</v>
      </c>
      <c r="AL304" s="274">
        <v>1.0751871722296928E-3</v>
      </c>
      <c r="AM304" s="274">
        <v>1.0898748997446161E-3</v>
      </c>
      <c r="AN304" s="274">
        <v>1.7264135367942518E-3</v>
      </c>
      <c r="AO304" s="274">
        <v>2.0682953890384125E-3</v>
      </c>
      <c r="AP304" s="274">
        <v>81.7118110025325</v>
      </c>
      <c r="AQ304" s="274">
        <v>0.57099495782324428</v>
      </c>
      <c r="AR304" s="274">
        <v>274.69698406481263</v>
      </c>
      <c r="AS304" s="274">
        <v>1.7823520762285092</v>
      </c>
      <c r="AT304" s="274">
        <v>157.30833341426242</v>
      </c>
      <c r="AU304" s="274">
        <v>1.211237633294878</v>
      </c>
      <c r="AV304" s="274">
        <v>31.69804643392041</v>
      </c>
      <c r="AW304" s="274">
        <v>0.30046928837267001</v>
      </c>
      <c r="AX304" s="274">
        <v>5.8628864554084501</v>
      </c>
      <c r="AY304" s="274">
        <v>5.9693298066379352E-2</v>
      </c>
      <c r="AZ304" s="274">
        <v>17.277206388759755</v>
      </c>
      <c r="BA304" s="274">
        <v>0.1880313610268276</v>
      </c>
      <c r="BB304" s="274">
        <v>20.630358495569062</v>
      </c>
      <c r="BC304" s="274">
        <v>0.20417323046340019</v>
      </c>
      <c r="BD304" s="274">
        <v>1.1930262329769692</v>
      </c>
      <c r="BE304" s="274">
        <v>1.6554377555765915E-2</v>
      </c>
      <c r="BF304" s="274">
        <v>8.4495984767565311</v>
      </c>
      <c r="BG304" s="274">
        <v>0.10498189389291523</v>
      </c>
      <c r="BH304" s="274">
        <v>14.084313076639148</v>
      </c>
      <c r="BI304" s="274">
        <v>0.1269143206519181</v>
      </c>
      <c r="BJ304" s="274">
        <v>0.21306918142007314</v>
      </c>
      <c r="BK304" s="274">
        <v>6.9802876358554949E-3</v>
      </c>
      <c r="BL304" s="274">
        <v>0.41494236414971686</v>
      </c>
      <c r="BM304" s="274">
        <v>1.1711816724794141E-2</v>
      </c>
      <c r="BN304" s="274">
        <v>0.1069284770341349</v>
      </c>
      <c r="BO304" s="274">
        <v>3.8998395664956529E-3</v>
      </c>
      <c r="BP304" s="274">
        <v>1.2790588450335445E-2</v>
      </c>
      <c r="BQ304" s="274">
        <v>9.1735303117557805E-4</v>
      </c>
      <c r="BR304" s="274">
        <v>1.2657218718580205</v>
      </c>
      <c r="BS304" s="274">
        <v>7.6668948053151605E-3</v>
      </c>
      <c r="BT304" s="274">
        <v>13.52849082162076</v>
      </c>
      <c r="BU304" s="274">
        <v>8.1263261938399611E-2</v>
      </c>
      <c r="BV304" s="274">
        <v>48.295494449216783</v>
      </c>
      <c r="BW304" s="274">
        <v>0.37629856033180176</v>
      </c>
      <c r="BX304" s="274">
        <v>4.2674959071672204E-4</v>
      </c>
      <c r="BY304" s="274">
        <v>5.1898476192461924E-5</v>
      </c>
      <c r="BZ304" s="274">
        <v>21.89793550994488</v>
      </c>
      <c r="CA304" s="274">
        <v>0.16697725593432272</v>
      </c>
      <c r="CB304" s="274">
        <v>0.68338205840369171</v>
      </c>
      <c r="CC304" s="274">
        <v>3.916400533898E-3</v>
      </c>
      <c r="CD304" s="274">
        <v>11.38393296309172</v>
      </c>
      <c r="CE304" s="274">
        <v>7.3823095746153283E-2</v>
      </c>
      <c r="CF304" s="274">
        <v>48.295494449216783</v>
      </c>
      <c r="CG304" s="274">
        <v>0.68338205840369171</v>
      </c>
      <c r="CH304" s="274">
        <v>1.1990000000000001</v>
      </c>
      <c r="CI304" s="274">
        <v>11.38393296309172</v>
      </c>
      <c r="CJ304" s="274">
        <v>0</v>
      </c>
      <c r="CK304" s="274">
        <v>0</v>
      </c>
      <c r="CL304" s="274">
        <v>13.52849082162076</v>
      </c>
      <c r="CM304" s="274">
        <v>21.89793550994488</v>
      </c>
      <c r="CN304" s="274">
        <v>1.2657218718580205</v>
      </c>
      <c r="CO304" s="274">
        <v>4.2674959071672204E-4</v>
      </c>
      <c r="CP304" s="274">
        <v>98.254384423726577</v>
      </c>
      <c r="CQ304" s="274">
        <v>49.154373915559113</v>
      </c>
      <c r="CR304" s="274">
        <v>0.69555943531441955</v>
      </c>
      <c r="CS304" s="274">
        <v>1.220455112661909</v>
      </c>
      <c r="CT304" s="274">
        <v>11.587282919422996</v>
      </c>
      <c r="CU304" s="274">
        <v>0</v>
      </c>
      <c r="CV304" s="274">
        <v>0</v>
      </c>
      <c r="CW304" s="274">
        <v>13.768015993793366</v>
      </c>
      <c r="CX304" s="274">
        <v>22.285386875219569</v>
      </c>
      <c r="CY304" s="274">
        <v>1.2884915882171546</v>
      </c>
      <c r="CZ304" s="274">
        <v>4.3415981147349353E-4</v>
      </c>
    </row>
    <row r="305" spans="1:104" x14ac:dyDescent="0.25">
      <c r="A305" s="280"/>
      <c r="B305" s="270" t="s">
        <v>1960</v>
      </c>
      <c r="C305" s="269"/>
      <c r="D305" s="269"/>
      <c r="E305" s="270"/>
      <c r="F305" s="279"/>
      <c r="G305" s="272"/>
      <c r="H305" s="270"/>
      <c r="I305" s="273"/>
      <c r="J305" s="274">
        <v>0</v>
      </c>
      <c r="K305" s="274">
        <v>0</v>
      </c>
      <c r="L305" s="274">
        <v>66.627399946385395</v>
      </c>
      <c r="M305" s="274">
        <v>0.94820777912312915</v>
      </c>
      <c r="N305" s="274">
        <v>1349.6157389519221</v>
      </c>
      <c r="O305" s="274">
        <v>88.499392718158816</v>
      </c>
      <c r="P305" s="274">
        <v>2180.8778919832052</v>
      </c>
      <c r="Q305" s="274">
        <v>158.03462985385505</v>
      </c>
      <c r="R305" s="274">
        <v>0.1643560150480094</v>
      </c>
      <c r="S305" s="274">
        <v>2.8446233373693869E-2</v>
      </c>
      <c r="T305" s="274">
        <v>2749.8025594570795</v>
      </c>
      <c r="U305" s="274">
        <v>221.24848179539703</v>
      </c>
      <c r="V305" s="274">
        <v>26.865887075155282</v>
      </c>
      <c r="W305" s="274">
        <v>3.5527136788005009E-15</v>
      </c>
      <c r="X305" s="274">
        <v>218.08778919831764</v>
      </c>
      <c r="Y305" s="274">
        <v>9.4820777912313137</v>
      </c>
      <c r="Z305" s="274">
        <v>1.2326701128600714E-2</v>
      </c>
      <c r="AA305" s="274">
        <v>1.8964155582462618E-3</v>
      </c>
      <c r="AB305" s="274">
        <v>3.1606925970771005E-3</v>
      </c>
      <c r="AC305" s="274">
        <v>6.3213851941542048E-4</v>
      </c>
      <c r="AD305" s="274">
        <v>0.22851807476867395</v>
      </c>
      <c r="AE305" s="274">
        <v>4.7410388956156541E-3</v>
      </c>
      <c r="AF305" s="274">
        <v>6.3213851941543123E-2</v>
      </c>
      <c r="AG305" s="274">
        <v>8.8499392718158806E-2</v>
      </c>
      <c r="AH305" s="274">
        <v>3.2239064490186502</v>
      </c>
      <c r="AI305" s="274">
        <v>0.12642770388308402</v>
      </c>
      <c r="AJ305" s="274">
        <v>1.4223116686846893E-2</v>
      </c>
      <c r="AK305" s="274">
        <v>2.8446233373693891E-3</v>
      </c>
      <c r="AL305" s="274">
        <v>1.043028557035443E-3</v>
      </c>
      <c r="AM305" s="274">
        <v>1.2642770388308393E-4</v>
      </c>
      <c r="AN305" s="274">
        <v>1.2326701128600691E-3</v>
      </c>
      <c r="AO305" s="274">
        <v>7.9017314926927524E-4</v>
      </c>
      <c r="AP305" s="274">
        <v>0.60053159344464913</v>
      </c>
      <c r="AQ305" s="274">
        <v>3.4767618567848123E-2</v>
      </c>
      <c r="AR305" s="274">
        <v>4.0772934502294289</v>
      </c>
      <c r="AS305" s="274">
        <v>6.3213851941541915E-2</v>
      </c>
      <c r="AT305" s="274">
        <v>1.1062424089769798</v>
      </c>
      <c r="AU305" s="274">
        <v>6.3213851941542012E-2</v>
      </c>
      <c r="AV305" s="274">
        <v>0.34767618567847836</v>
      </c>
      <c r="AW305" s="274">
        <v>2.5285540776616815E-2</v>
      </c>
      <c r="AX305" s="274">
        <v>6.3213851941537821E-3</v>
      </c>
      <c r="AY305" s="274">
        <v>4.1089003762002328E-3</v>
      </c>
      <c r="AZ305" s="274">
        <v>0.20544501881001162</v>
      </c>
      <c r="BA305" s="274">
        <v>9.4820777912312942E-3</v>
      </c>
      <c r="BB305" s="274">
        <v>4.1089003762002675E-2</v>
      </c>
      <c r="BC305" s="274">
        <v>1.2642770388308407E-2</v>
      </c>
      <c r="BD305" s="274">
        <v>7.5856622329850461E-3</v>
      </c>
      <c r="BE305" s="274">
        <v>6.3213851941542004E-4</v>
      </c>
      <c r="BF305" s="274">
        <v>3.1606925970773334E-3</v>
      </c>
      <c r="BG305" s="274">
        <v>3.1606925970771053E-3</v>
      </c>
      <c r="BH305" s="274">
        <v>0.25285540776616716</v>
      </c>
      <c r="BI305" s="274">
        <v>2.7755575615628914E-17</v>
      </c>
      <c r="BJ305" s="274">
        <v>9.1660085315235888E-3</v>
      </c>
      <c r="BK305" s="274">
        <v>8.6736173798840355E-19</v>
      </c>
      <c r="BL305" s="274">
        <v>2.8446233373693786E-3</v>
      </c>
      <c r="BM305" s="274">
        <v>3.1606925970771002E-4</v>
      </c>
      <c r="BN305" s="274">
        <v>7.5856622329851153E-4</v>
      </c>
      <c r="BO305" s="274">
        <v>3.1606925970770955E-5</v>
      </c>
      <c r="BP305" s="274">
        <v>3.1606925970771002E-4</v>
      </c>
      <c r="BQ305" s="274">
        <v>3.1606925970771063E-5</v>
      </c>
      <c r="BR305" s="274">
        <v>1.0566069485363821E-2</v>
      </c>
      <c r="BS305" s="274">
        <v>1.2781535667778627E-4</v>
      </c>
      <c r="BT305" s="274">
        <v>0.22380354901877636</v>
      </c>
      <c r="BU305" s="274">
        <v>1.4675642558608351E-2</v>
      </c>
      <c r="BV305" s="274">
        <v>0.46656289375402199</v>
      </c>
      <c r="BW305" s="274">
        <v>3.3808905344494447E-2</v>
      </c>
      <c r="BX305" s="274">
        <v>1.9798404525851905E-5</v>
      </c>
      <c r="BY305" s="274">
        <v>3.4266469371666646E-6</v>
      </c>
      <c r="BZ305" s="274">
        <v>0.38474869673856527</v>
      </c>
      <c r="CA305" s="274">
        <v>3.0956791691608757E-2</v>
      </c>
      <c r="CB305" s="274">
        <v>4.4813197040510337E-3</v>
      </c>
      <c r="CC305" s="274">
        <v>0</v>
      </c>
      <c r="CD305" s="274">
        <v>3.118065325820104E-2</v>
      </c>
      <c r="CE305" s="274">
        <v>1.3556805764435534E-3</v>
      </c>
      <c r="CF305" s="274">
        <v>0.46656289375402199</v>
      </c>
      <c r="CG305" s="274">
        <v>4.4813197040510337E-3</v>
      </c>
      <c r="CH305" s="274">
        <v>0</v>
      </c>
      <c r="CI305" s="274">
        <v>3.118065325820104E-2</v>
      </c>
      <c r="CJ305" s="274">
        <v>0</v>
      </c>
      <c r="CK305" s="274">
        <v>0</v>
      </c>
      <c r="CL305" s="274">
        <v>0.22380354901877636</v>
      </c>
      <c r="CM305" s="274">
        <v>0.38474869673856527</v>
      </c>
      <c r="CN305" s="274">
        <v>1.0566069485363821E-2</v>
      </c>
      <c r="CO305" s="274">
        <v>1.9798404525851905E-5</v>
      </c>
      <c r="CP305" s="274">
        <v>1.1002308413927846</v>
      </c>
      <c r="CQ305" s="274">
        <v>7.571673337149086E-2</v>
      </c>
      <c r="CR305" s="274">
        <v>3.2341454448589716E-3</v>
      </c>
      <c r="CS305" s="274">
        <v>1.369331854633395E-2</v>
      </c>
      <c r="CT305" s="274">
        <v>9.8210373887585967E-2</v>
      </c>
      <c r="CU305" s="274">
        <v>0</v>
      </c>
      <c r="CV305" s="274">
        <v>0</v>
      </c>
      <c r="CW305" s="274">
        <v>7.3753573190105642E-2</v>
      </c>
      <c r="CX305" s="274">
        <v>0.14231733860128862</v>
      </c>
      <c r="CY305" s="274">
        <v>2.5231659193528246E-2</v>
      </c>
      <c r="CZ305" s="274">
        <v>1.5318652403510756E-5</v>
      </c>
    </row>
    <row r="306" spans="1:104" x14ac:dyDescent="0.25">
      <c r="A306" s="280"/>
      <c r="B306" s="270" t="s">
        <v>1534</v>
      </c>
      <c r="C306" s="269"/>
      <c r="D306" s="269"/>
      <c r="E306" s="270"/>
      <c r="F306" s="279"/>
      <c r="G306" s="272"/>
      <c r="H306" s="270"/>
      <c r="I306" s="273"/>
      <c r="J306" s="275">
        <v>0</v>
      </c>
      <c r="K306" s="275"/>
      <c r="L306" s="275">
        <v>1.1851097039499983E-2</v>
      </c>
      <c r="M306" s="275">
        <v>2.3667201507636449E-2</v>
      </c>
      <c r="N306" s="275">
        <v>2.3485564021706783E-2</v>
      </c>
      <c r="O306" s="275">
        <v>0.25638124436510362</v>
      </c>
      <c r="P306" s="275">
        <v>1.3714720328640583E-2</v>
      </c>
      <c r="Q306" s="275">
        <v>0.12755043070063257</v>
      </c>
      <c r="R306" s="275">
        <v>6.5862840532211184E-2</v>
      </c>
      <c r="S306" s="275">
        <v>9.373421130715133E-2</v>
      </c>
      <c r="T306" s="275">
        <v>2.4943498237027312E-2</v>
      </c>
      <c r="U306" s="275">
        <v>0.26319764667663431</v>
      </c>
      <c r="V306" s="275">
        <v>9.30948662516678E-3</v>
      </c>
      <c r="W306" s="275">
        <v>0</v>
      </c>
      <c r="X306" s="275">
        <v>3.8884476530479778E-3</v>
      </c>
      <c r="Y306" s="275">
        <v>2.6070448176250066E-2</v>
      </c>
      <c r="Z306" s="275">
        <v>7.2063362289411653E-3</v>
      </c>
      <c r="AA306" s="275"/>
      <c r="AB306" s="275">
        <v>2.0570810257577046</v>
      </c>
      <c r="AC306" s="275"/>
      <c r="AD306" s="275">
        <v>5.9307509006494737E-2</v>
      </c>
      <c r="AE306" s="275"/>
      <c r="AF306" s="275">
        <v>1.0050644162898498E-3</v>
      </c>
      <c r="AG306" s="275"/>
      <c r="AH306" s="275">
        <v>1.0019486667399173E-2</v>
      </c>
      <c r="AI306" s="275"/>
      <c r="AJ306" s="275">
        <v>1.3683180902718388E-2</v>
      </c>
      <c r="AK306" s="275"/>
      <c r="AL306" s="275">
        <v>1.3771952036156534</v>
      </c>
      <c r="AM306" s="275"/>
      <c r="AN306" s="275">
        <v>1.0136438979279918</v>
      </c>
      <c r="AO306" s="275"/>
      <c r="AP306" s="275">
        <v>1.0433605237543945E-2</v>
      </c>
      <c r="AQ306" s="275"/>
      <c r="AR306" s="275">
        <v>2.1071791235339872E-2</v>
      </c>
      <c r="AS306" s="275"/>
      <c r="AT306" s="275">
        <v>9.9834799546866821E-3</v>
      </c>
      <c r="AU306" s="275"/>
      <c r="AV306" s="275">
        <v>1.5571334126964162E-2</v>
      </c>
      <c r="AW306" s="275"/>
      <c r="AX306" s="275">
        <v>1.5306790852117425E-3</v>
      </c>
      <c r="AY306" s="275"/>
      <c r="AZ306" s="275">
        <v>1.6881283809191468E-2</v>
      </c>
      <c r="BA306" s="275"/>
      <c r="BB306" s="275">
        <v>2.8274973945922877E-3</v>
      </c>
      <c r="BC306" s="275"/>
      <c r="BD306" s="275">
        <v>9.0266558386118221E-3</v>
      </c>
      <c r="BE306" s="275"/>
      <c r="BF306" s="275">
        <v>5.3104284783192556E-4</v>
      </c>
      <c r="BG306" s="275"/>
      <c r="BH306" s="275">
        <v>2.5487072397305566E-2</v>
      </c>
      <c r="BI306" s="275"/>
      <c r="BJ306" s="275">
        <v>6.1072120068506007E-2</v>
      </c>
      <c r="BK306" s="275"/>
      <c r="BL306" s="275">
        <v>9.7324093735156915E-3</v>
      </c>
      <c r="BM306" s="275"/>
      <c r="BN306" s="275">
        <v>1.0071252775891416E-2</v>
      </c>
      <c r="BO306" s="275"/>
      <c r="BP306" s="275">
        <v>3.5081254123340039E-2</v>
      </c>
      <c r="BQ306" s="275"/>
      <c r="BR306" s="275">
        <v>1.185109703950007E-2</v>
      </c>
      <c r="BS306" s="275"/>
      <c r="BT306" s="275">
        <v>2.3485564021706668E-2</v>
      </c>
      <c r="BU306" s="275"/>
      <c r="BV306" s="275">
        <v>1.3714720328640514E-2</v>
      </c>
      <c r="BW306" s="275"/>
      <c r="BX306" s="275">
        <v>6.5862840532211281E-2</v>
      </c>
      <c r="BY306" s="275"/>
      <c r="BZ306" s="275">
        <v>2.4943498237027257E-2</v>
      </c>
      <c r="CA306" s="275"/>
      <c r="CB306" s="275">
        <v>9.3094866251669049E-3</v>
      </c>
      <c r="CC306" s="275"/>
      <c r="CD306" s="275">
        <v>3.8884476530479193E-3</v>
      </c>
      <c r="CE306" s="275"/>
      <c r="CF306" s="275">
        <v>1.3714720328640514E-2</v>
      </c>
      <c r="CG306" s="275">
        <v>9.3094866251669049E-3</v>
      </c>
      <c r="CH306" s="275">
        <v>0</v>
      </c>
      <c r="CI306" s="275">
        <v>3.8884476530479193E-3</v>
      </c>
      <c r="CJ306" s="275" t="e">
        <v>#DIV/0!</v>
      </c>
      <c r="CK306" s="275" t="e">
        <v>#DIV/0!</v>
      </c>
      <c r="CL306" s="275">
        <v>2.3485564021706668E-2</v>
      </c>
      <c r="CM306" s="275">
        <v>2.4943498237027257E-2</v>
      </c>
      <c r="CN306" s="275">
        <v>1.185109703950007E-2</v>
      </c>
      <c r="CO306" s="275">
        <v>6.5862840532211281E-2</v>
      </c>
      <c r="CP306" s="275">
        <v>1.5897002861681452E-2</v>
      </c>
      <c r="CQ306" s="275">
        <v>2.1868202000586571E-3</v>
      </c>
      <c r="CR306" s="275">
        <v>6.6009839593559987E-3</v>
      </c>
      <c r="CS306" s="275">
        <v>1.592833117772913E-2</v>
      </c>
      <c r="CT306" s="275">
        <v>1.2032590314425325E-2</v>
      </c>
      <c r="CU306" s="275" t="e">
        <v>#DIV/0!</v>
      </c>
      <c r="CV306" s="275" t="e">
        <v>#DIV/0!</v>
      </c>
      <c r="CW306" s="275">
        <v>7.6049275424932951E-3</v>
      </c>
      <c r="CX306" s="275">
        <v>9.0661105924001954E-3</v>
      </c>
      <c r="CY306" s="275">
        <v>2.780017943081383E-2</v>
      </c>
      <c r="CZ306" s="275">
        <v>5.0090379075505467E-2</v>
      </c>
    </row>
    <row r="307" spans="1:104" x14ac:dyDescent="0.25">
      <c r="A307" s="280"/>
      <c r="B307" s="270" t="s">
        <v>1961</v>
      </c>
      <c r="C307" s="269"/>
      <c r="D307" s="269"/>
      <c r="E307" s="270"/>
      <c r="F307" s="279"/>
      <c r="G307" s="272"/>
      <c r="H307" s="270"/>
      <c r="I307" s="273"/>
      <c r="J307" s="275">
        <v>0</v>
      </c>
      <c r="K307" s="275"/>
      <c r="L307" s="275">
        <v>8.3478603951539897E-3</v>
      </c>
      <c r="M307" s="275">
        <v>1.6671072177640606E-2</v>
      </c>
      <c r="N307" s="275">
        <v>1.6543127535046439E-2</v>
      </c>
      <c r="O307" s="275">
        <v>0.18059381580981823</v>
      </c>
      <c r="P307" s="275">
        <v>9.6605884063288797E-3</v>
      </c>
      <c r="Q307" s="275">
        <v>8.9845959853482787E-2</v>
      </c>
      <c r="R307" s="275">
        <v>4.6393493881507042E-2</v>
      </c>
      <c r="S307" s="275">
        <v>6.6025964316547184E-2</v>
      </c>
      <c r="T307" s="275">
        <v>1.7570089955002092E-2</v>
      </c>
      <c r="U307" s="275">
        <v>0.18539525948243521</v>
      </c>
      <c r="V307" s="275">
        <v>6.5575612484162433E-3</v>
      </c>
      <c r="W307" s="275">
        <v>1.5131356039729719E-16</v>
      </c>
      <c r="X307" s="275">
        <v>2.739005347211151E-3</v>
      </c>
      <c r="Y307" s="275">
        <v>1.8363908513199953E-2</v>
      </c>
      <c r="Z307" s="275">
        <v>5.0761114012681692E-3</v>
      </c>
      <c r="AA307" s="275"/>
      <c r="AB307" s="275">
        <v>1.448998786130099</v>
      </c>
      <c r="AC307" s="275"/>
      <c r="AD307" s="275">
        <v>4.1775947316978909E-2</v>
      </c>
      <c r="AE307" s="275"/>
      <c r="AF307" s="275">
        <v>7.079629343477717E-4</v>
      </c>
      <c r="AG307" s="275"/>
      <c r="AH307" s="275">
        <v>7.0576821413052887E-3</v>
      </c>
      <c r="AI307" s="275"/>
      <c r="AJ307" s="275">
        <v>9.6383721740539875E-3</v>
      </c>
      <c r="AK307" s="275"/>
      <c r="AL307" s="275">
        <v>0.97009021682470398</v>
      </c>
      <c r="AM307" s="275"/>
      <c r="AN307" s="275">
        <v>0.7140062833085713</v>
      </c>
      <c r="AO307" s="275"/>
      <c r="AP307" s="275">
        <v>7.3493854324931905E-3</v>
      </c>
      <c r="AQ307" s="275"/>
      <c r="AR307" s="275">
        <v>1.4842876648647235E-2</v>
      </c>
      <c r="AS307" s="275"/>
      <c r="AT307" s="275">
        <v>7.0323191719522844E-3</v>
      </c>
      <c r="AU307" s="275"/>
      <c r="AV307" s="275">
        <v>1.0968378963140972E-2</v>
      </c>
      <c r="AW307" s="275"/>
      <c r="AX307" s="275">
        <v>1.0782035849120652E-3</v>
      </c>
      <c r="AY307" s="275"/>
      <c r="AZ307" s="275">
        <v>1.1891101731797945E-2</v>
      </c>
      <c r="BA307" s="275"/>
      <c r="BB307" s="275">
        <v>1.991676672551651E-3</v>
      </c>
      <c r="BC307" s="275"/>
      <c r="BD307" s="275">
        <v>6.3583364919449206E-3</v>
      </c>
      <c r="BE307" s="275"/>
      <c r="BF307" s="275">
        <v>3.7406423580622011E-4</v>
      </c>
      <c r="BG307" s="275"/>
      <c r="BH307" s="275">
        <v>1.7952981191930766E-2</v>
      </c>
      <c r="BI307" s="275"/>
      <c r="BJ307" s="275">
        <v>4.3018931552810967E-2</v>
      </c>
      <c r="BK307" s="275"/>
      <c r="BL307" s="275">
        <v>6.8554661638332978E-3</v>
      </c>
      <c r="BM307" s="275"/>
      <c r="BN307" s="275">
        <v>7.0941459594187767E-3</v>
      </c>
      <c r="BO307" s="275"/>
      <c r="BP307" s="275">
        <v>2.4711080411583472E-2</v>
      </c>
      <c r="BQ307" s="275"/>
      <c r="BR307" s="275">
        <v>8.3478603951540522E-3</v>
      </c>
      <c r="BS307" s="275"/>
      <c r="BT307" s="275">
        <v>1.6543127535046359E-2</v>
      </c>
      <c r="BU307" s="275"/>
      <c r="BV307" s="275">
        <v>9.6605884063288294E-3</v>
      </c>
      <c r="BW307" s="275"/>
      <c r="BX307" s="275">
        <v>4.6393493881507104E-2</v>
      </c>
      <c r="BY307" s="275"/>
      <c r="BZ307" s="275">
        <v>1.7570089955002054E-2</v>
      </c>
      <c r="CA307" s="275"/>
      <c r="CB307" s="275">
        <v>6.55756124841633E-3</v>
      </c>
      <c r="CC307" s="275"/>
      <c r="CD307" s="275">
        <v>2.7390053472111102E-3</v>
      </c>
      <c r="CE307" s="275"/>
      <c r="CF307" s="275">
        <v>9.6605884063288294E-3</v>
      </c>
      <c r="CG307" s="275">
        <v>6.55756124841633E-3</v>
      </c>
      <c r="CH307" s="275">
        <v>0</v>
      </c>
      <c r="CI307" s="275">
        <v>2.7390053472111102E-3</v>
      </c>
      <c r="CJ307" s="275" t="e">
        <v>#DIV/0!</v>
      </c>
      <c r="CK307" s="275" t="e">
        <v>#DIV/0!</v>
      </c>
      <c r="CL307" s="275">
        <v>1.6543127535046359E-2</v>
      </c>
      <c r="CM307" s="275">
        <v>1.7570089955002054E-2</v>
      </c>
      <c r="CN307" s="275">
        <v>8.3478603951540522E-3</v>
      </c>
      <c r="CO307" s="275">
        <v>4.6393493881507104E-2</v>
      </c>
      <c r="CP307" s="275">
        <v>1.1197778581035002E-2</v>
      </c>
      <c r="CQ307" s="275">
        <v>1.5403864873055337E-3</v>
      </c>
      <c r="CR307" s="275">
        <v>4.6497039370862877E-3</v>
      </c>
      <c r="CS307" s="275">
        <v>1.1219846108446988E-2</v>
      </c>
      <c r="CT307" s="275">
        <v>8.4757034561538502E-3</v>
      </c>
      <c r="CU307" s="275" t="e">
        <v>#DIV/0!</v>
      </c>
      <c r="CV307" s="275" t="e">
        <v>#DIV/0!</v>
      </c>
      <c r="CW307" s="275">
        <v>5.3568773615133673E-3</v>
      </c>
      <c r="CX307" s="275">
        <v>6.3861282461979436E-3</v>
      </c>
      <c r="CY307" s="275">
        <v>1.9582323566768877E-2</v>
      </c>
      <c r="CZ307" s="275">
        <v>3.5283441715899116E-2</v>
      </c>
    </row>
    <row r="308" spans="1:104" x14ac:dyDescent="0.25">
      <c r="A308" s="196" t="s">
        <v>2341</v>
      </c>
      <c r="B308" s="232" t="s">
        <v>2080</v>
      </c>
      <c r="C308" s="232" t="s">
        <v>1399</v>
      </c>
      <c r="D308" s="232" t="s">
        <v>2326</v>
      </c>
      <c r="E308" s="232">
        <v>10.053000000000001</v>
      </c>
      <c r="F308" s="236">
        <v>0.21017662111759688</v>
      </c>
      <c r="G308" s="233">
        <v>30</v>
      </c>
      <c r="H308" s="232" t="s">
        <v>2327</v>
      </c>
      <c r="I308" s="186"/>
      <c r="J308" s="232">
        <v>20.476582685688804</v>
      </c>
      <c r="K308" s="232">
        <v>2.7712668296420935</v>
      </c>
      <c r="L308" s="232">
        <v>38212.690395398204</v>
      </c>
      <c r="M308" s="232">
        <v>4772.7373177169393</v>
      </c>
      <c r="N308" s="232">
        <v>3186.9568540884079</v>
      </c>
      <c r="O308" s="232">
        <v>400.29409761496913</v>
      </c>
      <c r="P308" s="232">
        <v>258651.57076659543</v>
      </c>
      <c r="Q308" s="232">
        <v>26173.075613286441</v>
      </c>
      <c r="R308" s="232">
        <v>33101.242687391677</v>
      </c>
      <c r="S308" s="232">
        <v>2771.2668296420939</v>
      </c>
      <c r="T308" s="232">
        <v>6651.0403911410249</v>
      </c>
      <c r="U308" s="232">
        <v>1200.8822928449074</v>
      </c>
      <c r="V308" s="232">
        <v>3941.3572688243112</v>
      </c>
      <c r="W308" s="232">
        <v>307.91853662689931</v>
      </c>
      <c r="X308" s="232">
        <v>23863.686588584696</v>
      </c>
      <c r="Y308" s="232">
        <v>2001.4704880748454</v>
      </c>
      <c r="Z308" s="232">
        <v>11.300610294207205</v>
      </c>
      <c r="AA308" s="232">
        <v>1.0623189513628026</v>
      </c>
      <c r="AB308" s="232">
        <v>118.85655513798314</v>
      </c>
      <c r="AC308" s="232">
        <v>13.39445634327012</v>
      </c>
      <c r="AD308" s="232">
        <v>12.624660001702871</v>
      </c>
      <c r="AE308" s="232">
        <v>1.5395926831344966</v>
      </c>
      <c r="AF308" s="232">
        <v>47.88133244548284</v>
      </c>
      <c r="AG308" s="232">
        <v>5.696492927597637</v>
      </c>
      <c r="AH308" s="232">
        <v>1242.4512952895388</v>
      </c>
      <c r="AI308" s="232">
        <v>141.64252684837368</v>
      </c>
      <c r="AJ308" s="232">
        <v>230.93890247017447</v>
      </c>
      <c r="AK308" s="232">
        <v>16.935519514479463</v>
      </c>
      <c r="AL308" s="232">
        <v>1.7551356587733262</v>
      </c>
      <c r="AM308" s="232">
        <v>0.21554297563882951</v>
      </c>
      <c r="AN308" s="232">
        <v>58.196603422483967</v>
      </c>
      <c r="AO308" s="232">
        <v>10.777148781941476</v>
      </c>
      <c r="AP308" s="232">
        <v>120.70406635774452</v>
      </c>
      <c r="AQ308" s="232">
        <v>9.5454746354338784</v>
      </c>
      <c r="AR308" s="232">
        <v>155.49886099658414</v>
      </c>
      <c r="AS308" s="232">
        <v>16.935519514479463</v>
      </c>
      <c r="AT308" s="232">
        <v>62.661422203574013</v>
      </c>
      <c r="AU308" s="232">
        <v>6.928167074105235</v>
      </c>
      <c r="AV308" s="232">
        <v>8.7756782938666298</v>
      </c>
      <c r="AW308" s="232">
        <v>1.6935519514479462</v>
      </c>
      <c r="AX308" s="232">
        <v>1.8936990002554308</v>
      </c>
      <c r="AY308" s="232">
        <v>0.32331446345824427</v>
      </c>
      <c r="AZ308" s="232">
        <v>5.9736196105618466</v>
      </c>
      <c r="BA308" s="232">
        <v>0.7697963415672483</v>
      </c>
      <c r="BB308" s="232">
        <v>7.6055878546844129</v>
      </c>
      <c r="BC308" s="232">
        <v>1.1085067318568373</v>
      </c>
      <c r="BD308" s="232">
        <v>0.71591059765754084</v>
      </c>
      <c r="BE308" s="232">
        <v>0.1339445634327012</v>
      </c>
      <c r="BF308" s="232">
        <v>4.711153610391559</v>
      </c>
      <c r="BG308" s="232">
        <v>0.75440041473590336</v>
      </c>
      <c r="BH308" s="232">
        <v>20.322623417375354</v>
      </c>
      <c r="BI308" s="232">
        <v>2.1554297563882954</v>
      </c>
      <c r="BJ308" s="232">
        <v>14.780089758091167</v>
      </c>
      <c r="BK308" s="232">
        <v>1.8475112197613959</v>
      </c>
      <c r="BL308" s="232">
        <v>26.173075613286439</v>
      </c>
      <c r="BM308" s="232">
        <v>2.9252260979555436</v>
      </c>
      <c r="BN308" s="232">
        <v>29.714138784495784</v>
      </c>
      <c r="BO308" s="232">
        <v>2.6173075613286443</v>
      </c>
      <c r="BP308" s="232">
        <v>4.8651128787050091</v>
      </c>
      <c r="BQ308" s="232">
        <v>0.6312330000851436</v>
      </c>
      <c r="BR308" s="232">
        <v>6.0599384377203718</v>
      </c>
      <c r="BS308" s="232">
        <v>0.64334962866209433</v>
      </c>
      <c r="BT308" s="232">
        <v>0.52848543028150929</v>
      </c>
      <c r="BU308" s="232">
        <v>6.6379812499126778E-2</v>
      </c>
      <c r="BV308" s="232">
        <v>55.334242129965112</v>
      </c>
      <c r="BW308" s="232">
        <v>5.599298310770279</v>
      </c>
      <c r="BX308" s="232">
        <v>3.9873915952631527</v>
      </c>
      <c r="BY308" s="232">
        <v>0.3338281335569151</v>
      </c>
      <c r="BZ308" s="232">
        <v>0.93060467692353799</v>
      </c>
      <c r="CA308" s="232">
        <v>0.1680258444445277</v>
      </c>
      <c r="CB308" s="232">
        <v>0.6574315577251354</v>
      </c>
      <c r="CC308" s="232">
        <v>5.1361840447276208E-2</v>
      </c>
      <c r="CD308" s="232">
        <v>3.4118615247386477</v>
      </c>
      <c r="CE308" s="232">
        <v>0.28615612788130596</v>
      </c>
      <c r="CF308" s="232">
        <v>55.334242129965112</v>
      </c>
      <c r="CG308" s="232">
        <v>0.6574315577251354</v>
      </c>
      <c r="CH308" s="232">
        <v>29.090044647382555</v>
      </c>
      <c r="CI308" s="232">
        <v>3.4118615247386477</v>
      </c>
      <c r="CJ308" s="232">
        <v>0</v>
      </c>
      <c r="CK308" s="232">
        <v>0</v>
      </c>
      <c r="CL308" s="232">
        <v>0.52848543028150929</v>
      </c>
      <c r="CM308" s="232">
        <v>0.93060467692353799</v>
      </c>
      <c r="CN308" s="232">
        <v>6.0599384377203718</v>
      </c>
      <c r="CO308" s="232">
        <v>3.9873915952631527</v>
      </c>
      <c r="CP308" s="232">
        <v>100.00000000000001</v>
      </c>
      <c r="CQ308" s="232">
        <v>55.334242129965105</v>
      </c>
      <c r="CR308" s="232">
        <v>0.6574315577251354</v>
      </c>
      <c r="CS308" s="232">
        <v>29.090044647382552</v>
      </c>
      <c r="CT308" s="232">
        <v>3.4118615247386472</v>
      </c>
      <c r="CU308" s="232">
        <v>0</v>
      </c>
      <c r="CV308" s="232">
        <v>0</v>
      </c>
      <c r="CW308" s="232">
        <v>0.52848543028150918</v>
      </c>
      <c r="CX308" s="232">
        <v>0.93060467692353788</v>
      </c>
      <c r="CY308" s="232">
        <v>6.0599384377203709</v>
      </c>
      <c r="CZ308" s="232">
        <v>3.9873915952631522</v>
      </c>
    </row>
    <row r="309" spans="1:104" x14ac:dyDescent="0.25">
      <c r="A309" s="196" t="s">
        <v>2341</v>
      </c>
      <c r="B309" s="232" t="s">
        <v>2256</v>
      </c>
      <c r="C309" s="232" t="s">
        <v>1399</v>
      </c>
      <c r="D309" s="232" t="s">
        <v>2328</v>
      </c>
      <c r="E309" s="232">
        <v>13.984</v>
      </c>
      <c r="F309" s="236">
        <v>0.29236147117362726</v>
      </c>
      <c r="G309" s="233">
        <v>30</v>
      </c>
      <c r="H309" s="232" t="s">
        <v>2329</v>
      </c>
      <c r="I309" s="186"/>
      <c r="J309" s="232">
        <v>30.085219940375268</v>
      </c>
      <c r="K309" s="232">
        <v>1.3533143917815864</v>
      </c>
      <c r="L309" s="232">
        <v>57427.375709716318</v>
      </c>
      <c r="M309" s="232">
        <v>1665.6177129619525</v>
      </c>
      <c r="N309" s="232">
        <v>2488.0164587369163</v>
      </c>
      <c r="O309" s="232">
        <v>156.15166059018304</v>
      </c>
      <c r="P309" s="232">
        <v>282842.70788235153</v>
      </c>
      <c r="Q309" s="232">
        <v>8952.6952071704945</v>
      </c>
      <c r="R309" s="232">
        <v>42265.049466409546</v>
      </c>
      <c r="S309" s="232">
        <v>1457.4154988417083</v>
      </c>
      <c r="T309" s="232">
        <v>6100.3248737231506</v>
      </c>
      <c r="U309" s="232">
        <v>395.58420682846372</v>
      </c>
      <c r="V309" s="232">
        <v>4184.8645038169052</v>
      </c>
      <c r="W309" s="232">
        <v>124.92132847214643</v>
      </c>
      <c r="X309" s="232">
        <v>25588.052115377996</v>
      </c>
      <c r="Y309" s="232">
        <v>562.145978124659</v>
      </c>
      <c r="Z309" s="232">
        <v>12.596233954274766</v>
      </c>
      <c r="AA309" s="232">
        <v>0.82239874577496408</v>
      </c>
      <c r="AB309" s="232">
        <v>153.75733512780025</v>
      </c>
      <c r="AC309" s="232">
        <v>4.3722464965251246</v>
      </c>
      <c r="AD309" s="232">
        <v>5.6318698919526025</v>
      </c>
      <c r="AE309" s="232">
        <v>0.41640442824048812</v>
      </c>
      <c r="AF309" s="232">
        <v>36.643589685162958</v>
      </c>
      <c r="AG309" s="232">
        <v>1.1451121776613424</v>
      </c>
      <c r="AH309" s="232">
        <v>998.32961670657028</v>
      </c>
      <c r="AI309" s="232">
        <v>23.943254623828064</v>
      </c>
      <c r="AJ309" s="232">
        <v>254.83951008317874</v>
      </c>
      <c r="AK309" s="232">
        <v>5.9337631024269548</v>
      </c>
      <c r="AL309" s="232">
        <v>2.1340726947325015</v>
      </c>
      <c r="AM309" s="232">
        <v>0.16656177129619526</v>
      </c>
      <c r="AN309" s="232">
        <v>36.018983042802219</v>
      </c>
      <c r="AO309" s="232">
        <v>1.3533143917815864</v>
      </c>
      <c r="AP309" s="232">
        <v>98.791950600055813</v>
      </c>
      <c r="AQ309" s="232">
        <v>2.0820221412024407</v>
      </c>
      <c r="AR309" s="232">
        <v>175.93087093160622</v>
      </c>
      <c r="AS309" s="232">
        <v>3.331235425923905</v>
      </c>
      <c r="AT309" s="232">
        <v>55.589991170105165</v>
      </c>
      <c r="AU309" s="232">
        <v>2.0820221412024407</v>
      </c>
      <c r="AV309" s="232">
        <v>7.6826617010370057</v>
      </c>
      <c r="AW309" s="232">
        <v>0.46845498177054912</v>
      </c>
      <c r="AX309" s="232">
        <v>1.6135671594318914</v>
      </c>
      <c r="AY309" s="232">
        <v>0.12492132847214643</v>
      </c>
      <c r="AZ309" s="232">
        <v>4.9135722532377599</v>
      </c>
      <c r="BA309" s="232">
        <v>0.39558420682846368</v>
      </c>
      <c r="BB309" s="232">
        <v>6.8082124017319812</v>
      </c>
      <c r="BC309" s="232">
        <v>0.3227134318863783</v>
      </c>
      <c r="BD309" s="232">
        <v>0.57984316632487964</v>
      </c>
      <c r="BE309" s="232">
        <v>5.2050553530061015E-2</v>
      </c>
      <c r="BF309" s="232">
        <v>3.6747690792223073</v>
      </c>
      <c r="BG309" s="232">
        <v>0.26025276765030508</v>
      </c>
      <c r="BH309" s="232">
        <v>18.05113196422516</v>
      </c>
      <c r="BI309" s="232">
        <v>0.58296619953668338</v>
      </c>
      <c r="BJ309" s="232">
        <v>14.209801113706657</v>
      </c>
      <c r="BK309" s="232">
        <v>0.52050553530061017</v>
      </c>
      <c r="BL309" s="232">
        <v>22.798142446166725</v>
      </c>
      <c r="BM309" s="232">
        <v>1.2492132847214643</v>
      </c>
      <c r="BN309" s="232">
        <v>26.202248647032715</v>
      </c>
      <c r="BO309" s="232">
        <v>0.75993808153889075</v>
      </c>
      <c r="BP309" s="232">
        <v>6.7665719589079325</v>
      </c>
      <c r="BQ309" s="232">
        <v>0.20820221412024406</v>
      </c>
      <c r="BR309" s="232">
        <v>9.1070887142410726</v>
      </c>
      <c r="BS309" s="232">
        <v>0.224519906668501</v>
      </c>
      <c r="BT309" s="232">
        <v>0.41258181674353495</v>
      </c>
      <c r="BU309" s="232">
        <v>2.5894256280974998E-2</v>
      </c>
      <c r="BV309" s="232">
        <v>60.509537352781955</v>
      </c>
      <c r="BW309" s="232">
        <v>1.9152816386968157</v>
      </c>
      <c r="BX309" s="232">
        <v>5.0912681619634528</v>
      </c>
      <c r="BY309" s="232">
        <v>0.17556097110218799</v>
      </c>
      <c r="BZ309" s="232">
        <v>0.85354929821225067</v>
      </c>
      <c r="CA309" s="232">
        <v>5.5349613194651072E-2</v>
      </c>
      <c r="CB309" s="232">
        <v>0.6980493779072362</v>
      </c>
      <c r="CC309" s="232">
        <v>2.0837294862902575E-2</v>
      </c>
      <c r="CD309" s="232">
        <v>3.6583991405262295</v>
      </c>
      <c r="CE309" s="232">
        <v>8.0371665414327248E-2</v>
      </c>
      <c r="CF309" s="232">
        <v>60.509537352781955</v>
      </c>
      <c r="CG309" s="232">
        <v>0.6980493779072362</v>
      </c>
      <c r="CH309" s="232">
        <v>19.669526137624239</v>
      </c>
      <c r="CI309" s="232">
        <v>3.6583991405262295</v>
      </c>
      <c r="CJ309" s="232">
        <v>0</v>
      </c>
      <c r="CK309" s="232">
        <v>0</v>
      </c>
      <c r="CL309" s="232">
        <v>0.41258181674353495</v>
      </c>
      <c r="CM309" s="232">
        <v>0.85354929821225067</v>
      </c>
      <c r="CN309" s="232">
        <v>9.1070887142410726</v>
      </c>
      <c r="CO309" s="232">
        <v>5.0912681619634528</v>
      </c>
      <c r="CP309" s="232">
        <v>99.999999999999986</v>
      </c>
      <c r="CQ309" s="232">
        <v>60.509537352781962</v>
      </c>
      <c r="CR309" s="232">
        <v>0.6980493779072362</v>
      </c>
      <c r="CS309" s="232">
        <v>19.669526137624242</v>
      </c>
      <c r="CT309" s="232">
        <v>3.6583991405262299</v>
      </c>
      <c r="CU309" s="232">
        <v>0</v>
      </c>
      <c r="CV309" s="232">
        <v>0</v>
      </c>
      <c r="CW309" s="232">
        <v>0.412581816743535</v>
      </c>
      <c r="CX309" s="232">
        <v>0.85354929821225078</v>
      </c>
      <c r="CY309" s="232">
        <v>9.1070887142410726</v>
      </c>
      <c r="CZ309" s="232">
        <v>5.0912681619634537</v>
      </c>
    </row>
    <row r="310" spans="1:104" x14ac:dyDescent="0.25">
      <c r="A310" s="196" t="s">
        <v>2341</v>
      </c>
      <c r="B310" s="232" t="s">
        <v>2082</v>
      </c>
      <c r="C310" s="232" t="s">
        <v>1399</v>
      </c>
      <c r="D310" s="232" t="s">
        <v>2330</v>
      </c>
      <c r="E310" s="232">
        <v>19.963000000000001</v>
      </c>
      <c r="F310" s="236">
        <v>0.41736356185920487</v>
      </c>
      <c r="G310" s="233">
        <v>20</v>
      </c>
      <c r="H310" s="232" t="s">
        <v>2331</v>
      </c>
      <c r="I310" s="186"/>
      <c r="J310" s="232">
        <v>25.602513535906972</v>
      </c>
      <c r="K310" s="232">
        <v>2.3648908085375915</v>
      </c>
      <c r="L310" s="232">
        <v>51827.096175798826</v>
      </c>
      <c r="M310" s="232">
        <v>1747.962771527785</v>
      </c>
      <c r="N310" s="232">
        <v>5799.1235478921808</v>
      </c>
      <c r="O310" s="232">
        <v>945.95632341503665</v>
      </c>
      <c r="P310" s="232">
        <v>281936.11291348154</v>
      </c>
      <c r="Q310" s="232">
        <v>10076.491271160172</v>
      </c>
      <c r="R310" s="232">
        <v>39257.187421724018</v>
      </c>
      <c r="S310" s="232">
        <v>987.08485921569036</v>
      </c>
      <c r="T310" s="232">
        <v>11515.990024183055</v>
      </c>
      <c r="U310" s="232">
        <v>1131.0347345179784</v>
      </c>
      <c r="V310" s="232">
        <v>4102.5714461152129</v>
      </c>
      <c r="W310" s="232">
        <v>133.66774135212472</v>
      </c>
      <c r="X310" s="232">
        <v>28337.561166650445</v>
      </c>
      <c r="Y310" s="232">
        <v>987.08485921569036</v>
      </c>
      <c r="Z310" s="232">
        <v>10.528905164967364</v>
      </c>
      <c r="AA310" s="232">
        <v>0.48326029565768175</v>
      </c>
      <c r="AB310" s="232">
        <v>138.29470162969827</v>
      </c>
      <c r="AC310" s="232">
        <v>3.9072109010621077</v>
      </c>
      <c r="AD310" s="232">
        <v>6.3543587812010065</v>
      </c>
      <c r="AE310" s="232">
        <v>0.7300315104616043</v>
      </c>
      <c r="AF310" s="232">
        <v>41.539821158660303</v>
      </c>
      <c r="AG310" s="232">
        <v>1.5423200925245162</v>
      </c>
      <c r="AH310" s="232">
        <v>1028.2133950163441</v>
      </c>
      <c r="AI310" s="232">
        <v>27.761761665441295</v>
      </c>
      <c r="AJ310" s="232">
        <v>233.81572602671665</v>
      </c>
      <c r="AK310" s="232">
        <v>8.0200644811274842</v>
      </c>
      <c r="AL310" s="232">
        <v>1.8199377091789291</v>
      </c>
      <c r="AM310" s="232">
        <v>0.15423200925245162</v>
      </c>
      <c r="AN310" s="232">
        <v>39.174930350122715</v>
      </c>
      <c r="AO310" s="232">
        <v>2.878997506045764</v>
      </c>
      <c r="AP310" s="232">
        <v>107.5511211187096</v>
      </c>
      <c r="AQ310" s="232">
        <v>3.3931042035539356</v>
      </c>
      <c r="AR310" s="232">
        <v>174.59063447377522</v>
      </c>
      <c r="AS310" s="232">
        <v>6.8890297466095056</v>
      </c>
      <c r="AT310" s="232">
        <v>60.150483608456128</v>
      </c>
      <c r="AU310" s="232">
        <v>2.878997506045764</v>
      </c>
      <c r="AV310" s="232">
        <v>10.025080601409355</v>
      </c>
      <c r="AW310" s="232">
        <v>0.97680272526552692</v>
      </c>
      <c r="AX310" s="232">
        <v>1.7376806375776217</v>
      </c>
      <c r="AY310" s="232">
        <v>0.18507841110294193</v>
      </c>
      <c r="AZ310" s="232">
        <v>5.7374307441912009</v>
      </c>
      <c r="BA310" s="232">
        <v>0.56551736725898927</v>
      </c>
      <c r="BB310" s="232">
        <v>7.8761146058251965</v>
      </c>
      <c r="BC310" s="232">
        <v>0.55523523330882585</v>
      </c>
      <c r="BD310" s="232">
        <v>0.67759262731577075</v>
      </c>
      <c r="BE310" s="232">
        <v>8.5341711786356564E-2</v>
      </c>
      <c r="BF310" s="232">
        <v>4.4110354646201166</v>
      </c>
      <c r="BG310" s="232">
        <v>0.46269602775735486</v>
      </c>
      <c r="BH310" s="232">
        <v>17.973170144885696</v>
      </c>
      <c r="BI310" s="232">
        <v>0.93567418946487313</v>
      </c>
      <c r="BJ310" s="232">
        <v>13.377056269162637</v>
      </c>
      <c r="BK310" s="232">
        <v>0.54495309935866232</v>
      </c>
      <c r="BL310" s="232">
        <v>16.605646329513956</v>
      </c>
      <c r="BM310" s="232">
        <v>0.65805657281046026</v>
      </c>
      <c r="BN310" s="232">
        <v>27.113987226580996</v>
      </c>
      <c r="BO310" s="232">
        <v>0.77116004626225809</v>
      </c>
      <c r="BP310" s="232">
        <v>5.6757379404902197</v>
      </c>
      <c r="BQ310" s="232">
        <v>0.39072109010621076</v>
      </c>
      <c r="BR310" s="232">
        <v>8.2189714720787066</v>
      </c>
      <c r="BS310" s="232">
        <v>0.23561975552333558</v>
      </c>
      <c r="BT310" s="232">
        <v>0.96165478347527511</v>
      </c>
      <c r="BU310" s="232">
        <v>0.15686567390022221</v>
      </c>
      <c r="BV310" s="232">
        <v>60.315586295873317</v>
      </c>
      <c r="BW310" s="232">
        <v>2.1556992913915338</v>
      </c>
      <c r="BX310" s="232">
        <v>4.7289396551470473</v>
      </c>
      <c r="BY310" s="232">
        <v>0.1189047163159027</v>
      </c>
      <c r="BZ310" s="232">
        <v>1.6113019235583113</v>
      </c>
      <c r="CA310" s="232">
        <v>0.15825286749233414</v>
      </c>
      <c r="CB310" s="232">
        <v>0.68432262099972896</v>
      </c>
      <c r="CC310" s="232">
        <v>2.2296225746858335E-2</v>
      </c>
      <c r="CD310" s="232">
        <v>4.0515045439656348</v>
      </c>
      <c r="CE310" s="232">
        <v>0.14112642823682911</v>
      </c>
      <c r="CF310" s="232">
        <v>60.315586295873317</v>
      </c>
      <c r="CG310" s="232">
        <v>0.68432262099972896</v>
      </c>
      <c r="CH310" s="232">
        <v>19.427718704901956</v>
      </c>
      <c r="CI310" s="232">
        <v>4.0515045439656348</v>
      </c>
      <c r="CJ310" s="232">
        <v>0</v>
      </c>
      <c r="CK310" s="232">
        <v>0</v>
      </c>
      <c r="CL310" s="232">
        <v>0.96165478347527511</v>
      </c>
      <c r="CM310" s="232">
        <v>1.6113019235583113</v>
      </c>
      <c r="CN310" s="232">
        <v>8.2189714720787066</v>
      </c>
      <c r="CO310" s="232">
        <v>4.7289396551470473</v>
      </c>
      <c r="CP310" s="232">
        <v>99.999999999999986</v>
      </c>
      <c r="CQ310" s="232">
        <v>60.315586295873324</v>
      </c>
      <c r="CR310" s="232">
        <v>0.68432262099972907</v>
      </c>
      <c r="CS310" s="232">
        <v>19.42771870490196</v>
      </c>
      <c r="CT310" s="232">
        <v>4.0515045439656356</v>
      </c>
      <c r="CU310" s="232">
        <v>0</v>
      </c>
      <c r="CV310" s="232">
        <v>0</v>
      </c>
      <c r="CW310" s="232">
        <v>0.96165478347527522</v>
      </c>
      <c r="CX310" s="232">
        <v>1.6113019235583115</v>
      </c>
      <c r="CY310" s="232">
        <v>8.2189714720787066</v>
      </c>
      <c r="CZ310" s="232">
        <v>4.7289396551470482</v>
      </c>
    </row>
    <row r="311" spans="1:104" x14ac:dyDescent="0.25">
      <c r="A311" s="196" t="s">
        <v>2341</v>
      </c>
      <c r="B311" s="232" t="s">
        <v>2263</v>
      </c>
      <c r="C311" s="232" t="s">
        <v>1399</v>
      </c>
      <c r="D311" s="232" t="s">
        <v>2332</v>
      </c>
      <c r="E311" s="232">
        <v>3.8311999999999999</v>
      </c>
      <c r="F311" s="236">
        <v>8.0098345849570984E-2</v>
      </c>
      <c r="G311" s="233">
        <v>16</v>
      </c>
      <c r="H311" s="232" t="s">
        <v>2333</v>
      </c>
      <c r="I311" s="186"/>
      <c r="J311" s="232">
        <v>23.030730161863627</v>
      </c>
      <c r="K311" s="232">
        <v>2.0701779920776291</v>
      </c>
      <c r="L311" s="232">
        <v>46777.396879320768</v>
      </c>
      <c r="M311" s="232">
        <v>1552.6334940582219</v>
      </c>
      <c r="N311" s="232">
        <v>13024.869866821751</v>
      </c>
      <c r="O311" s="232">
        <v>5347.9598128672087</v>
      </c>
      <c r="P311" s="232">
        <v>280336.60309384565</v>
      </c>
      <c r="Q311" s="232">
        <v>37090.68902472419</v>
      </c>
      <c r="R311" s="232">
        <v>35365.540697992838</v>
      </c>
      <c r="S311" s="232">
        <v>1725.1483267313579</v>
      </c>
      <c r="T311" s="232">
        <v>26739.799064336046</v>
      </c>
      <c r="U311" s="232">
        <v>12938.612450485183</v>
      </c>
      <c r="V311" s="232">
        <v>4036.8470845513771</v>
      </c>
      <c r="W311" s="232">
        <v>310.52669881164439</v>
      </c>
      <c r="X311" s="232">
        <v>38298.292853436142</v>
      </c>
      <c r="Y311" s="232">
        <v>5347.9598128672087</v>
      </c>
      <c r="Z311" s="232">
        <v>9.5745732133590362</v>
      </c>
      <c r="AA311" s="232">
        <v>1.552633494058222</v>
      </c>
      <c r="AB311" s="232">
        <v>123.95190727564805</v>
      </c>
      <c r="AC311" s="232">
        <v>5.0891875638575055</v>
      </c>
      <c r="AD311" s="232">
        <v>6.4693062252425921</v>
      </c>
      <c r="AE311" s="232">
        <v>1.7251483267313579</v>
      </c>
      <c r="AF311" s="232">
        <v>34.84799619997343</v>
      </c>
      <c r="AG311" s="232">
        <v>3.6228114861358511</v>
      </c>
      <c r="AH311" s="232">
        <v>864.29931169241024</v>
      </c>
      <c r="AI311" s="232">
        <v>39.678411514821228</v>
      </c>
      <c r="AJ311" s="232">
        <v>208.74294753449428</v>
      </c>
      <c r="AK311" s="232">
        <v>13.801186613850863</v>
      </c>
      <c r="AL311" s="232">
        <v>1.6302651687611331</v>
      </c>
      <c r="AM311" s="232">
        <v>0.37090689024724188</v>
      </c>
      <c r="AN311" s="232">
        <v>32.001501460866685</v>
      </c>
      <c r="AO311" s="232">
        <v>5.5204746455403448</v>
      </c>
      <c r="AP311" s="232">
        <v>89.707712990030615</v>
      </c>
      <c r="AQ311" s="232">
        <v>8.6257416336567889</v>
      </c>
      <c r="AR311" s="232">
        <v>195.8043350840091</v>
      </c>
      <c r="AS311" s="232">
        <v>19.839205757410614</v>
      </c>
      <c r="AT311" s="232">
        <v>65.555636415791597</v>
      </c>
      <c r="AU311" s="232">
        <v>11.213464123753827</v>
      </c>
      <c r="AV311" s="232">
        <v>9.0570287153396283</v>
      </c>
      <c r="AW311" s="232">
        <v>0.94883157970224674</v>
      </c>
      <c r="AX311" s="232">
        <v>1.7941542598006119</v>
      </c>
      <c r="AY311" s="232">
        <v>0.32777818207895798</v>
      </c>
      <c r="AZ311" s="232">
        <v>6.6418210579157275</v>
      </c>
      <c r="BA311" s="232">
        <v>1.2938612450485183</v>
      </c>
      <c r="BB311" s="232">
        <v>6.2105339762328882</v>
      </c>
      <c r="BC311" s="232">
        <v>1.2076038287119506</v>
      </c>
      <c r="BD311" s="232">
        <v>0.54342172292037771</v>
      </c>
      <c r="BE311" s="232">
        <v>0.24152076574239009</v>
      </c>
      <c r="BF311" s="232">
        <v>4.5716430658380984</v>
      </c>
      <c r="BG311" s="232">
        <v>1.1213464123753827</v>
      </c>
      <c r="BH311" s="232">
        <v>15.698849773255356</v>
      </c>
      <c r="BI311" s="232">
        <v>1.0350889960388145</v>
      </c>
      <c r="BJ311" s="232">
        <v>13.257764890930483</v>
      </c>
      <c r="BK311" s="232">
        <v>0.79356823029642454</v>
      </c>
      <c r="BL311" s="232">
        <v>17.165225850977009</v>
      </c>
      <c r="BM311" s="232">
        <v>1.3801186613850862</v>
      </c>
      <c r="BN311" s="232">
        <v>21.736868916815109</v>
      </c>
      <c r="BO311" s="232">
        <v>0.94883157970224674</v>
      </c>
      <c r="BP311" s="232">
        <v>6.1846567513319171</v>
      </c>
      <c r="BQ311" s="232">
        <v>0.31915244044530117</v>
      </c>
      <c r="BR311" s="232">
        <v>7.4181676933072955</v>
      </c>
      <c r="BS311" s="232">
        <v>0.20928999761682024</v>
      </c>
      <c r="BT311" s="232">
        <v>2.1598830078598255</v>
      </c>
      <c r="BU311" s="232">
        <v>0.88683938071065682</v>
      </c>
      <c r="BV311" s="232">
        <v>59.973397522819788</v>
      </c>
      <c r="BW311" s="232">
        <v>7.9349418260961553</v>
      </c>
      <c r="BX311" s="232">
        <v>4.2601500213412518</v>
      </c>
      <c r="BY311" s="232">
        <v>0.20781219616298788</v>
      </c>
      <c r="BZ311" s="232">
        <v>3.7413969252707755</v>
      </c>
      <c r="CA311" s="232">
        <v>1.8103533509374719</v>
      </c>
      <c r="CB311" s="232">
        <v>0.67335957795230383</v>
      </c>
      <c r="CC311" s="232">
        <v>5.1796890611715683E-2</v>
      </c>
      <c r="CD311" s="232">
        <v>5.4756196769830927</v>
      </c>
      <c r="CE311" s="232">
        <v>0.76461355849763912</v>
      </c>
      <c r="CF311" s="232">
        <v>59.973397522819788</v>
      </c>
      <c r="CG311" s="232">
        <v>0.67335957795230383</v>
      </c>
      <c r="CH311" s="232">
        <v>16.298025574465676</v>
      </c>
      <c r="CI311" s="232">
        <v>5.4756196769830927</v>
      </c>
      <c r="CJ311" s="232">
        <v>0</v>
      </c>
      <c r="CK311" s="232">
        <v>0</v>
      </c>
      <c r="CL311" s="232">
        <v>2.1598830078598255</v>
      </c>
      <c r="CM311" s="232">
        <v>3.7413969252707755</v>
      </c>
      <c r="CN311" s="232">
        <v>7.4181676933072955</v>
      </c>
      <c r="CO311" s="232">
        <v>4.2601500213412518</v>
      </c>
      <c r="CP311" s="232">
        <v>100.00000000000001</v>
      </c>
      <c r="CQ311" s="232">
        <v>59.973397522819781</v>
      </c>
      <c r="CR311" s="232">
        <v>0.67335957795230372</v>
      </c>
      <c r="CS311" s="232">
        <v>16.298025574465672</v>
      </c>
      <c r="CT311" s="232">
        <v>5.4756196769830918</v>
      </c>
      <c r="CU311" s="232">
        <v>0</v>
      </c>
      <c r="CV311" s="232">
        <v>0</v>
      </c>
      <c r="CW311" s="232">
        <v>2.159883007859825</v>
      </c>
      <c r="CX311" s="232">
        <v>3.7413969252707751</v>
      </c>
      <c r="CY311" s="232">
        <v>7.4181676933072946</v>
      </c>
      <c r="CZ311" s="232">
        <v>4.2601500213412509</v>
      </c>
    </row>
    <row r="312" spans="1:104" x14ac:dyDescent="0.25">
      <c r="A312" s="280"/>
      <c r="B312" s="182" t="s">
        <v>2312</v>
      </c>
      <c r="C312" s="182"/>
      <c r="D312" s="182"/>
      <c r="E312" s="174"/>
      <c r="F312" s="239"/>
      <c r="G312" s="229"/>
      <c r="H312" s="174"/>
      <c r="J312" s="183">
        <v>25.629737754831162</v>
      </c>
      <c r="K312" s="183">
        <v>2.1309495690501059</v>
      </c>
      <c r="L312" s="183">
        <v>50198.499773184383</v>
      </c>
      <c r="M312" s="183">
        <v>2343.979590800845</v>
      </c>
      <c r="N312" s="183">
        <v>4860.8373662686045</v>
      </c>
      <c r="O312" s="183">
        <v>952.95562529076483</v>
      </c>
      <c r="P312" s="183">
        <v>277179.18186891318</v>
      </c>
      <c r="Q312" s="183">
        <v>15294.854863669207</v>
      </c>
      <c r="R312" s="183">
        <v>38531.020264945189</v>
      </c>
      <c r="S312" s="183">
        <v>1558.7024178379475</v>
      </c>
      <c r="T312" s="183">
        <v>10129.561439276786</v>
      </c>
      <c r="U312" s="183">
        <v>1876.4651036089481</v>
      </c>
      <c r="V312" s="183">
        <v>4087.4829018297178</v>
      </c>
      <c r="W312" s="183">
        <v>181.90018053413573</v>
      </c>
      <c r="X312" s="183">
        <v>27391.244944856397</v>
      </c>
      <c r="Y312" s="183">
        <v>1425.3481170092184</v>
      </c>
      <c r="Z312" s="183">
        <v>11.2190664170564</v>
      </c>
      <c r="AA312" s="183">
        <v>0.78977092783826275</v>
      </c>
      <c r="AB312" s="183">
        <v>137.58110185438443</v>
      </c>
      <c r="AC312" s="183">
        <v>6.1318409581790876</v>
      </c>
      <c r="AD312" s="183">
        <v>7.4702086906757366</v>
      </c>
      <c r="AE312" s="183">
        <v>0.8881970780742332</v>
      </c>
      <c r="AF312" s="183">
        <v>40.905185026999774</v>
      </c>
      <c r="AG312" s="183">
        <v>2.4659457313700228</v>
      </c>
      <c r="AH312" s="183">
        <v>1051.3750806845251</v>
      </c>
      <c r="AI312" s="183">
        <v>51.534955706507475</v>
      </c>
      <c r="AJ312" s="183">
        <v>237.34934132535528</v>
      </c>
      <c r="AK312" s="183">
        <v>9.7469888753603069</v>
      </c>
      <c r="AL312" s="183">
        <v>1.8829663429661845</v>
      </c>
      <c r="AM312" s="183">
        <v>0.18807818793016007</v>
      </c>
      <c r="AN312" s="183">
        <v>41.675584138661577</v>
      </c>
      <c r="AO312" s="183">
        <v>4.3045312439310974</v>
      </c>
      <c r="AP312" s="183">
        <v>106.32549125227449</v>
      </c>
      <c r="AQ312" s="183">
        <v>4.7220043547936239</v>
      </c>
      <c r="AR312" s="183">
        <v>172.66900586395641</v>
      </c>
      <c r="AS312" s="183">
        <v>8.9976927153100696</v>
      </c>
      <c r="AT312" s="183">
        <v>59.777855718591013</v>
      </c>
      <c r="AU312" s="183">
        <v>4.1646103836548551</v>
      </c>
      <c r="AV312" s="183">
        <v>9.0001130554049844</v>
      </c>
      <c r="AW312" s="183">
        <v>0.97658491916607826</v>
      </c>
      <c r="AX312" s="183">
        <v>1.738709494538577</v>
      </c>
      <c r="AY312" s="183">
        <v>0.2079747999324533</v>
      </c>
      <c r="AZ312" s="183">
        <v>5.6186478097482553</v>
      </c>
      <c r="BA312" s="183">
        <v>0.61710926288041845</v>
      </c>
      <c r="BB312" s="183">
        <v>7.3736324945808231</v>
      </c>
      <c r="BC312" s="183">
        <v>0.65579319686650583</v>
      </c>
      <c r="BD312" s="183">
        <v>0.64632112512535034</v>
      </c>
      <c r="BE312" s="183">
        <v>9.8333526795409659E-2</v>
      </c>
      <c r="BF312" s="183">
        <v>4.2717217620122723</v>
      </c>
      <c r="BG312" s="183">
        <v>0.5175756671246915</v>
      </c>
      <c r="BH312" s="183">
        <v>18.307594027669136</v>
      </c>
      <c r="BI312" s="183">
        <v>1.0968830278396462</v>
      </c>
      <c r="BJ312" s="183">
        <v>13.905848572973103</v>
      </c>
      <c r="BK312" s="183">
        <v>0.83148649886086246</v>
      </c>
      <c r="BL312" s="183">
        <v>20.47176495810087</v>
      </c>
      <c r="BM312" s="183">
        <v>1.3652300279902196</v>
      </c>
      <c r="BN312" s="183">
        <v>26.963222780925005</v>
      </c>
      <c r="BO312" s="183">
        <v>1.1701274188806767</v>
      </c>
      <c r="BP312" s="183">
        <v>5.8650448973619529</v>
      </c>
      <c r="BQ312" s="183">
        <v>0.38217705313138206</v>
      </c>
      <c r="BR312" s="183">
        <v>7.9607014094995758</v>
      </c>
      <c r="BS312" s="183">
        <v>0.31596090439241042</v>
      </c>
      <c r="BT312" s="183">
        <v>0.80606103083742586</v>
      </c>
      <c r="BU312" s="183">
        <v>0.15802635138436166</v>
      </c>
      <c r="BV312" s="183">
        <v>59.297919272102476</v>
      </c>
      <c r="BW312" s="183">
        <v>3.2720822064238129</v>
      </c>
      <c r="BX312" s="183">
        <v>4.641465210606059</v>
      </c>
      <c r="BY312" s="183">
        <v>0.18776204202057797</v>
      </c>
      <c r="BZ312" s="183">
        <v>1.4173146900643179</v>
      </c>
      <c r="CA312" s="183">
        <v>0.26255248785261392</v>
      </c>
      <c r="CB312" s="183">
        <v>0.68180580141276059</v>
      </c>
      <c r="CC312" s="183">
        <v>3.0341557712861802E-2</v>
      </c>
      <c r="CD312" s="183">
        <v>3.9162069278412424</v>
      </c>
      <c r="CE312" s="183">
        <v>0.20378621642260064</v>
      </c>
      <c r="CF312" s="183">
        <v>59.297919272102476</v>
      </c>
      <c r="CG312" s="183">
        <v>0.68180580141276059</v>
      </c>
      <c r="CH312" s="183">
        <v>21.27852565763612</v>
      </c>
      <c r="CI312" s="183">
        <v>3.9162069278412424</v>
      </c>
      <c r="CJ312" s="183">
        <v>0</v>
      </c>
      <c r="CK312" s="183">
        <v>0</v>
      </c>
      <c r="CL312" s="183">
        <v>0.80606103083742586</v>
      </c>
      <c r="CM312" s="183">
        <v>1.4173146900643179</v>
      </c>
      <c r="CN312" s="183">
        <v>7.9607014094995758</v>
      </c>
      <c r="CO312" s="183">
        <v>4.641465210606059</v>
      </c>
      <c r="CP312" s="183">
        <v>100</v>
      </c>
      <c r="CQ312" s="183">
        <v>59.297919272102483</v>
      </c>
      <c r="CR312" s="183">
        <v>0.68180580141276059</v>
      </c>
      <c r="CS312" s="183">
        <v>21.278525657636123</v>
      </c>
      <c r="CT312" s="183">
        <v>3.9162069278412419</v>
      </c>
      <c r="CU312" s="183">
        <v>0</v>
      </c>
      <c r="CV312" s="183">
        <v>0</v>
      </c>
      <c r="CW312" s="183">
        <v>0.80606103083742586</v>
      </c>
      <c r="CX312" s="183">
        <v>1.4173146900643179</v>
      </c>
      <c r="CY312" s="183">
        <v>7.9607014094995758</v>
      </c>
      <c r="CZ312" s="183">
        <v>4.641465210606059</v>
      </c>
    </row>
    <row r="313" spans="1:104" x14ac:dyDescent="0.25">
      <c r="A313" s="280"/>
      <c r="B313" s="174" t="s">
        <v>1960</v>
      </c>
      <c r="C313" s="182"/>
      <c r="D313" s="182"/>
      <c r="E313" s="174"/>
      <c r="F313" s="239"/>
      <c r="G313" s="229"/>
      <c r="H313" s="174"/>
      <c r="J313" s="183">
        <v>3.4534568363531628</v>
      </c>
      <c r="K313" s="183">
        <v>0.53488972151206671</v>
      </c>
      <c r="L313" s="183">
        <v>6893.1978155496854</v>
      </c>
      <c r="M313" s="183">
        <v>1254.0985518683322</v>
      </c>
      <c r="N313" s="183">
        <v>2817.991030913955</v>
      </c>
      <c r="O313" s="183">
        <v>1340.5295910358873</v>
      </c>
      <c r="P313" s="183">
        <v>9579.5755426675387</v>
      </c>
      <c r="Q313" s="183">
        <v>9276.1952402468887</v>
      </c>
      <c r="R313" s="183">
        <v>3360.8938314813522</v>
      </c>
      <c r="S313" s="183">
        <v>671.27926668475129</v>
      </c>
      <c r="T313" s="183">
        <v>5494.6298649079345</v>
      </c>
      <c r="U313" s="183">
        <v>3281.8769324026975</v>
      </c>
      <c r="V313" s="183">
        <v>86.952536700647642</v>
      </c>
      <c r="W313" s="183">
        <v>81.136089111651799</v>
      </c>
      <c r="X313" s="183">
        <v>3669.9499830095351</v>
      </c>
      <c r="Y313" s="183">
        <v>1265.0034691312771</v>
      </c>
      <c r="Z313" s="183">
        <v>0.985546441369482</v>
      </c>
      <c r="AA313" s="183">
        <v>0.31898031108590491</v>
      </c>
      <c r="AB313" s="183">
        <v>12.856255909270425</v>
      </c>
      <c r="AC313" s="183">
        <v>3.7608097943036634</v>
      </c>
      <c r="AD313" s="183">
        <v>2.6780577929072829</v>
      </c>
      <c r="AE313" s="183">
        <v>0.46990040390937171</v>
      </c>
      <c r="AF313" s="183">
        <v>4.317996280894123</v>
      </c>
      <c r="AG313" s="183">
        <v>1.7795487856820618</v>
      </c>
      <c r="AH313" s="183">
        <v>107.34689673199796</v>
      </c>
      <c r="AI313" s="183">
        <v>46.649943701058028</v>
      </c>
      <c r="AJ313" s="183">
        <v>12.993459652076981</v>
      </c>
      <c r="AK313" s="183">
        <v>4.2039549078482352</v>
      </c>
      <c r="AL313" s="183">
        <v>0.16923959279960191</v>
      </c>
      <c r="AM313" s="183">
        <v>5.8731597310341582E-2</v>
      </c>
      <c r="AN313" s="183">
        <v>8.7651192037746206</v>
      </c>
      <c r="AO313" s="183">
        <v>3.5097362740032598</v>
      </c>
      <c r="AP313" s="183">
        <v>9.0989855749088182</v>
      </c>
      <c r="AQ313" s="183">
        <v>2.9808122753916395</v>
      </c>
      <c r="AR313" s="183">
        <v>10.463600571919741</v>
      </c>
      <c r="AS313" s="183">
        <v>5.8224409381609998</v>
      </c>
      <c r="AT313" s="183">
        <v>3.0995097394968565</v>
      </c>
      <c r="AU313" s="183">
        <v>2.7464168003107652</v>
      </c>
      <c r="AV313" s="183">
        <v>0.97813929892079143</v>
      </c>
      <c r="AW313" s="183">
        <v>0.42847151652375925</v>
      </c>
      <c r="AX313" s="183">
        <v>9.9368207762993724E-2</v>
      </c>
      <c r="AY313" s="183">
        <v>7.8620251034016389E-2</v>
      </c>
      <c r="AZ313" s="183">
        <v>0.51143698441310215</v>
      </c>
      <c r="BA313" s="183">
        <v>0.23883568546140474</v>
      </c>
      <c r="BB313" s="183">
        <v>0.56436904672261246</v>
      </c>
      <c r="BC313" s="183">
        <v>0.32267737926345907</v>
      </c>
      <c r="BD313" s="183">
        <v>5.9716888486593213E-2</v>
      </c>
      <c r="BE313" s="183">
        <v>5.1043853119233394E-2</v>
      </c>
      <c r="BF313" s="183">
        <v>0.40009287888797507</v>
      </c>
      <c r="BG313" s="183">
        <v>0.24819887069421467</v>
      </c>
      <c r="BH313" s="183">
        <v>1.210127836767289</v>
      </c>
      <c r="BI313" s="183">
        <v>0.56910061659077205</v>
      </c>
      <c r="BJ313" s="183">
        <v>0.58137250102456095</v>
      </c>
      <c r="BK313" s="183">
        <v>0.52879292873896666</v>
      </c>
      <c r="BL313" s="183">
        <v>3.9405659989820236</v>
      </c>
      <c r="BM313" s="183">
        <v>0.8509743190984036</v>
      </c>
      <c r="BN313" s="183">
        <v>1.9892651449257577</v>
      </c>
      <c r="BO313" s="183">
        <v>0.74814907508757744</v>
      </c>
      <c r="BP313" s="183">
        <v>0.68622476734218263</v>
      </c>
      <c r="BQ313" s="183">
        <v>0.14911277584587565</v>
      </c>
      <c r="BR313" s="183">
        <v>1.0931539750022452</v>
      </c>
      <c r="BS313" s="183">
        <v>0.16904844828881335</v>
      </c>
      <c r="BT313" s="183">
        <v>0.46730071057958611</v>
      </c>
      <c r="BU313" s="183">
        <v>0.22229681484857772</v>
      </c>
      <c r="BV313" s="183">
        <v>2.0493923582571041</v>
      </c>
      <c r="BW313" s="183">
        <v>1.984489140921708</v>
      </c>
      <c r="BX313" s="183">
        <v>0.40485488544286757</v>
      </c>
      <c r="BY313" s="183">
        <v>8.0862622933269263E-2</v>
      </c>
      <c r="BZ313" s="183">
        <v>0.76880126259011472</v>
      </c>
      <c r="CA313" s="183">
        <v>0.45919583144457043</v>
      </c>
      <c r="CB313" s="183">
        <v>1.4503973568554722E-2</v>
      </c>
      <c r="CC313" s="183">
        <v>1.3533770682075251E-2</v>
      </c>
      <c r="CD313" s="183">
        <v>0.5247035531691544</v>
      </c>
      <c r="CE313" s="183">
        <v>0.18086127007109223</v>
      </c>
      <c r="CF313" s="183">
        <v>2.0493923582571041</v>
      </c>
      <c r="CG313" s="183">
        <v>1.4503973568554722E-2</v>
      </c>
      <c r="CH313" s="183">
        <v>4.1229083495778625</v>
      </c>
      <c r="CI313" s="183">
        <v>0.5247035531691544</v>
      </c>
      <c r="CJ313" s="183">
        <v>0</v>
      </c>
      <c r="CK313" s="183">
        <v>0</v>
      </c>
      <c r="CL313" s="183">
        <v>0.46730071057958611</v>
      </c>
      <c r="CM313" s="183">
        <v>0.76880126259011472</v>
      </c>
      <c r="CN313" s="183">
        <v>1.0931539750022452</v>
      </c>
      <c r="CO313" s="183">
        <v>0.40485488544286757</v>
      </c>
      <c r="CP313" s="183">
        <v>1.4210854715202004E-14</v>
      </c>
      <c r="CQ313" s="183">
        <v>2.049392358257109</v>
      </c>
      <c r="CR313" s="183">
        <v>1.4503973568554736E-2</v>
      </c>
      <c r="CS313" s="183">
        <v>4.1229083495778598</v>
      </c>
      <c r="CT313" s="183">
        <v>0.52470355316915429</v>
      </c>
      <c r="CU313" s="183">
        <v>0</v>
      </c>
      <c r="CV313" s="183">
        <v>0</v>
      </c>
      <c r="CW313" s="183">
        <v>0.467300710579586</v>
      </c>
      <c r="CX313" s="183">
        <v>0.76880126259011472</v>
      </c>
      <c r="CY313" s="183">
        <v>1.0931539750022456</v>
      </c>
      <c r="CZ313" s="183">
        <v>0.40485488544286813</v>
      </c>
    </row>
    <row r="314" spans="1:104" x14ac:dyDescent="0.25">
      <c r="A314" s="280"/>
      <c r="B314" s="174" t="s">
        <v>1534</v>
      </c>
      <c r="C314" s="182"/>
      <c r="D314" s="182"/>
      <c r="E314" s="174"/>
      <c r="F314" s="239"/>
      <c r="G314" s="229"/>
      <c r="H314" s="174"/>
      <c r="J314" s="184">
        <v>0.15992255625656623</v>
      </c>
      <c r="K314" s="184"/>
      <c r="L314" s="184">
        <v>0.16246998669705523</v>
      </c>
      <c r="M314" s="184">
        <v>0.6658426421273006</v>
      </c>
      <c r="N314" s="184">
        <v>0.99072295252429077</v>
      </c>
      <c r="O314" s="184">
        <v>2.5667164344521787</v>
      </c>
      <c r="P314" s="184">
        <v>4.1753692027677966E-2</v>
      </c>
      <c r="Q314" s="184">
        <v>0.88478867640776893</v>
      </c>
      <c r="R314" s="184">
        <v>0.10563306384703976</v>
      </c>
      <c r="S314" s="184">
        <v>0.48441988324702517</v>
      </c>
      <c r="T314" s="184">
        <v>0.95143775998332436</v>
      </c>
      <c r="U314" s="184">
        <v>3.2112207023818886</v>
      </c>
      <c r="V314" s="184">
        <v>2.5208488642729811E-2</v>
      </c>
      <c r="W314" s="184">
        <v>0.57145809300032158</v>
      </c>
      <c r="X314" s="184">
        <v>0.23558116533642323</v>
      </c>
      <c r="Y314" s="184">
        <v>1.5210151246992651</v>
      </c>
      <c r="Z314" s="184">
        <v>0.11382308990222056</v>
      </c>
      <c r="AA314" s="184"/>
      <c r="AB314" s="184">
        <v>0.11405973088341959</v>
      </c>
      <c r="AC314" s="184"/>
      <c r="AD314" s="184">
        <v>0.43607402058690126</v>
      </c>
      <c r="AE314" s="184"/>
      <c r="AF314" s="184">
        <v>0.14260863681221608</v>
      </c>
      <c r="AG314" s="184"/>
      <c r="AH314" s="184">
        <v>0.14893120898275122</v>
      </c>
      <c r="AI314" s="184"/>
      <c r="AJ314" s="184">
        <v>7.9454576464891277E-2</v>
      </c>
      <c r="AK314" s="184"/>
      <c r="AL314" s="184">
        <v>0.11388925097295681</v>
      </c>
      <c r="AM314" s="184"/>
      <c r="AN314" s="184">
        <v>0.2785723957411394</v>
      </c>
      <c r="AO314" s="184"/>
      <c r="AP314" s="184">
        <v>0.12416692747393414</v>
      </c>
      <c r="AQ314" s="184"/>
      <c r="AR314" s="184">
        <v>9.5357482077559105E-2</v>
      </c>
      <c r="AS314" s="184"/>
      <c r="AT314" s="184">
        <v>7.0646462371716137E-2</v>
      </c>
      <c r="AU314" s="184"/>
      <c r="AV314" s="184">
        <v>0.10709167278696946</v>
      </c>
      <c r="AW314" s="184"/>
      <c r="AX314" s="184">
        <v>6.7221993024867047E-2</v>
      </c>
      <c r="AY314" s="184"/>
      <c r="AZ314" s="184">
        <v>0.12699304923451116</v>
      </c>
      <c r="BA314" s="184"/>
      <c r="BB314" s="184">
        <v>0.1030384372700611</v>
      </c>
      <c r="BC314" s="184"/>
      <c r="BD314" s="184">
        <v>0.12523420018691886</v>
      </c>
      <c r="BE314" s="184"/>
      <c r="BF314" s="184">
        <v>0.1080383015326853</v>
      </c>
      <c r="BG314" s="184"/>
      <c r="BH314" s="184">
        <v>0.10312202497936382</v>
      </c>
      <c r="BI314" s="184"/>
      <c r="BJ314" s="184">
        <v>5.1795384818927356E-2</v>
      </c>
      <c r="BK314" s="184"/>
      <c r="BL314" s="184">
        <v>0.22493725707111512</v>
      </c>
      <c r="BM314" s="184"/>
      <c r="BN314" s="184">
        <v>0.12319884265578752</v>
      </c>
      <c r="BO314" s="184"/>
      <c r="BP314" s="184">
        <v>0.13747516772240115</v>
      </c>
      <c r="BQ314" s="184"/>
      <c r="BR314" s="184">
        <v>0.16246998669705542</v>
      </c>
      <c r="BS314" s="184"/>
      <c r="BT314" s="184">
        <v>0.99072295252429066</v>
      </c>
      <c r="BU314" s="184"/>
      <c r="BV314" s="184">
        <v>4.1753692027677945E-2</v>
      </c>
      <c r="BW314" s="184"/>
      <c r="BX314" s="184">
        <v>0.10563306384703973</v>
      </c>
      <c r="BY314" s="184"/>
      <c r="BZ314" s="184">
        <v>0.95143775998332414</v>
      </c>
      <c r="CA314" s="184"/>
      <c r="CB314" s="184">
        <v>2.5208488642729832E-2</v>
      </c>
      <c r="CC314" s="184"/>
      <c r="CD314" s="184">
        <v>0.23558116533642356</v>
      </c>
      <c r="CE314" s="184"/>
      <c r="CF314" s="184">
        <v>4.1753692027677945E-2</v>
      </c>
      <c r="CG314" s="184">
        <v>2.5208488642729832E-2</v>
      </c>
      <c r="CH314" s="184">
        <v>0.25988363984730828</v>
      </c>
      <c r="CI314" s="184">
        <v>0.23558116533642356</v>
      </c>
      <c r="CJ314" s="184" t="e">
        <v>#DIV/0!</v>
      </c>
      <c r="CK314" s="184" t="e">
        <v>#DIV/0!</v>
      </c>
      <c r="CL314" s="184">
        <v>0.99072295252429066</v>
      </c>
      <c r="CM314" s="184">
        <v>0.95143775998332414</v>
      </c>
      <c r="CN314" s="184">
        <v>0.16246998669705542</v>
      </c>
      <c r="CO314" s="184">
        <v>0.10563306384703973</v>
      </c>
      <c r="CP314" s="184">
        <v>1.6409281590473077E-16</v>
      </c>
      <c r="CQ314" s="184">
        <v>4.1753692027678022E-2</v>
      </c>
      <c r="CR314" s="184">
        <v>2.5208488642729867E-2</v>
      </c>
      <c r="CS314" s="184">
        <v>0.25988363984730822</v>
      </c>
      <c r="CT314" s="184">
        <v>0.23558116533642359</v>
      </c>
      <c r="CU314" s="184" t="e">
        <v>#DIV/0!</v>
      </c>
      <c r="CV314" s="184" t="e">
        <v>#DIV/0!</v>
      </c>
      <c r="CW314" s="184">
        <v>0.99072295252429032</v>
      </c>
      <c r="CX314" s="184">
        <v>0.95143775998332403</v>
      </c>
      <c r="CY314" s="184">
        <v>0.1624699866970559</v>
      </c>
      <c r="CZ314" s="184">
        <v>0.1056330638470399</v>
      </c>
    </row>
    <row r="315" spans="1:104" ht="16.5" thickBot="1" x14ac:dyDescent="0.3">
      <c r="A315" s="280"/>
      <c r="B315" s="185" t="s">
        <v>1961</v>
      </c>
      <c r="C315" s="185"/>
      <c r="D315" s="185"/>
      <c r="E315" s="185"/>
      <c r="F315" s="239"/>
      <c r="G315" s="234"/>
      <c r="H315" s="185"/>
      <c r="I315" s="195"/>
      <c r="J315" s="184">
        <v>0.13474413469963001</v>
      </c>
      <c r="K315" s="184"/>
      <c r="L315" s="184">
        <v>0.13731880129278234</v>
      </c>
      <c r="M315" s="184">
        <v>0.53502963796705083</v>
      </c>
      <c r="N315" s="184">
        <v>0.57973365874554461</v>
      </c>
      <c r="O315" s="184">
        <v>1.4067072542090995</v>
      </c>
      <c r="P315" s="184">
        <v>3.4560948907043185E-2</v>
      </c>
      <c r="Q315" s="184">
        <v>0.60649122354741636</v>
      </c>
      <c r="R315" s="184">
        <v>8.7225664110924972E-2</v>
      </c>
      <c r="S315" s="184">
        <v>0.43066544261596296</v>
      </c>
      <c r="T315" s="184">
        <v>0.54243511901737684</v>
      </c>
      <c r="U315" s="184">
        <v>1.7489677405088768</v>
      </c>
      <c r="V315" s="184">
        <v>2.127288083865116E-2</v>
      </c>
      <c r="W315" s="184">
        <v>0.44604732592019419</v>
      </c>
      <c r="X315" s="184">
        <v>0.13398259153236072</v>
      </c>
      <c r="Y315" s="184">
        <v>0.8875049218050749</v>
      </c>
      <c r="Z315" s="184">
        <v>8.7845673136505459E-2</v>
      </c>
      <c r="AA315" s="184"/>
      <c r="AB315" s="184">
        <v>9.3444926199802214E-2</v>
      </c>
      <c r="AC315" s="184"/>
      <c r="AD315" s="184">
        <v>0.35849839058044203</v>
      </c>
      <c r="AE315" s="184"/>
      <c r="AF315" s="184">
        <v>0.10556109886910418</v>
      </c>
      <c r="AG315" s="184"/>
      <c r="AH315" s="184">
        <v>0.10210142764854857</v>
      </c>
      <c r="AI315" s="184"/>
      <c r="AJ315" s="184">
        <v>5.4744030800851141E-2</v>
      </c>
      <c r="AK315" s="184"/>
      <c r="AL315" s="184">
        <v>8.987924475219429E-2</v>
      </c>
      <c r="AM315" s="184"/>
      <c r="AN315" s="184">
        <v>0.21031784880594873</v>
      </c>
      <c r="AO315" s="184"/>
      <c r="AP315" s="184">
        <v>8.5576708536619861E-2</v>
      </c>
      <c r="AQ315" s="184"/>
      <c r="AR315" s="184">
        <v>6.0599182346389779E-2</v>
      </c>
      <c r="AS315" s="184"/>
      <c r="AT315" s="184">
        <v>5.1850467070750146E-2</v>
      </c>
      <c r="AU315" s="184"/>
      <c r="AV315" s="184">
        <v>0.1086807791079217</v>
      </c>
      <c r="AW315" s="184"/>
      <c r="AX315" s="184">
        <v>5.7150552219975254E-2</v>
      </c>
      <c r="AY315" s="184"/>
      <c r="AZ315" s="184">
        <v>9.1024923029659907E-2</v>
      </c>
      <c r="BA315" s="184"/>
      <c r="BB315" s="184">
        <v>7.6538808672304975E-2</v>
      </c>
      <c r="BC315" s="184"/>
      <c r="BD315" s="184">
        <v>9.2395074468611033E-2</v>
      </c>
      <c r="BE315" s="184"/>
      <c r="BF315" s="184">
        <v>9.3660800299761107E-2</v>
      </c>
      <c r="BG315" s="184"/>
      <c r="BH315" s="184">
        <v>6.6099774494582153E-2</v>
      </c>
      <c r="BI315" s="184"/>
      <c r="BJ315" s="184">
        <v>4.1807768722183211E-2</v>
      </c>
      <c r="BK315" s="184"/>
      <c r="BL315" s="184">
        <v>0.19248784885167922</v>
      </c>
      <c r="BM315" s="184"/>
      <c r="BN315" s="184">
        <v>7.3776979891775146E-2</v>
      </c>
      <c r="BO315" s="184"/>
      <c r="BP315" s="184">
        <v>0.11700247472118085</v>
      </c>
      <c r="BQ315" s="184"/>
      <c r="BR315" s="184">
        <v>0.13731880129278243</v>
      </c>
      <c r="BS315" s="184"/>
      <c r="BT315" s="184">
        <v>0.5797336587455445</v>
      </c>
      <c r="BU315" s="184"/>
      <c r="BV315" s="184">
        <v>3.4560948907043171E-2</v>
      </c>
      <c r="BW315" s="184"/>
      <c r="BX315" s="184">
        <v>8.722566411092493E-2</v>
      </c>
      <c r="BY315" s="184"/>
      <c r="BZ315" s="184">
        <v>0.54243511901737673</v>
      </c>
      <c r="CA315" s="184"/>
      <c r="CB315" s="184">
        <v>2.1272880838651174E-2</v>
      </c>
      <c r="CC315" s="184"/>
      <c r="CD315" s="184">
        <v>0.13398259153236072</v>
      </c>
      <c r="CE315" s="184"/>
      <c r="CF315" s="184">
        <v>3.4560948907043171E-2</v>
      </c>
      <c r="CG315" s="184">
        <v>2.1272880838651174E-2</v>
      </c>
      <c r="CH315" s="184">
        <v>0.19375911733331461</v>
      </c>
      <c r="CI315" s="184">
        <v>0.13398259153236072</v>
      </c>
      <c r="CJ315" s="184" t="e">
        <v>#DIV/0!</v>
      </c>
      <c r="CK315" s="184" t="e">
        <v>#DIV/0!</v>
      </c>
      <c r="CL315" s="184">
        <v>0.5797336587455445</v>
      </c>
      <c r="CM315" s="184">
        <v>0.54243511901737673</v>
      </c>
      <c r="CN315" s="184">
        <v>0.13731880129278243</v>
      </c>
      <c r="CO315" s="184">
        <v>8.722566411092493E-2</v>
      </c>
      <c r="CP315" s="184">
        <v>1.4210854715202004E-16</v>
      </c>
      <c r="CQ315" s="184">
        <v>3.4560948907043247E-2</v>
      </c>
      <c r="CR315" s="184">
        <v>2.1272880838651195E-2</v>
      </c>
      <c r="CS315" s="184">
        <v>0.19375911733331447</v>
      </c>
      <c r="CT315" s="184">
        <v>0.1339825915323607</v>
      </c>
      <c r="CU315" s="184" t="e">
        <v>#DIV/0!</v>
      </c>
      <c r="CV315" s="184" t="e">
        <v>#DIV/0!</v>
      </c>
      <c r="CW315" s="184">
        <v>0.57973365874554439</v>
      </c>
      <c r="CX315" s="184">
        <v>0.54243511901737673</v>
      </c>
      <c r="CY315" s="184">
        <v>0.13731880129278248</v>
      </c>
      <c r="CZ315" s="184">
        <v>8.7225664110925055E-2</v>
      </c>
    </row>
    <row r="316" spans="1:104" ht="17.25" thickTop="1" thickBot="1" x14ac:dyDescent="0.3">
      <c r="A316" s="280"/>
      <c r="B316" s="227" t="s">
        <v>2334</v>
      </c>
      <c r="C316" s="193"/>
      <c r="D316" s="193" t="s">
        <v>2065</v>
      </c>
      <c r="E316" s="251"/>
      <c r="F316" s="237"/>
      <c r="G316" s="253"/>
      <c r="H316" s="193"/>
      <c r="I316" s="193"/>
      <c r="J316" s="194">
        <v>0.15672568666357267</v>
      </c>
      <c r="K316" s="194"/>
      <c r="L316" s="194">
        <v>0.15899627517088169</v>
      </c>
      <c r="M316" s="194">
        <v>2.4265327446313396E-2</v>
      </c>
      <c r="N316" s="194">
        <v>16.783457212372443</v>
      </c>
      <c r="O316" s="194">
        <v>0.51423867745162311</v>
      </c>
      <c r="P316" s="194">
        <v>0.81445512830899713</v>
      </c>
      <c r="Q316" s="194">
        <v>0.11500278311866538</v>
      </c>
      <c r="R316" s="194">
        <v>9.1942861004660941E-5</v>
      </c>
      <c r="S316" s="194">
        <v>2.7640558035033536E-4</v>
      </c>
      <c r="T316" s="194">
        <v>15.450298838680036</v>
      </c>
      <c r="U316" s="194">
        <v>0.63597666622780913</v>
      </c>
      <c r="V316" s="194">
        <v>1.0023118855657507</v>
      </c>
      <c r="W316" s="194">
        <v>0.12907710839901396</v>
      </c>
      <c r="X316" s="194">
        <v>2.9068772853039619</v>
      </c>
      <c r="Y316" s="194">
        <v>0.36225755128140275</v>
      </c>
      <c r="Z316" s="194">
        <v>0.216450703946511</v>
      </c>
      <c r="AA316" s="194"/>
      <c r="AB316" s="194">
        <v>1.5854606013915049E-5</v>
      </c>
      <c r="AC316" s="194"/>
      <c r="AD316" s="194">
        <v>0.73225359939344181</v>
      </c>
      <c r="AE316" s="194"/>
      <c r="AF316" s="194">
        <v>2.1828473849168422</v>
      </c>
      <c r="AG316" s="194"/>
      <c r="AH316" s="194">
        <v>0.4344728638895704</v>
      </c>
      <c r="AI316" s="194"/>
      <c r="AJ316" s="194">
        <v>6.2173175582935104E-3</v>
      </c>
      <c r="AK316" s="194"/>
      <c r="AL316" s="194">
        <v>5.7100711133050862E-4</v>
      </c>
      <c r="AM316" s="194"/>
      <c r="AN316" s="194">
        <v>4.1425059119751938E-5</v>
      </c>
      <c r="AO316" s="194"/>
      <c r="AP316" s="194">
        <v>0.76850631057662333</v>
      </c>
      <c r="AQ316" s="194"/>
      <c r="AR316" s="194">
        <v>1.5908876216108101</v>
      </c>
      <c r="AS316" s="194"/>
      <c r="AT316" s="194">
        <v>2.6315486148383083</v>
      </c>
      <c r="AU316" s="194"/>
      <c r="AV316" s="194">
        <v>3.5219609174669495</v>
      </c>
      <c r="AW316" s="194"/>
      <c r="AX316" s="194">
        <v>3.3719758670578592</v>
      </c>
      <c r="AY316" s="194"/>
      <c r="AZ316" s="197">
        <v>3.074975861413507</v>
      </c>
      <c r="BA316" s="198" t="s">
        <v>2066</v>
      </c>
      <c r="BB316" s="194">
        <v>2.7978555360239525</v>
      </c>
      <c r="BC316" s="194"/>
      <c r="BD316" s="194">
        <v>1.8458722554451372</v>
      </c>
      <c r="BE316" s="194"/>
      <c r="BF316" s="194">
        <v>1.9780310955403131</v>
      </c>
      <c r="BG316" s="194"/>
      <c r="BH316" s="194">
        <v>0.76931534833866522</v>
      </c>
      <c r="BI316" s="194"/>
      <c r="BJ316" s="194">
        <v>1.5322271079104556E-2</v>
      </c>
      <c r="BK316" s="194"/>
      <c r="BL316" s="194">
        <v>2.0269007826094657E-2</v>
      </c>
      <c r="BM316" s="194"/>
      <c r="BN316" s="194">
        <v>3.965715741880118E-3</v>
      </c>
      <c r="BO316" s="194"/>
      <c r="BP316" s="194">
        <v>2.1808168009231342E-3</v>
      </c>
      <c r="BQ316" s="194"/>
      <c r="BR316" s="194">
        <v>0.15899627517088172</v>
      </c>
      <c r="BS316" s="194"/>
      <c r="BT316" s="194">
        <v>16.783457212372443</v>
      </c>
      <c r="BU316" s="194"/>
      <c r="BV316" s="194">
        <v>0.81445512830899724</v>
      </c>
      <c r="BW316" s="194"/>
      <c r="BX316" s="194">
        <v>9.1942861004660901E-5</v>
      </c>
      <c r="BY316" s="194"/>
      <c r="BZ316" s="194">
        <v>15.450298838680032</v>
      </c>
      <c r="CA316" s="194"/>
      <c r="CB316" s="194">
        <v>1.0023118855657505</v>
      </c>
      <c r="CC316" s="194"/>
      <c r="CD316" s="194">
        <v>2.9068772853039619</v>
      </c>
      <c r="CE316" s="194"/>
      <c r="CF316" s="194">
        <v>0.81445512830899724</v>
      </c>
      <c r="CG316" s="194">
        <v>1.0023118855657505</v>
      </c>
      <c r="CH316" s="194">
        <v>5.6347888913521639E-2</v>
      </c>
      <c r="CI316" s="194">
        <v>2.9068772853039619</v>
      </c>
      <c r="CJ316" s="194" t="e">
        <v>#DIV/0!</v>
      </c>
      <c r="CK316" s="194" t="e">
        <v>#DIV/0!</v>
      </c>
      <c r="CL316" s="194">
        <v>16.783457212372443</v>
      </c>
      <c r="CM316" s="194">
        <v>15.450298838680032</v>
      </c>
      <c r="CN316" s="194">
        <v>0.15899627517088172</v>
      </c>
      <c r="CO316" s="194">
        <v>9.1942861004660901E-5</v>
      </c>
      <c r="CP316" s="194">
        <v>0.98254384423726582</v>
      </c>
      <c r="CQ316" s="194">
        <v>0.82893927002737955</v>
      </c>
      <c r="CR316" s="194">
        <v>1.020172362677408</v>
      </c>
      <c r="CS316" s="194">
        <v>5.7356187749968951E-2</v>
      </c>
      <c r="CT316" s="194">
        <v>2.9588025180810185</v>
      </c>
      <c r="CU316" s="194" t="e">
        <v>#DIV/0!</v>
      </c>
      <c r="CV316" s="194" t="e">
        <v>#DIV/0!</v>
      </c>
      <c r="CW316" s="194">
        <v>17.080612344563562</v>
      </c>
      <c r="CX316" s="194">
        <v>15.723668872865669</v>
      </c>
      <c r="CY316" s="194">
        <v>0.16185654026410112</v>
      </c>
      <c r="CZ316" s="194">
        <v>9.3539387192089534E-5</v>
      </c>
    </row>
    <row r="317" spans="1:104" ht="17.25" thickTop="1" thickBot="1" x14ac:dyDescent="0.3">
      <c r="A317" s="280"/>
      <c r="B317" s="228" t="s">
        <v>2031</v>
      </c>
      <c r="C317" s="202"/>
      <c r="D317" s="202"/>
      <c r="E317" s="252"/>
      <c r="F317" s="246"/>
      <c r="G317" s="254"/>
      <c r="H317" s="202"/>
      <c r="I317" s="202"/>
      <c r="J317" s="203">
        <v>2.1117867034688442E-2</v>
      </c>
      <c r="K317" s="203"/>
      <c r="L317" s="203">
        <v>1675.4032607265424</v>
      </c>
      <c r="M317" s="203">
        <v>2.4343103924852114</v>
      </c>
      <c r="N317" s="203">
        <v>1600173.4018972316</v>
      </c>
      <c r="O317" s="203">
        <v>341.06933069030788</v>
      </c>
      <c r="P317" s="203">
        <v>205262.20652751235</v>
      </c>
      <c r="Q317" s="203">
        <v>219.35458063690774</v>
      </c>
      <c r="R317" s="203">
        <v>7.4139086168791848E-4</v>
      </c>
      <c r="S317" s="203">
        <v>7.370302104513875E-4</v>
      </c>
      <c r="T317" s="203">
        <v>2694120.5252507483</v>
      </c>
      <c r="U317" s="203">
        <v>808.70979531889111</v>
      </c>
      <c r="V317" s="203">
        <v>5556.4599820086969</v>
      </c>
      <c r="W317" s="203">
        <v>4.6097144222324884</v>
      </c>
      <c r="X317" s="203">
        <v>230604.91797356497</v>
      </c>
      <c r="Y317" s="203">
        <v>253.46050784637472</v>
      </c>
      <c r="Z317" s="203">
        <v>2.0112985675167123E-2</v>
      </c>
      <c r="AA317" s="203"/>
      <c r="AB317" s="203">
        <v>2.4454837357631106E-5</v>
      </c>
      <c r="AC317" s="203"/>
      <c r="AD317" s="203">
        <v>0.29310232467021324</v>
      </c>
      <c r="AE317" s="203"/>
      <c r="AF317" s="203">
        <v>0.23196914365523139</v>
      </c>
      <c r="AG317" s="203"/>
      <c r="AH317" s="203">
        <v>4.7426671050033849E-2</v>
      </c>
      <c r="AI317" s="203"/>
      <c r="AJ317" s="203">
        <v>4.0028584446100601E-4</v>
      </c>
      <c r="AK317" s="203"/>
      <c r="AL317" s="203">
        <v>6.0525010035357917E-4</v>
      </c>
      <c r="AM317" s="203"/>
      <c r="AN317" s="203">
        <v>3.8290181818657394E-5</v>
      </c>
      <c r="AO317" s="203"/>
      <c r="AP317" s="203">
        <v>7.1414289632499683E-2</v>
      </c>
      <c r="AQ317" s="203"/>
      <c r="AR317" s="203">
        <v>0.12001983780403687</v>
      </c>
      <c r="AS317" s="203"/>
      <c r="AT317" s="203">
        <v>0.15495291457480379</v>
      </c>
      <c r="AU317" s="203"/>
      <c r="AV317" s="203">
        <v>0.42139965853410799</v>
      </c>
      <c r="AW317" s="203"/>
      <c r="AX317" s="203">
        <v>0.19634595934288526</v>
      </c>
      <c r="AY317" s="203"/>
      <c r="AZ317" s="203">
        <v>0.31646429189411768</v>
      </c>
      <c r="BA317" s="203"/>
      <c r="BB317" s="203">
        <v>0.21971695316875497</v>
      </c>
      <c r="BC317" s="203"/>
      <c r="BD317" s="203">
        <v>0.18228618142266195</v>
      </c>
      <c r="BE317" s="203"/>
      <c r="BF317" s="203">
        <v>0.18600388611627316</v>
      </c>
      <c r="BG317" s="203"/>
      <c r="BH317" s="203">
        <v>6.4663075019794417E-2</v>
      </c>
      <c r="BI317" s="203"/>
      <c r="BJ317" s="203">
        <v>1.2997376963594137E-3</v>
      </c>
      <c r="BK317" s="203"/>
      <c r="BL317" s="203">
        <v>4.0404912121290749E-3</v>
      </c>
      <c r="BM317" s="203"/>
      <c r="BN317" s="203">
        <v>3.2071189685164791E-4</v>
      </c>
      <c r="BO317" s="203"/>
      <c r="BP317" s="203">
        <v>3.090513019520793E-4</v>
      </c>
      <c r="BQ317" s="203"/>
      <c r="BR317" s="203">
        <v>2.3160456624958883E-2</v>
      </c>
      <c r="BS317" s="203"/>
      <c r="BT317" s="203">
        <v>10.007585929271245</v>
      </c>
      <c r="BU317" s="203"/>
      <c r="BV317" s="203">
        <v>3.6016457846583499E-2</v>
      </c>
      <c r="BW317" s="203"/>
      <c r="BX317" s="203">
        <v>1.2285327670858003E-5</v>
      </c>
      <c r="BY317" s="203"/>
      <c r="BZ317" s="203">
        <v>8.6522478298407126</v>
      </c>
      <c r="CA317" s="203"/>
      <c r="CB317" s="203">
        <v>2.789478288441705E-2</v>
      </c>
      <c r="CC317" s="203"/>
      <c r="CD317" s="203">
        <v>0.3974329043797124</v>
      </c>
      <c r="CE317" s="203"/>
      <c r="CF317" s="203">
        <v>3.6016457846583499E-2</v>
      </c>
      <c r="CG317" s="203">
        <v>2.789478288441705E-2</v>
      </c>
      <c r="CH317" s="203">
        <v>1.0917917219479616E-2</v>
      </c>
      <c r="CI317" s="203">
        <v>0.3974329043797124</v>
      </c>
      <c r="CJ317" s="203" t="e">
        <v>#DIV/0!</v>
      </c>
      <c r="CK317" s="203" t="e">
        <v>#DIV/0!</v>
      </c>
      <c r="CL317" s="203">
        <v>10.007585929271245</v>
      </c>
      <c r="CM317" s="203">
        <v>8.6522478298407126</v>
      </c>
      <c r="CN317" s="203">
        <v>2.3160456624958883E-2</v>
      </c>
      <c r="CO317" s="203">
        <v>1.2285327670858003E-5</v>
      </c>
      <c r="CP317" s="203">
        <v>1.1002308413927986E-2</v>
      </c>
      <c r="CQ317" s="203">
        <v>2.9925814608805078E-2</v>
      </c>
      <c r="CR317" s="203">
        <v>2.6445504557369513E-2</v>
      </c>
      <c r="CS317" s="203">
        <v>1.1756811911959691E-2</v>
      </c>
      <c r="CT317" s="203">
        <v>0.42150596193354534</v>
      </c>
      <c r="CU317" s="203" t="e">
        <v>#DIV/0!</v>
      </c>
      <c r="CV317" s="203" t="e">
        <v>#DIV/0!</v>
      </c>
      <c r="CW317" s="203">
        <v>9.9937046337175239</v>
      </c>
      <c r="CX317" s="203">
        <v>8.6294835623655821</v>
      </c>
      <c r="CY317" s="203">
        <v>2.5395473233312732E-2</v>
      </c>
      <c r="CZ317" s="203">
        <v>1.1459426684491978E-5</v>
      </c>
    </row>
    <row r="318" spans="1:104" x14ac:dyDescent="0.25">
      <c r="A318" s="280"/>
      <c r="E318"/>
      <c r="F318"/>
      <c r="G318"/>
    </row>
    <row r="319" spans="1:104" x14ac:dyDescent="0.25">
      <c r="A319" s="196" t="s">
        <v>2341</v>
      </c>
      <c r="B319" s="181" t="s">
        <v>2084</v>
      </c>
      <c r="C319" s="181" t="s">
        <v>1399</v>
      </c>
      <c r="D319" s="181" t="s">
        <v>2335</v>
      </c>
      <c r="E319" s="181">
        <v>87.471999999999994</v>
      </c>
      <c r="F319" s="236">
        <v>0.2602628454793493</v>
      </c>
      <c r="G319" s="258">
        <v>95</v>
      </c>
      <c r="H319" s="181" t="s">
        <v>2336</v>
      </c>
      <c r="J319" s="181">
        <v>3.180496162568379</v>
      </c>
      <c r="K319" s="181">
        <v>5.1767070607195209E-2</v>
      </c>
      <c r="L319" s="181">
        <v>9659.5991461694484</v>
      </c>
      <c r="M319" s="181">
        <v>52.675264828374068</v>
      </c>
      <c r="N319" s="181">
        <v>94552.100366931452</v>
      </c>
      <c r="O319" s="181">
        <v>381.44157289512259</v>
      </c>
      <c r="P319" s="181">
        <v>246302.27278370771</v>
      </c>
      <c r="Q319" s="181">
        <v>1362.2913317682949</v>
      </c>
      <c r="R319" s="181">
        <v>5.4673292114967564</v>
      </c>
      <c r="S319" s="181">
        <v>0.5085887638601635</v>
      </c>
      <c r="T319" s="181">
        <v>168651.66687291491</v>
      </c>
      <c r="U319" s="181">
        <v>999.01364329674959</v>
      </c>
      <c r="V319" s="181">
        <v>5631.7123655301311</v>
      </c>
      <c r="W319" s="181">
        <v>33.603186183617943</v>
      </c>
      <c r="X319" s="181">
        <v>77895.818350511108</v>
      </c>
      <c r="Y319" s="181">
        <v>381.44157289512259</v>
      </c>
      <c r="Z319" s="181">
        <v>2.9044051193300047</v>
      </c>
      <c r="AA319" s="181">
        <v>3.4511380404796801E-2</v>
      </c>
      <c r="AB319" s="181">
        <v>4.8134293722479756E-3</v>
      </c>
      <c r="AC319" s="181">
        <v>5.6308041713089519E-3</v>
      </c>
      <c r="AD319" s="181">
        <v>4.6381478875604554</v>
      </c>
      <c r="AE319" s="181">
        <v>5.9940818597804979E-2</v>
      </c>
      <c r="AF319" s="181">
        <v>116.43049915513026</v>
      </c>
      <c r="AG319" s="181">
        <v>0.69022760809593608</v>
      </c>
      <c r="AH319" s="181">
        <v>354.83148221458185</v>
      </c>
      <c r="AI319" s="181">
        <v>1.9980272865934994</v>
      </c>
      <c r="AJ319" s="181">
        <v>2.2196266765611417</v>
      </c>
      <c r="AK319" s="181">
        <v>5.0858876386016348E-2</v>
      </c>
      <c r="AL319" s="181">
        <v>1.0898330654146359E-3</v>
      </c>
      <c r="AM319" s="181">
        <v>1.0898330654146359E-3</v>
      </c>
      <c r="AN319" s="181">
        <v>1.6619954247573197E-2</v>
      </c>
      <c r="AO319" s="181">
        <v>6.5389983924878155E-3</v>
      </c>
      <c r="AP319" s="181">
        <v>91.97282877878348</v>
      </c>
      <c r="AQ319" s="181">
        <v>0.56308041713089518</v>
      </c>
      <c r="AR319" s="181">
        <v>370.81570050732989</v>
      </c>
      <c r="AS319" s="181">
        <v>2.179666130829272</v>
      </c>
      <c r="AT319" s="181">
        <v>244.93998145193942</v>
      </c>
      <c r="AU319" s="181">
        <v>1.362291331768295</v>
      </c>
      <c r="AV319" s="181">
        <v>49.305864267800487</v>
      </c>
      <c r="AW319" s="181">
        <v>0.39052351510691119</v>
      </c>
      <c r="AX319" s="181">
        <v>10.37793536541087</v>
      </c>
      <c r="AY319" s="181">
        <v>7.8104703021382241E-2</v>
      </c>
      <c r="AZ319" s="181">
        <v>26.110583858892319</v>
      </c>
      <c r="BA319" s="181">
        <v>0.22704855529471582</v>
      </c>
      <c r="BB319" s="181">
        <v>29.271099748594761</v>
      </c>
      <c r="BC319" s="181">
        <v>0.20888467087113857</v>
      </c>
      <c r="BD319" s="181">
        <v>1.3913535468460185</v>
      </c>
      <c r="BE319" s="181">
        <v>1.6347495981219536E-2</v>
      </c>
      <c r="BF319" s="181">
        <v>8.7186645233170879</v>
      </c>
      <c r="BG319" s="181">
        <v>9.0819422117886336E-2</v>
      </c>
      <c r="BH319" s="181">
        <v>12.033573430619938</v>
      </c>
      <c r="BI319" s="181">
        <v>0.10898330654146358</v>
      </c>
      <c r="BJ319" s="181">
        <v>0.43593322616585434</v>
      </c>
      <c r="BK319" s="181">
        <v>1.089833065414636E-2</v>
      </c>
      <c r="BL319" s="181">
        <v>0.62029665306516368</v>
      </c>
      <c r="BM319" s="181">
        <v>1.9980272865934991E-2</v>
      </c>
      <c r="BN319" s="181">
        <v>7.7378147644439149E-2</v>
      </c>
      <c r="BO319" s="181">
        <v>5.1767070607195206E-3</v>
      </c>
      <c r="BP319" s="181">
        <v>7.1111607518304998E-3</v>
      </c>
      <c r="BQ319" s="181">
        <v>7.4471926136666792E-4</v>
      </c>
      <c r="BR319" s="181">
        <v>1.5318622047583557</v>
      </c>
      <c r="BS319" s="181">
        <v>7.1004561556768661E-3</v>
      </c>
      <c r="BT319" s="181">
        <v>15.679348586829674</v>
      </c>
      <c r="BU319" s="181">
        <v>6.3253543429723016E-2</v>
      </c>
      <c r="BV319" s="181">
        <v>52.692313288416194</v>
      </c>
      <c r="BW319" s="181">
        <v>0.29143978588725772</v>
      </c>
      <c r="BX319" s="181">
        <v>6.5859710320672303E-4</v>
      </c>
      <c r="BY319" s="181">
        <v>6.126484680992775E-5</v>
      </c>
      <c r="BZ319" s="181">
        <v>23.597515686708942</v>
      </c>
      <c r="CA319" s="181">
        <v>0.13978065296381173</v>
      </c>
      <c r="CB319" s="181">
        <v>0.9393884341357388</v>
      </c>
      <c r="CC319" s="181">
        <v>5.6051236998907166E-3</v>
      </c>
      <c r="CD319" s="181">
        <v>11.136994469885124</v>
      </c>
      <c r="CE319" s="181">
        <v>5.4535824616436426E-2</v>
      </c>
      <c r="CF319" s="181">
        <v>52.692313288416194</v>
      </c>
      <c r="CG319" s="181">
        <v>0.9393884341357388</v>
      </c>
      <c r="CH319" s="181">
        <v>1.716</v>
      </c>
      <c r="CI319" s="181">
        <v>11.136994469885124</v>
      </c>
      <c r="CJ319" s="181">
        <v>0</v>
      </c>
      <c r="CK319" s="181">
        <v>0</v>
      </c>
      <c r="CL319" s="181">
        <v>15.679348586829674</v>
      </c>
      <c r="CM319" s="181">
        <v>23.597515686708942</v>
      </c>
      <c r="CN319" s="181">
        <v>1.5318622047583557</v>
      </c>
      <c r="CO319" s="181">
        <v>6.5859710320672303E-4</v>
      </c>
      <c r="CP319" s="181">
        <v>107.29408126783724</v>
      </c>
      <c r="CQ319" s="181">
        <v>49.110177062685175</v>
      </c>
      <c r="CR319" s="181">
        <v>0.87552679797010602</v>
      </c>
      <c r="CS319" s="181">
        <v>1.5993426475374393</v>
      </c>
      <c r="CT319" s="181">
        <v>10.37987775120973</v>
      </c>
      <c r="CU319" s="181">
        <v>0</v>
      </c>
      <c r="CV319" s="181">
        <v>0</v>
      </c>
      <c r="CW319" s="181">
        <v>14.613432914057448</v>
      </c>
      <c r="CX319" s="181">
        <v>21.993306068582367</v>
      </c>
      <c r="CY319" s="181">
        <v>1.4277229336950861</v>
      </c>
      <c r="CZ319" s="181">
        <v>6.1382426264751096E-4</v>
      </c>
    </row>
    <row r="320" spans="1:104" x14ac:dyDescent="0.25">
      <c r="A320" s="196" t="s">
        <v>2341</v>
      </c>
      <c r="B320" s="181" t="s">
        <v>2337</v>
      </c>
      <c r="C320" s="181" t="s">
        <v>1399</v>
      </c>
      <c r="D320" s="181" t="s">
        <v>2338</v>
      </c>
      <c r="E320" s="181">
        <v>64.688999999999993</v>
      </c>
      <c r="F320" s="236">
        <v>0.19247465716130449</v>
      </c>
      <c r="G320" s="258">
        <v>80</v>
      </c>
      <c r="H320" s="181" t="s">
        <v>2339</v>
      </c>
      <c r="J320" s="181">
        <v>3.2349878158391108</v>
      </c>
      <c r="K320" s="181">
        <v>7.7196508800203387E-2</v>
      </c>
      <c r="L320" s="181">
        <v>10537.323451227761</v>
      </c>
      <c r="M320" s="181">
        <v>99.901364329674962</v>
      </c>
      <c r="N320" s="181">
        <v>95342.229339357073</v>
      </c>
      <c r="O320" s="181">
        <v>662.98178146057023</v>
      </c>
      <c r="P320" s="181">
        <v>252023.89637713457</v>
      </c>
      <c r="Q320" s="181">
        <v>1907.207864475613</v>
      </c>
      <c r="R320" s="181">
        <v>7.7196508800203381</v>
      </c>
      <c r="S320" s="181">
        <v>1.5439301760040676</v>
      </c>
      <c r="T320" s="181">
        <v>174373.29046634174</v>
      </c>
      <c r="U320" s="181">
        <v>1271.4719096504086</v>
      </c>
      <c r="V320" s="181">
        <v>5543.6175260757818</v>
      </c>
      <c r="W320" s="181">
        <v>35.41957462597567</v>
      </c>
      <c r="X320" s="181">
        <v>79330.765219973706</v>
      </c>
      <c r="Y320" s="181">
        <v>699.30955030772475</v>
      </c>
      <c r="Z320" s="181">
        <v>3.2722237789074446</v>
      </c>
      <c r="AA320" s="181">
        <v>4.9042487943658619E-2</v>
      </c>
      <c r="AB320" s="181">
        <v>1.089833065414636E-2</v>
      </c>
      <c r="AC320" s="181">
        <v>9.0819422117886326E-3</v>
      </c>
      <c r="AD320" s="181">
        <v>4.8315932566715531</v>
      </c>
      <c r="AE320" s="181">
        <v>7.8104703021382241E-2</v>
      </c>
      <c r="AF320" s="181">
        <v>127.53771448014777</v>
      </c>
      <c r="AG320" s="181">
        <v>0.88094839454349738</v>
      </c>
      <c r="AH320" s="181">
        <v>374.99339392475264</v>
      </c>
      <c r="AI320" s="181">
        <v>3.0878603520081351</v>
      </c>
      <c r="AJ320" s="181">
        <v>2.1896562672622393</v>
      </c>
      <c r="AK320" s="181">
        <v>7.9012897242561095E-2</v>
      </c>
      <c r="AL320" s="181">
        <v>-9.0819422117886339E-5</v>
      </c>
      <c r="AM320" s="181">
        <v>1.0898330654146359E-3</v>
      </c>
      <c r="AN320" s="181">
        <v>2.9970409298902489E-3</v>
      </c>
      <c r="AO320" s="181">
        <v>3.5419574625975667E-3</v>
      </c>
      <c r="AP320" s="181">
        <v>103.76118976968513</v>
      </c>
      <c r="AQ320" s="181">
        <v>0.85370256790813148</v>
      </c>
      <c r="AR320" s="181">
        <v>399.60545731869985</v>
      </c>
      <c r="AS320" s="181">
        <v>2.9970409298902485</v>
      </c>
      <c r="AT320" s="181">
        <v>268.82548946894354</v>
      </c>
      <c r="AU320" s="181">
        <v>1.9980272865934994</v>
      </c>
      <c r="AV320" s="181">
        <v>53.410902147528951</v>
      </c>
      <c r="AW320" s="181">
        <v>0.45409711058943164</v>
      </c>
      <c r="AX320" s="181">
        <v>10.989150076264245</v>
      </c>
      <c r="AY320" s="181">
        <v>9.990136432967496E-2</v>
      </c>
      <c r="AZ320" s="181">
        <v>28.862412349064275</v>
      </c>
      <c r="BA320" s="181">
        <v>0.2997040929890249</v>
      </c>
      <c r="BB320" s="181">
        <v>32.295386505120383</v>
      </c>
      <c r="BC320" s="181">
        <v>0.29062215077723624</v>
      </c>
      <c r="BD320" s="181">
        <v>1.5439301760040676</v>
      </c>
      <c r="BE320" s="181">
        <v>2.2704855529471584E-2</v>
      </c>
      <c r="BF320" s="181">
        <v>9.5360393223780644</v>
      </c>
      <c r="BG320" s="181">
        <v>0.10898330654146358</v>
      </c>
      <c r="BH320" s="181">
        <v>12.651145501021565</v>
      </c>
      <c r="BI320" s="181">
        <v>0.15439301760040677</v>
      </c>
      <c r="BJ320" s="181">
        <v>0.42321850706935032</v>
      </c>
      <c r="BK320" s="181">
        <v>1.4531107538861813E-2</v>
      </c>
      <c r="BL320" s="181">
        <v>0.70112593875008244</v>
      </c>
      <c r="BM320" s="181">
        <v>1.5439301760040677E-2</v>
      </c>
      <c r="BN320" s="181">
        <v>7.6015856312670854E-2</v>
      </c>
      <c r="BO320" s="181">
        <v>4.0868739953048841E-3</v>
      </c>
      <c r="BP320" s="181">
        <v>5.5853944602500096E-3</v>
      </c>
      <c r="BQ320" s="181">
        <v>6.9022760809593609E-4</v>
      </c>
      <c r="BR320" s="181">
        <v>1.6710556297411934</v>
      </c>
      <c r="BS320" s="181">
        <v>1.3466382364214746E-2</v>
      </c>
      <c r="BT320" s="181">
        <v>15.8103737839341</v>
      </c>
      <c r="BU320" s="181">
        <v>0.10994068262785192</v>
      </c>
      <c r="BV320" s="181">
        <v>53.916360389142689</v>
      </c>
      <c r="BW320" s="181">
        <v>0.40801570024216083</v>
      </c>
      <c r="BX320" s="181">
        <v>9.2991285336497468E-4</v>
      </c>
      <c r="BY320" s="181">
        <v>1.8598257067299493E-4</v>
      </c>
      <c r="BZ320" s="181">
        <v>24.398077608228956</v>
      </c>
      <c r="CA320" s="181">
        <v>0.17790264922666948</v>
      </c>
      <c r="CB320" s="181">
        <v>0.92469392065224143</v>
      </c>
      <c r="CC320" s="181">
        <v>5.9081033593442692E-3</v>
      </c>
      <c r="CD320" s="181">
        <v>11.342153048204098</v>
      </c>
      <c r="CE320" s="181">
        <v>9.9982345130133446E-2</v>
      </c>
      <c r="CF320" s="181">
        <v>53.916360389142689</v>
      </c>
      <c r="CG320" s="181">
        <v>0.92469392065224143</v>
      </c>
      <c r="CH320" s="181">
        <v>1.716</v>
      </c>
      <c r="CI320" s="181">
        <v>11.342153048204098</v>
      </c>
      <c r="CJ320" s="181">
        <v>0</v>
      </c>
      <c r="CK320" s="181">
        <v>0</v>
      </c>
      <c r="CL320" s="181">
        <v>15.8103737839341</v>
      </c>
      <c r="CM320" s="181">
        <v>24.398077608228956</v>
      </c>
      <c r="CN320" s="181">
        <v>1.6710556297411934</v>
      </c>
      <c r="CO320" s="181">
        <v>9.2991285336497468E-4</v>
      </c>
      <c r="CP320" s="181">
        <v>109.77964429275664</v>
      </c>
      <c r="CQ320" s="181">
        <v>49.113258415522246</v>
      </c>
      <c r="CR320" s="181">
        <v>0.84231819715711498</v>
      </c>
      <c r="CS320" s="181">
        <v>1.5631313173358707</v>
      </c>
      <c r="CT320" s="181">
        <v>10.331745125678516</v>
      </c>
      <c r="CU320" s="181">
        <v>0</v>
      </c>
      <c r="CV320" s="181">
        <v>0</v>
      </c>
      <c r="CW320" s="181">
        <v>14.401917482781718</v>
      </c>
      <c r="CX320" s="181">
        <v>22.224591603854158</v>
      </c>
      <c r="CY320" s="181">
        <v>1.5221907854655445</v>
      </c>
      <c r="CZ320" s="181">
        <v>8.4707220482980843E-4</v>
      </c>
    </row>
    <row r="321" spans="1:104" x14ac:dyDescent="0.25">
      <c r="A321" s="196" t="s">
        <v>2341</v>
      </c>
      <c r="B321" s="181" t="s">
        <v>2087</v>
      </c>
      <c r="C321" s="181" t="s">
        <v>1399</v>
      </c>
      <c r="D321" s="181" t="s">
        <v>2340</v>
      </c>
      <c r="E321" s="181">
        <v>183.93</v>
      </c>
      <c r="F321" s="236">
        <v>0.54726249735934618</v>
      </c>
      <c r="G321" s="258">
        <v>80</v>
      </c>
      <c r="H321" s="181" t="s">
        <v>2315</v>
      </c>
      <c r="J321" s="181">
        <v>3.2876630806674854</v>
      </c>
      <c r="K321" s="181">
        <v>4.45015168377643E-2</v>
      </c>
      <c r="L321" s="181">
        <v>10599.852623355926</v>
      </c>
      <c r="M321" s="181">
        <v>55.399847491910663</v>
      </c>
      <c r="N321" s="181">
        <v>107257.73752122375</v>
      </c>
      <c r="O321" s="181">
        <v>544.91653270731797</v>
      </c>
      <c r="P321" s="181">
        <v>277816.61225861427</v>
      </c>
      <c r="Q321" s="181">
        <v>1543.9301760040676</v>
      </c>
      <c r="R321" s="181">
        <v>4.1867753596345603</v>
      </c>
      <c r="S321" s="181">
        <v>0.2997040929890249</v>
      </c>
      <c r="T321" s="181">
        <v>193082.09142262634</v>
      </c>
      <c r="U321" s="181">
        <v>1271.4719096504086</v>
      </c>
      <c r="V321" s="181">
        <v>5351.9885454070409</v>
      </c>
      <c r="W321" s="181">
        <v>20.888467087113856</v>
      </c>
      <c r="X321" s="181">
        <v>84244.095956551362</v>
      </c>
      <c r="Y321" s="181">
        <v>435.93322616585436</v>
      </c>
      <c r="Z321" s="181">
        <v>3.0388178640644767</v>
      </c>
      <c r="AA321" s="181">
        <v>2.997040929890249E-2</v>
      </c>
      <c r="AB321" s="181">
        <v>6.2665401261341562E-3</v>
      </c>
      <c r="AC321" s="181">
        <v>4.8134293722479756E-3</v>
      </c>
      <c r="AD321" s="181">
        <v>5.0268550142250081</v>
      </c>
      <c r="AE321" s="181">
        <v>5.1767070607195209E-2</v>
      </c>
      <c r="AF321" s="181">
        <v>142.22321503660999</v>
      </c>
      <c r="AG321" s="181">
        <v>0.62665401261341558</v>
      </c>
      <c r="AH321" s="181">
        <v>321.77321256367128</v>
      </c>
      <c r="AI321" s="181">
        <v>1.5439301760040676</v>
      </c>
      <c r="AJ321" s="181">
        <v>1.8063983059247593</v>
      </c>
      <c r="AK321" s="181">
        <v>3.7235963068333398E-2</v>
      </c>
      <c r="AL321" s="181">
        <v>-4.9042487943658621E-4</v>
      </c>
      <c r="AM321" s="181">
        <v>7.0839149251951329E-4</v>
      </c>
      <c r="AN321" s="181">
        <v>-1.1343345822524003E-4</v>
      </c>
      <c r="AO321" s="181">
        <v>1.2714719096504085E-6</v>
      </c>
      <c r="AP321" s="181">
        <v>113.26090132321603</v>
      </c>
      <c r="AQ321" s="181">
        <v>0.51767070607195198</v>
      </c>
      <c r="AR321" s="181">
        <v>443.65287704587473</v>
      </c>
      <c r="AS321" s="181">
        <v>1.9980272865934994</v>
      </c>
      <c r="AT321" s="181">
        <v>304.6083417833907</v>
      </c>
      <c r="AU321" s="181">
        <v>1.4531107538861814</v>
      </c>
      <c r="AV321" s="181">
        <v>61.45750294717368</v>
      </c>
      <c r="AW321" s="181">
        <v>0.36327768847154535</v>
      </c>
      <c r="AX321" s="181">
        <v>12.9762790322036</v>
      </c>
      <c r="AY321" s="181">
        <v>7.5380120357845651E-2</v>
      </c>
      <c r="AZ321" s="181">
        <v>32.931122459945584</v>
      </c>
      <c r="BA321" s="181">
        <v>0.22704855529471582</v>
      </c>
      <c r="BB321" s="181">
        <v>36.155211945130546</v>
      </c>
      <c r="BC321" s="181">
        <v>0.20888467087113857</v>
      </c>
      <c r="BD321" s="181">
        <v>1.6610872305361408</v>
      </c>
      <c r="BE321" s="181">
        <v>1.6347495981219536E-2</v>
      </c>
      <c r="BF321" s="181">
        <v>10.03463794980526</v>
      </c>
      <c r="BG321" s="181">
        <v>7.8104703021382241E-2</v>
      </c>
      <c r="BH321" s="181">
        <v>10.753927772978919</v>
      </c>
      <c r="BI321" s="181">
        <v>7.9921091463739963E-2</v>
      </c>
      <c r="BJ321" s="181">
        <v>0.30624309138151268</v>
      </c>
      <c r="BK321" s="181">
        <v>6.9930955030772478E-3</v>
      </c>
      <c r="BL321" s="181">
        <v>0.59849999175687096</v>
      </c>
      <c r="BM321" s="181">
        <v>1.4531107538861813E-2</v>
      </c>
      <c r="BN321" s="181">
        <v>7.9648633197386312E-2</v>
      </c>
      <c r="BO321" s="181">
        <v>2.5429438193008171E-3</v>
      </c>
      <c r="BP321" s="181">
        <v>6.0485735130512298E-3</v>
      </c>
      <c r="BQ321" s="181">
        <v>5.0858876386016341E-4</v>
      </c>
      <c r="BR321" s="181">
        <v>1.68097178402757</v>
      </c>
      <c r="BS321" s="181">
        <v>7.4677211292463602E-3</v>
      </c>
      <c r="BT321" s="181">
        <v>17.786293997738781</v>
      </c>
      <c r="BU321" s="181">
        <v>9.0362204899604309E-2</v>
      </c>
      <c r="BV321" s="181">
        <v>59.434287001941428</v>
      </c>
      <c r="BW321" s="181">
        <v>0.33029842400555876</v>
      </c>
      <c r="BX321" s="181">
        <v>5.0434097106029808E-4</v>
      </c>
      <c r="BY321" s="181">
        <v>3.6102499012993132E-5</v>
      </c>
      <c r="BZ321" s="181">
        <v>27.015788018278521</v>
      </c>
      <c r="CA321" s="181">
        <v>0.17790264922666948</v>
      </c>
      <c r="CB321" s="181">
        <v>0.89272956657989155</v>
      </c>
      <c r="CC321" s="181">
        <v>3.4842660837158508E-3</v>
      </c>
      <c r="CD321" s="181">
        <v>12.044626408144389</v>
      </c>
      <c r="CE321" s="181">
        <v>6.2326656704498773E-2</v>
      </c>
      <c r="CF321" s="181">
        <v>59.434287001941428</v>
      </c>
      <c r="CG321" s="181">
        <v>0.89272956657989155</v>
      </c>
      <c r="CH321" s="181">
        <v>1.716</v>
      </c>
      <c r="CI321" s="181">
        <v>12.044626408144389</v>
      </c>
      <c r="CJ321" s="181">
        <v>0</v>
      </c>
      <c r="CK321" s="181">
        <v>0</v>
      </c>
      <c r="CL321" s="181">
        <v>17.786293997738781</v>
      </c>
      <c r="CM321" s="181">
        <v>27.015788018278521</v>
      </c>
      <c r="CN321" s="181">
        <v>1.68097178402757</v>
      </c>
      <c r="CO321" s="181">
        <v>5.0434097106029808E-4</v>
      </c>
      <c r="CP321" s="181">
        <v>120.57120111768164</v>
      </c>
      <c r="CQ321" s="181">
        <v>49.293932921785796</v>
      </c>
      <c r="CR321" s="181">
        <v>0.74041691407598798</v>
      </c>
      <c r="CS321" s="181">
        <v>1.4232254336797432</v>
      </c>
      <c r="CT321" s="181">
        <v>9.9896379039870542</v>
      </c>
      <c r="CU321" s="181">
        <v>0</v>
      </c>
      <c r="CV321" s="181">
        <v>0</v>
      </c>
      <c r="CW321" s="181">
        <v>14.751693466484378</v>
      </c>
      <c r="CX321" s="181">
        <v>22.406501525940829</v>
      </c>
      <c r="CY321" s="181">
        <v>1.3941735409825466</v>
      </c>
      <c r="CZ321" s="181">
        <v>4.1829306367118624E-4</v>
      </c>
    </row>
    <row r="322" spans="1:104" x14ac:dyDescent="0.25">
      <c r="A322" s="196"/>
      <c r="B322" s="269" t="s">
        <v>2343</v>
      </c>
      <c r="C322" s="269"/>
      <c r="D322" s="269"/>
      <c r="E322" s="270"/>
      <c r="F322" s="271"/>
      <c r="G322" s="272"/>
      <c r="H322" s="270"/>
      <c r="I322" s="273"/>
      <c r="J322" s="274">
        <v>3.2496328600830369</v>
      </c>
      <c r="K322" s="274">
        <v>5.2685427904641667E-2</v>
      </c>
      <c r="L322" s="274">
        <v>10343.104296943573</v>
      </c>
      <c r="M322" s="274">
        <v>63.256154051661625</v>
      </c>
      <c r="N322" s="274">
        <v>101657.49888961198</v>
      </c>
      <c r="O322" s="274">
        <v>525.09464277842017</v>
      </c>
      <c r="P322" s="274">
        <v>264650.15644692618</v>
      </c>
      <c r="Q322" s="274">
        <v>1566.578082096597</v>
      </c>
      <c r="R322" s="274">
        <v>5.2000449534895736</v>
      </c>
      <c r="S322" s="274">
        <v>0.59355100056643795</v>
      </c>
      <c r="T322" s="274">
        <v>183122.78956308993</v>
      </c>
      <c r="U322" s="274">
        <v>1200.5611459748347</v>
      </c>
      <c r="V322" s="274">
        <v>5461.6739851370166</v>
      </c>
      <c r="W322" s="274">
        <v>26.994506000357106</v>
      </c>
      <c r="X322" s="274">
        <v>81646.183513867611</v>
      </c>
      <c r="Y322" s="274">
        <v>472.44434112435073</v>
      </c>
      <c r="Z322" s="274">
        <v>3.0487599440900146</v>
      </c>
      <c r="AA322" s="274">
        <v>3.4823147158664927E-2</v>
      </c>
      <c r="AB322" s="274">
        <v>6.7798516804532223E-3</v>
      </c>
      <c r="AC322" s="274">
        <v>5.8477422086539105E-3</v>
      </c>
      <c r="AD322" s="274">
        <v>4.8881060515393742</v>
      </c>
      <c r="AE322" s="274">
        <v>5.8963720286823534E-2</v>
      </c>
      <c r="AF322" s="274">
        <v>132.68374272380845</v>
      </c>
      <c r="AG322" s="274">
        <v>0.69214508145108788</v>
      </c>
      <c r="AH322" s="274">
        <v>340.62058805117749</v>
      </c>
      <c r="AI322" s="274">
        <v>1.9592822134373993</v>
      </c>
      <c r="AJ322" s="274">
        <v>1.9877137422121511</v>
      </c>
      <c r="AK322" s="274">
        <v>4.8822502334546949E-2</v>
      </c>
      <c r="AL322" s="274">
        <v>-2.2285267210553957E-6</v>
      </c>
      <c r="AM322" s="274">
        <v>8.8108439763537392E-4</v>
      </c>
      <c r="AN322" s="274">
        <v>4.8403331320565693E-3</v>
      </c>
      <c r="AO322" s="274">
        <v>2.3842912053997582E-3</v>
      </c>
      <c r="AP322" s="274">
        <v>105.89195326363406</v>
      </c>
      <c r="AQ322" s="274">
        <v>0.59416678408674106</v>
      </c>
      <c r="AR322" s="274">
        <v>416.21805421244323</v>
      </c>
      <c r="AS322" s="274">
        <v>2.2375859375368892</v>
      </c>
      <c r="AT322" s="274">
        <v>282.19159230696323</v>
      </c>
      <c r="AU322" s="274">
        <v>1.5343564554753579</v>
      </c>
      <c r="AV322" s="274">
        <v>56.746116157017589</v>
      </c>
      <c r="AW322" s="274">
        <v>0.38784920197483064</v>
      </c>
      <c r="AX322" s="274">
        <v>11.91755475142115</v>
      </c>
      <c r="AY322" s="274">
        <v>8.080894602124794E-2</v>
      </c>
      <c r="AZ322" s="274">
        <v>30.372866092253105</v>
      </c>
      <c r="BA322" s="274">
        <v>0.24103290500329821</v>
      </c>
      <c r="BB322" s="274">
        <v>33.620614737992611</v>
      </c>
      <c r="BC322" s="274">
        <v>0.22461706429329373</v>
      </c>
      <c r="BD322" s="274">
        <v>1.5683358105922336</v>
      </c>
      <c r="BE322" s="274">
        <v>1.7571126580720495E-2</v>
      </c>
      <c r="BF322" s="274">
        <v>9.5961713613770918</v>
      </c>
      <c r="BG322" s="274">
        <v>8.7357220619056528E-2</v>
      </c>
      <c r="BH322" s="274">
        <v>11.452138324807223</v>
      </c>
      <c r="BI322" s="274">
        <v>0.10181886470709808</v>
      </c>
      <c r="BJ322" s="274">
        <v>0.36251141792190339</v>
      </c>
      <c r="BK322" s="274">
        <v>9.4603593980258933E-3</v>
      </c>
      <c r="BL322" s="274">
        <v>0.62392574681428936</v>
      </c>
      <c r="BM322" s="274">
        <v>1.6124127183730567E-2</v>
      </c>
      <c r="BN322" s="274">
        <v>7.8358492681327413E-2</v>
      </c>
      <c r="BO322" s="274">
        <v>3.5255819661387383E-3</v>
      </c>
      <c r="BP322" s="274">
        <v>6.2359752619937543E-3</v>
      </c>
      <c r="BQ322" s="274">
        <v>6.0500563331711667E-4</v>
      </c>
      <c r="BR322" s="274">
        <v>1.6402554922421069</v>
      </c>
      <c r="BS322" s="274">
        <v>8.526725966807612E-3</v>
      </c>
      <c r="BT322" s="274">
        <v>16.857619824095771</v>
      </c>
      <c r="BU322" s="274">
        <v>8.7075188316801305E-2</v>
      </c>
      <c r="BV322" s="274">
        <v>56.617540706072695</v>
      </c>
      <c r="BW322" s="274">
        <v>0.33514357037658782</v>
      </c>
      <c r="BX322" s="274">
        <v>6.2639991308944881E-4</v>
      </c>
      <c r="BY322" s="274">
        <v>7.149943865763497E-5</v>
      </c>
      <c r="BZ322" s="274">
        <v>25.622295820919025</v>
      </c>
      <c r="CA322" s="274">
        <v>0.16798091000394499</v>
      </c>
      <c r="CB322" s="274">
        <v>0.91102546430827847</v>
      </c>
      <c r="CC322" s="274">
        <v>4.5027737703994411E-3</v>
      </c>
      <c r="CD322" s="274">
        <v>11.673195218125638</v>
      </c>
      <c r="CE322" s="274">
        <v>6.7546758296504777E-2</v>
      </c>
      <c r="CF322" s="274">
        <v>56.617540706072695</v>
      </c>
      <c r="CG322" s="274">
        <v>0.91102546430827847</v>
      </c>
      <c r="CH322" s="274">
        <v>1.716</v>
      </c>
      <c r="CI322" s="274">
        <v>11.673195218125638</v>
      </c>
      <c r="CJ322" s="274">
        <v>0</v>
      </c>
      <c r="CK322" s="274">
        <v>0</v>
      </c>
      <c r="CL322" s="274">
        <v>16.857619824095771</v>
      </c>
      <c r="CM322" s="274">
        <v>25.622295820919025</v>
      </c>
      <c r="CN322" s="274">
        <v>1.6402554922421069</v>
      </c>
      <c r="CO322" s="274">
        <v>6.2639991308944881E-4</v>
      </c>
      <c r="CP322" s="274">
        <v>115.0385589256766</v>
      </c>
      <c r="CQ322" s="274">
        <v>49.211332835371898</v>
      </c>
      <c r="CR322" s="274">
        <v>0.79519441143599257</v>
      </c>
      <c r="CS322" s="274">
        <v>1.4959905378878049</v>
      </c>
      <c r="CT322" s="274">
        <v>10.157049807252125</v>
      </c>
      <c r="CU322" s="274">
        <v>0</v>
      </c>
      <c r="CV322" s="274">
        <v>0</v>
      </c>
      <c r="CW322" s="274">
        <v>14.64838636914577</v>
      </c>
      <c r="CX322" s="274">
        <v>22.263949050581701</v>
      </c>
      <c r="CY322" s="274">
        <v>1.4275452766366161</v>
      </c>
      <c r="CZ322" s="274">
        <v>5.5171168808917774E-4</v>
      </c>
    </row>
    <row r="323" spans="1:104" x14ac:dyDescent="0.25">
      <c r="A323" s="280"/>
      <c r="B323" s="270" t="s">
        <v>1960</v>
      </c>
      <c r="C323" s="269"/>
      <c r="D323" s="269"/>
      <c r="E323" s="270"/>
      <c r="F323" s="271"/>
      <c r="G323" s="272"/>
      <c r="H323" s="270"/>
      <c r="I323" s="273"/>
      <c r="J323" s="274">
        <v>4.5572051343982588E-2</v>
      </c>
      <c r="K323" s="274">
        <v>1.2349518857542333E-2</v>
      </c>
      <c r="L323" s="274">
        <v>406.10976955954345</v>
      </c>
      <c r="M323" s="274">
        <v>17.927197039726217</v>
      </c>
      <c r="N323" s="274">
        <v>6162.7769034588891</v>
      </c>
      <c r="O323" s="274">
        <v>96.152769233576748</v>
      </c>
      <c r="P323" s="274">
        <v>14600.408170069362</v>
      </c>
      <c r="Q323" s="274">
        <v>182.9613337277938</v>
      </c>
      <c r="R323" s="274">
        <v>1.342529322185434</v>
      </c>
      <c r="S323" s="274">
        <v>0.47220729548394796</v>
      </c>
      <c r="T323" s="274">
        <v>11113.904980733159</v>
      </c>
      <c r="U323" s="274">
        <v>119.54868184889273</v>
      </c>
      <c r="V323" s="274">
        <v>124.10265478597543</v>
      </c>
      <c r="W323" s="274">
        <v>6.7404050769283694</v>
      </c>
      <c r="X323" s="274">
        <v>2895.8769053985238</v>
      </c>
      <c r="Y323" s="274">
        <v>113.09798379213053</v>
      </c>
      <c r="Z323" s="274">
        <v>0.12283714559251936</v>
      </c>
      <c r="AA323" s="274">
        <v>7.1992500413348643E-3</v>
      </c>
      <c r="AB323" s="274">
        <v>2.1012653710632493E-3</v>
      </c>
      <c r="AC323" s="274">
        <v>1.615860785075759E-3</v>
      </c>
      <c r="AD323" s="274">
        <v>0.16556325164993718</v>
      </c>
      <c r="AE323" s="274">
        <v>9.9554256458833298E-3</v>
      </c>
      <c r="AF323" s="274">
        <v>11.119885794071797</v>
      </c>
      <c r="AG323" s="274">
        <v>9.5965067763370548E-2</v>
      </c>
      <c r="AH323" s="274">
        <v>21.779975436160044</v>
      </c>
      <c r="AI323" s="274">
        <v>0.58305723362205175</v>
      </c>
      <c r="AJ323" s="274">
        <v>0.19959597781819294</v>
      </c>
      <c r="AK323" s="274">
        <v>1.5810788724488684E-2</v>
      </c>
      <c r="AL323" s="274">
        <v>6.6508034945904576E-4</v>
      </c>
      <c r="AM323" s="274">
        <v>1.8986683195826065E-4</v>
      </c>
      <c r="AN323" s="274">
        <v>7.085028279947986E-3</v>
      </c>
      <c r="AO323" s="274">
        <v>2.8032639602335193E-3</v>
      </c>
      <c r="AP323" s="274">
        <v>9.0008240070211052</v>
      </c>
      <c r="AQ323" s="274">
        <v>0.12813572150154665</v>
      </c>
      <c r="AR323" s="274">
        <v>31.646889674736791</v>
      </c>
      <c r="AS323" s="274">
        <v>0.37854136622920309</v>
      </c>
      <c r="AT323" s="274">
        <v>25.89504883795443</v>
      </c>
      <c r="AU323" s="274">
        <v>0.22956067316693227</v>
      </c>
      <c r="AV323" s="274">
        <v>5.3568795368061508</v>
      </c>
      <c r="AW323" s="274">
        <v>3.4307523381341992E-2</v>
      </c>
      <c r="AX323" s="274">
        <v>1.181634434130493</v>
      </c>
      <c r="AY323" s="274">
        <v>9.3911251455675773E-3</v>
      </c>
      <c r="AZ323" s="274">
        <v>2.957868975377353</v>
      </c>
      <c r="BA323" s="274">
        <v>2.8643994320107991E-2</v>
      </c>
      <c r="BB323" s="274">
        <v>2.9626794843685493</v>
      </c>
      <c r="BC323" s="274">
        <v>3.2224493610121474E-2</v>
      </c>
      <c r="BD323" s="274">
        <v>0.11390693263537646</v>
      </c>
      <c r="BE323" s="274">
        <v>2.5063495030094507E-3</v>
      </c>
      <c r="BF323" s="274">
        <v>0.55345815735450743</v>
      </c>
      <c r="BG323" s="274">
        <v>1.1831668429641994E-2</v>
      </c>
      <c r="BH323" s="274">
        <v>0.79465757004583026</v>
      </c>
      <c r="BI323" s="274">
        <v>2.8421580432981815E-2</v>
      </c>
      <c r="BJ323" s="274">
        <v>6.2008490429993693E-2</v>
      </c>
      <c r="BK323" s="274">
        <v>2.9696067724524896E-3</v>
      </c>
      <c r="BL323" s="274">
        <v>3.8785820353882804E-2</v>
      </c>
      <c r="BM323" s="274">
        <v>2.3128195402387199E-3</v>
      </c>
      <c r="BN323" s="274">
        <v>1.4890670808354197E-3</v>
      </c>
      <c r="BO323" s="274">
        <v>1.1395593931574331E-3</v>
      </c>
      <c r="BP323" s="274">
        <v>5.4775332617687739E-4</v>
      </c>
      <c r="BQ323" s="274">
        <v>1.0754382733643562E-4</v>
      </c>
      <c r="BR323" s="274">
        <v>6.4402693896266683E-2</v>
      </c>
      <c r="BS323" s="274">
        <v>2.4165284596004413E-3</v>
      </c>
      <c r="BT323" s="274">
        <v>1.0219585493839478</v>
      </c>
      <c r="BU323" s="274">
        <v>1.5944783675366267E-2</v>
      </c>
      <c r="BV323" s="274">
        <v>3.1235167777426032</v>
      </c>
      <c r="BW323" s="274">
        <v>3.9141562956332913E-2</v>
      </c>
      <c r="BX323" s="274">
        <v>1.6172172707327318E-4</v>
      </c>
      <c r="BY323" s="274">
        <v>5.6882317652437532E-5</v>
      </c>
      <c r="BZ323" s="274">
        <v>1.5550427219973226</v>
      </c>
      <c r="CA323" s="274">
        <v>1.6727091688814363E-2</v>
      </c>
      <c r="CB323" s="274">
        <v>2.0700737357439911E-2</v>
      </c>
      <c r="CC323" s="274">
        <v>1.1243220817546648E-3</v>
      </c>
      <c r="CD323" s="274">
        <v>0.41403204644142277</v>
      </c>
      <c r="CE323" s="274">
        <v>1.6169951695999489E-2</v>
      </c>
      <c r="CF323" s="274">
        <v>3.1235167777426032</v>
      </c>
      <c r="CG323" s="274">
        <v>2.0700737357439911E-2</v>
      </c>
      <c r="CH323" s="274">
        <v>0</v>
      </c>
      <c r="CI323" s="274">
        <v>0.41403204644142277</v>
      </c>
      <c r="CJ323" s="274">
        <v>0</v>
      </c>
      <c r="CK323" s="274">
        <v>0</v>
      </c>
      <c r="CL323" s="274">
        <v>1.0219585493839478</v>
      </c>
      <c r="CM323" s="274">
        <v>1.5550427219973226</v>
      </c>
      <c r="CN323" s="274">
        <v>6.4402693896266683E-2</v>
      </c>
      <c r="CO323" s="274">
        <v>1.6172172707327318E-4</v>
      </c>
      <c r="CP323" s="274">
        <v>6.1387830962482184</v>
      </c>
      <c r="CQ323" s="274">
        <v>9.0820265953571289E-2</v>
      </c>
      <c r="CR323" s="274">
        <v>6.1229674486670542E-2</v>
      </c>
      <c r="CS323" s="274">
        <v>8.0903128037166025E-2</v>
      </c>
      <c r="CT323" s="274">
        <v>0.18475568364525069</v>
      </c>
      <c r="CU323" s="274">
        <v>0</v>
      </c>
      <c r="CV323" s="274">
        <v>0</v>
      </c>
      <c r="CW323" s="274">
        <v>0.1336068711581444</v>
      </c>
      <c r="CX323" s="274">
        <v>0.17459328462963991</v>
      </c>
      <c r="CY323" s="274">
        <v>4.8307594641248786E-2</v>
      </c>
      <c r="CZ323" s="274">
        <v>1.659419213012051E-4</v>
      </c>
    </row>
    <row r="324" spans="1:104" x14ac:dyDescent="0.25">
      <c r="A324" s="280"/>
      <c r="B324" s="270" t="s">
        <v>1534</v>
      </c>
      <c r="C324" s="269"/>
      <c r="D324" s="269"/>
      <c r="E324" s="270"/>
      <c r="F324" s="271"/>
      <c r="G324" s="272"/>
      <c r="H324" s="270"/>
      <c r="I324" s="273"/>
      <c r="J324" s="275">
        <v>1.6489870337896707E-2</v>
      </c>
      <c r="K324" s="275"/>
      <c r="L324" s="275">
        <v>5.0829558994091993E-2</v>
      </c>
      <c r="M324" s="275">
        <v>0.41916082586146869</v>
      </c>
      <c r="N324" s="275">
        <v>7.0024186119819851E-2</v>
      </c>
      <c r="O324" s="275">
        <v>0.26924504821263173</v>
      </c>
      <c r="P324" s="275">
        <v>6.3437183982034157E-2</v>
      </c>
      <c r="Q324" s="275">
        <v>0.17711081291709921</v>
      </c>
      <c r="R324" s="275">
        <v>0.34395355415464973</v>
      </c>
      <c r="S324" s="275">
        <v>1.1225507594286577</v>
      </c>
      <c r="T324" s="275">
        <v>6.9776113928556413E-2</v>
      </c>
      <c r="U324" s="275">
        <v>0.13102527426413926</v>
      </c>
      <c r="V324" s="275">
        <v>2.6186053179755316E-2</v>
      </c>
      <c r="W324" s="275">
        <v>0.29329870538648983</v>
      </c>
      <c r="X324" s="275">
        <v>4.0775660691388889E-2</v>
      </c>
      <c r="Y324" s="275">
        <v>0.35980634147824181</v>
      </c>
      <c r="Z324" s="275">
        <v>6.1046559310572152E-2</v>
      </c>
      <c r="AA324" s="275"/>
      <c r="AB324" s="275">
        <v>0.46871448806154331</v>
      </c>
      <c r="AC324" s="275"/>
      <c r="AD324" s="275">
        <v>3.9760649339053197E-2</v>
      </c>
      <c r="AE324" s="275"/>
      <c r="AF324" s="275">
        <v>9.750750325173578E-2</v>
      </c>
      <c r="AG324" s="275"/>
      <c r="AH324" s="275">
        <v>7.8883223633021679E-2</v>
      </c>
      <c r="AI324" s="275"/>
      <c r="AJ324" s="275">
        <v>0.1159189073699278</v>
      </c>
      <c r="AK324" s="275"/>
      <c r="AL324" s="275">
        <v>-368.70503923507204</v>
      </c>
      <c r="AM324" s="275"/>
      <c r="AN324" s="275">
        <v>1.8387262496336643</v>
      </c>
      <c r="AO324" s="275"/>
      <c r="AP324" s="275">
        <v>0.10071134155443809</v>
      </c>
      <c r="AQ324" s="275"/>
      <c r="AR324" s="275">
        <v>8.8136408941379182E-2</v>
      </c>
      <c r="AS324" s="275"/>
      <c r="AT324" s="275">
        <v>0.10642136688253147</v>
      </c>
      <c r="AU324" s="275"/>
      <c r="AV324" s="275">
        <v>0.10893156495063243</v>
      </c>
      <c r="AW324" s="275"/>
      <c r="AX324" s="275">
        <v>0.11399418763238683</v>
      </c>
      <c r="AY324" s="275"/>
      <c r="AZ324" s="275">
        <v>0.11297557660574116</v>
      </c>
      <c r="BA324" s="275"/>
      <c r="BB324" s="275">
        <v>0.10263038600531579</v>
      </c>
      <c r="BC324" s="275"/>
      <c r="BD324" s="275">
        <v>8.6240378832261017E-2</v>
      </c>
      <c r="BE324" s="275"/>
      <c r="BF324" s="275">
        <v>6.9234953097797688E-2</v>
      </c>
      <c r="BG324" s="275"/>
      <c r="BH324" s="275">
        <v>8.4496973965427519E-2</v>
      </c>
      <c r="BI324" s="275"/>
      <c r="BJ324" s="275">
        <v>0.1972060458308843</v>
      </c>
      <c r="BK324" s="275"/>
      <c r="BL324" s="275">
        <v>8.665888686685147E-2</v>
      </c>
      <c r="BM324" s="275"/>
      <c r="BN324" s="275">
        <v>2.3420711150261894E-2</v>
      </c>
      <c r="BO324" s="275"/>
      <c r="BP324" s="275">
        <v>0.12544317454881823</v>
      </c>
      <c r="BQ324" s="275"/>
      <c r="BR324" s="275">
        <v>5.0829558994091965E-2</v>
      </c>
      <c r="BS324" s="275"/>
      <c r="BT324" s="275">
        <v>7.0024186119819865E-2</v>
      </c>
      <c r="BU324" s="275"/>
      <c r="BV324" s="275">
        <v>6.343718398203417E-2</v>
      </c>
      <c r="BW324" s="275"/>
      <c r="BX324" s="275">
        <v>0.34395355415464968</v>
      </c>
      <c r="BY324" s="275"/>
      <c r="BZ324" s="275">
        <v>6.9776113928556385E-2</v>
      </c>
      <c r="CA324" s="275"/>
      <c r="CB324" s="275">
        <v>2.6186053179755382E-2</v>
      </c>
      <c r="CC324" s="275"/>
      <c r="CD324" s="275">
        <v>4.0775660691388951E-2</v>
      </c>
      <c r="CE324" s="275"/>
      <c r="CF324" s="275">
        <v>6.343718398203417E-2</v>
      </c>
      <c r="CG324" s="275">
        <v>2.6186053179755382E-2</v>
      </c>
      <c r="CH324" s="275">
        <v>0</v>
      </c>
      <c r="CI324" s="275">
        <v>4.0775660691388951E-2</v>
      </c>
      <c r="CJ324" s="275" t="e">
        <v>#DIV/0!</v>
      </c>
      <c r="CK324" s="275" t="e">
        <v>#DIV/0!</v>
      </c>
      <c r="CL324" s="275">
        <v>7.0024186119819865E-2</v>
      </c>
      <c r="CM324" s="275">
        <v>6.9776113928556385E-2</v>
      </c>
      <c r="CN324" s="275">
        <v>5.0829558994091965E-2</v>
      </c>
      <c r="CO324" s="275">
        <v>0.34395355415464968</v>
      </c>
      <c r="CP324" s="275">
        <v>6.1355953544395429E-2</v>
      </c>
      <c r="CQ324" s="275">
        <v>2.1379885416529568E-3</v>
      </c>
      <c r="CR324" s="275">
        <v>8.8538363873782056E-2</v>
      </c>
      <c r="CS324" s="275">
        <v>6.2171073830951371E-2</v>
      </c>
      <c r="CT324" s="275">
        <v>2.0948582629270154E-2</v>
      </c>
      <c r="CU324" s="275" t="e">
        <v>#DIV/0!</v>
      </c>
      <c r="CV324" s="275" t="e">
        <v>#DIV/0!</v>
      </c>
      <c r="CW324" s="275">
        <v>1.2026024671906242E-2</v>
      </c>
      <c r="CX324" s="275">
        <v>9.3015318592651747E-3</v>
      </c>
      <c r="CY324" s="275">
        <v>4.6499686846423451E-2</v>
      </c>
      <c r="CZ324" s="275">
        <v>0.38909066211906684</v>
      </c>
    </row>
    <row r="325" spans="1:104" x14ac:dyDescent="0.25">
      <c r="A325" s="280"/>
      <c r="B325" s="276" t="s">
        <v>1961</v>
      </c>
      <c r="C325" s="276"/>
      <c r="D325" s="276"/>
      <c r="E325" s="276"/>
      <c r="F325" s="271"/>
      <c r="G325" s="277"/>
      <c r="H325" s="276"/>
      <c r="I325" s="273"/>
      <c r="J325" s="275">
        <v>1.4023753853479343E-2</v>
      </c>
      <c r="K325" s="275"/>
      <c r="L325" s="275">
        <v>3.9263818472714276E-2</v>
      </c>
      <c r="M325" s="275">
        <v>0.28340637062893492</v>
      </c>
      <c r="N325" s="275">
        <v>6.062294440423855E-2</v>
      </c>
      <c r="O325" s="275">
        <v>0.18311512135185001</v>
      </c>
      <c r="P325" s="275">
        <v>5.5168711653481965E-2</v>
      </c>
      <c r="Q325" s="275">
        <v>0.11679043376052557</v>
      </c>
      <c r="R325" s="275">
        <v>0.25817648389453018</v>
      </c>
      <c r="S325" s="275">
        <v>0.79556313616405472</v>
      </c>
      <c r="T325" s="275">
        <v>6.0690998685907244E-2</v>
      </c>
      <c r="U325" s="275">
        <v>9.9577337022531479E-2</v>
      </c>
      <c r="V325" s="275">
        <v>2.2722457459690735E-2</v>
      </c>
      <c r="W325" s="275">
        <v>0.24969544087375414</v>
      </c>
      <c r="X325" s="275">
        <v>3.5468613237833201E-2</v>
      </c>
      <c r="Y325" s="275">
        <v>0.23938901146106084</v>
      </c>
      <c r="Z325" s="275">
        <v>4.0290855247766467E-2</v>
      </c>
      <c r="AA325" s="275"/>
      <c r="AB325" s="275">
        <v>0.3099279261700284</v>
      </c>
      <c r="AC325" s="275"/>
      <c r="AD325" s="275">
        <v>3.3870634127874048E-2</v>
      </c>
      <c r="AE325" s="275"/>
      <c r="AF325" s="275">
        <v>8.3807447437013488E-2</v>
      </c>
      <c r="AG325" s="275"/>
      <c r="AH325" s="275">
        <v>6.3942040499582631E-2</v>
      </c>
      <c r="AI325" s="275"/>
      <c r="AJ325" s="275">
        <v>0.10041485027721352</v>
      </c>
      <c r="AK325" s="275"/>
      <c r="AL325" s="275">
        <v>-298.43947715559545</v>
      </c>
      <c r="AM325" s="275"/>
      <c r="AN325" s="275">
        <v>1.4637480699469307</v>
      </c>
      <c r="AO325" s="275"/>
      <c r="AP325" s="275">
        <v>8.5000075356171684E-2</v>
      </c>
      <c r="AQ325" s="275"/>
      <c r="AR325" s="275">
        <v>7.6034399167566616E-2</v>
      </c>
      <c r="AS325" s="275"/>
      <c r="AT325" s="275">
        <v>9.1764069319918776E-2</v>
      </c>
      <c r="AU325" s="275"/>
      <c r="AV325" s="275">
        <v>9.4400813651872889E-2</v>
      </c>
      <c r="AW325" s="275"/>
      <c r="AX325" s="275">
        <v>9.9150745163523152E-2</v>
      </c>
      <c r="AY325" s="275"/>
      <c r="AZ325" s="275">
        <v>9.7385244000130308E-2</v>
      </c>
      <c r="BA325" s="275"/>
      <c r="BB325" s="275">
        <v>8.812091948516948E-2</v>
      </c>
      <c r="BC325" s="275"/>
      <c r="BD325" s="275">
        <v>7.2629172825150898E-2</v>
      </c>
      <c r="BE325" s="275"/>
      <c r="BF325" s="275">
        <v>5.7674893091434309E-2</v>
      </c>
      <c r="BG325" s="275"/>
      <c r="BH325" s="275">
        <v>6.9389449158544544E-2</v>
      </c>
      <c r="BI325" s="275"/>
      <c r="BJ325" s="275">
        <v>0.17105251687093706</v>
      </c>
      <c r="BK325" s="275"/>
      <c r="BL325" s="275">
        <v>6.2164160642383857E-2</v>
      </c>
      <c r="BM325" s="275"/>
      <c r="BN325" s="275">
        <v>1.9003263461067822E-2</v>
      </c>
      <c r="BO325" s="275"/>
      <c r="BP325" s="275">
        <v>8.7837636161781488E-2</v>
      </c>
      <c r="BQ325" s="275"/>
      <c r="BR325" s="275">
        <v>3.9263818472714276E-2</v>
      </c>
      <c r="BS325" s="275"/>
      <c r="BT325" s="275">
        <v>6.0622944404238564E-2</v>
      </c>
      <c r="BU325" s="275"/>
      <c r="BV325" s="275">
        <v>5.5168711653481979E-2</v>
      </c>
      <c r="BW325" s="275"/>
      <c r="BX325" s="275">
        <v>0.25817648389453018</v>
      </c>
      <c r="BY325" s="275"/>
      <c r="BZ325" s="275">
        <v>6.0690998685907223E-2</v>
      </c>
      <c r="CA325" s="275"/>
      <c r="CB325" s="275">
        <v>2.2722457459690794E-2</v>
      </c>
      <c r="CC325" s="275"/>
      <c r="CD325" s="275">
        <v>3.5468613237833249E-2</v>
      </c>
      <c r="CE325" s="275"/>
      <c r="CF325" s="275">
        <v>5.5168711653481979E-2</v>
      </c>
      <c r="CG325" s="275">
        <v>2.2722457459690794E-2</v>
      </c>
      <c r="CH325" s="275">
        <v>0</v>
      </c>
      <c r="CI325" s="275">
        <v>3.5468613237833249E-2</v>
      </c>
      <c r="CJ325" s="275" t="e">
        <v>#DIV/0!</v>
      </c>
      <c r="CK325" s="275" t="e">
        <v>#DIV/0!</v>
      </c>
      <c r="CL325" s="275">
        <v>6.0622944404238564E-2</v>
      </c>
      <c r="CM325" s="275">
        <v>6.0690998685907223E-2</v>
      </c>
      <c r="CN325" s="275">
        <v>3.9263818472714276E-2</v>
      </c>
      <c r="CO325" s="275">
        <v>0.25817648389453018</v>
      </c>
      <c r="CP325" s="275">
        <v>5.3362830285576902E-2</v>
      </c>
      <c r="CQ325" s="275">
        <v>1.8455152648962987E-3</v>
      </c>
      <c r="CR325" s="275">
        <v>7.6999628777696824E-2</v>
      </c>
      <c r="CS325" s="275">
        <v>5.4079973093542073E-2</v>
      </c>
      <c r="CT325" s="275">
        <v>1.8189896392290534E-2</v>
      </c>
      <c r="CU325" s="275" t="e">
        <v>#DIV/0!</v>
      </c>
      <c r="CV325" s="275" t="e">
        <v>#DIV/0!</v>
      </c>
      <c r="CW325" s="275">
        <v>9.1209275746278514E-3</v>
      </c>
      <c r="CX325" s="275">
        <v>7.8419728787996953E-3</v>
      </c>
      <c r="CY325" s="275">
        <v>3.3839623465438819E-2</v>
      </c>
      <c r="CZ325" s="275">
        <v>0.30077651948236872</v>
      </c>
    </row>
    <row r="329" spans="1:104" x14ac:dyDescent="0.25">
      <c r="A329" s="220" t="s">
        <v>2230</v>
      </c>
      <c r="B329" s="212"/>
      <c r="C329" s="212"/>
      <c r="D329" s="212"/>
      <c r="E329" s="217"/>
      <c r="F329" s="238"/>
      <c r="G329" s="260"/>
      <c r="H329" s="212"/>
      <c r="I329" s="212"/>
      <c r="J329" s="212"/>
      <c r="K329" s="212"/>
      <c r="L329" s="212"/>
      <c r="M329" s="212"/>
      <c r="N329" s="212"/>
      <c r="O329" s="212"/>
      <c r="P329" s="212"/>
      <c r="Q329" s="212"/>
      <c r="R329" s="212"/>
      <c r="S329" s="212"/>
      <c r="T329" s="212"/>
      <c r="U329" s="212"/>
      <c r="V329" s="212"/>
      <c r="W329" s="212"/>
      <c r="X329" s="212"/>
      <c r="Y329" s="212"/>
      <c r="Z329" s="212"/>
      <c r="AA329" s="212"/>
      <c r="AB329" s="212"/>
      <c r="AC329" s="212"/>
      <c r="AD329" s="212"/>
      <c r="AE329" s="212"/>
      <c r="AF329" s="212"/>
      <c r="AG329" s="212"/>
      <c r="AH329" s="212"/>
      <c r="AI329" s="212"/>
      <c r="AJ329" s="212"/>
      <c r="AK329" s="212"/>
      <c r="AL329" s="212"/>
      <c r="AM329" s="212"/>
      <c r="AN329" s="212"/>
      <c r="AO329" s="212"/>
      <c r="AP329" s="212"/>
      <c r="AQ329" s="212"/>
      <c r="AR329" s="212"/>
      <c r="AS329" s="212"/>
      <c r="AT329" s="212"/>
      <c r="AU329" s="212"/>
      <c r="AV329" s="212"/>
      <c r="AW329" s="212"/>
      <c r="AX329" s="212"/>
      <c r="AY329" s="212"/>
      <c r="AZ329" s="212"/>
      <c r="BA329" s="212"/>
      <c r="BB329" s="212"/>
      <c r="BC329" s="212"/>
      <c r="BD329" s="212"/>
      <c r="BE329" s="212"/>
      <c r="BF329" s="212"/>
      <c r="BG329" s="212"/>
      <c r="BH329" s="212"/>
      <c r="BI329" s="212"/>
      <c r="BJ329" s="212"/>
      <c r="BK329" s="212"/>
      <c r="BL329" s="212"/>
      <c r="BM329" s="212"/>
      <c r="BN329" s="212"/>
      <c r="BO329" s="212"/>
      <c r="BP329" s="212"/>
      <c r="BQ329" s="212"/>
      <c r="BR329" s="212"/>
      <c r="BS329" s="212"/>
      <c r="BT329" s="212"/>
      <c r="BU329" s="212"/>
      <c r="BV329" s="212"/>
      <c r="BW329" s="212"/>
      <c r="BX329" s="212"/>
      <c r="BY329" s="212"/>
      <c r="BZ329" s="212"/>
      <c r="CA329" s="212"/>
      <c r="CB329" s="212"/>
      <c r="CC329" s="212"/>
      <c r="CD329" s="212"/>
      <c r="CE329" s="212"/>
      <c r="CF329" s="212"/>
      <c r="CG329" s="212"/>
      <c r="CH329" s="212"/>
      <c r="CI329" s="212"/>
      <c r="CJ329" s="212"/>
      <c r="CK329" s="212"/>
      <c r="CL329" s="212"/>
      <c r="CM329" s="212"/>
      <c r="CN329" s="212"/>
      <c r="CO329" s="212"/>
      <c r="CP329" s="212"/>
      <c r="CQ329" s="212"/>
      <c r="CR329" s="212"/>
      <c r="CS329" s="212"/>
      <c r="CT329" s="212"/>
      <c r="CU329" s="212"/>
      <c r="CV329" s="212"/>
      <c r="CW329" s="212"/>
      <c r="CX329" s="212"/>
      <c r="CY329" s="212"/>
      <c r="CZ329" s="212"/>
    </row>
    <row r="330" spans="1:104" x14ac:dyDescent="0.25">
      <c r="E330"/>
    </row>
    <row r="331" spans="1:104" x14ac:dyDescent="0.25">
      <c r="A331" s="280" t="s">
        <v>2202</v>
      </c>
      <c r="B331" s="180" t="s">
        <v>1971</v>
      </c>
      <c r="C331" s="180" t="s">
        <v>1410</v>
      </c>
      <c r="D331" s="180" t="s">
        <v>2131</v>
      </c>
      <c r="E331" s="214">
        <v>9.4389000000000003</v>
      </c>
      <c r="F331" s="243">
        <v>0.17469771367335496</v>
      </c>
      <c r="G331" s="258">
        <v>40</v>
      </c>
      <c r="H331" s="180" t="s">
        <v>2074</v>
      </c>
      <c r="I331" s="180"/>
      <c r="J331" s="191" t="s">
        <v>111</v>
      </c>
      <c r="K331" s="191" t="s">
        <v>111</v>
      </c>
      <c r="L331" s="191" t="s">
        <v>111</v>
      </c>
      <c r="M331" s="191" t="s">
        <v>111</v>
      </c>
      <c r="N331" s="191" t="s">
        <v>111</v>
      </c>
      <c r="O331" s="191" t="s">
        <v>111</v>
      </c>
      <c r="P331" s="191" t="s">
        <v>111</v>
      </c>
      <c r="Q331" s="191" t="s">
        <v>111</v>
      </c>
      <c r="R331" s="191" t="s">
        <v>111</v>
      </c>
      <c r="S331" s="191" t="s">
        <v>111</v>
      </c>
      <c r="T331" s="191" t="s">
        <v>111</v>
      </c>
      <c r="U331" s="191" t="s">
        <v>111</v>
      </c>
      <c r="V331" s="191" t="s">
        <v>111</v>
      </c>
      <c r="W331" s="191" t="s">
        <v>111</v>
      </c>
      <c r="X331" s="191" t="s">
        <v>111</v>
      </c>
      <c r="Y331" s="191" t="s">
        <v>111</v>
      </c>
      <c r="Z331" s="191" t="s">
        <v>111</v>
      </c>
      <c r="AA331" s="191" t="s">
        <v>111</v>
      </c>
      <c r="AB331" s="191" t="s">
        <v>111</v>
      </c>
      <c r="AC331" s="191" t="s">
        <v>111</v>
      </c>
      <c r="AD331" s="191" t="s">
        <v>111</v>
      </c>
      <c r="AE331" s="191" t="s">
        <v>111</v>
      </c>
      <c r="AF331" s="191" t="s">
        <v>111</v>
      </c>
      <c r="AG331" s="191" t="s">
        <v>111</v>
      </c>
      <c r="AH331" s="191" t="s">
        <v>111</v>
      </c>
      <c r="AI331" s="191" t="s">
        <v>111</v>
      </c>
      <c r="AJ331" s="191" t="s">
        <v>111</v>
      </c>
      <c r="AK331" s="191" t="s">
        <v>111</v>
      </c>
      <c r="AL331" s="180">
        <v>15.824596278116555</v>
      </c>
      <c r="AM331" s="180">
        <v>4.0752304796487451</v>
      </c>
      <c r="AN331" s="180">
        <v>1286.079229291747</v>
      </c>
      <c r="AO331" s="180">
        <v>58.217578280696365</v>
      </c>
      <c r="AP331" s="180">
        <v>929.36424964457092</v>
      </c>
      <c r="AQ331" s="180">
        <v>31.225791986918956</v>
      </c>
      <c r="AR331" s="180">
        <v>1466.0244712502629</v>
      </c>
      <c r="AS331" s="180">
        <v>52.925071164269418</v>
      </c>
      <c r="AT331" s="180">
        <v>1905.302561913699</v>
      </c>
      <c r="AU331" s="180">
        <v>68.802592513550252</v>
      </c>
      <c r="AV331" s="180">
        <v>2741.5186863091558</v>
      </c>
      <c r="AW331" s="180">
        <v>153.48270637638132</v>
      </c>
      <c r="AX331" s="180">
        <v>1053.7381668806042</v>
      </c>
      <c r="AY331" s="180">
        <v>38.106051238273977</v>
      </c>
      <c r="AZ331" s="180">
        <v>6.4568586820408687</v>
      </c>
      <c r="BA331" s="180">
        <v>1.905302561913699</v>
      </c>
      <c r="BB331" s="180">
        <v>1650.2037189019204</v>
      </c>
      <c r="BC331" s="180">
        <v>49.22031618277056</v>
      </c>
      <c r="BD331" s="180">
        <v>1722.1818156853269</v>
      </c>
      <c r="BE331" s="180">
        <v>47.103313336199783</v>
      </c>
      <c r="BF331" s="180">
        <v>1561.2895993459479</v>
      </c>
      <c r="BG331" s="180">
        <v>63.510085397123298</v>
      </c>
      <c r="BH331" s="180">
        <v>184.17924765165756</v>
      </c>
      <c r="BI331" s="180">
        <v>7.9387606746404122</v>
      </c>
      <c r="BJ331" s="180">
        <v>0.78858356034761434</v>
      </c>
      <c r="BK331" s="180">
        <v>0.35989048391703204</v>
      </c>
      <c r="BL331" s="180">
        <v>328.13544121847042</v>
      </c>
      <c r="BM331" s="180">
        <v>105.85014232853884</v>
      </c>
      <c r="BN331" s="180">
        <v>123.31541581274774</v>
      </c>
      <c r="BO331" s="180">
        <v>13.231267791067355</v>
      </c>
      <c r="BP331" s="180">
        <v>52.395820452626722</v>
      </c>
      <c r="BQ331" s="180">
        <v>7.9387606746404122</v>
      </c>
      <c r="BR331" s="180" t="s">
        <v>1641</v>
      </c>
      <c r="BS331" s="180" t="s">
        <v>1641</v>
      </c>
      <c r="BT331" s="180" t="s">
        <v>1641</v>
      </c>
      <c r="BU331" s="180" t="s">
        <v>1641</v>
      </c>
      <c r="BV331" s="180" t="s">
        <v>1641</v>
      </c>
      <c r="BW331" s="180" t="s">
        <v>1641</v>
      </c>
      <c r="BX331" s="180" t="s">
        <v>1641</v>
      </c>
      <c r="BY331" s="180" t="s">
        <v>1641</v>
      </c>
      <c r="BZ331" s="180" t="s">
        <v>1641</v>
      </c>
      <c r="CA331" s="180" t="s">
        <v>1641</v>
      </c>
      <c r="CB331" s="180" t="s">
        <v>1641</v>
      </c>
      <c r="CC331" s="180" t="s">
        <v>1641</v>
      </c>
      <c r="CD331" s="180" t="s">
        <v>1641</v>
      </c>
      <c r="CE331" s="180" t="s">
        <v>1641</v>
      </c>
      <c r="CF331" s="180" t="s">
        <v>1641</v>
      </c>
      <c r="CG331" s="180" t="s">
        <v>1641</v>
      </c>
      <c r="CH331" s="180">
        <v>100</v>
      </c>
      <c r="CI331" s="180" t="s">
        <v>1641</v>
      </c>
      <c r="CJ331" s="180" t="s">
        <v>1641</v>
      </c>
      <c r="CK331" s="180" t="s">
        <v>1641</v>
      </c>
      <c r="CL331" s="180" t="s">
        <v>1641</v>
      </c>
      <c r="CM331" s="180" t="s">
        <v>1641</v>
      </c>
      <c r="CN331" s="180" t="s">
        <v>1641</v>
      </c>
      <c r="CO331" s="180" t="s">
        <v>1641</v>
      </c>
      <c r="CP331" s="180">
        <v>100</v>
      </c>
      <c r="CQ331" s="180" t="s">
        <v>1641</v>
      </c>
      <c r="CR331" s="180" t="s">
        <v>1641</v>
      </c>
      <c r="CS331" s="180">
        <v>100</v>
      </c>
      <c r="CT331" s="180" t="s">
        <v>1641</v>
      </c>
      <c r="CU331" s="180" t="s">
        <v>1641</v>
      </c>
      <c r="CV331" s="180" t="s">
        <v>1641</v>
      </c>
      <c r="CW331" s="180" t="s">
        <v>1641</v>
      </c>
      <c r="CX331" s="180" t="s">
        <v>1641</v>
      </c>
      <c r="CY331" s="180" t="s">
        <v>1641</v>
      </c>
      <c r="CZ331" s="180" t="s">
        <v>1641</v>
      </c>
    </row>
    <row r="332" spans="1:104" x14ac:dyDescent="0.25">
      <c r="A332" s="280" t="s">
        <v>2202</v>
      </c>
      <c r="B332" s="180" t="s">
        <v>1975</v>
      </c>
      <c r="C332" s="180" t="s">
        <v>1410</v>
      </c>
      <c r="D332" s="180" t="s">
        <v>2132</v>
      </c>
      <c r="E332" s="214">
        <v>11.404999999999999</v>
      </c>
      <c r="F332" s="243">
        <v>0.21108682414737026</v>
      </c>
      <c r="G332" s="258">
        <v>60</v>
      </c>
      <c r="H332" s="180" t="s">
        <v>2133</v>
      </c>
      <c r="I332" s="180"/>
      <c r="J332" s="191" t="s">
        <v>111</v>
      </c>
      <c r="K332" s="191" t="s">
        <v>111</v>
      </c>
      <c r="L332" s="191" t="s">
        <v>111</v>
      </c>
      <c r="M332" s="191" t="s">
        <v>111</v>
      </c>
      <c r="N332" s="191" t="s">
        <v>111</v>
      </c>
      <c r="O332" s="191" t="s">
        <v>111</v>
      </c>
      <c r="P332" s="191" t="s">
        <v>111</v>
      </c>
      <c r="Q332" s="191" t="s">
        <v>111</v>
      </c>
      <c r="R332" s="191" t="s">
        <v>111</v>
      </c>
      <c r="S332" s="191" t="s">
        <v>111</v>
      </c>
      <c r="T332" s="191" t="s">
        <v>111</v>
      </c>
      <c r="U332" s="191" t="s">
        <v>111</v>
      </c>
      <c r="V332" s="191" t="s">
        <v>111</v>
      </c>
      <c r="W332" s="191" t="s">
        <v>111</v>
      </c>
      <c r="X332" s="191" t="s">
        <v>111</v>
      </c>
      <c r="Y332" s="191" t="s">
        <v>111</v>
      </c>
      <c r="Z332" s="191" t="s">
        <v>111</v>
      </c>
      <c r="AA332" s="191" t="s">
        <v>111</v>
      </c>
      <c r="AB332" s="191" t="s">
        <v>111</v>
      </c>
      <c r="AC332" s="191" t="s">
        <v>111</v>
      </c>
      <c r="AD332" s="191" t="s">
        <v>111</v>
      </c>
      <c r="AE332" s="191" t="s">
        <v>111</v>
      </c>
      <c r="AF332" s="191" t="s">
        <v>111</v>
      </c>
      <c r="AG332" s="191" t="s">
        <v>111</v>
      </c>
      <c r="AH332" s="191" t="s">
        <v>111</v>
      </c>
      <c r="AI332" s="191" t="s">
        <v>111</v>
      </c>
      <c r="AJ332" s="191" t="s">
        <v>111</v>
      </c>
      <c r="AK332" s="191" t="s">
        <v>111</v>
      </c>
      <c r="AL332" s="180">
        <v>24.821858376042357</v>
      </c>
      <c r="AM332" s="180">
        <v>2.2757780600635846</v>
      </c>
      <c r="AN332" s="180">
        <v>1250.6194316116862</v>
      </c>
      <c r="AO332" s="180">
        <v>28.050287717062794</v>
      </c>
      <c r="AP332" s="180">
        <v>969.05805301777298</v>
      </c>
      <c r="AQ332" s="180">
        <v>12.70201707942466</v>
      </c>
      <c r="AR332" s="180">
        <v>1529.5345566473861</v>
      </c>
      <c r="AS332" s="180">
        <v>21.699279177350459</v>
      </c>
      <c r="AT332" s="180">
        <v>1875.6645220617081</v>
      </c>
      <c r="AU332" s="180">
        <v>20.640777754065073</v>
      </c>
      <c r="AV332" s="180">
        <v>2595.9747406074148</v>
      </c>
      <c r="AW332" s="180">
        <v>48.161814759485175</v>
      </c>
      <c r="AX332" s="180">
        <v>985.99407579033925</v>
      </c>
      <c r="AY332" s="180">
        <v>19.053025619136989</v>
      </c>
      <c r="AZ332" s="180">
        <v>7.4624350341619872</v>
      </c>
      <c r="BA332" s="180">
        <v>1.1114264944496579</v>
      </c>
      <c r="BB332" s="180">
        <v>1506.7767760467502</v>
      </c>
      <c r="BC332" s="180">
        <v>28.050287717062794</v>
      </c>
      <c r="BD332" s="180">
        <v>1618.4486762033587</v>
      </c>
      <c r="BE332" s="180">
        <v>19.053025619136989</v>
      </c>
      <c r="BF332" s="180">
        <v>1472.9047305016179</v>
      </c>
      <c r="BG332" s="180">
        <v>22.228529888993155</v>
      </c>
      <c r="BH332" s="180">
        <v>141.25701493743509</v>
      </c>
      <c r="BI332" s="180">
        <v>4.0223054084844758</v>
      </c>
      <c r="BJ332" s="180">
        <v>0.83621612439545689</v>
      </c>
      <c r="BK332" s="180">
        <v>9.5265128095684951E-2</v>
      </c>
      <c r="BL332" s="180">
        <v>317.55042698561653</v>
      </c>
      <c r="BM332" s="180">
        <v>68.802592513550252</v>
      </c>
      <c r="BN332" s="180">
        <v>222.28529888993157</v>
      </c>
      <c r="BO332" s="180">
        <v>52.925071164269418</v>
      </c>
      <c r="BP332" s="180">
        <v>76.159177405383701</v>
      </c>
      <c r="BQ332" s="180">
        <v>4.7103313336199779</v>
      </c>
      <c r="BR332" s="180" t="s">
        <v>1641</v>
      </c>
      <c r="BS332" s="180" t="s">
        <v>1641</v>
      </c>
      <c r="BT332" s="180" t="s">
        <v>1641</v>
      </c>
      <c r="BU332" s="180" t="s">
        <v>1641</v>
      </c>
      <c r="BV332" s="180" t="s">
        <v>1641</v>
      </c>
      <c r="BW332" s="180" t="s">
        <v>1641</v>
      </c>
      <c r="BX332" s="180" t="s">
        <v>1641</v>
      </c>
      <c r="BY332" s="180" t="s">
        <v>1641</v>
      </c>
      <c r="BZ332" s="180" t="s">
        <v>1641</v>
      </c>
      <c r="CA332" s="180" t="s">
        <v>1641</v>
      </c>
      <c r="CB332" s="180" t="s">
        <v>1641</v>
      </c>
      <c r="CC332" s="180" t="s">
        <v>1641</v>
      </c>
      <c r="CD332" s="180" t="s">
        <v>1641</v>
      </c>
      <c r="CE332" s="180" t="s">
        <v>1641</v>
      </c>
      <c r="CF332" s="180" t="s">
        <v>1641</v>
      </c>
      <c r="CG332" s="180" t="s">
        <v>1641</v>
      </c>
      <c r="CH332" s="180">
        <v>100</v>
      </c>
      <c r="CI332" s="180" t="s">
        <v>1641</v>
      </c>
      <c r="CJ332" s="180" t="s">
        <v>1641</v>
      </c>
      <c r="CK332" s="180" t="s">
        <v>1641</v>
      </c>
      <c r="CL332" s="180" t="s">
        <v>1641</v>
      </c>
      <c r="CM332" s="180" t="s">
        <v>1641</v>
      </c>
      <c r="CN332" s="180" t="s">
        <v>1641</v>
      </c>
      <c r="CO332" s="180" t="s">
        <v>1641</v>
      </c>
      <c r="CP332" s="180">
        <v>100</v>
      </c>
      <c r="CQ332" s="180" t="s">
        <v>1641</v>
      </c>
      <c r="CR332" s="180" t="s">
        <v>1641</v>
      </c>
      <c r="CS332" s="180">
        <v>100</v>
      </c>
      <c r="CT332" s="180" t="s">
        <v>1641</v>
      </c>
      <c r="CU332" s="180" t="s">
        <v>1641</v>
      </c>
      <c r="CV332" s="180" t="s">
        <v>1641</v>
      </c>
      <c r="CW332" s="180" t="s">
        <v>1641</v>
      </c>
      <c r="CX332" s="180" t="s">
        <v>1641</v>
      </c>
      <c r="CY332" s="180" t="s">
        <v>1641</v>
      </c>
      <c r="CZ332" s="180" t="s">
        <v>1641</v>
      </c>
    </row>
    <row r="333" spans="1:104" x14ac:dyDescent="0.25">
      <c r="A333" s="280" t="s">
        <v>2202</v>
      </c>
      <c r="B333" s="180" t="s">
        <v>1467</v>
      </c>
      <c r="C333" s="180" t="s">
        <v>1410</v>
      </c>
      <c r="D333" s="180" t="s">
        <v>2134</v>
      </c>
      <c r="E333" s="214">
        <v>8.6523000000000003</v>
      </c>
      <c r="F333" s="243">
        <v>0.16013910816048152</v>
      </c>
      <c r="G333" s="258">
        <v>40</v>
      </c>
      <c r="H333" s="180" t="s">
        <v>2133</v>
      </c>
      <c r="I333" s="180"/>
      <c r="J333" s="180">
        <v>17.357050015130248</v>
      </c>
      <c r="K333" s="180">
        <v>1.0848156259456405</v>
      </c>
      <c r="L333" s="180">
        <v>16442.075835621723</v>
      </c>
      <c r="M333" s="180">
        <v>339.00488310801268</v>
      </c>
      <c r="N333" s="180">
        <v>93700.949691054702</v>
      </c>
      <c r="O333" s="180">
        <v>2373.0341817560889</v>
      </c>
      <c r="P333" s="180">
        <v>182994.83590170523</v>
      </c>
      <c r="Q333" s="180">
        <v>2712.0390648641014</v>
      </c>
      <c r="R333" s="180">
        <v>8386.9808080922339</v>
      </c>
      <c r="S333" s="180">
        <v>237.30341817560887</v>
      </c>
      <c r="T333" s="180">
        <v>90921.109649569</v>
      </c>
      <c r="U333" s="180">
        <v>1627.2234389184607</v>
      </c>
      <c r="V333" s="180">
        <v>24720.236076236284</v>
      </c>
      <c r="W333" s="180">
        <v>433.92625037825621</v>
      </c>
      <c r="X333" s="180">
        <v>84208.812964030352</v>
      </c>
      <c r="Y333" s="180">
        <v>2034.0292986480761</v>
      </c>
      <c r="Z333" s="180">
        <v>8.6853051052272843</v>
      </c>
      <c r="AA333" s="180">
        <v>0.48816703167553821</v>
      </c>
      <c r="AB333" s="180">
        <v>6.8682389317683361</v>
      </c>
      <c r="AC333" s="180">
        <v>0.56274810595930103</v>
      </c>
      <c r="AD333" s="180">
        <v>21.289506659183196</v>
      </c>
      <c r="AE333" s="180">
        <v>1.1526166025672431</v>
      </c>
      <c r="AF333" s="180">
        <v>738.35263540925166</v>
      </c>
      <c r="AG333" s="180">
        <v>14.916214856752559</v>
      </c>
      <c r="AH333" s="180">
        <v>467.82673868905749</v>
      </c>
      <c r="AI333" s="180">
        <v>11.526166025672431</v>
      </c>
      <c r="AJ333" s="180">
        <v>1.2949986534726083</v>
      </c>
      <c r="AK333" s="180">
        <v>0.38646556674313448</v>
      </c>
      <c r="AL333" s="180">
        <v>0.15729826576211786</v>
      </c>
      <c r="AM333" s="180">
        <v>6.373291802430639E-2</v>
      </c>
      <c r="AN333" s="180">
        <v>165.43438295671018</v>
      </c>
      <c r="AO333" s="180">
        <v>9.492136727024354</v>
      </c>
      <c r="AP333" s="180">
        <v>118.38050518131803</v>
      </c>
      <c r="AQ333" s="180">
        <v>3.1188449245937169</v>
      </c>
      <c r="AR333" s="180">
        <v>192.82597751183761</v>
      </c>
      <c r="AS333" s="180">
        <v>5.2884761764849975</v>
      </c>
      <c r="AT333" s="180">
        <v>242.65969532871546</v>
      </c>
      <c r="AU333" s="180">
        <v>6.0342869193226258</v>
      </c>
      <c r="AV333" s="180">
        <v>354.39570480111644</v>
      </c>
      <c r="AW333" s="180">
        <v>6.2376898491874337</v>
      </c>
      <c r="AX333" s="180">
        <v>132.68651124847617</v>
      </c>
      <c r="AY333" s="180">
        <v>2.8476410181073062</v>
      </c>
      <c r="AZ333" s="180">
        <v>0.88141269608083295</v>
      </c>
      <c r="BA333" s="180">
        <v>0.2915441994728909</v>
      </c>
      <c r="BB333" s="180">
        <v>207.67439139196856</v>
      </c>
      <c r="BC333" s="180">
        <v>4.2714615271609597</v>
      </c>
      <c r="BD333" s="180">
        <v>215.40370272683126</v>
      </c>
      <c r="BE333" s="180">
        <v>4.9494712933769849</v>
      </c>
      <c r="BF333" s="180">
        <v>197.50424489872816</v>
      </c>
      <c r="BG333" s="180">
        <v>5.6952820362146124</v>
      </c>
      <c r="BH333" s="180">
        <v>18.102860757967875</v>
      </c>
      <c r="BI333" s="180">
        <v>1.017014649324038</v>
      </c>
      <c r="BJ333" s="180">
        <v>0.10576952352969994</v>
      </c>
      <c r="BK333" s="180">
        <v>4.678267386890575E-2</v>
      </c>
      <c r="BL333" s="180">
        <v>31.866459012153193</v>
      </c>
      <c r="BM333" s="180">
        <v>8.1361171945923036</v>
      </c>
      <c r="BN333" s="180">
        <v>12.814384581482878</v>
      </c>
      <c r="BO333" s="180">
        <v>1.017014649324038</v>
      </c>
      <c r="BP333" s="180">
        <v>2.3798142794182486</v>
      </c>
      <c r="BQ333" s="180">
        <v>0.23052332051344862</v>
      </c>
      <c r="BR333" s="180">
        <v>2.6074575310247292</v>
      </c>
      <c r="BS333" s="180">
        <v>4.5696767105235354E-2</v>
      </c>
      <c r="BT333" s="180">
        <v>15.538204306637091</v>
      </c>
      <c r="BU333" s="180">
        <v>0.39351458084826213</v>
      </c>
      <c r="BV333" s="180">
        <v>39.148730194473409</v>
      </c>
      <c r="BW333" s="180">
        <v>0.58019607550164365</v>
      </c>
      <c r="BX333" s="180">
        <v>1.0102997370717601</v>
      </c>
      <c r="BY333" s="180">
        <v>2.858568374899887E-2</v>
      </c>
      <c r="BZ333" s="180">
        <v>12.721560071062973</v>
      </c>
      <c r="CA333" s="180">
        <v>0.22767892744631715</v>
      </c>
      <c r="CB333" s="180">
        <v>4.1234179503298281</v>
      </c>
      <c r="CC333" s="180">
        <v>7.2380348003595441E-2</v>
      </c>
      <c r="CD333" s="180">
        <v>12.039581894832784</v>
      </c>
      <c r="CE333" s="180">
        <v>0.29081115688001891</v>
      </c>
      <c r="CF333" s="180">
        <v>39.148730194473409</v>
      </c>
      <c r="CG333" s="180">
        <v>4.1234179503298281</v>
      </c>
      <c r="CH333" s="180">
        <v>12.810748314567421</v>
      </c>
      <c r="CI333" s="180">
        <v>12.039581894832784</v>
      </c>
      <c r="CJ333" s="180" t="s">
        <v>1641</v>
      </c>
      <c r="CK333" s="180" t="s">
        <v>1641</v>
      </c>
      <c r="CL333" s="180">
        <v>15.538204306637091</v>
      </c>
      <c r="CM333" s="180">
        <v>12.721560071062973</v>
      </c>
      <c r="CN333" s="180">
        <v>2.6074575310247292</v>
      </c>
      <c r="CO333" s="180">
        <v>1.0102997370717601</v>
      </c>
      <c r="CP333" s="180">
        <v>100</v>
      </c>
      <c r="CQ333" s="180">
        <v>39.148730194473409</v>
      </c>
      <c r="CR333" s="180">
        <v>4.1234179503298281</v>
      </c>
      <c r="CS333" s="180">
        <v>12.810748314567423</v>
      </c>
      <c r="CT333" s="180">
        <v>12.039581894832784</v>
      </c>
      <c r="CU333" s="180" t="s">
        <v>1641</v>
      </c>
      <c r="CV333" s="180" t="s">
        <v>1641</v>
      </c>
      <c r="CW333" s="180">
        <v>15.538204306637091</v>
      </c>
      <c r="CX333" s="180">
        <v>12.721560071062973</v>
      </c>
      <c r="CY333" s="180">
        <v>2.6074575310247292</v>
      </c>
      <c r="CZ333" s="180">
        <v>1.0102997370717601</v>
      </c>
    </row>
    <row r="334" spans="1:104" x14ac:dyDescent="0.25">
      <c r="A334" s="280" t="s">
        <v>2202</v>
      </c>
      <c r="B334" s="180" t="s">
        <v>1398</v>
      </c>
      <c r="C334" s="180" t="s">
        <v>1410</v>
      </c>
      <c r="D334" s="180" t="s">
        <v>2135</v>
      </c>
      <c r="E334" s="214">
        <v>2.3597000000000001</v>
      </c>
      <c r="F334" s="243">
        <v>4.3673965711578222E-2</v>
      </c>
      <c r="G334" s="258">
        <v>60</v>
      </c>
      <c r="H334" s="180" t="s">
        <v>2074</v>
      </c>
      <c r="I334" s="180"/>
      <c r="J334" s="180">
        <v>18.165883213668245</v>
      </c>
      <c r="K334" s="180">
        <v>0.34583039163951762</v>
      </c>
      <c r="L334" s="180">
        <v>15751.595573920669</v>
      </c>
      <c r="M334" s="180">
        <v>913.51424206665035</v>
      </c>
      <c r="N334" s="180">
        <v>89589.646739822216</v>
      </c>
      <c r="O334" s="180">
        <v>1827.0284841333007</v>
      </c>
      <c r="P334" s="180">
        <v>186095.90131243478</v>
      </c>
      <c r="Q334" s="180">
        <v>5872.5915561427528</v>
      </c>
      <c r="R334" s="180">
        <v>7986.7245163541429</v>
      </c>
      <c r="S334" s="180">
        <v>541.58344351094274</v>
      </c>
      <c r="T334" s="180">
        <v>95201.234226803062</v>
      </c>
      <c r="U334" s="180">
        <v>1631.2754322618757</v>
      </c>
      <c r="V334" s="180">
        <v>24488.706789115276</v>
      </c>
      <c r="W334" s="180">
        <v>613.35956253046527</v>
      </c>
      <c r="X334" s="180">
        <v>84891.573494908007</v>
      </c>
      <c r="Y334" s="180">
        <v>848.26322477617532</v>
      </c>
      <c r="Z334" s="180">
        <v>8.7827869272979395</v>
      </c>
      <c r="AA334" s="180">
        <v>0.27405427261999515</v>
      </c>
      <c r="AB334" s="180">
        <v>8.8741383515046035</v>
      </c>
      <c r="AC334" s="180">
        <v>1.5660244149714007</v>
      </c>
      <c r="AD334" s="180">
        <v>22.707354017085308</v>
      </c>
      <c r="AE334" s="180">
        <v>0.65251017290475033</v>
      </c>
      <c r="AF334" s="180">
        <v>730.81139365332024</v>
      </c>
      <c r="AG334" s="180">
        <v>35.888059509761263</v>
      </c>
      <c r="AH334" s="180">
        <v>539.62591299222845</v>
      </c>
      <c r="AI334" s="180">
        <v>23.490366224571009</v>
      </c>
      <c r="AJ334" s="180">
        <v>1.6443256357199707</v>
      </c>
      <c r="AK334" s="180">
        <v>0.39803120547189763</v>
      </c>
      <c r="AL334" s="180">
        <v>2.1924341809599612</v>
      </c>
      <c r="AM334" s="180">
        <v>9.7876525935712541E-2</v>
      </c>
      <c r="AN334" s="180">
        <v>172.39318768143502</v>
      </c>
      <c r="AO334" s="180">
        <v>2.9362957780713761</v>
      </c>
      <c r="AP334" s="180">
        <v>126.39122049165013</v>
      </c>
      <c r="AQ334" s="180">
        <v>2.7405427261999509</v>
      </c>
      <c r="AR334" s="180">
        <v>199.6681129088536</v>
      </c>
      <c r="AS334" s="180">
        <v>8.4826322477617531</v>
      </c>
      <c r="AT334" s="180">
        <v>250.824910464586</v>
      </c>
      <c r="AU334" s="180">
        <v>3.0667978126523261</v>
      </c>
      <c r="AV334" s="180">
        <v>362.79565613504116</v>
      </c>
      <c r="AW334" s="180">
        <v>19.575305187142508</v>
      </c>
      <c r="AX334" s="180">
        <v>135.52636291231661</v>
      </c>
      <c r="AY334" s="180">
        <v>3.5235549336856518</v>
      </c>
      <c r="AZ334" s="180">
        <v>0.91351424206665044</v>
      </c>
      <c r="BA334" s="180">
        <v>0.19575305187142508</v>
      </c>
      <c r="BB334" s="180">
        <v>216.63337740437711</v>
      </c>
      <c r="BC334" s="180">
        <v>9.1351424206665026</v>
      </c>
      <c r="BD334" s="180">
        <v>233.59864189990057</v>
      </c>
      <c r="BE334" s="180">
        <v>15.007733976809256</v>
      </c>
      <c r="BF334" s="180">
        <v>208.21599617390581</v>
      </c>
      <c r="BG334" s="180">
        <v>2.2837856051666257</v>
      </c>
      <c r="BH334" s="180">
        <v>22.576851982504358</v>
      </c>
      <c r="BI334" s="180">
        <v>3.0015467953618513</v>
      </c>
      <c r="BJ334" s="180">
        <v>0.16312754322618758</v>
      </c>
      <c r="BK334" s="180">
        <v>0.15660244149714006</v>
      </c>
      <c r="BL334" s="180">
        <v>23.418590105551488</v>
      </c>
      <c r="BM334" s="180">
        <v>0.3066797812652326</v>
      </c>
      <c r="BN334" s="180">
        <v>21.467584688566284</v>
      </c>
      <c r="BO334" s="180">
        <v>1.8922795014237757</v>
      </c>
      <c r="BP334" s="180">
        <v>8.3651804166388981</v>
      </c>
      <c r="BQ334" s="180">
        <v>0.6133595625304652</v>
      </c>
      <c r="BR334" s="180">
        <v>2.4979580994203707</v>
      </c>
      <c r="BS334" s="180">
        <v>0.12313877954889153</v>
      </c>
      <c r="BT334" s="180">
        <v>14.856436774575151</v>
      </c>
      <c r="BU334" s="180">
        <v>0.30297176233656531</v>
      </c>
      <c r="BV334" s="180">
        <v>39.812152047236928</v>
      </c>
      <c r="BW334" s="180">
        <v>1.2563442090642789</v>
      </c>
      <c r="BX334" s="180">
        <v>0.9620846718942957</v>
      </c>
      <c r="BY334" s="180">
        <v>6.5239401770609926E-2</v>
      </c>
      <c r="BZ334" s="180">
        <v>13.320429377990468</v>
      </c>
      <c r="CA334" s="180">
        <v>0.22824587693609441</v>
      </c>
      <c r="CB334" s="180">
        <v>4.084798091862555</v>
      </c>
      <c r="CC334" s="180">
        <v>0.10231042383029047</v>
      </c>
      <c r="CD334" s="180">
        <v>12.137198177935744</v>
      </c>
      <c r="CE334" s="180">
        <v>0.121278690478989</v>
      </c>
      <c r="CF334" s="180">
        <v>39.812152047236928</v>
      </c>
      <c r="CG334" s="180">
        <v>4.084798091862555</v>
      </c>
      <c r="CH334" s="180">
        <v>12.32894275908448</v>
      </c>
      <c r="CI334" s="180">
        <v>12.137198177935744</v>
      </c>
      <c r="CJ334" s="180" t="s">
        <v>1641</v>
      </c>
      <c r="CK334" s="180" t="s">
        <v>1641</v>
      </c>
      <c r="CL334" s="180">
        <v>14.856436774575151</v>
      </c>
      <c r="CM334" s="180">
        <v>13.320429377990468</v>
      </c>
      <c r="CN334" s="180">
        <v>2.4979580994203707</v>
      </c>
      <c r="CO334" s="180">
        <v>0.9620846718942957</v>
      </c>
      <c r="CP334" s="180">
        <v>99.999999999999972</v>
      </c>
      <c r="CQ334" s="180">
        <v>39.812152047236935</v>
      </c>
      <c r="CR334" s="180">
        <v>4.0847980918625568</v>
      </c>
      <c r="CS334" s="180">
        <v>12.328942759084484</v>
      </c>
      <c r="CT334" s="180">
        <v>12.137198177935746</v>
      </c>
      <c r="CU334" s="180" t="s">
        <v>1641</v>
      </c>
      <c r="CV334" s="180" t="s">
        <v>1641</v>
      </c>
      <c r="CW334" s="180">
        <v>14.856436774575156</v>
      </c>
      <c r="CX334" s="180">
        <v>13.320429377990472</v>
      </c>
      <c r="CY334" s="180">
        <v>2.4979580994203712</v>
      </c>
      <c r="CZ334" s="180">
        <v>0.96208467189429592</v>
      </c>
    </row>
    <row r="335" spans="1:104" x14ac:dyDescent="0.25">
      <c r="A335" s="280" t="s">
        <v>2202</v>
      </c>
      <c r="B335" s="180" t="s">
        <v>1470</v>
      </c>
      <c r="C335" s="180" t="s">
        <v>1410</v>
      </c>
      <c r="D335" s="180" t="s">
        <v>2136</v>
      </c>
      <c r="E335" s="214">
        <v>22.173999999999999</v>
      </c>
      <c r="F335" s="243">
        <v>0.41040238830721509</v>
      </c>
      <c r="G335" s="258">
        <v>40</v>
      </c>
      <c r="H335" s="180" t="s">
        <v>2137</v>
      </c>
      <c r="I335" s="180"/>
      <c r="J335" s="180">
        <v>16.090310980677859</v>
      </c>
      <c r="K335" s="180">
        <v>0.49529815759247786</v>
      </c>
      <c r="L335" s="180">
        <v>16875.22097764038</v>
      </c>
      <c r="M335" s="180">
        <v>240.76993771856564</v>
      </c>
      <c r="N335" s="180">
        <v>97683.803302960921</v>
      </c>
      <c r="O335" s="180">
        <v>1031.8711616509956</v>
      </c>
      <c r="P335" s="180">
        <v>179751.95635960344</v>
      </c>
      <c r="Q335" s="180">
        <v>4540.2331112643806</v>
      </c>
      <c r="R335" s="180">
        <v>8695.2343221790561</v>
      </c>
      <c r="S335" s="180">
        <v>144.46196263113939</v>
      </c>
      <c r="T335" s="180">
        <v>89841.582474413357</v>
      </c>
      <c r="U335" s="180">
        <v>1375.8282155346608</v>
      </c>
      <c r="V335" s="180">
        <v>23368.442240856213</v>
      </c>
      <c r="W335" s="180">
        <v>337.0779128059919</v>
      </c>
      <c r="X335" s="180">
        <v>85026.183720042041</v>
      </c>
      <c r="Y335" s="180">
        <v>963.07975087426257</v>
      </c>
      <c r="Z335" s="180">
        <v>8.9841582474413357</v>
      </c>
      <c r="AA335" s="180">
        <v>0.24076993771856567</v>
      </c>
      <c r="AB335" s="180">
        <v>6.796591384741224</v>
      </c>
      <c r="AC335" s="180">
        <v>0.40586932358272493</v>
      </c>
      <c r="AD335" s="180">
        <v>19.860080291242827</v>
      </c>
      <c r="AE335" s="180">
        <v>0.37147361819435842</v>
      </c>
      <c r="AF335" s="180">
        <v>689.28993598286513</v>
      </c>
      <c r="AG335" s="180">
        <v>8.9428834009752958</v>
      </c>
      <c r="AH335" s="180">
        <v>451.95956880313611</v>
      </c>
      <c r="AI335" s="180">
        <v>8.9428834009752958</v>
      </c>
      <c r="AJ335" s="180">
        <v>1.2588828172142146</v>
      </c>
      <c r="AK335" s="180">
        <v>0.22013251448554574</v>
      </c>
      <c r="AL335" s="180">
        <v>0.13620699333793143</v>
      </c>
      <c r="AM335" s="180">
        <v>3.2331963065064528E-2</v>
      </c>
      <c r="AN335" s="180">
        <v>154.78067424764933</v>
      </c>
      <c r="AO335" s="180">
        <v>4.2650674681574481</v>
      </c>
      <c r="AP335" s="180">
        <v>107.38339222248027</v>
      </c>
      <c r="AQ335" s="180">
        <v>2.6140736095158554</v>
      </c>
      <c r="AR335" s="180">
        <v>175.55568030222273</v>
      </c>
      <c r="AS335" s="180">
        <v>3.2331963065064526</v>
      </c>
      <c r="AT335" s="180">
        <v>223.36571079205217</v>
      </c>
      <c r="AU335" s="180">
        <v>5.2281472190317109</v>
      </c>
      <c r="AV335" s="180">
        <v>314.37674724967002</v>
      </c>
      <c r="AW335" s="180">
        <v>7.5670551854406352</v>
      </c>
      <c r="AX335" s="180">
        <v>118.52760076831103</v>
      </c>
      <c r="AY335" s="180">
        <v>1.994950912525258</v>
      </c>
      <c r="AZ335" s="180">
        <v>0.85301349363148971</v>
      </c>
      <c r="BA335" s="180">
        <v>0.1719785269418326</v>
      </c>
      <c r="BB335" s="180">
        <v>176.44996864232024</v>
      </c>
      <c r="BC335" s="180">
        <v>4.5402331112643806</v>
      </c>
      <c r="BD335" s="180">
        <v>188.48846552824853</v>
      </c>
      <c r="BE335" s="180">
        <v>3.9211104142737829</v>
      </c>
      <c r="BF335" s="180">
        <v>173.56072938969746</v>
      </c>
      <c r="BG335" s="180">
        <v>4.4714417004876479</v>
      </c>
      <c r="BH335" s="180">
        <v>16.372355764862462</v>
      </c>
      <c r="BI335" s="180">
        <v>0.68791410776733042</v>
      </c>
      <c r="BJ335" s="180">
        <v>7.0855153100035026E-2</v>
      </c>
      <c r="BK335" s="180">
        <v>2.1325337340787242E-2</v>
      </c>
      <c r="BL335" s="180">
        <v>15.828903619726274</v>
      </c>
      <c r="BM335" s="180">
        <v>0.56408956836921098</v>
      </c>
      <c r="BN335" s="180">
        <v>8.4819809487711844</v>
      </c>
      <c r="BO335" s="180">
        <v>0.33019877172831857</v>
      </c>
      <c r="BP335" s="180">
        <v>1.8711263731271388</v>
      </c>
      <c r="BQ335" s="180">
        <v>0.10318711616509955</v>
      </c>
      <c r="BR335" s="180">
        <v>2.6761476145564247</v>
      </c>
      <c r="BS335" s="180">
        <v>3.2455012650545692E-2</v>
      </c>
      <c r="BT335" s="180">
        <v>16.19867139207512</v>
      </c>
      <c r="BU335" s="180">
        <v>0.17111272597262453</v>
      </c>
      <c r="BV335" s="180">
        <v>38.454969544773355</v>
      </c>
      <c r="BW335" s="180">
        <v>0.97130807116534312</v>
      </c>
      <c r="BX335" s="180">
        <v>1.0474321034571559</v>
      </c>
      <c r="BY335" s="180">
        <v>1.7401957415031862E-2</v>
      </c>
      <c r="BZ335" s="180">
        <v>12.570514072394252</v>
      </c>
      <c r="CA335" s="180">
        <v>0.1925040439876608</v>
      </c>
      <c r="CB335" s="180">
        <v>3.8979342232019256</v>
      </c>
      <c r="CC335" s="180">
        <v>5.622572179478786E-2</v>
      </c>
      <c r="CD335" s="180">
        <v>12.156443798107059</v>
      </c>
      <c r="CE335" s="180">
        <v>0.13769434722774984</v>
      </c>
      <c r="CF335" s="180">
        <v>38.454969544773355</v>
      </c>
      <c r="CG335" s="180">
        <v>3.8979342232019256</v>
      </c>
      <c r="CH335" s="180">
        <v>12.997887251434676</v>
      </c>
      <c r="CI335" s="180">
        <v>12.156443798107059</v>
      </c>
      <c r="CJ335" s="180" t="s">
        <v>1641</v>
      </c>
      <c r="CK335" s="180" t="s">
        <v>1641</v>
      </c>
      <c r="CL335" s="180">
        <v>16.19867139207512</v>
      </c>
      <c r="CM335" s="180">
        <v>12.570514072394252</v>
      </c>
      <c r="CN335" s="180">
        <v>2.6761476145564247</v>
      </c>
      <c r="CO335" s="180">
        <v>1.0474321034571559</v>
      </c>
      <c r="CP335" s="180">
        <v>99.999999999999972</v>
      </c>
      <c r="CQ335" s="180">
        <v>38.45496954477337</v>
      </c>
      <c r="CR335" s="180">
        <v>3.897934223201927</v>
      </c>
      <c r="CS335" s="180">
        <v>12.99788725143468</v>
      </c>
      <c r="CT335" s="180">
        <v>12.156443798107063</v>
      </c>
      <c r="CU335" s="180" t="s">
        <v>1641</v>
      </c>
      <c r="CV335" s="180" t="s">
        <v>1641</v>
      </c>
      <c r="CW335" s="180">
        <v>16.198671392075127</v>
      </c>
      <c r="CX335" s="180">
        <v>12.570514072394255</v>
      </c>
      <c r="CY335" s="180">
        <v>2.6761476145564251</v>
      </c>
      <c r="CZ335" s="180">
        <v>1.0474321034571561</v>
      </c>
    </row>
    <row r="336" spans="1:104" x14ac:dyDescent="0.25">
      <c r="A336" s="186"/>
      <c r="B336" s="204" t="s">
        <v>2069</v>
      </c>
      <c r="C336" s="204"/>
      <c r="D336" s="204"/>
      <c r="E336" s="216"/>
      <c r="F336" s="244"/>
      <c r="G336" s="261"/>
      <c r="H336" s="205"/>
      <c r="I336" s="204"/>
      <c r="J336" s="206">
        <v>16.568161096569494</v>
      </c>
      <c r="K336" s="206">
        <v>0.63837002235812812</v>
      </c>
      <c r="L336" s="206">
        <v>16682.395069804381</v>
      </c>
      <c r="M336" s="206">
        <v>314.21756481924933</v>
      </c>
      <c r="N336" s="206">
        <v>96069.850866742796</v>
      </c>
      <c r="O336" s="206">
        <v>1438.0809348299504</v>
      </c>
      <c r="P336" s="206">
        <v>181048.53243286695</v>
      </c>
      <c r="Q336" s="206">
        <v>4158.3215483978211</v>
      </c>
      <c r="R336" s="206">
        <v>8564.4872460403694</v>
      </c>
      <c r="S336" s="206">
        <v>196.90515205557998</v>
      </c>
      <c r="T336" s="206">
        <v>90504.137865774566</v>
      </c>
      <c r="U336" s="206">
        <v>1459.5359744870761</v>
      </c>
      <c r="V336" s="206">
        <v>23800.540537016819</v>
      </c>
      <c r="W336" s="206">
        <v>381.97343139911379</v>
      </c>
      <c r="X336" s="206">
        <v>84803.506183114165</v>
      </c>
      <c r="Y336" s="206">
        <v>1234.135142170885</v>
      </c>
      <c r="Z336" s="206">
        <v>8.8919222760521652</v>
      </c>
      <c r="AA336" s="206">
        <v>0.30763834370635623</v>
      </c>
      <c r="AB336" s="206">
        <v>6.9629960026106339</v>
      </c>
      <c r="AC336" s="206">
        <v>0.52926413639254555</v>
      </c>
      <c r="AD336" s="206">
        <v>20.435218529481872</v>
      </c>
      <c r="AE336" s="206">
        <v>0.59511748614589277</v>
      </c>
      <c r="AF336" s="206">
        <v>705.03402619897724</v>
      </c>
      <c r="AG336" s="206">
        <v>12.416203108644911</v>
      </c>
      <c r="AH336" s="206">
        <v>462.33001978809841</v>
      </c>
      <c r="AI336" s="206">
        <v>10.650803351331042</v>
      </c>
      <c r="AJ336" s="206">
        <v>1.2957060097920043</v>
      </c>
      <c r="AK336" s="206">
        <v>0.27614863601778311</v>
      </c>
      <c r="AL336" s="206">
        <v>8.1809296182339324</v>
      </c>
      <c r="AM336" s="206">
        <v>1.2200701142008163</v>
      </c>
      <c r="AN336" s="206">
        <v>586.2083520844709</v>
      </c>
      <c r="AO336" s="206">
        <v>19.490219838208795</v>
      </c>
      <c r="AP336" s="206">
        <v>435.46095139457196</v>
      </c>
      <c r="AQ336" s="206">
        <v>9.8282643796425404</v>
      </c>
      <c r="AR336" s="206">
        <v>690.62346416568835</v>
      </c>
      <c r="AS336" s="206">
        <v>16.370594390650794</v>
      </c>
      <c r="AT336" s="206">
        <v>870.2637154608816</v>
      </c>
      <c r="AU336" s="206">
        <v>19.62256048422525</v>
      </c>
      <c r="AV336" s="206">
        <v>1228.5314151012274</v>
      </c>
      <c r="AW336" s="206">
        <v>41.938769232631181</v>
      </c>
      <c r="AX336" s="206">
        <v>468.02729038984097</v>
      </c>
      <c r="AY336" s="206">
        <v>12.107521626201873</v>
      </c>
      <c r="AZ336" s="206">
        <v>3.2343443688332298</v>
      </c>
      <c r="BA336" s="206">
        <v>0.69327682877173669</v>
      </c>
      <c r="BB336" s="206">
        <v>721.4810602117193</v>
      </c>
      <c r="BC336" s="206">
        <v>17.466041302710764</v>
      </c>
      <c r="BD336" s="206">
        <v>764.54726918223946</v>
      </c>
      <c r="BE336" s="206">
        <v>15.307968071349066</v>
      </c>
      <c r="BF336" s="206">
        <v>695.61601499231733</v>
      </c>
      <c r="BG336" s="206">
        <v>18.6340862070805</v>
      </c>
      <c r="BH336" s="206">
        <v>72.597438686912596</v>
      </c>
      <c r="BI336" s="206">
        <v>2.8122138772165663</v>
      </c>
      <c r="BJ336" s="206">
        <v>0.36741933898678908</v>
      </c>
      <c r="BK336" s="206">
        <v>0.10606441276195426</v>
      </c>
      <c r="BL336" s="206">
        <v>136.97729137264201</v>
      </c>
      <c r="BM336" s="206">
        <v>34.562906783346392</v>
      </c>
      <c r="BN336" s="206">
        <v>74.93510291554567</v>
      </c>
      <c r="BO336" s="206">
        <v>13.864278955462774</v>
      </c>
      <c r="BP336" s="206">
        <v>26.743985598629166</v>
      </c>
      <c r="BQ336" s="206">
        <v>2.487224103532041</v>
      </c>
      <c r="BR336" s="206">
        <v>1.6249490324442888</v>
      </c>
      <c r="BS336" s="206">
        <v>2.6015413070158328E-2</v>
      </c>
      <c r="BT336" s="206">
        <v>9.7850871170806322</v>
      </c>
      <c r="BU336" s="206">
        <v>0.14647412379397312</v>
      </c>
      <c r="BV336" s="206">
        <v>23.790008645829655</v>
      </c>
      <c r="BW336" s="206">
        <v>0.54640876818598905</v>
      </c>
      <c r="BX336" s="206">
        <v>0.63367518868985384</v>
      </c>
      <c r="BY336" s="206">
        <v>1.4568754182045269E-2</v>
      </c>
      <c r="BZ336" s="206">
        <v>7.7779442576679285</v>
      </c>
      <c r="CA336" s="206">
        <v>0.12543282240263748</v>
      </c>
      <c r="CB336" s="206">
        <v>2.4384413196079642</v>
      </c>
      <c r="CC336" s="206">
        <v>3.9134396828820181E-2</v>
      </c>
      <c r="CD336" s="206">
        <v>7.4471210523869669</v>
      </c>
      <c r="CE336" s="206">
        <v>0.10837704963408007</v>
      </c>
      <c r="CF336" s="206">
        <v>23.790008645829655</v>
      </c>
      <c r="CG336" s="206">
        <v>2.4384413196079642</v>
      </c>
      <c r="CH336" s="206">
        <v>46.502773386292702</v>
      </c>
      <c r="CI336" s="206">
        <v>7.4471210523869669</v>
      </c>
      <c r="CJ336" s="206">
        <v>0</v>
      </c>
      <c r="CK336" s="206">
        <v>0</v>
      </c>
      <c r="CL336" s="206">
        <v>9.7850871170806322</v>
      </c>
      <c r="CM336" s="206">
        <v>7.7779442576679285</v>
      </c>
      <c r="CN336" s="206">
        <v>1.6249490324442888</v>
      </c>
      <c r="CO336" s="206">
        <v>0.63367518868985384</v>
      </c>
      <c r="CP336" s="206">
        <v>100</v>
      </c>
      <c r="CQ336" s="206">
        <v>38.732350633800756</v>
      </c>
      <c r="CR336" s="206">
        <v>3.9700096623361167</v>
      </c>
      <c r="CS336" s="206">
        <v>12.90153063894582</v>
      </c>
      <c r="CT336" s="206">
        <v>12.12460693510404</v>
      </c>
      <c r="CU336" s="206">
        <v>0</v>
      </c>
      <c r="CV336" s="206">
        <v>0</v>
      </c>
      <c r="CW336" s="206">
        <v>15.931033520977369</v>
      </c>
      <c r="CX336" s="206">
        <v>12.663217936701395</v>
      </c>
      <c r="CY336" s="206">
        <v>2.6455684242771556</v>
      </c>
      <c r="CZ336" s="206">
        <v>1.0316822478573475</v>
      </c>
    </row>
    <row r="337" spans="1:104" x14ac:dyDescent="0.25">
      <c r="A337" s="186"/>
      <c r="B337" s="205" t="s">
        <v>1960</v>
      </c>
      <c r="C337" s="204"/>
      <c r="D337" s="204"/>
      <c r="E337" s="216"/>
      <c r="F337" s="244"/>
      <c r="G337" s="261"/>
      <c r="H337" s="205"/>
      <c r="I337" s="204"/>
      <c r="J337" s="206">
        <v>0.70451517090972093</v>
      </c>
      <c r="K337" s="206">
        <v>0.26782027887336857</v>
      </c>
      <c r="L337" s="206">
        <v>318.60034805171966</v>
      </c>
      <c r="M337" s="206">
        <v>171.18006050022282</v>
      </c>
      <c r="N337" s="206">
        <v>2487.8709921890854</v>
      </c>
      <c r="O337" s="206">
        <v>590.69115889769398</v>
      </c>
      <c r="P337" s="206">
        <v>1980.5009349149398</v>
      </c>
      <c r="Q337" s="206">
        <v>922.91687820146808</v>
      </c>
      <c r="R337" s="206">
        <v>208.26155717136132</v>
      </c>
      <c r="S337" s="206">
        <v>103.49252017078538</v>
      </c>
      <c r="T337" s="206">
        <v>1381.0939605013539</v>
      </c>
      <c r="U337" s="206">
        <v>118.78695563770145</v>
      </c>
      <c r="V337" s="206">
        <v>615.59402976557431</v>
      </c>
      <c r="W337" s="206">
        <v>76.533858631794274</v>
      </c>
      <c r="X337" s="206">
        <v>354.80949800723101</v>
      </c>
      <c r="Y337" s="206">
        <v>475.91626485062602</v>
      </c>
      <c r="Z337" s="206">
        <v>0.13289746285501272</v>
      </c>
      <c r="AA337" s="206">
        <v>0.1075403487883238</v>
      </c>
      <c r="AB337" s="206">
        <v>0.52967217684697532</v>
      </c>
      <c r="AC337" s="206">
        <v>0.29477988410525169</v>
      </c>
      <c r="AD337" s="206">
        <v>0.88226173747196934</v>
      </c>
      <c r="AE337" s="206">
        <v>0.33865548831023123</v>
      </c>
      <c r="AF337" s="206">
        <v>22.412194540069265</v>
      </c>
      <c r="AG337" s="206">
        <v>6.9902953554571088</v>
      </c>
      <c r="AH337" s="206">
        <v>22.462557937432557</v>
      </c>
      <c r="AI337" s="206">
        <v>3.724359403457818</v>
      </c>
      <c r="AJ337" s="206">
        <v>9.7713689061747419E-2</v>
      </c>
      <c r="AK337" s="206">
        <v>7.9535065070552316E-2</v>
      </c>
      <c r="AL337" s="206">
        <v>10.348773798057739</v>
      </c>
      <c r="AM337" s="206">
        <v>1.5835003406043744</v>
      </c>
      <c r="AN337" s="206">
        <v>539.41880555147929</v>
      </c>
      <c r="AO337" s="206">
        <v>20.014737179566332</v>
      </c>
      <c r="AP337" s="206">
        <v>408.85650106695959</v>
      </c>
      <c r="AQ337" s="206">
        <v>10.606196580314373</v>
      </c>
      <c r="AR337" s="206">
        <v>642.4024507432365</v>
      </c>
      <c r="AS337" s="206">
        <v>18.238600140284451</v>
      </c>
      <c r="AT337" s="206">
        <v>807.53093683289467</v>
      </c>
      <c r="AU337" s="206">
        <v>23.437789351870084</v>
      </c>
      <c r="AV337" s="206">
        <v>1136.9608241684296</v>
      </c>
      <c r="AW337" s="206">
        <v>53.782693912388432</v>
      </c>
      <c r="AX337" s="206">
        <v>435.35161301414894</v>
      </c>
      <c r="AY337" s="206">
        <v>13.681514546292332</v>
      </c>
      <c r="AZ337" s="206">
        <v>3.0061289365725892</v>
      </c>
      <c r="BA337" s="206">
        <v>0.66462272214582652</v>
      </c>
      <c r="BB337" s="206">
        <v>675.40912381888575</v>
      </c>
      <c r="BC337" s="206">
        <v>17.299722020850442</v>
      </c>
      <c r="BD337" s="206">
        <v>714.78332185630916</v>
      </c>
      <c r="BE337" s="206">
        <v>15.810433164762031</v>
      </c>
      <c r="BF337" s="206">
        <v>648.39084599275554</v>
      </c>
      <c r="BG337" s="206">
        <v>21.802446108222039</v>
      </c>
      <c r="BH337" s="206">
        <v>71.080153480759492</v>
      </c>
      <c r="BI337" s="206">
        <v>2.6963064133165586</v>
      </c>
      <c r="BJ337" s="206">
        <v>0.35532996230038599</v>
      </c>
      <c r="BK337" s="206">
        <v>0.12207085798114108</v>
      </c>
      <c r="BL337" s="206">
        <v>147.04575219533336</v>
      </c>
      <c r="BM337" s="206">
        <v>42.103921924584682</v>
      </c>
      <c r="BN337" s="206">
        <v>86.874699684844856</v>
      </c>
      <c r="BO337" s="206">
        <v>20.736435788907233</v>
      </c>
      <c r="BP337" s="206">
        <v>31.529521884250929</v>
      </c>
      <c r="BQ337" s="206">
        <v>3.0881372336231467</v>
      </c>
      <c r="BR337" s="206" t="e">
        <v>#VALUE!</v>
      </c>
      <c r="BS337" s="206" t="e">
        <v>#VALUE!</v>
      </c>
      <c r="BT337" s="206" t="e">
        <v>#VALUE!</v>
      </c>
      <c r="BU337" s="206" t="e">
        <v>#VALUE!</v>
      </c>
      <c r="BV337" s="206" t="e">
        <v>#VALUE!</v>
      </c>
      <c r="BW337" s="206" t="e">
        <v>#VALUE!</v>
      </c>
      <c r="BX337" s="206" t="e">
        <v>#VALUE!</v>
      </c>
      <c r="BY337" s="206" t="e">
        <v>#VALUE!</v>
      </c>
      <c r="BZ337" s="206" t="e">
        <v>#VALUE!</v>
      </c>
      <c r="CA337" s="206" t="e">
        <v>#VALUE!</v>
      </c>
      <c r="CB337" s="206" t="e">
        <v>#VALUE!</v>
      </c>
      <c r="CC337" s="206" t="e">
        <v>#VALUE!</v>
      </c>
      <c r="CD337" s="206" t="e">
        <v>#VALUE!</v>
      </c>
      <c r="CE337" s="206" t="e">
        <v>#VALUE!</v>
      </c>
      <c r="CF337" s="206" t="e">
        <v>#VALUE!</v>
      </c>
      <c r="CG337" s="206" t="e">
        <v>#VALUE!</v>
      </c>
      <c r="CH337" s="206">
        <v>42.398027628218209</v>
      </c>
      <c r="CI337" s="206" t="e">
        <v>#VALUE!</v>
      </c>
      <c r="CJ337" s="206" t="e">
        <v>#VALUE!</v>
      </c>
      <c r="CK337" s="206" t="e">
        <v>#VALUE!</v>
      </c>
      <c r="CL337" s="206" t="e">
        <v>#VALUE!</v>
      </c>
      <c r="CM337" s="206" t="e">
        <v>#VALUE!</v>
      </c>
      <c r="CN337" s="206" t="e">
        <v>#VALUE!</v>
      </c>
      <c r="CO337" s="206" t="e">
        <v>#VALUE!</v>
      </c>
      <c r="CP337" s="206">
        <v>1.9152022286923625E-14</v>
      </c>
      <c r="CQ337" s="206">
        <v>0.42369554511655239</v>
      </c>
      <c r="CR337" s="206">
        <v>0.10268314042887992</v>
      </c>
      <c r="CS337" s="206">
        <v>0.17794604269213352</v>
      </c>
      <c r="CT337" s="206">
        <v>5.0728158466588694E-2</v>
      </c>
      <c r="CU337" s="206" t="e">
        <v>#VALUE!</v>
      </c>
      <c r="CV337" s="206" t="e">
        <v>#VALUE!</v>
      </c>
      <c r="CW337" s="206">
        <v>0.41255769437394035</v>
      </c>
      <c r="CX337" s="206">
        <v>0.19324081998138617</v>
      </c>
      <c r="CY337" s="206">
        <v>5.0525060534921618E-2</v>
      </c>
      <c r="CZ337" s="206">
        <v>2.5087287221328809E-2</v>
      </c>
    </row>
    <row r="338" spans="1:104" x14ac:dyDescent="0.25">
      <c r="A338" s="186"/>
      <c r="B338" s="205" t="s">
        <v>1534</v>
      </c>
      <c r="C338" s="204"/>
      <c r="D338" s="204"/>
      <c r="E338" s="216"/>
      <c r="F338" s="244"/>
      <c r="G338" s="261"/>
      <c r="H338" s="205"/>
      <c r="I338" s="204"/>
      <c r="J338" s="207">
        <v>6.314344188438975E-2</v>
      </c>
      <c r="K338" s="207"/>
      <c r="L338" s="207">
        <v>3.3970104734095362E-2</v>
      </c>
      <c r="M338" s="207">
        <v>1.156478730725446</v>
      </c>
      <c r="N338" s="207">
        <v>4.2128181830491454E-2</v>
      </c>
      <c r="O338" s="207">
        <v>0.46897750832718577</v>
      </c>
      <c r="P338" s="207">
        <v>1.7521471186943079E-2</v>
      </c>
      <c r="Q338" s="207">
        <v>0.38158312589283278</v>
      </c>
      <c r="R338" s="207">
        <v>4.1479317379898677E-2</v>
      </c>
      <c r="S338" s="207">
        <v>1.054976611489657</v>
      </c>
      <c r="T338" s="207">
        <v>3.1320429781108605E-2</v>
      </c>
      <c r="U338" s="207">
        <v>0.1002557240883387</v>
      </c>
      <c r="V338" s="207">
        <v>3.0375383924803639E-2</v>
      </c>
      <c r="W338" s="207">
        <v>0.36699645389261298</v>
      </c>
      <c r="X338" s="207">
        <v>5.1678252676445281E-3</v>
      </c>
      <c r="Y338" s="207">
        <v>0.52991140077403298</v>
      </c>
      <c r="Z338" s="207">
        <v>1.7139874005601703E-2</v>
      </c>
      <c r="AA338" s="207"/>
      <c r="AB338" s="207">
        <v>0.16937158328273583</v>
      </c>
      <c r="AC338" s="207"/>
      <c r="AD338" s="207">
        <v>6.9666041735380865E-2</v>
      </c>
      <c r="AE338" s="207"/>
      <c r="AF338" s="207">
        <v>3.7473153269248875E-2</v>
      </c>
      <c r="AG338" s="207"/>
      <c r="AH338" s="207">
        <v>0.10103686538559881</v>
      </c>
      <c r="AI338" s="207"/>
      <c r="AJ338" s="207">
        <v>0.16429426130003263</v>
      </c>
      <c r="AK338" s="207"/>
      <c r="AL338" s="207">
        <v>1.3656936725335271</v>
      </c>
      <c r="AM338" s="207"/>
      <c r="AN338" s="207">
        <v>1.0319341933022006</v>
      </c>
      <c r="AO338" s="207"/>
      <c r="AP338" s="207">
        <v>1.0468813680741007</v>
      </c>
      <c r="AQ338" s="207"/>
      <c r="AR338" s="207">
        <v>1.0382820115541491</v>
      </c>
      <c r="AS338" s="207"/>
      <c r="AT338" s="207">
        <v>1.0395673574164761</v>
      </c>
      <c r="AU338" s="207"/>
      <c r="AV338" s="207">
        <v>1.0374709426384168</v>
      </c>
      <c r="AW338" s="207"/>
      <c r="AX338" s="207">
        <v>1.0440089815788924</v>
      </c>
      <c r="AY338" s="207"/>
      <c r="AZ338" s="207">
        <v>1.0349892822357876</v>
      </c>
      <c r="BA338" s="207"/>
      <c r="BB338" s="207">
        <v>1.0488704045671489</v>
      </c>
      <c r="BC338" s="207"/>
      <c r="BD338" s="207">
        <v>1.0456945044257122</v>
      </c>
      <c r="BE338" s="207"/>
      <c r="BF338" s="207">
        <v>1.0436332007622664</v>
      </c>
      <c r="BG338" s="207"/>
      <c r="BH338" s="207">
        <v>1.104580393711631</v>
      </c>
      <c r="BI338" s="207"/>
      <c r="BJ338" s="207">
        <v>1.0470948583827788</v>
      </c>
      <c r="BK338" s="207"/>
      <c r="BL338" s="207">
        <v>1.1971741366217254</v>
      </c>
      <c r="BM338" s="207"/>
      <c r="BN338" s="207">
        <v>1.2509541336842043</v>
      </c>
      <c r="BO338" s="207"/>
      <c r="BP338" s="207">
        <v>1.2733503908311088</v>
      </c>
      <c r="BQ338" s="207"/>
      <c r="BR338" s="207">
        <v>5.5306495563571999E-2</v>
      </c>
      <c r="BS338" s="207"/>
      <c r="BT338" s="207">
        <v>6.8588605179390971E-2</v>
      </c>
      <c r="BU338" s="207"/>
      <c r="BV338" s="207">
        <v>2.8526587599693311E-2</v>
      </c>
      <c r="BW338" s="207"/>
      <c r="BX338" s="207">
        <v>6.7532193397944529E-2</v>
      </c>
      <c r="BY338" s="207"/>
      <c r="BZ338" s="207">
        <v>5.0992577865073281E-2</v>
      </c>
      <c r="CA338" s="207"/>
      <c r="CB338" s="207">
        <v>4.9453955159366902E-2</v>
      </c>
      <c r="CC338" s="207"/>
      <c r="CD338" s="207">
        <v>8.4137010314079795E-3</v>
      </c>
      <c r="CE338" s="207"/>
      <c r="CF338" s="207">
        <v>2.8526587599693311E-2</v>
      </c>
      <c r="CG338" s="207">
        <v>4.9453955159366902E-2</v>
      </c>
      <c r="CH338" s="207">
        <v>1.0281094605270318</v>
      </c>
      <c r="CI338" s="207">
        <v>8.4137010314079795E-3</v>
      </c>
      <c r="CJ338" s="207" t="e">
        <v>#DIV/0!</v>
      </c>
      <c r="CK338" s="207" t="e">
        <v>#DIV/0!</v>
      </c>
      <c r="CL338" s="207">
        <v>6.8588605179390971E-2</v>
      </c>
      <c r="CM338" s="207">
        <v>5.0992577865073281E-2</v>
      </c>
      <c r="CN338" s="207">
        <v>5.5306495563571999E-2</v>
      </c>
      <c r="CO338" s="207">
        <v>6.7532193397944529E-2</v>
      </c>
      <c r="CP338" s="207">
        <v>2.0097183471152321E-16</v>
      </c>
      <c r="CQ338" s="207">
        <v>1.75214711869431E-2</v>
      </c>
      <c r="CR338" s="207">
        <v>3.0375383924803573E-2</v>
      </c>
      <c r="CS338" s="207">
        <v>2.6750266094246893E-2</v>
      </c>
      <c r="CT338" s="207">
        <v>5.1678252676446296E-3</v>
      </c>
      <c r="CU338" s="207" t="e">
        <v>#DIV/0!</v>
      </c>
      <c r="CV338" s="207" t="e">
        <v>#DIV/0!</v>
      </c>
      <c r="CW338" s="207">
        <v>4.2128181830491468E-2</v>
      </c>
      <c r="CX338" s="207">
        <v>3.1320429781108682E-2</v>
      </c>
      <c r="CY338" s="207">
        <v>3.3970104734095376E-2</v>
      </c>
      <c r="CZ338" s="207">
        <v>4.1479317379898663E-2</v>
      </c>
    </row>
    <row r="339" spans="1:104" s="63" customFormat="1" x14ac:dyDescent="0.25">
      <c r="A339" s="280"/>
      <c r="B339" s="204" t="s">
        <v>1961</v>
      </c>
      <c r="C339" s="204"/>
      <c r="D339" s="204"/>
      <c r="E339" s="223"/>
      <c r="F339" s="244"/>
      <c r="G339" s="261"/>
      <c r="H339" s="204"/>
      <c r="I339" s="204"/>
      <c r="J339" s="207">
        <v>4.2522230850084726E-2</v>
      </c>
      <c r="K339" s="207"/>
      <c r="L339" s="207">
        <v>1.9097998022382021E-2</v>
      </c>
      <c r="M339" s="207">
        <v>0.54478195895475334</v>
      </c>
      <c r="N339" s="207">
        <v>2.5896480214588631E-2</v>
      </c>
      <c r="O339" s="207">
        <v>0.41074959314966636</v>
      </c>
      <c r="P339" s="207">
        <v>1.0939060970567726E-2</v>
      </c>
      <c r="Q339" s="207">
        <v>0.2219445676482289</v>
      </c>
      <c r="R339" s="207">
        <v>2.4316873992386079E-2</v>
      </c>
      <c r="S339" s="207">
        <v>0.5255957962012735</v>
      </c>
      <c r="T339" s="207">
        <v>1.5260009023561279E-2</v>
      </c>
      <c r="U339" s="207">
        <v>8.1386795333665329E-2</v>
      </c>
      <c r="V339" s="207">
        <v>2.5864707938382539E-2</v>
      </c>
      <c r="W339" s="207">
        <v>0.20036435086980198</v>
      </c>
      <c r="X339" s="207">
        <v>4.1839012792831871E-3</v>
      </c>
      <c r="Y339" s="207">
        <v>0.38562735035117252</v>
      </c>
      <c r="Z339" s="207">
        <v>1.494586420451895E-2</v>
      </c>
      <c r="AA339" s="207"/>
      <c r="AB339" s="207">
        <v>7.6069579337455534E-2</v>
      </c>
      <c r="AC339" s="207"/>
      <c r="AD339" s="207">
        <v>4.3173589565442184E-2</v>
      </c>
      <c r="AE339" s="207"/>
      <c r="AF339" s="207">
        <v>3.1788812606533712E-2</v>
      </c>
      <c r="AG339" s="207"/>
      <c r="AH339" s="207">
        <v>4.8585549231105328E-2</v>
      </c>
      <c r="AI339" s="207"/>
      <c r="AJ339" s="207">
        <v>7.5413472132797393E-2</v>
      </c>
      <c r="AK339" s="207"/>
      <c r="AL339" s="207">
        <v>1.2649875113204789</v>
      </c>
      <c r="AM339" s="207"/>
      <c r="AN339" s="207">
        <v>0.92018273645093107</v>
      </c>
      <c r="AO339" s="207"/>
      <c r="AP339" s="207">
        <v>0.93890508381426363</v>
      </c>
      <c r="AQ339" s="207"/>
      <c r="AR339" s="207">
        <v>0.93017756284793263</v>
      </c>
      <c r="AS339" s="207"/>
      <c r="AT339" s="207">
        <v>0.92791520832881746</v>
      </c>
      <c r="AU339" s="207"/>
      <c r="AV339" s="207">
        <v>0.92546337048674276</v>
      </c>
      <c r="AW339" s="207"/>
      <c r="AX339" s="207">
        <v>0.93018424769958397</v>
      </c>
      <c r="AY339" s="207"/>
      <c r="AZ339" s="207">
        <v>0.92943997106190401</v>
      </c>
      <c r="BA339" s="207"/>
      <c r="BB339" s="207">
        <v>0.9361425560092822</v>
      </c>
      <c r="BC339" s="207"/>
      <c r="BD339" s="207">
        <v>0.93491056821227303</v>
      </c>
      <c r="BE339" s="207"/>
      <c r="BF339" s="207">
        <v>0.93211029076137164</v>
      </c>
      <c r="BG339" s="207"/>
      <c r="BH339" s="207">
        <v>0.97910001738908958</v>
      </c>
      <c r="BI339" s="207"/>
      <c r="BJ339" s="207">
        <v>0.96709651506166971</v>
      </c>
      <c r="BK339" s="207"/>
      <c r="BL339" s="207">
        <v>1.0735045986221208</v>
      </c>
      <c r="BM339" s="207"/>
      <c r="BN339" s="207">
        <v>1.1593324931141484</v>
      </c>
      <c r="BO339" s="207"/>
      <c r="BP339" s="207">
        <v>1.178938784870833</v>
      </c>
      <c r="BQ339" s="207"/>
      <c r="BR339" s="207" t="e">
        <v>#VALUE!</v>
      </c>
      <c r="BS339" s="207"/>
      <c r="BT339" s="207" t="e">
        <v>#VALUE!</v>
      </c>
      <c r="BU339" s="207"/>
      <c r="BV339" s="207" t="e">
        <v>#VALUE!</v>
      </c>
      <c r="BW339" s="207"/>
      <c r="BX339" s="207" t="e">
        <v>#VALUE!</v>
      </c>
      <c r="BY339" s="207"/>
      <c r="BZ339" s="207" t="e">
        <v>#VALUE!</v>
      </c>
      <c r="CA339" s="207"/>
      <c r="CB339" s="207" t="e">
        <v>#VALUE!</v>
      </c>
      <c r="CC339" s="207"/>
      <c r="CD339" s="207" t="e">
        <v>#VALUE!</v>
      </c>
      <c r="CE339" s="207"/>
      <c r="CF339" s="207" t="e">
        <v>#VALUE!</v>
      </c>
      <c r="CG339" s="207" t="e">
        <v>#VALUE!</v>
      </c>
      <c r="CH339" s="207">
        <v>0.91173116226903528</v>
      </c>
      <c r="CI339" s="207" t="e">
        <v>#VALUE!</v>
      </c>
      <c r="CJ339" s="207" t="e">
        <v>#VALUE!</v>
      </c>
      <c r="CK339" s="207" t="e">
        <v>#VALUE!</v>
      </c>
      <c r="CL339" s="207" t="e">
        <v>#VALUE!</v>
      </c>
      <c r="CM339" s="207" t="e">
        <v>#VALUE!</v>
      </c>
      <c r="CN339" s="207" t="e">
        <v>#VALUE!</v>
      </c>
      <c r="CO339" s="207" t="e">
        <v>#VALUE!</v>
      </c>
      <c r="CP339" s="207">
        <v>1.9152022286923625E-16</v>
      </c>
      <c r="CQ339" s="207">
        <v>1.0939060970567686E-2</v>
      </c>
      <c r="CR339" s="207">
        <v>2.5864707938382435E-2</v>
      </c>
      <c r="CS339" s="207">
        <v>1.3792630322092807E-2</v>
      </c>
      <c r="CT339" s="207">
        <v>4.1839012792832773E-3</v>
      </c>
      <c r="CU339" s="207" t="e">
        <v>#VALUE!</v>
      </c>
      <c r="CV339" s="207" t="e">
        <v>#VALUE!</v>
      </c>
      <c r="CW339" s="207">
        <v>2.5896480214588735E-2</v>
      </c>
      <c r="CX339" s="207">
        <v>1.5260009023561267E-2</v>
      </c>
      <c r="CY339" s="207">
        <v>1.9097998022382091E-2</v>
      </c>
      <c r="CZ339" s="207">
        <v>2.4316873992386145E-2</v>
      </c>
    </row>
    <row r="340" spans="1:104" s="63" customFormat="1" x14ac:dyDescent="0.25">
      <c r="A340" s="280" t="s">
        <v>2202</v>
      </c>
      <c r="B340" s="63" t="s">
        <v>2138</v>
      </c>
      <c r="C340" s="63" t="s">
        <v>2119</v>
      </c>
      <c r="D340" s="63" t="s">
        <v>2139</v>
      </c>
      <c r="E340" s="292">
        <v>35.003</v>
      </c>
      <c r="F340" s="242">
        <v>0.18681916920630004</v>
      </c>
      <c r="G340" s="291">
        <v>80</v>
      </c>
      <c r="H340" s="63" t="s">
        <v>1641</v>
      </c>
      <c r="J340" s="63">
        <v>170.5834987375523</v>
      </c>
      <c r="K340" s="63">
        <v>1.1749646124690516</v>
      </c>
      <c r="L340" s="63">
        <v>47756.970748628446</v>
      </c>
      <c r="M340" s="63">
        <v>363.17088021770684</v>
      </c>
      <c r="N340" s="63">
        <v>7786.8109317267135</v>
      </c>
      <c r="O340" s="63">
        <v>224.31142601681893</v>
      </c>
      <c r="P340" s="63">
        <v>267571.48674863402</v>
      </c>
      <c r="Q340" s="63">
        <v>1922.6693658584479</v>
      </c>
      <c r="R340" s="63">
        <v>34041.929272171517</v>
      </c>
      <c r="S340" s="63">
        <v>245.67441897080167</v>
      </c>
      <c r="T340" s="63">
        <v>30591.805910103303</v>
      </c>
      <c r="U340" s="63">
        <v>523.39332737257746</v>
      </c>
      <c r="V340" s="63">
        <v>8932.9355037078876</v>
      </c>
      <c r="W340" s="63">
        <v>70.497876748143085</v>
      </c>
      <c r="X340" s="63">
        <v>26853.282143156321</v>
      </c>
      <c r="Y340" s="63">
        <v>224.31142601681893</v>
      </c>
      <c r="Z340" s="63">
        <v>15.349310437436609</v>
      </c>
      <c r="AA340" s="63">
        <v>0.19226693658584476</v>
      </c>
      <c r="AB340" s="63">
        <v>180.83773535546402</v>
      </c>
      <c r="AC340" s="63">
        <v>1.7090394363186203</v>
      </c>
      <c r="AD340" s="63">
        <v>31.360873656446682</v>
      </c>
      <c r="AE340" s="63">
        <v>0.40589686612567233</v>
      </c>
      <c r="AF340" s="63">
        <v>350.03263955100743</v>
      </c>
      <c r="AG340" s="63">
        <v>3.2044489430974132</v>
      </c>
      <c r="AH340" s="63">
        <v>774.0880496875651</v>
      </c>
      <c r="AI340" s="63">
        <v>5.554378168035516</v>
      </c>
      <c r="AJ340" s="63">
        <v>3.4917811983284817</v>
      </c>
      <c r="AK340" s="63">
        <v>9.9337917236019799E-2</v>
      </c>
      <c r="AL340" s="63">
        <v>130.74151687837445</v>
      </c>
      <c r="AM340" s="63">
        <v>1.2817795772389653</v>
      </c>
      <c r="AN340" s="63">
        <v>380.36808954566294</v>
      </c>
      <c r="AO340" s="63">
        <v>3.0976339783274991</v>
      </c>
      <c r="AP340" s="63">
        <v>277.82572336654573</v>
      </c>
      <c r="AQ340" s="63">
        <v>2.4567441897080169</v>
      </c>
      <c r="AR340" s="63">
        <v>264.26022284076663</v>
      </c>
      <c r="AS340" s="63">
        <v>2.4567441897080169</v>
      </c>
      <c r="AT340" s="63">
        <v>156.48392338792368</v>
      </c>
      <c r="AU340" s="63">
        <v>1.6022244715487066</v>
      </c>
      <c r="AV340" s="63">
        <v>146.12287180524203</v>
      </c>
      <c r="AW340" s="63">
        <v>1.8158544010885342</v>
      </c>
      <c r="AX340" s="63">
        <v>51.847983899316148</v>
      </c>
      <c r="AY340" s="63">
        <v>0.53407482384956884</v>
      </c>
      <c r="AZ340" s="63">
        <v>1.2508032374556903</v>
      </c>
      <c r="BA340" s="63">
        <v>6.9429727100443941E-2</v>
      </c>
      <c r="BB340" s="63">
        <v>77.48357544409545</v>
      </c>
      <c r="BC340" s="63">
        <v>0.90792720054426712</v>
      </c>
      <c r="BD340" s="63">
        <v>115.03971705719712</v>
      </c>
      <c r="BE340" s="63">
        <v>1.1749646124690516</v>
      </c>
      <c r="BF340" s="63">
        <v>117.17601635259541</v>
      </c>
      <c r="BG340" s="63">
        <v>1.1749646124690516</v>
      </c>
      <c r="BH340" s="63">
        <v>15.594984856407411</v>
      </c>
      <c r="BI340" s="63">
        <v>0.21362992953982754</v>
      </c>
      <c r="BJ340" s="63">
        <v>0.22431142601681894</v>
      </c>
      <c r="BK340" s="63">
        <v>1.1749646124690516E-2</v>
      </c>
      <c r="BL340" s="63">
        <v>350.88715926916677</v>
      </c>
      <c r="BM340" s="63">
        <v>5.4475632032656023</v>
      </c>
      <c r="BN340" s="63">
        <v>458.44982879246993</v>
      </c>
      <c r="BO340" s="63">
        <v>3.6317088021770685</v>
      </c>
      <c r="BP340" s="63">
        <v>331.34002071627253</v>
      </c>
      <c r="BQ340" s="63">
        <v>4.0589686612567233</v>
      </c>
      <c r="BR340" s="63">
        <v>7.5735128752816836</v>
      </c>
      <c r="BS340" s="63">
        <v>4.8954265733759932E-2</v>
      </c>
      <c r="BT340" s="63">
        <v>1.2912682267709776</v>
      </c>
      <c r="BU340" s="63">
        <v>3.7197027108628995E-2</v>
      </c>
      <c r="BV340" s="63">
        <v>57.242511193501812</v>
      </c>
      <c r="BW340" s="63">
        <v>0.41132343372576152</v>
      </c>
      <c r="BX340" s="63">
        <v>4.1007071531517587</v>
      </c>
      <c r="BY340" s="63">
        <v>2.9594058526040305E-2</v>
      </c>
      <c r="BZ340" s="63">
        <v>4.2803645717441299</v>
      </c>
      <c r="CA340" s="63">
        <v>7.3232494418806679E-2</v>
      </c>
      <c r="CB340" s="63">
        <v>1.4900434806339369</v>
      </c>
      <c r="CC340" s="63">
        <v>1.1759281325103413E-2</v>
      </c>
      <c r="CD340" s="63">
        <v>3.839292802354064</v>
      </c>
      <c r="CE340" s="63">
        <v>3.2070464936131804E-2</v>
      </c>
      <c r="CF340" s="63">
        <v>57.242511193501812</v>
      </c>
      <c r="CG340" s="63">
        <v>1.4900434806339369</v>
      </c>
      <c r="CH340" s="63">
        <v>20.182299696561635</v>
      </c>
      <c r="CI340" s="63">
        <v>3.839292802354064</v>
      </c>
      <c r="CJ340" s="63" t="s">
        <v>1641</v>
      </c>
      <c r="CK340" s="63" t="s">
        <v>1641</v>
      </c>
      <c r="CL340" s="63">
        <v>1.2912682267709776</v>
      </c>
      <c r="CM340" s="63">
        <v>4.2803645717441299</v>
      </c>
      <c r="CN340" s="63">
        <v>7.5735128752816836</v>
      </c>
      <c r="CO340" s="63">
        <v>4.1007071531517587</v>
      </c>
      <c r="CP340" s="63">
        <v>100</v>
      </c>
      <c r="CQ340" s="63">
        <v>57.242511193501812</v>
      </c>
      <c r="CR340" s="63">
        <v>1.4900434806339369</v>
      </c>
      <c r="CS340" s="63">
        <v>20.182299696561635</v>
      </c>
      <c r="CT340" s="63">
        <v>3.839292802354064</v>
      </c>
      <c r="CU340" s="63" t="s">
        <v>1641</v>
      </c>
      <c r="CV340" s="63" t="s">
        <v>1641</v>
      </c>
      <c r="CW340" s="63">
        <v>1.2912682267709779</v>
      </c>
      <c r="CX340" s="63">
        <v>4.2803645717441299</v>
      </c>
      <c r="CY340" s="63">
        <v>7.5735128752816827</v>
      </c>
      <c r="CZ340" s="63">
        <v>4.1007071531517587</v>
      </c>
    </row>
    <row r="341" spans="1:104" s="63" customFormat="1" x14ac:dyDescent="0.25">
      <c r="A341" s="280" t="s">
        <v>2202</v>
      </c>
      <c r="B341" s="63" t="s">
        <v>2140</v>
      </c>
      <c r="C341" s="63" t="s">
        <v>2119</v>
      </c>
      <c r="D341" s="63" t="s">
        <v>2141</v>
      </c>
      <c r="E341" s="292">
        <v>62.273000000000003</v>
      </c>
      <c r="F341" s="242">
        <v>0.33236551506967754</v>
      </c>
      <c r="G341" s="291">
        <v>80</v>
      </c>
      <c r="H341" s="63" t="s">
        <v>1641</v>
      </c>
      <c r="J341" s="63">
        <v>165.485269158932</v>
      </c>
      <c r="K341" s="63">
        <v>1.4737873843670788</v>
      </c>
      <c r="L341" s="63">
        <v>46789.064985193836</v>
      </c>
      <c r="M341" s="63">
        <v>410.55505707368621</v>
      </c>
      <c r="N341" s="63">
        <v>7811.0731371455176</v>
      </c>
      <c r="O341" s="63">
        <v>168.43284392766614</v>
      </c>
      <c r="P341" s="63">
        <v>270755.79661372333</v>
      </c>
      <c r="Q341" s="63">
        <v>1789.5989667314527</v>
      </c>
      <c r="R341" s="63">
        <v>33181.270253750226</v>
      </c>
      <c r="S341" s="63">
        <v>284.2304241279366</v>
      </c>
      <c r="T341" s="63">
        <v>29970.519166379094</v>
      </c>
      <c r="U341" s="63">
        <v>421.08210981916534</v>
      </c>
      <c r="V341" s="63">
        <v>8735.3483681985854</v>
      </c>
      <c r="W341" s="63">
        <v>56.846084825587326</v>
      </c>
      <c r="X341" s="63">
        <v>26738.713973516999</v>
      </c>
      <c r="Y341" s="63">
        <v>200.01400216410354</v>
      </c>
      <c r="Z341" s="63">
        <v>15.18001005898091</v>
      </c>
      <c r="AA341" s="63">
        <v>0.12632463294574961</v>
      </c>
      <c r="AB341" s="63">
        <v>177.38083876132342</v>
      </c>
      <c r="AC341" s="63">
        <v>1.3685168569122874</v>
      </c>
      <c r="AD341" s="63">
        <v>30.591615278362365</v>
      </c>
      <c r="AE341" s="63">
        <v>0.25264926589149922</v>
      </c>
      <c r="AF341" s="63">
        <v>347.39274060081141</v>
      </c>
      <c r="AG341" s="63">
        <v>2.6317631863697835</v>
      </c>
      <c r="AH341" s="63">
        <v>767.10633356306448</v>
      </c>
      <c r="AI341" s="63">
        <v>5.3687969001943587</v>
      </c>
      <c r="AJ341" s="63">
        <v>3.4591895321644435</v>
      </c>
      <c r="AK341" s="63">
        <v>9.5796179983860127E-2</v>
      </c>
      <c r="AL341" s="63">
        <v>128.00896138502628</v>
      </c>
      <c r="AM341" s="63">
        <v>1.0105970635659969</v>
      </c>
      <c r="AN341" s="63">
        <v>375.71051248615026</v>
      </c>
      <c r="AO341" s="63">
        <v>2.8423042412793662</v>
      </c>
      <c r="AP341" s="63">
        <v>274.65080612955057</v>
      </c>
      <c r="AQ341" s="63">
        <v>1.8948694941862441</v>
      </c>
      <c r="AR341" s="63">
        <v>260.96563756042769</v>
      </c>
      <c r="AS341" s="63">
        <v>1.6843284392766615</v>
      </c>
      <c r="AT341" s="63">
        <v>154.95821641345285</v>
      </c>
      <c r="AU341" s="63">
        <v>1.263246329457496</v>
      </c>
      <c r="AV341" s="63">
        <v>141.48358889923955</v>
      </c>
      <c r="AW341" s="63">
        <v>1.263246329457496</v>
      </c>
      <c r="AX341" s="63">
        <v>50.845664760664221</v>
      </c>
      <c r="AY341" s="63">
        <v>0.47371737354656102</v>
      </c>
      <c r="AZ341" s="63">
        <v>1.3432519303231374</v>
      </c>
      <c r="BA341" s="63">
        <v>5.2635263727395673E-2</v>
      </c>
      <c r="BB341" s="63">
        <v>76.384294721196596</v>
      </c>
      <c r="BC341" s="63">
        <v>0.73689369218353939</v>
      </c>
      <c r="BD341" s="63">
        <v>113.30266869959192</v>
      </c>
      <c r="BE341" s="63">
        <v>0.9790159053295594</v>
      </c>
      <c r="BF341" s="63">
        <v>114.68171260924969</v>
      </c>
      <c r="BG341" s="63">
        <v>1.0421782218024342</v>
      </c>
      <c r="BH341" s="63">
        <v>15.506348694090764</v>
      </c>
      <c r="BI341" s="63">
        <v>0.21054105490958269</v>
      </c>
      <c r="BJ341" s="63">
        <v>0.22054175501778786</v>
      </c>
      <c r="BK341" s="63">
        <v>9.4743474709312204E-3</v>
      </c>
      <c r="BL341" s="63">
        <v>340.65542684370479</v>
      </c>
      <c r="BM341" s="63">
        <v>5.1582558452847751</v>
      </c>
      <c r="BN341" s="63">
        <v>450.03150486923295</v>
      </c>
      <c r="BO341" s="63">
        <v>4.9477147903751924</v>
      </c>
      <c r="BP341" s="63">
        <v>324.65430667057649</v>
      </c>
      <c r="BQ341" s="63">
        <v>2.6317631863697835</v>
      </c>
      <c r="BR341" s="63">
        <v>7.4200180734439449</v>
      </c>
      <c r="BS341" s="63">
        <v>5.5341500260912953E-2</v>
      </c>
      <c r="BT341" s="63">
        <v>1.2952915702479646</v>
      </c>
      <c r="BU341" s="63">
        <v>2.7930815530953414E-2</v>
      </c>
      <c r="BV341" s="63">
        <v>57.923741825774648</v>
      </c>
      <c r="BW341" s="63">
        <v>0.38285521424501123</v>
      </c>
      <c r="BX341" s="63">
        <v>3.9970317543502611</v>
      </c>
      <c r="BY341" s="63">
        <v>3.4238533428761757E-2</v>
      </c>
      <c r="BZ341" s="63">
        <v>4.1934349614247504</v>
      </c>
      <c r="CA341" s="63">
        <v>5.8917245682118015E-2</v>
      </c>
      <c r="CB341" s="63">
        <v>1.4570852864322028</v>
      </c>
      <c r="CC341" s="63">
        <v>9.4821168314460046E-3</v>
      </c>
      <c r="CD341" s="63">
        <v>3.8229126538593579</v>
      </c>
      <c r="CE341" s="63">
        <v>2.8596590717845594E-2</v>
      </c>
      <c r="CF341" s="63">
        <v>57.923741825774648</v>
      </c>
      <c r="CG341" s="63">
        <v>1.4570852864322028</v>
      </c>
      <c r="CH341" s="63">
        <v>19.890483874466888</v>
      </c>
      <c r="CI341" s="63">
        <v>3.8229126538593579</v>
      </c>
      <c r="CJ341" s="63" t="s">
        <v>1641</v>
      </c>
      <c r="CK341" s="63" t="s">
        <v>1641</v>
      </c>
      <c r="CL341" s="63">
        <v>1.2952915702479646</v>
      </c>
      <c r="CM341" s="63">
        <v>4.1934349614247504</v>
      </c>
      <c r="CN341" s="63">
        <v>7.4200180734439449</v>
      </c>
      <c r="CO341" s="63">
        <v>3.9970317543502611</v>
      </c>
      <c r="CP341" s="63">
        <v>100.00000000000003</v>
      </c>
      <c r="CQ341" s="63">
        <v>57.923741825774634</v>
      </c>
      <c r="CR341" s="63">
        <v>1.4570852864322026</v>
      </c>
      <c r="CS341" s="63">
        <v>19.890483874466881</v>
      </c>
      <c r="CT341" s="63">
        <v>3.822912653859357</v>
      </c>
      <c r="CU341" s="63" t="s">
        <v>1641</v>
      </c>
      <c r="CV341" s="63" t="s">
        <v>1641</v>
      </c>
      <c r="CW341" s="63">
        <v>1.2952915702479642</v>
      </c>
      <c r="CX341" s="63">
        <v>4.1934349614247495</v>
      </c>
      <c r="CY341" s="63">
        <v>7.4200180734439423</v>
      </c>
      <c r="CZ341" s="63">
        <v>3.9970317543502603</v>
      </c>
    </row>
    <row r="342" spans="1:104" s="63" customFormat="1" x14ac:dyDescent="0.25">
      <c r="A342" s="280" t="s">
        <v>2202</v>
      </c>
      <c r="B342" s="63" t="s">
        <v>2142</v>
      </c>
      <c r="C342" s="63" t="s">
        <v>2119</v>
      </c>
      <c r="D342" s="63" t="s">
        <v>2143</v>
      </c>
      <c r="E342" s="292">
        <v>13.003</v>
      </c>
      <c r="F342" s="242">
        <v>6.940004163041795E-2</v>
      </c>
      <c r="G342" s="291">
        <v>80</v>
      </c>
      <c r="H342" s="63" t="s">
        <v>2074</v>
      </c>
      <c r="J342" s="63">
        <v>174.90097384658407</v>
      </c>
      <c r="K342" s="63">
        <v>2.9465868036728966</v>
      </c>
      <c r="L342" s="63">
        <v>49260.09106661658</v>
      </c>
      <c r="M342" s="63">
        <v>936.59366259602768</v>
      </c>
      <c r="N342" s="63">
        <v>6924.4789886313056</v>
      </c>
      <c r="O342" s="63">
        <v>210.47048597663544</v>
      </c>
      <c r="P342" s="63">
        <v>270454.57447997655</v>
      </c>
      <c r="Q342" s="63">
        <v>3998.9392335560733</v>
      </c>
      <c r="R342" s="63">
        <v>34822.341904834335</v>
      </c>
      <c r="S342" s="63">
        <v>620.88793363107459</v>
      </c>
      <c r="T342" s="63">
        <v>27382.210225560269</v>
      </c>
      <c r="U342" s="63">
        <v>568.27031213691566</v>
      </c>
      <c r="V342" s="63">
        <v>8651.3893260696004</v>
      </c>
      <c r="W342" s="63">
        <v>101.02583326878501</v>
      </c>
      <c r="X342" s="63">
        <v>26771.845816228029</v>
      </c>
      <c r="Y342" s="63">
        <v>441.98802055093444</v>
      </c>
      <c r="Z342" s="63">
        <v>15.469580719282705</v>
      </c>
      <c r="AA342" s="63">
        <v>0.43146449625210265</v>
      </c>
      <c r="AB342" s="63">
        <v>186.79255630426394</v>
      </c>
      <c r="AC342" s="63">
        <v>2.3151753457429898</v>
      </c>
      <c r="AD342" s="63">
        <v>30.444555796520312</v>
      </c>
      <c r="AE342" s="63">
        <v>0.50512916634392502</v>
      </c>
      <c r="AF342" s="63">
        <v>327.70254666562136</v>
      </c>
      <c r="AG342" s="63">
        <v>4.6303506914859796</v>
      </c>
      <c r="AH342" s="63">
        <v>748.22257764693893</v>
      </c>
      <c r="AI342" s="63">
        <v>13.680581588481305</v>
      </c>
      <c r="AJ342" s="63">
        <v>3.4201453971203262</v>
      </c>
      <c r="AK342" s="63">
        <v>0.21047048597663545</v>
      </c>
      <c r="AL342" s="63">
        <v>134.80634626803501</v>
      </c>
      <c r="AM342" s="63">
        <v>2.1047048597663545</v>
      </c>
      <c r="AN342" s="63">
        <v>385.58193030919614</v>
      </c>
      <c r="AO342" s="63">
        <v>9.5764071119369127</v>
      </c>
      <c r="AP342" s="63">
        <v>270.24410399399989</v>
      </c>
      <c r="AQ342" s="63">
        <v>2.7361163176962608</v>
      </c>
      <c r="AR342" s="63">
        <v>263.7195189287242</v>
      </c>
      <c r="AS342" s="63">
        <v>3.7884687475794379</v>
      </c>
      <c r="AT342" s="63">
        <v>151.32827941720089</v>
      </c>
      <c r="AU342" s="63">
        <v>2.3151753457429898</v>
      </c>
      <c r="AV342" s="63">
        <v>139.54193220250929</v>
      </c>
      <c r="AW342" s="63">
        <v>2.3151753457429898</v>
      </c>
      <c r="AX342" s="63">
        <v>49.502658301704649</v>
      </c>
      <c r="AY342" s="63">
        <v>0.76821727381471927</v>
      </c>
      <c r="AZ342" s="63">
        <v>1.3680581588481304</v>
      </c>
      <c r="BA342" s="63">
        <v>0.12628229158598125</v>
      </c>
      <c r="BB342" s="63">
        <v>73.559434848834087</v>
      </c>
      <c r="BC342" s="63">
        <v>1.1575876728714949</v>
      </c>
      <c r="BD342" s="63">
        <v>109.97082892279201</v>
      </c>
      <c r="BE342" s="63">
        <v>1.9994696167780366</v>
      </c>
      <c r="BF342" s="63">
        <v>112.28600426853501</v>
      </c>
      <c r="BG342" s="63">
        <v>2.4204105887313077</v>
      </c>
      <c r="BH342" s="63">
        <v>14.996022125835275</v>
      </c>
      <c r="BI342" s="63">
        <v>0.51565269064275687</v>
      </c>
      <c r="BJ342" s="63">
        <v>0.20415637139733639</v>
      </c>
      <c r="BK342" s="63">
        <v>1.3680581588481303E-2</v>
      </c>
      <c r="BL342" s="63">
        <v>378.11022805702555</v>
      </c>
      <c r="BM342" s="63">
        <v>6.6298203082640166</v>
      </c>
      <c r="BN342" s="63">
        <v>449.3544875601167</v>
      </c>
      <c r="BO342" s="63">
        <v>9.365936625960277</v>
      </c>
      <c r="BP342" s="63">
        <v>356.32653275844376</v>
      </c>
      <c r="BQ342" s="63">
        <v>9.365936625960277</v>
      </c>
      <c r="BR342" s="63">
        <v>7.811884382161808</v>
      </c>
      <c r="BS342" s="63">
        <v>0.126249811151698</v>
      </c>
      <c r="BT342" s="63">
        <v>1.1482697837868405</v>
      </c>
      <c r="BU342" s="63">
        <v>3.490181713637814E-2</v>
      </c>
      <c r="BV342" s="63">
        <v>57.859300313069937</v>
      </c>
      <c r="BW342" s="63">
        <v>0.85550716416212347</v>
      </c>
      <c r="BX342" s="63">
        <v>4.1947160337761167</v>
      </c>
      <c r="BY342" s="63">
        <v>7.4792458746688092E-2</v>
      </c>
      <c r="BZ342" s="63">
        <v>3.8312822358365386</v>
      </c>
      <c r="CA342" s="63">
        <v>7.951162211190356E-2</v>
      </c>
      <c r="CB342" s="63">
        <v>1.4430806377573482</v>
      </c>
      <c r="CC342" s="63">
        <v>1.6851446445043838E-2</v>
      </c>
      <c r="CD342" s="63">
        <v>3.8276496109497824</v>
      </c>
      <c r="CE342" s="63">
        <v>6.31923284826615E-2</v>
      </c>
      <c r="CF342" s="63">
        <v>57.859300313069937</v>
      </c>
      <c r="CG342" s="63">
        <v>1.4430806377573482</v>
      </c>
      <c r="CH342" s="63">
        <v>19.883817002661633</v>
      </c>
      <c r="CI342" s="63">
        <v>3.8276496109497824</v>
      </c>
      <c r="CJ342" s="63" t="s">
        <v>1641</v>
      </c>
      <c r="CK342" s="63" t="s">
        <v>1641</v>
      </c>
      <c r="CL342" s="63">
        <v>1.1482697837868405</v>
      </c>
      <c r="CM342" s="63">
        <v>3.8312822358365386</v>
      </c>
      <c r="CN342" s="63">
        <v>7.811884382161808</v>
      </c>
      <c r="CO342" s="63">
        <v>4.1947160337761167</v>
      </c>
      <c r="CP342" s="63">
        <v>100</v>
      </c>
      <c r="CQ342" s="63">
        <v>57.859300313069937</v>
      </c>
      <c r="CR342" s="63">
        <v>1.4430806377573482</v>
      </c>
      <c r="CS342" s="63">
        <v>19.883817002661633</v>
      </c>
      <c r="CT342" s="63">
        <v>3.8276496109497824</v>
      </c>
      <c r="CU342" s="63" t="s">
        <v>1641</v>
      </c>
      <c r="CV342" s="63" t="s">
        <v>1641</v>
      </c>
      <c r="CW342" s="63">
        <v>1.1482697837868405</v>
      </c>
      <c r="CX342" s="63">
        <v>3.8312822358365382</v>
      </c>
      <c r="CY342" s="63">
        <v>7.811884382161808</v>
      </c>
      <c r="CZ342" s="63">
        <v>4.1947160337761167</v>
      </c>
    </row>
    <row r="343" spans="1:104" s="63" customFormat="1" x14ac:dyDescent="0.25">
      <c r="A343" s="280" t="s">
        <v>2202</v>
      </c>
      <c r="B343" s="63" t="s">
        <v>2144</v>
      </c>
      <c r="C343" s="63" t="s">
        <v>2119</v>
      </c>
      <c r="D343" s="63" t="s">
        <v>2145</v>
      </c>
      <c r="E343" s="292">
        <v>16.911000000000001</v>
      </c>
      <c r="F343" s="242">
        <v>9.0257948474351923E-2</v>
      </c>
      <c r="G343" s="291">
        <v>80</v>
      </c>
      <c r="H343" s="63" t="s">
        <v>1641</v>
      </c>
      <c r="J343" s="63">
        <v>170.5112460574951</v>
      </c>
      <c r="K343" s="63">
        <v>1.9122756567195711</v>
      </c>
      <c r="L343" s="63">
        <v>47823.889423826782</v>
      </c>
      <c r="M343" s="63">
        <v>637.4252189065237</v>
      </c>
      <c r="N343" s="63">
        <v>7383.5087856672326</v>
      </c>
      <c r="O343" s="63">
        <v>127.48504378130474</v>
      </c>
      <c r="P343" s="63">
        <v>268993.44237855298</v>
      </c>
      <c r="Q343" s="63">
        <v>3080.8885580481979</v>
      </c>
      <c r="R343" s="63">
        <v>34474.080589194491</v>
      </c>
      <c r="S343" s="63">
        <v>467.44516053145071</v>
      </c>
      <c r="T343" s="63">
        <v>29013.471213895271</v>
      </c>
      <c r="U343" s="63">
        <v>339.96011675014597</v>
      </c>
      <c r="V343" s="63">
        <v>8845.3372876928606</v>
      </c>
      <c r="W343" s="63">
        <v>92.426656741445925</v>
      </c>
      <c r="X343" s="63">
        <v>27164.938079066353</v>
      </c>
      <c r="Y343" s="63">
        <v>339.96011675014597</v>
      </c>
      <c r="Z343" s="63">
        <v>15.000740151600191</v>
      </c>
      <c r="AA343" s="63">
        <v>0.23372258026572534</v>
      </c>
      <c r="AB343" s="63">
        <v>183.04727536265673</v>
      </c>
      <c r="AC343" s="63">
        <v>2.2309882661728326</v>
      </c>
      <c r="AD343" s="63">
        <v>31.881884698974627</v>
      </c>
      <c r="AE343" s="63">
        <v>0.58430645066431341</v>
      </c>
      <c r="AF343" s="63">
        <v>336.13556543670683</v>
      </c>
      <c r="AG343" s="63">
        <v>4.6744516053145073</v>
      </c>
      <c r="AH343" s="63">
        <v>756.51749730555912</v>
      </c>
      <c r="AI343" s="63">
        <v>8.8177155282069108</v>
      </c>
      <c r="AJ343" s="63">
        <v>3.3889774138530178</v>
      </c>
      <c r="AK343" s="63">
        <v>0.15935630472663093</v>
      </c>
      <c r="AL343" s="63">
        <v>131.20335755825946</v>
      </c>
      <c r="AM343" s="63">
        <v>1.8060381202351505</v>
      </c>
      <c r="AN343" s="63">
        <v>382.24265627094536</v>
      </c>
      <c r="AO343" s="63">
        <v>5.9493020431275552</v>
      </c>
      <c r="AP343" s="63">
        <v>276.64254500543126</v>
      </c>
      <c r="AQ343" s="63">
        <v>4.0370263864079838</v>
      </c>
      <c r="AR343" s="63">
        <v>268.35601715964651</v>
      </c>
      <c r="AS343" s="63">
        <v>3.3996011675014599</v>
      </c>
      <c r="AT343" s="63">
        <v>153.72571529295664</v>
      </c>
      <c r="AU343" s="63">
        <v>2.5497008756260948</v>
      </c>
      <c r="AV343" s="63">
        <v>142.1458238161548</v>
      </c>
      <c r="AW343" s="63">
        <v>1.9122756567195711</v>
      </c>
      <c r="AX343" s="63">
        <v>51.79079903615505</v>
      </c>
      <c r="AY343" s="63">
        <v>0.76491026268782836</v>
      </c>
      <c r="AZ343" s="63">
        <v>1.3917117279459101</v>
      </c>
      <c r="BA343" s="63">
        <v>0.10623753648442062</v>
      </c>
      <c r="BB343" s="63">
        <v>75.17368081637602</v>
      </c>
      <c r="BC343" s="63">
        <v>0.96676158200822759</v>
      </c>
      <c r="BD343" s="63">
        <v>113.46168896536122</v>
      </c>
      <c r="BE343" s="63">
        <v>1.4873255107818888</v>
      </c>
      <c r="BF343" s="63">
        <v>114.84277693965869</v>
      </c>
      <c r="BG343" s="63">
        <v>1.9122756567195711</v>
      </c>
      <c r="BH343" s="63">
        <v>15.223838978217476</v>
      </c>
      <c r="BI343" s="63">
        <v>0.28684134850793563</v>
      </c>
      <c r="BJ343" s="63">
        <v>0.21991170052275066</v>
      </c>
      <c r="BK343" s="63">
        <v>1.2748504378130472E-2</v>
      </c>
      <c r="BL343" s="63">
        <v>368.85672667390838</v>
      </c>
      <c r="BM343" s="63">
        <v>5.8430645066431346</v>
      </c>
      <c r="BN343" s="63">
        <v>453.1030931060539</v>
      </c>
      <c r="BO343" s="63">
        <v>6.6929647985184992</v>
      </c>
      <c r="BP343" s="63">
        <v>344.10338067303837</v>
      </c>
      <c r="BQ343" s="63">
        <v>9.4551407471134343</v>
      </c>
      <c r="BR343" s="63">
        <v>7.5841251364922817</v>
      </c>
      <c r="BS343" s="63">
        <v>8.5922867860562108E-2</v>
      </c>
      <c r="BT343" s="63">
        <v>1.2243895967950891</v>
      </c>
      <c r="BU343" s="63">
        <v>2.1140539800778516E-2</v>
      </c>
      <c r="BV343" s="63">
        <v>57.546715172974288</v>
      </c>
      <c r="BW343" s="63">
        <v>0.65910534755776229</v>
      </c>
      <c r="BX343" s="63">
        <v>4.1527643083967387</v>
      </c>
      <c r="BY343" s="63">
        <v>5.6308668588430352E-2</v>
      </c>
      <c r="BZ343" s="63">
        <v>4.059526091797701</v>
      </c>
      <c r="CA343" s="63">
        <v>4.7566764898398547E-2</v>
      </c>
      <c r="CB343" s="63">
        <v>1.4754318055989861</v>
      </c>
      <c r="CC343" s="63">
        <v>1.5417075076520752E-2</v>
      </c>
      <c r="CD343" s="63">
        <v>3.8838511690062849</v>
      </c>
      <c r="CE343" s="63">
        <v>4.8605098712632432E-2</v>
      </c>
      <c r="CF343" s="63">
        <v>57.546715172974288</v>
      </c>
      <c r="CG343" s="63">
        <v>1.4754318055989861</v>
      </c>
      <c r="CH343" s="63">
        <v>20.073196718938625</v>
      </c>
      <c r="CI343" s="63">
        <v>3.8838511690062849</v>
      </c>
      <c r="CJ343" s="63" t="s">
        <v>1641</v>
      </c>
      <c r="CK343" s="63" t="s">
        <v>1641</v>
      </c>
      <c r="CL343" s="63">
        <v>1.2243895967950891</v>
      </c>
      <c r="CM343" s="63">
        <v>4.059526091797701</v>
      </c>
      <c r="CN343" s="63">
        <v>7.5841251364922817</v>
      </c>
      <c r="CO343" s="63">
        <v>4.1527643083967387</v>
      </c>
      <c r="CP343" s="63">
        <v>100.00000000000001</v>
      </c>
      <c r="CQ343" s="63">
        <v>57.546715172974281</v>
      </c>
      <c r="CR343" s="63">
        <v>1.4754318055989859</v>
      </c>
      <c r="CS343" s="63">
        <v>20.073196718938622</v>
      </c>
      <c r="CT343" s="63">
        <v>3.883851169006284</v>
      </c>
      <c r="CU343" s="63" t="s">
        <v>1641</v>
      </c>
      <c r="CV343" s="63" t="s">
        <v>1641</v>
      </c>
      <c r="CW343" s="63">
        <v>1.2243895967950889</v>
      </c>
      <c r="CX343" s="63">
        <v>4.0595260917977001</v>
      </c>
      <c r="CY343" s="63">
        <v>7.5841251364922799</v>
      </c>
      <c r="CZ343" s="63">
        <v>4.1527643083967378</v>
      </c>
    </row>
    <row r="344" spans="1:104" s="63" customFormat="1" x14ac:dyDescent="0.25">
      <c r="A344" s="280" t="s">
        <v>2202</v>
      </c>
      <c r="B344" s="63" t="s">
        <v>2146</v>
      </c>
      <c r="C344" s="63" t="s">
        <v>2119</v>
      </c>
      <c r="D344" s="63" t="s">
        <v>2147</v>
      </c>
      <c r="E344" s="292">
        <v>14.945</v>
      </c>
      <c r="F344" s="242">
        <v>7.9764948255525367E-2</v>
      </c>
      <c r="G344" s="291">
        <v>60</v>
      </c>
      <c r="H344" s="63" t="s">
        <v>2231</v>
      </c>
      <c r="J344" s="63">
        <v>174.10143334290149</v>
      </c>
      <c r="K344" s="63">
        <v>3.6743939997881134</v>
      </c>
      <c r="L344" s="63">
        <v>46765.849632303209</v>
      </c>
      <c r="M344" s="63">
        <v>929.40554112287566</v>
      </c>
      <c r="N344" s="63">
        <v>8105.2808818855437</v>
      </c>
      <c r="O344" s="63">
        <v>259.36898822033743</v>
      </c>
      <c r="P344" s="63">
        <v>269095.32527860004</v>
      </c>
      <c r="Q344" s="63">
        <v>6376.1542937499607</v>
      </c>
      <c r="R344" s="63">
        <v>32583.229145179885</v>
      </c>
      <c r="S344" s="63">
        <v>540.35205879236958</v>
      </c>
      <c r="T344" s="63">
        <v>29092.554845381179</v>
      </c>
      <c r="U344" s="63">
        <v>810.52808818855442</v>
      </c>
      <c r="V344" s="63">
        <v>8732.0892700846925</v>
      </c>
      <c r="W344" s="63">
        <v>226.94786469279524</v>
      </c>
      <c r="X344" s="63">
        <v>26574.514251408735</v>
      </c>
      <c r="Y344" s="63">
        <v>659.22951172669093</v>
      </c>
      <c r="Z344" s="63">
        <v>15.410840716758379</v>
      </c>
      <c r="AA344" s="63">
        <v>0.44308868820974306</v>
      </c>
      <c r="AB344" s="63">
        <v>166.96878616684219</v>
      </c>
      <c r="AC344" s="63">
        <v>4.2147460585804826</v>
      </c>
      <c r="AD344" s="63">
        <v>29.50322241006338</v>
      </c>
      <c r="AE344" s="63">
        <v>1.0807041175847392</v>
      </c>
      <c r="AF344" s="63">
        <v>330.1551079221378</v>
      </c>
      <c r="AG344" s="63">
        <v>6.0519430584745395</v>
      </c>
      <c r="AH344" s="63">
        <v>727.31387113452945</v>
      </c>
      <c r="AI344" s="63">
        <v>18.371969998940564</v>
      </c>
      <c r="AJ344" s="63">
        <v>2.6477250880826109</v>
      </c>
      <c r="AK344" s="63">
        <v>0.32421123527542173</v>
      </c>
      <c r="AL344" s="63">
        <v>118.01288964025352</v>
      </c>
      <c r="AM344" s="63">
        <v>2.9179011174787961</v>
      </c>
      <c r="AN344" s="63">
        <v>363.54886515550623</v>
      </c>
      <c r="AO344" s="63">
        <v>9.5101962347457043</v>
      </c>
      <c r="AP344" s="63">
        <v>256.45108710285859</v>
      </c>
      <c r="AQ344" s="63">
        <v>7.4568584113347001</v>
      </c>
      <c r="AR344" s="63">
        <v>240.34859575084599</v>
      </c>
      <c r="AS344" s="63">
        <v>5.9438726467160663</v>
      </c>
      <c r="AT344" s="63">
        <v>140.16732405074069</v>
      </c>
      <c r="AU344" s="63">
        <v>4.2147460585804826</v>
      </c>
      <c r="AV344" s="63">
        <v>132.92660646292293</v>
      </c>
      <c r="AW344" s="63">
        <v>4.2147460585804826</v>
      </c>
      <c r="AX344" s="63">
        <v>46.081223573813283</v>
      </c>
      <c r="AY344" s="63">
        <v>1.0266689117055021</v>
      </c>
      <c r="AZ344" s="63">
        <v>1.5021787234427875</v>
      </c>
      <c r="BA344" s="63">
        <v>0.20533378234110045</v>
      </c>
      <c r="BB344" s="63">
        <v>67.760148172563134</v>
      </c>
      <c r="BC344" s="63">
        <v>2.0533378234110042</v>
      </c>
      <c r="BD344" s="63">
        <v>102.88303199406717</v>
      </c>
      <c r="BE344" s="63">
        <v>2.5936898822033738</v>
      </c>
      <c r="BF344" s="63">
        <v>103.85566569989342</v>
      </c>
      <c r="BG344" s="63">
        <v>2.9179011174787961</v>
      </c>
      <c r="BH344" s="63">
        <v>13.789784540381271</v>
      </c>
      <c r="BI344" s="63">
        <v>0.64842247055084345</v>
      </c>
      <c r="BJ344" s="63">
        <v>0.21397941528177838</v>
      </c>
      <c r="BK344" s="63">
        <v>3.4582531762711657E-2</v>
      </c>
      <c r="BL344" s="63">
        <v>284.76553498357879</v>
      </c>
      <c r="BM344" s="63">
        <v>7.3487879995762269</v>
      </c>
      <c r="BN344" s="63">
        <v>387.97277821292136</v>
      </c>
      <c r="BO344" s="63">
        <v>11.887745293432133</v>
      </c>
      <c r="BP344" s="63">
        <v>287.68343610105757</v>
      </c>
      <c r="BQ344" s="63">
        <v>9.6182666465041784</v>
      </c>
      <c r="BR344" s="63">
        <v>7.4163364795056106</v>
      </c>
      <c r="BS344" s="63">
        <v>0.12528087551315703</v>
      </c>
      <c r="BT344" s="63">
        <v>1.3440793366626937</v>
      </c>
      <c r="BU344" s="63">
        <v>4.3010538773206201E-2</v>
      </c>
      <c r="BV344" s="63">
        <v>57.568511340859125</v>
      </c>
      <c r="BW344" s="63">
        <v>1.364073160285417</v>
      </c>
      <c r="BX344" s="63">
        <v>3.9249914351255226</v>
      </c>
      <c r="BY344" s="63">
        <v>6.5091068575879318E-2</v>
      </c>
      <c r="BZ344" s="63">
        <v>4.0705913677546643</v>
      </c>
      <c r="CA344" s="63">
        <v>0.11340800615958388</v>
      </c>
      <c r="CB344" s="63">
        <v>1.4565416579804653</v>
      </c>
      <c r="CC344" s="63">
        <v>3.7855661902957638E-2</v>
      </c>
      <c r="CD344" s="63">
        <v>3.7994365361960485</v>
      </c>
      <c r="CE344" s="63">
        <v>9.4251984021130122E-2</v>
      </c>
      <c r="CF344" s="63">
        <v>57.568511340859125</v>
      </c>
      <c r="CG344" s="63">
        <v>1.4565416579804653</v>
      </c>
      <c r="CH344" s="63">
        <v>20.419511845915856</v>
      </c>
      <c r="CI344" s="63">
        <v>3.7994365361960485</v>
      </c>
      <c r="CJ344" s="63" t="s">
        <v>1641</v>
      </c>
      <c r="CK344" s="63" t="s">
        <v>1641</v>
      </c>
      <c r="CL344" s="63">
        <v>1.3440793366626937</v>
      </c>
      <c r="CM344" s="63">
        <v>4.0705913677546643</v>
      </c>
      <c r="CN344" s="63">
        <v>7.4163364795056106</v>
      </c>
      <c r="CO344" s="63">
        <v>3.9249914351255226</v>
      </c>
      <c r="CP344" s="63">
        <v>99.999999999999986</v>
      </c>
      <c r="CQ344" s="63">
        <v>57.568511340859132</v>
      </c>
      <c r="CR344" s="63">
        <v>1.4565416579804655</v>
      </c>
      <c r="CS344" s="63">
        <v>20.41951184591586</v>
      </c>
      <c r="CT344" s="63">
        <v>3.7994365361960489</v>
      </c>
      <c r="CU344" s="63" t="s">
        <v>1641</v>
      </c>
      <c r="CV344" s="63" t="s">
        <v>1641</v>
      </c>
      <c r="CW344" s="63">
        <v>1.344079336662694</v>
      </c>
      <c r="CX344" s="63">
        <v>4.0705913677546643</v>
      </c>
      <c r="CY344" s="63">
        <v>7.4163364795056124</v>
      </c>
      <c r="CZ344" s="63">
        <v>3.9249914351255235</v>
      </c>
    </row>
    <row r="345" spans="1:104" s="63" customFormat="1" x14ac:dyDescent="0.25">
      <c r="A345" s="280" t="s">
        <v>2202</v>
      </c>
      <c r="B345" s="63" t="s">
        <v>2148</v>
      </c>
      <c r="C345" s="63" t="s">
        <v>2119</v>
      </c>
      <c r="D345" s="63" t="s">
        <v>2149</v>
      </c>
      <c r="E345" s="292">
        <v>45.228000000000002</v>
      </c>
      <c r="F345" s="242">
        <v>0.24139237736372707</v>
      </c>
      <c r="G345" s="291">
        <v>60</v>
      </c>
      <c r="H345" s="63" t="s">
        <v>1641</v>
      </c>
      <c r="J345" s="63">
        <v>175.81326956865877</v>
      </c>
      <c r="K345" s="63">
        <v>0.98820305934205976</v>
      </c>
      <c r="L345" s="63">
        <v>47832.285884439239</v>
      </c>
      <c r="M345" s="63">
        <v>282.34373124058851</v>
      </c>
      <c r="N345" s="63">
        <v>7012.9839090450787</v>
      </c>
      <c r="O345" s="63">
        <v>76.015619949389219</v>
      </c>
      <c r="P345" s="63">
        <v>267032.01350792585</v>
      </c>
      <c r="Q345" s="63">
        <v>1737.4998845574678</v>
      </c>
      <c r="R345" s="63">
        <v>33968.122743098495</v>
      </c>
      <c r="S345" s="63">
        <v>238.90623412665181</v>
      </c>
      <c r="T345" s="63">
        <v>30351.951108363264</v>
      </c>
      <c r="U345" s="63">
        <v>228.04685984816763</v>
      </c>
      <c r="V345" s="63">
        <v>8951.3822177545044</v>
      </c>
      <c r="W345" s="63">
        <v>57.554683675966118</v>
      </c>
      <c r="X345" s="63">
        <v>26399.138870995026</v>
      </c>
      <c r="Y345" s="63">
        <v>206.32811129119929</v>
      </c>
      <c r="Z345" s="63">
        <v>15.594061463903273</v>
      </c>
      <c r="AA345" s="63">
        <v>0.16289061417726258</v>
      </c>
      <c r="AB345" s="63">
        <v>181.56873793625536</v>
      </c>
      <c r="AC345" s="63">
        <v>1.4117186562029427</v>
      </c>
      <c r="AD345" s="63">
        <v>32.523825964060102</v>
      </c>
      <c r="AE345" s="63">
        <v>0.32578122835452517</v>
      </c>
      <c r="AF345" s="63">
        <v>361.72575721630784</v>
      </c>
      <c r="AG345" s="63">
        <v>2.063281112911993</v>
      </c>
      <c r="AH345" s="63">
        <v>801.74760298048648</v>
      </c>
      <c r="AI345" s="63">
        <v>5.4296871392420867</v>
      </c>
      <c r="AJ345" s="63">
        <v>3.640062258147895</v>
      </c>
      <c r="AK345" s="63">
        <v>9.8820305934205988E-2</v>
      </c>
      <c r="AL345" s="63">
        <v>131.83280374079786</v>
      </c>
      <c r="AM345" s="63">
        <v>1.1945311706332591</v>
      </c>
      <c r="AN345" s="63">
        <v>380.18669348973089</v>
      </c>
      <c r="AO345" s="63">
        <v>3.5835935118997773</v>
      </c>
      <c r="AP345" s="63">
        <v>288.31638709375483</v>
      </c>
      <c r="AQ345" s="63">
        <v>2.063281112911993</v>
      </c>
      <c r="AR345" s="63">
        <v>270.07263830590142</v>
      </c>
      <c r="AS345" s="63">
        <v>1.7374998845574678</v>
      </c>
      <c r="AT345" s="63">
        <v>161.26170803548996</v>
      </c>
      <c r="AU345" s="63">
        <v>1.3031249134181007</v>
      </c>
      <c r="AV345" s="63">
        <v>147.57889644459991</v>
      </c>
      <c r="AW345" s="63">
        <v>1.1945311706332591</v>
      </c>
      <c r="AX345" s="63">
        <v>53.091480847509125</v>
      </c>
      <c r="AY345" s="63">
        <v>0.42351559686088275</v>
      </c>
      <c r="AZ345" s="63">
        <v>1.3889139702181259</v>
      </c>
      <c r="BA345" s="63">
        <v>5.429687139242087E-2</v>
      </c>
      <c r="BB345" s="63">
        <v>78.241791676478471</v>
      </c>
      <c r="BC345" s="63">
        <v>0.78187494805086044</v>
      </c>
      <c r="BD345" s="63">
        <v>118.83413272945231</v>
      </c>
      <c r="BE345" s="63">
        <v>0.97734368506357561</v>
      </c>
      <c r="BF345" s="63">
        <v>120.4087419998325</v>
      </c>
      <c r="BG345" s="63">
        <v>0.87960931655721808</v>
      </c>
      <c r="BH345" s="63">
        <v>16.267342669169292</v>
      </c>
      <c r="BI345" s="63">
        <v>0.17374998845574677</v>
      </c>
      <c r="BJ345" s="63">
        <v>0.23456248441525815</v>
      </c>
      <c r="BK345" s="63">
        <v>1.0859374278484173E-2</v>
      </c>
      <c r="BL345" s="63">
        <v>373.3452876942859</v>
      </c>
      <c r="BM345" s="63">
        <v>4.4523434541785107</v>
      </c>
      <c r="BN345" s="63">
        <v>481.50465550798828</v>
      </c>
      <c r="BO345" s="63">
        <v>3.9093747402543024</v>
      </c>
      <c r="BP345" s="63">
        <v>338.59529000313654</v>
      </c>
      <c r="BQ345" s="63">
        <v>2.7148435696210433</v>
      </c>
      <c r="BR345" s="63">
        <v>7.5854566845691052</v>
      </c>
      <c r="BS345" s="63">
        <v>3.8059026205865827E-2</v>
      </c>
      <c r="BT345" s="63">
        <v>1.1629463429899876</v>
      </c>
      <c r="BU345" s="63">
        <v>1.2605488387937309E-2</v>
      </c>
      <c r="BV345" s="63">
        <v>57.127099781788722</v>
      </c>
      <c r="BW345" s="63">
        <v>0.37170947397666504</v>
      </c>
      <c r="BX345" s="63">
        <v>4.0918163832045202</v>
      </c>
      <c r="BY345" s="63">
        <v>2.8778759728420533E-2</v>
      </c>
      <c r="BZ345" s="63">
        <v>4.2468044086485692</v>
      </c>
      <c r="CA345" s="63">
        <v>3.190801165710911E-2</v>
      </c>
      <c r="CB345" s="63">
        <v>1.493120454154329</v>
      </c>
      <c r="CC345" s="63">
        <v>9.6003134866164547E-3</v>
      </c>
      <c r="CD345" s="63">
        <v>3.7743626017643854</v>
      </c>
      <c r="CE345" s="63">
        <v>2.9499337488080347E-2</v>
      </c>
      <c r="CF345" s="63">
        <v>57.127099781788722</v>
      </c>
      <c r="CG345" s="63">
        <v>1.493120454154329</v>
      </c>
      <c r="CH345" s="63">
        <v>20.518393342880405</v>
      </c>
      <c r="CI345" s="63">
        <v>3.7743626017643854</v>
      </c>
      <c r="CJ345" s="63" t="s">
        <v>1641</v>
      </c>
      <c r="CK345" s="63" t="s">
        <v>1641</v>
      </c>
      <c r="CL345" s="63">
        <v>1.1629463429899876</v>
      </c>
      <c r="CM345" s="63">
        <v>4.2468044086485692</v>
      </c>
      <c r="CN345" s="63">
        <v>7.5854566845691052</v>
      </c>
      <c r="CO345" s="63">
        <v>4.0918163832045202</v>
      </c>
      <c r="CP345" s="63">
        <v>100.00000000000001</v>
      </c>
      <c r="CQ345" s="63">
        <v>57.127099781788715</v>
      </c>
      <c r="CR345" s="63">
        <v>1.4931204541543286</v>
      </c>
      <c r="CS345" s="63">
        <v>20.518393342880401</v>
      </c>
      <c r="CT345" s="63">
        <v>3.774362601764385</v>
      </c>
      <c r="CU345" s="63" t="s">
        <v>1641</v>
      </c>
      <c r="CV345" s="63" t="s">
        <v>1641</v>
      </c>
      <c r="CW345" s="63">
        <v>1.1629463429899873</v>
      </c>
      <c r="CX345" s="63">
        <v>4.2468044086485683</v>
      </c>
      <c r="CY345" s="63">
        <v>7.5854566845691043</v>
      </c>
      <c r="CZ345" s="63">
        <v>4.0918163832045193</v>
      </c>
    </row>
    <row r="346" spans="1:104" s="63" customFormat="1" x14ac:dyDescent="0.25">
      <c r="A346" s="280"/>
      <c r="B346" s="204" t="s">
        <v>2070</v>
      </c>
      <c r="C346" s="204"/>
      <c r="D346" s="204"/>
      <c r="E346" s="223"/>
      <c r="F346" s="245"/>
      <c r="G346" s="261"/>
      <c r="H346" s="204"/>
      <c r="I346" s="204"/>
      <c r="J346" s="206">
        <v>170.72516929709229</v>
      </c>
      <c r="K346" s="206">
        <v>1.6180658734683191</v>
      </c>
      <c r="L346" s="206">
        <v>47484.752581133711</v>
      </c>
      <c r="M346" s="206">
        <v>469.12356628419235</v>
      </c>
      <c r="N346" s="206">
        <v>7537.2345494807114</v>
      </c>
      <c r="O346" s="206">
        <v>163.038287321072</v>
      </c>
      <c r="P346" s="206">
        <v>268949.59491703706</v>
      </c>
      <c r="Q346" s="206">
        <v>2437.606551060519</v>
      </c>
      <c r="R346" s="206">
        <v>33714.872181047525</v>
      </c>
      <c r="S346" s="206">
        <v>326.41666964896143</v>
      </c>
      <c r="T346" s="206">
        <v>29842.621491295984</v>
      </c>
      <c r="U346" s="206">
        <v>427.55566958823306</v>
      </c>
      <c r="V346" s="206">
        <v>8828.2510086526745</v>
      </c>
      <c r="W346" s="206">
        <v>79.41321708895606</v>
      </c>
      <c r="X346" s="206">
        <v>26705.818744778291</v>
      </c>
      <c r="Y346" s="206">
        <v>272.13096202265763</v>
      </c>
      <c r="Z346" s="206">
        <v>15.333915345305243</v>
      </c>
      <c r="AA346" s="206">
        <v>0.20360757455681538</v>
      </c>
      <c r="AB346" s="206">
        <v>179.3716779447268</v>
      </c>
      <c r="AC346" s="206">
        <v>1.8131339508768347</v>
      </c>
      <c r="AD346" s="206">
        <v>31.22118395634935</v>
      </c>
      <c r="AE346" s="206">
        <v>0.41243891862499471</v>
      </c>
      <c r="AF346" s="206">
        <v>347.5882965916802</v>
      </c>
      <c r="AG346" s="206">
        <v>3.1974060171036736</v>
      </c>
      <c r="AH346" s="206">
        <v>771.33248655802367</v>
      </c>
      <c r="AI346" s="206">
        <v>7.3434934306233757</v>
      </c>
      <c r="AJ346" s="206">
        <v>3.4351662917379615</v>
      </c>
      <c r="AK346" s="206">
        <v>0.12910256848746557</v>
      </c>
      <c r="AL346" s="206">
        <v>129.40522382261628</v>
      </c>
      <c r="AM346" s="206">
        <v>1.4055214605365038</v>
      </c>
      <c r="AN346" s="206">
        <v>377.96573467188233</v>
      </c>
      <c r="AO346" s="206">
        <v>4.348588636886209</v>
      </c>
      <c r="AP346" s="206">
        <v>276.96495391381484</v>
      </c>
      <c r="AQ346" s="206">
        <v>2.7358727481708782</v>
      </c>
      <c r="AR346" s="206">
        <v>262.99313251553696</v>
      </c>
      <c r="AS346" s="206">
        <v>2.4820724354528618</v>
      </c>
      <c r="AT346" s="206">
        <v>155.22190698596282</v>
      </c>
      <c r="AU346" s="206">
        <v>1.7607432193650516</v>
      </c>
      <c r="AV346" s="206">
        <v>143.06413030475704</v>
      </c>
      <c r="AW346" s="206">
        <v>1.7169069910173069</v>
      </c>
      <c r="AX346" s="206">
        <v>51.187105845593152</v>
      </c>
      <c r="AY346" s="206">
        <v>0.563701904997576</v>
      </c>
      <c r="AZ346" s="206">
        <v>1.3557754333318084</v>
      </c>
      <c r="BA346" s="206">
        <v>7.8303018254392037E-2</v>
      </c>
      <c r="BB346" s="206">
        <v>76.044829515168928</v>
      </c>
      <c r="BC346" s="206">
        <v>0.93465384435031185</v>
      </c>
      <c r="BD346" s="206">
        <v>113.91443712418166</v>
      </c>
      <c r="BE346" s="206">
        <v>1.2607121172281825</v>
      </c>
      <c r="BF346" s="206">
        <v>115.5148936080729</v>
      </c>
      <c r="BG346" s="206">
        <v>1.3515419032711127</v>
      </c>
      <c r="BH346" s="206">
        <v>15.508768689741311</v>
      </c>
      <c r="BI346" s="206">
        <v>0.26522608955541571</v>
      </c>
      <c r="BJ346" s="206">
        <v>0.22291304060261996</v>
      </c>
      <c r="BK346" s="206">
        <v>1.2823936318026702E-2</v>
      </c>
      <c r="BL346" s="206">
        <v>351.14469571959978</v>
      </c>
      <c r="BM346" s="206">
        <v>5.3805658790517654</v>
      </c>
      <c r="BN346" s="206">
        <v>454.48172690932921</v>
      </c>
      <c r="BO346" s="206">
        <v>5.468930910378841</v>
      </c>
      <c r="BP346" s="206">
        <v>330.27308107385375</v>
      </c>
      <c r="BQ346" s="206">
        <v>4.558941563037509</v>
      </c>
      <c r="BR346" s="206">
        <v>7.5303433072774943</v>
      </c>
      <c r="BS346" s="206">
        <v>6.323634679101614E-2</v>
      </c>
      <c r="BT346" s="206">
        <v>1.24988157241757</v>
      </c>
      <c r="BU346" s="206">
        <v>2.7036249115422406E-2</v>
      </c>
      <c r="BV346" s="206">
        <v>57.537334730995468</v>
      </c>
      <c r="BW346" s="206">
        <v>0.52148576060915963</v>
      </c>
      <c r="BX346" s="206">
        <v>4.0613096988436226</v>
      </c>
      <c r="BY346" s="206">
        <v>3.9320308829608408E-2</v>
      </c>
      <c r="BZ346" s="206">
        <v>4.1755396897679242</v>
      </c>
      <c r="CA346" s="206">
        <v>5.982301750775039E-2</v>
      </c>
      <c r="CB346" s="206">
        <v>1.4725817571819169</v>
      </c>
      <c r="CC346" s="206">
        <v>1.3246389873793491E-2</v>
      </c>
      <c r="CD346" s="206">
        <v>3.8182095261651332</v>
      </c>
      <c r="CE346" s="206">
        <v>3.8907364776545432E-2</v>
      </c>
      <c r="CF346" s="206">
        <v>57.537334730995468</v>
      </c>
      <c r="CG346" s="206">
        <v>1.4725817571819169</v>
      </c>
      <c r="CH346" s="206">
        <v>20.154799717350869</v>
      </c>
      <c r="CI346" s="206">
        <v>3.8182095261651332</v>
      </c>
      <c r="CJ346" s="206">
        <v>0</v>
      </c>
      <c r="CK346" s="206">
        <v>0</v>
      </c>
      <c r="CL346" s="206">
        <v>1.24988157241757</v>
      </c>
      <c r="CM346" s="206">
        <v>4.1755396897679242</v>
      </c>
      <c r="CN346" s="206">
        <v>7.5303433072774943</v>
      </c>
      <c r="CO346" s="206">
        <v>4.0613096988436226</v>
      </c>
      <c r="CP346" s="206">
        <v>100</v>
      </c>
      <c r="CQ346" s="206">
        <v>57.537334730995461</v>
      </c>
      <c r="CR346" s="206">
        <v>1.4725817571819171</v>
      </c>
      <c r="CS346" s="206">
        <v>20.154799717350866</v>
      </c>
      <c r="CT346" s="206">
        <v>3.8182095261651332</v>
      </c>
      <c r="CU346" s="206">
        <v>0</v>
      </c>
      <c r="CV346" s="206">
        <v>0</v>
      </c>
      <c r="CW346" s="206">
        <v>1.2498815724175698</v>
      </c>
      <c r="CX346" s="206">
        <v>4.1755396897679233</v>
      </c>
      <c r="CY346" s="206">
        <v>7.5303433072774935</v>
      </c>
      <c r="CZ346" s="206">
        <v>4.0613096988436226</v>
      </c>
    </row>
    <row r="347" spans="1:104" s="63" customFormat="1" x14ac:dyDescent="0.25">
      <c r="A347" s="280"/>
      <c r="B347" s="204" t="s">
        <v>1960</v>
      </c>
      <c r="C347" s="204"/>
      <c r="D347" s="204"/>
      <c r="E347" s="223"/>
      <c r="F347" s="245"/>
      <c r="G347" s="261"/>
      <c r="H347" s="204"/>
      <c r="I347" s="204"/>
      <c r="J347" s="206">
        <v>4.1835687704473843</v>
      </c>
      <c r="K347" s="206">
        <v>0.77907111270653517</v>
      </c>
      <c r="L347" s="206">
        <v>688.6216377754929</v>
      </c>
      <c r="M347" s="206">
        <v>215.12820889211449</v>
      </c>
      <c r="N347" s="206">
        <v>396.02113113969983</v>
      </c>
      <c r="O347" s="206">
        <v>59.577932978337742</v>
      </c>
      <c r="P347" s="206">
        <v>1576.6374216025085</v>
      </c>
      <c r="Q347" s="206">
        <v>1323.3582855552738</v>
      </c>
      <c r="R347" s="206">
        <v>607.77557757454201</v>
      </c>
      <c r="S347" s="206">
        <v>122.97072654201661</v>
      </c>
      <c r="T347" s="206">
        <v>836.63867720532369</v>
      </c>
      <c r="U347" s="206">
        <v>158.44187347691764</v>
      </c>
      <c r="V347" s="206">
        <v>107.28716918462989</v>
      </c>
      <c r="W347" s="206">
        <v>45.64377931342235</v>
      </c>
      <c r="X347" s="206">
        <v>218.69838131306827</v>
      </c>
      <c r="Y347" s="206">
        <v>132.55552910683195</v>
      </c>
      <c r="Z347" s="206">
        <v>0.18979438581393024</v>
      </c>
      <c r="AA347" s="206">
        <v>0.10329068378818328</v>
      </c>
      <c r="AB347" s="206">
        <v>4.4939572250984536</v>
      </c>
      <c r="AC347" s="206">
        <v>0.77455735934107095</v>
      </c>
      <c r="AD347" s="206">
        <v>0.92826179850457302</v>
      </c>
      <c r="AE347" s="206">
        <v>0.22178948354787573</v>
      </c>
      <c r="AF347" s="206">
        <v>10.6254309789628</v>
      </c>
      <c r="AG347" s="206">
        <v>1.1858362150855906</v>
      </c>
      <c r="AH347" s="206">
        <v>21.025982539706551</v>
      </c>
      <c r="AI347" s="206">
        <v>3.9322941486312195</v>
      </c>
      <c r="AJ347" s="206">
        <v>0.24615522953841854</v>
      </c>
      <c r="AK347" s="206">
        <v>6.5833907663731678E-2</v>
      </c>
      <c r="AL347" s="206">
        <v>3.882372243812434</v>
      </c>
      <c r="AM347" s="206">
        <v>0.54433002877692283</v>
      </c>
      <c r="AN347" s="206">
        <v>5.1200395984715783</v>
      </c>
      <c r="AO347" s="206">
        <v>2.332554056737449</v>
      </c>
      <c r="AP347" s="206">
        <v>8.3506710250001106</v>
      </c>
      <c r="AQ347" s="206">
        <v>1.5130825034119637</v>
      </c>
      <c r="AR347" s="206">
        <v>7.5695845053545145</v>
      </c>
      <c r="AS347" s="206">
        <v>1.2230275439817935</v>
      </c>
      <c r="AT347" s="206">
        <v>5.3346600678738838</v>
      </c>
      <c r="AU347" s="206">
        <v>0.83389241164148642</v>
      </c>
      <c r="AV347" s="206">
        <v>4.0783516880326056</v>
      </c>
      <c r="AW347" s="206">
        <v>0.81366908647529934</v>
      </c>
      <c r="AX347" s="206">
        <v>1.8179849668136097</v>
      </c>
      <c r="AY347" s="206">
        <v>0.17678417328672297</v>
      </c>
      <c r="AZ347" s="206">
        <v>6.4903874054361044E-2</v>
      </c>
      <c r="BA347" s="206">
        <v>4.3475735489179802E-2</v>
      </c>
      <c r="BB347" s="206">
        <v>2.7499210169389352</v>
      </c>
      <c r="BC347" s="206">
        <v>0.34947208138657027</v>
      </c>
      <c r="BD347" s="206">
        <v>4.1240794436921551</v>
      </c>
      <c r="BE347" s="206">
        <v>0.4810101162963521</v>
      </c>
      <c r="BF347" s="206">
        <v>4.2585070643480325</v>
      </c>
      <c r="BG347" s="206">
        <v>0.62830435668572837</v>
      </c>
      <c r="BH347" s="206">
        <v>0.63369358720276847</v>
      </c>
      <c r="BI347" s="206">
        <v>0.14006548260402704</v>
      </c>
      <c r="BJ347" s="206">
        <v>8.1601674461342852E-3</v>
      </c>
      <c r="BK347" s="206">
        <v>6.5338654236657984E-3</v>
      </c>
      <c r="BL347" s="206">
        <v>24.203174468165972</v>
      </c>
      <c r="BM347" s="206">
        <v>0.81355008281371377</v>
      </c>
      <c r="BN347" s="206">
        <v>23.251439867941631</v>
      </c>
      <c r="BO347" s="206">
        <v>2.4049098531901274</v>
      </c>
      <c r="BP347" s="206">
        <v>15.37790530194034</v>
      </c>
      <c r="BQ347" s="206">
        <v>2.8126698515544284</v>
      </c>
      <c r="BR347" s="206">
        <v>0.10920468275387914</v>
      </c>
      <c r="BS347" s="206">
        <v>2.8998590136464678E-2</v>
      </c>
      <c r="BT347" s="206">
        <v>6.5671236691655671E-2</v>
      </c>
      <c r="BU347" s="206">
        <v>9.8796660848883607E-3</v>
      </c>
      <c r="BV347" s="206">
        <v>0.33729560033039024</v>
      </c>
      <c r="BW347" s="206">
        <v>0.28311070209463512</v>
      </c>
      <c r="BX347" s="206">
        <v>7.32129380372184E-2</v>
      </c>
      <c r="BY347" s="206">
        <v>1.4813112791798871E-2</v>
      </c>
      <c r="BZ347" s="206">
        <v>0.11706136485645752</v>
      </c>
      <c r="CA347" s="206">
        <v>2.2168975048556524E-2</v>
      </c>
      <c r="CB347" s="206">
        <v>1.7895858190498753E-2</v>
      </c>
      <c r="CC347" s="206">
        <v>7.6135348530423164E-3</v>
      </c>
      <c r="CD347" s="206">
        <v>3.126795141039139E-2</v>
      </c>
      <c r="CE347" s="206">
        <v>1.8951854231412636E-2</v>
      </c>
      <c r="CF347" s="206">
        <v>0.33729560033039024</v>
      </c>
      <c r="CG347" s="206">
        <v>1.7895858190498753E-2</v>
      </c>
      <c r="CH347" s="206">
        <v>0.25799217060613477</v>
      </c>
      <c r="CI347" s="206">
        <v>3.126795141039139E-2</v>
      </c>
      <c r="CJ347" s="206" t="e">
        <v>#VALUE!</v>
      </c>
      <c r="CK347" s="206" t="e">
        <v>#VALUE!</v>
      </c>
      <c r="CL347" s="206">
        <v>6.5671236691655671E-2</v>
      </c>
      <c r="CM347" s="206">
        <v>0.11706136485645752</v>
      </c>
      <c r="CN347" s="206">
        <v>0.10920468275387914</v>
      </c>
      <c r="CO347" s="206">
        <v>7.32129380372184E-2</v>
      </c>
      <c r="CP347" s="206">
        <v>1.8750130076539514E-14</v>
      </c>
      <c r="CQ347" s="206">
        <v>0.33729560033038702</v>
      </c>
      <c r="CR347" s="206">
        <v>1.7895858190498676E-2</v>
      </c>
      <c r="CS347" s="206">
        <v>0.25799217060613633</v>
      </c>
      <c r="CT347" s="206">
        <v>3.1267951410391306E-2</v>
      </c>
      <c r="CU347" s="206" t="e">
        <v>#VALUE!</v>
      </c>
      <c r="CV347" s="206" t="e">
        <v>#VALUE!</v>
      </c>
      <c r="CW347" s="206">
        <v>6.5671236691655699E-2</v>
      </c>
      <c r="CX347" s="206">
        <v>0.1170613648564575</v>
      </c>
      <c r="CY347" s="206">
        <v>0.10920468275387964</v>
      </c>
      <c r="CZ347" s="206">
        <v>7.3212938037218345E-2</v>
      </c>
    </row>
    <row r="348" spans="1:104" s="63" customFormat="1" x14ac:dyDescent="0.25">
      <c r="A348" s="280"/>
      <c r="B348" s="204" t="s">
        <v>1534</v>
      </c>
      <c r="C348" s="204"/>
      <c r="D348" s="204"/>
      <c r="E348" s="223"/>
      <c r="F348" s="245"/>
      <c r="G348" s="261"/>
      <c r="H348" s="204"/>
      <c r="I348" s="204"/>
      <c r="J348" s="207">
        <v>2.2530149896949025E-2</v>
      </c>
      <c r="K348" s="207"/>
      <c r="L348" s="207">
        <v>1.92374640355681E-2</v>
      </c>
      <c r="M348" s="207">
        <v>0.61471951209181752</v>
      </c>
      <c r="N348" s="207">
        <v>6.2996692015226965E-2</v>
      </c>
      <c r="O348" s="207">
        <v>0.41475976590923863</v>
      </c>
      <c r="P348" s="207">
        <v>5.5448805416216194E-3</v>
      </c>
      <c r="Q348" s="207">
        <v>0.74491283608906456</v>
      </c>
      <c r="R348" s="207">
        <v>2.4593126136637812E-2</v>
      </c>
      <c r="S348" s="207">
        <v>0.50564328056944585</v>
      </c>
      <c r="T348" s="207">
        <v>3.9556394547403922E-2</v>
      </c>
      <c r="U348" s="207">
        <v>0.47412337635084811</v>
      </c>
      <c r="V348" s="207">
        <v>1.3698880358246641E-2</v>
      </c>
      <c r="W348" s="207">
        <v>0.81030122148322115</v>
      </c>
      <c r="X348" s="207">
        <v>9.726242475149912E-3</v>
      </c>
      <c r="Y348" s="207">
        <v>0.6634607160529955</v>
      </c>
      <c r="Z348" s="207">
        <v>1.3893317514187986E-2</v>
      </c>
      <c r="AA348" s="207"/>
      <c r="AB348" s="207">
        <v>3.8084232888020951E-2</v>
      </c>
      <c r="AC348" s="207"/>
      <c r="AD348" s="207">
        <v>3.4881418591184876E-2</v>
      </c>
      <c r="AE348" s="207"/>
      <c r="AF348" s="207">
        <v>3.7766201673354982E-2</v>
      </c>
      <c r="AG348" s="207"/>
      <c r="AH348" s="207">
        <v>3.2662371358037359E-2</v>
      </c>
      <c r="AI348" s="207"/>
      <c r="AJ348" s="207">
        <v>0.10212306870367889</v>
      </c>
      <c r="AK348" s="207"/>
      <c r="AL348" s="207">
        <v>4.5226795061737726E-2</v>
      </c>
      <c r="AM348" s="207"/>
      <c r="AN348" s="207">
        <v>2.0491461737539272E-2</v>
      </c>
      <c r="AO348" s="207"/>
      <c r="AP348" s="207">
        <v>3.7835895321242922E-2</v>
      </c>
      <c r="AQ348" s="207"/>
      <c r="AR348" s="207">
        <v>4.0968271897187332E-2</v>
      </c>
      <c r="AS348" s="207"/>
      <c r="AT348" s="207">
        <v>4.5756942746773985E-2</v>
      </c>
      <c r="AU348" s="207"/>
      <c r="AV348" s="207">
        <v>3.6450933800312398E-2</v>
      </c>
      <c r="AW348" s="207"/>
      <c r="AX348" s="207">
        <v>4.8514646371557432E-2</v>
      </c>
      <c r="AY348" s="207"/>
      <c r="AZ348" s="207">
        <v>6.0034157018666302E-2</v>
      </c>
      <c r="BA348" s="207"/>
      <c r="BB348" s="207">
        <v>5.0173998352633843E-2</v>
      </c>
      <c r="BC348" s="207"/>
      <c r="BD348" s="207">
        <v>4.7541060133460551E-2</v>
      </c>
      <c r="BE348" s="207"/>
      <c r="BF348" s="207">
        <v>4.8676965680309832E-2</v>
      </c>
      <c r="BG348" s="207"/>
      <c r="BH348" s="207">
        <v>5.3285837795535508E-2</v>
      </c>
      <c r="BI348" s="207"/>
      <c r="BJ348" s="207">
        <v>4.5623460980276961E-2</v>
      </c>
      <c r="BK348" s="207"/>
      <c r="BL348" s="207">
        <v>9.8918534274898856E-2</v>
      </c>
      <c r="BM348" s="207"/>
      <c r="BN348" s="207">
        <v>6.8580803300569579E-2</v>
      </c>
      <c r="BO348" s="207"/>
      <c r="BP348" s="207">
        <v>7.1467780122623004E-2</v>
      </c>
      <c r="BQ348" s="207"/>
      <c r="BR348" s="207">
        <v>1.9237464035568089E-2</v>
      </c>
      <c r="BS348" s="207"/>
      <c r="BT348" s="207">
        <v>6.2996692015226952E-2</v>
      </c>
      <c r="BU348" s="207"/>
      <c r="BV348" s="207">
        <v>5.5448805416216307E-3</v>
      </c>
      <c r="BW348" s="207"/>
      <c r="BX348" s="207">
        <v>2.4593126136637798E-2</v>
      </c>
      <c r="BY348" s="207"/>
      <c r="BZ348" s="207">
        <v>3.9556394547403881E-2</v>
      </c>
      <c r="CA348" s="207"/>
      <c r="CB348" s="207">
        <v>1.3698880358246641E-2</v>
      </c>
      <c r="CC348" s="207"/>
      <c r="CD348" s="207">
        <v>9.7262424751498652E-3</v>
      </c>
      <c r="CE348" s="207"/>
      <c r="CF348" s="207">
        <v>5.5448805416216307E-3</v>
      </c>
      <c r="CG348" s="207">
        <v>1.3698880358246641E-2</v>
      </c>
      <c r="CH348" s="207">
        <v>1.3178256023686092E-2</v>
      </c>
      <c r="CI348" s="207">
        <v>9.7262424751498652E-3</v>
      </c>
      <c r="CJ348" s="207" t="e">
        <v>#DIV/0!</v>
      </c>
      <c r="CK348" s="207" t="e">
        <v>#DIV/0!</v>
      </c>
      <c r="CL348" s="207">
        <v>6.2996692015226952E-2</v>
      </c>
      <c r="CM348" s="207">
        <v>3.9556394547403881E-2</v>
      </c>
      <c r="CN348" s="207">
        <v>1.9237464035568089E-2</v>
      </c>
      <c r="CO348" s="207">
        <v>2.4593126136637798E-2</v>
      </c>
      <c r="CP348" s="207">
        <v>1.6814510056234485E-16</v>
      </c>
      <c r="CQ348" s="207">
        <v>5.5448805416216072E-3</v>
      </c>
      <c r="CR348" s="207">
        <v>1.3698880358246559E-2</v>
      </c>
      <c r="CS348" s="207">
        <v>1.3178256023686169E-2</v>
      </c>
      <c r="CT348" s="207">
        <v>9.7262424751498079E-3</v>
      </c>
      <c r="CU348" s="207" t="e">
        <v>#DIV/0!</v>
      </c>
      <c r="CV348" s="207" t="e">
        <v>#DIV/0!</v>
      </c>
      <c r="CW348" s="207">
        <v>6.2996692015227021E-2</v>
      </c>
      <c r="CX348" s="207">
        <v>3.9556394547403888E-2</v>
      </c>
      <c r="CY348" s="207">
        <v>1.9237464035568103E-2</v>
      </c>
      <c r="CZ348" s="207">
        <v>2.4593126136637725E-2</v>
      </c>
    </row>
    <row r="349" spans="1:104" s="63" customFormat="1" x14ac:dyDescent="0.25">
      <c r="A349" s="280"/>
      <c r="B349" s="204" t="s">
        <v>1961</v>
      </c>
      <c r="C349" s="204"/>
      <c r="D349" s="204"/>
      <c r="E349" s="223"/>
      <c r="F349" s="245"/>
      <c r="G349" s="261"/>
      <c r="H349" s="204"/>
      <c r="I349" s="204"/>
      <c r="J349" s="207">
        <v>2.450469832697736E-2</v>
      </c>
      <c r="K349" s="207"/>
      <c r="L349" s="207">
        <v>1.4501952739437688E-2</v>
      </c>
      <c r="M349" s="207">
        <v>0.45857472178618086</v>
      </c>
      <c r="N349" s="207">
        <v>5.2541967287854173E-2</v>
      </c>
      <c r="O349" s="207">
        <v>0.36542295651702145</v>
      </c>
      <c r="P349" s="207">
        <v>5.8622041133352676E-3</v>
      </c>
      <c r="Q349" s="207">
        <v>0.54289248811688906</v>
      </c>
      <c r="R349" s="207">
        <v>1.80269281256892E-2</v>
      </c>
      <c r="S349" s="207">
        <v>0.37672930942608762</v>
      </c>
      <c r="T349" s="207">
        <v>2.8035026260991885E-2</v>
      </c>
      <c r="U349" s="207">
        <v>0.370576008568682</v>
      </c>
      <c r="V349" s="207">
        <v>1.2152709418827857E-2</v>
      </c>
      <c r="W349" s="207">
        <v>0.57476300528530022</v>
      </c>
      <c r="X349" s="207">
        <v>8.1891659418166958E-3</v>
      </c>
      <c r="Y349" s="207">
        <v>0.48710197517251042</v>
      </c>
      <c r="Z349" s="207">
        <v>1.2377424913333648E-2</v>
      </c>
      <c r="AA349" s="207"/>
      <c r="AB349" s="207">
        <v>2.5053884072396657E-2</v>
      </c>
      <c r="AC349" s="207"/>
      <c r="AD349" s="207">
        <v>2.9731793637370867E-2</v>
      </c>
      <c r="AE349" s="207"/>
      <c r="AF349" s="207">
        <v>3.0569012487335651E-2</v>
      </c>
      <c r="AG349" s="207"/>
      <c r="AH349" s="207">
        <v>2.7259298559473892E-2</v>
      </c>
      <c r="AI349" s="207"/>
      <c r="AJ349" s="207">
        <v>7.1657442066328805E-2</v>
      </c>
      <c r="AK349" s="207"/>
      <c r="AL349" s="207">
        <v>3.0001665536580201E-2</v>
      </c>
      <c r="AM349" s="207"/>
      <c r="AN349" s="207">
        <v>1.354630626217046E-2</v>
      </c>
      <c r="AO349" s="207"/>
      <c r="AP349" s="207">
        <v>3.0150641469240361E-2</v>
      </c>
      <c r="AQ349" s="207"/>
      <c r="AR349" s="207">
        <v>2.8782441704660568E-2</v>
      </c>
      <c r="AS349" s="207"/>
      <c r="AT349" s="207">
        <v>3.4367958566288666E-2</v>
      </c>
      <c r="AU349" s="207"/>
      <c r="AV349" s="207">
        <v>2.8507157449913185E-2</v>
      </c>
      <c r="AW349" s="207"/>
      <c r="AX349" s="207">
        <v>3.5516463312022267E-2</v>
      </c>
      <c r="AY349" s="207"/>
      <c r="AZ349" s="207">
        <v>4.7872141992468649E-2</v>
      </c>
      <c r="BA349" s="207"/>
      <c r="BB349" s="207">
        <v>3.6161840778279331E-2</v>
      </c>
      <c r="BC349" s="207"/>
      <c r="BD349" s="207">
        <v>3.6203307919577994E-2</v>
      </c>
      <c r="BE349" s="207"/>
      <c r="BF349" s="207">
        <v>3.6865437272500953E-2</v>
      </c>
      <c r="BG349" s="207"/>
      <c r="BH349" s="207">
        <v>4.0860341648008586E-2</v>
      </c>
      <c r="BI349" s="207"/>
      <c r="BJ349" s="207">
        <v>3.6606954102255319E-2</v>
      </c>
      <c r="BK349" s="207"/>
      <c r="BL349" s="207">
        <v>6.8926498857020971E-2</v>
      </c>
      <c r="BM349" s="207"/>
      <c r="BN349" s="207">
        <v>5.1160340430101342E-2</v>
      </c>
      <c r="BO349" s="207"/>
      <c r="BP349" s="207">
        <v>4.6561182800428175E-2</v>
      </c>
      <c r="BQ349" s="207"/>
      <c r="BR349" s="207">
        <v>1.450195273943769E-2</v>
      </c>
      <c r="BS349" s="207"/>
      <c r="BT349" s="207">
        <v>5.2541967287854152E-2</v>
      </c>
      <c r="BU349" s="207"/>
      <c r="BV349" s="207">
        <v>5.8622041133352754E-3</v>
      </c>
      <c r="BW349" s="207"/>
      <c r="BX349" s="207">
        <v>1.8026928125689193E-2</v>
      </c>
      <c r="BY349" s="207"/>
      <c r="BZ349" s="207">
        <v>2.8035026260991851E-2</v>
      </c>
      <c r="CA349" s="207"/>
      <c r="CB349" s="207">
        <v>1.2152709418827854E-2</v>
      </c>
      <c r="CC349" s="207"/>
      <c r="CD349" s="207">
        <v>8.1891659418166472E-3</v>
      </c>
      <c r="CE349" s="207"/>
      <c r="CF349" s="207">
        <v>5.8622041133352754E-3</v>
      </c>
      <c r="CG349" s="207">
        <v>1.2152709418827854E-2</v>
      </c>
      <c r="CH349" s="207">
        <v>1.2800532588971073E-2</v>
      </c>
      <c r="CI349" s="207">
        <v>8.1891659418166472E-3</v>
      </c>
      <c r="CJ349" s="207" t="e">
        <v>#VALUE!</v>
      </c>
      <c r="CK349" s="207" t="e">
        <v>#VALUE!</v>
      </c>
      <c r="CL349" s="207">
        <v>5.2541967287854152E-2</v>
      </c>
      <c r="CM349" s="207">
        <v>2.8035026260991851E-2</v>
      </c>
      <c r="CN349" s="207">
        <v>1.450195273943769E-2</v>
      </c>
      <c r="CO349" s="207">
        <v>1.8026928125689193E-2</v>
      </c>
      <c r="CP349" s="207">
        <v>1.8750130076539513E-16</v>
      </c>
      <c r="CQ349" s="207">
        <v>5.8622041133352207E-3</v>
      </c>
      <c r="CR349" s="207">
        <v>1.21527094188278E-2</v>
      </c>
      <c r="CS349" s="207">
        <v>1.2800532588971153E-2</v>
      </c>
      <c r="CT349" s="207">
        <v>8.1891659418166264E-3</v>
      </c>
      <c r="CU349" s="207" t="e">
        <v>#VALUE!</v>
      </c>
      <c r="CV349" s="207" t="e">
        <v>#VALUE!</v>
      </c>
      <c r="CW349" s="207">
        <v>5.254196728785418E-2</v>
      </c>
      <c r="CX349" s="207">
        <v>2.8035026260991851E-2</v>
      </c>
      <c r="CY349" s="207">
        <v>1.4501952739437758E-2</v>
      </c>
      <c r="CZ349" s="207">
        <v>1.8026928125689179E-2</v>
      </c>
    </row>
    <row r="350" spans="1:104" ht="16.5" thickBot="1" x14ac:dyDescent="0.3">
      <c r="A350" s="186"/>
      <c r="E350"/>
    </row>
    <row r="351" spans="1:104" ht="17.25" thickTop="1" thickBot="1" x14ac:dyDescent="0.3">
      <c r="B351" s="193" t="s">
        <v>2150</v>
      </c>
      <c r="C351" s="193" t="s">
        <v>2064</v>
      </c>
      <c r="D351" s="193" t="s">
        <v>2065</v>
      </c>
      <c r="E351" s="225"/>
      <c r="F351" s="237"/>
      <c r="G351" s="253"/>
      <c r="H351" s="193"/>
      <c r="I351" s="193"/>
      <c r="J351" s="194">
        <v>9.7045802706090353E-2</v>
      </c>
      <c r="K351" s="194"/>
      <c r="L351" s="194">
        <v>0.35132109072907974</v>
      </c>
      <c r="M351" s="194">
        <v>0.66979701597190311</v>
      </c>
      <c r="N351" s="194">
        <v>12.74603440241377</v>
      </c>
      <c r="O351" s="194">
        <v>8.8205105589580395</v>
      </c>
      <c r="P351" s="194">
        <v>0.67316900956372527</v>
      </c>
      <c r="Q351" s="194">
        <v>1.7059035005418237</v>
      </c>
      <c r="R351" s="194">
        <v>0.2540269825152951</v>
      </c>
      <c r="S351" s="194">
        <v>0.60323252567749641</v>
      </c>
      <c r="T351" s="194">
        <v>3.0327140627431595</v>
      </c>
      <c r="U351" s="194">
        <v>3.4136747055482028</v>
      </c>
      <c r="V351" s="194">
        <v>2.6959519517161015</v>
      </c>
      <c r="W351" s="194">
        <v>4.8099478323770688</v>
      </c>
      <c r="X351" s="194">
        <v>3.1754692486144256</v>
      </c>
      <c r="Y351" s="194">
        <v>4.5350780116969229</v>
      </c>
      <c r="Z351" s="194">
        <v>0.57988596361819544</v>
      </c>
      <c r="AA351" s="194"/>
      <c r="AB351" s="194">
        <v>3.8818815112808804E-2</v>
      </c>
      <c r="AC351" s="194"/>
      <c r="AD351" s="194">
        <v>0.65453054432697222</v>
      </c>
      <c r="AE351" s="194"/>
      <c r="AF351" s="194">
        <v>2.0283595078208188</v>
      </c>
      <c r="AG351" s="194"/>
      <c r="AH351" s="194">
        <v>0.59939134918482329</v>
      </c>
      <c r="AI351" s="194"/>
      <c r="AJ351" s="194">
        <v>0.37718872967179262</v>
      </c>
      <c r="AK351" s="194"/>
      <c r="AL351" s="194">
        <v>6.3219469636311101E-2</v>
      </c>
      <c r="AM351" s="194"/>
      <c r="AN351" s="194">
        <v>1.550956338921482</v>
      </c>
      <c r="AO351" s="194"/>
      <c r="AP351" s="194">
        <v>1.5722601189826979</v>
      </c>
      <c r="AQ351" s="194"/>
      <c r="AR351" s="194">
        <v>2.6260133014115419</v>
      </c>
      <c r="AS351" s="194"/>
      <c r="AT351" s="194">
        <v>5.6065779138996286</v>
      </c>
      <c r="AU351" s="194"/>
      <c r="AV351" s="194">
        <v>8.5872776948644916</v>
      </c>
      <c r="AW351" s="194"/>
      <c r="AX351" s="194">
        <v>9.143460694997172</v>
      </c>
      <c r="AY351" s="194"/>
      <c r="AZ351" s="197">
        <v>2.3856047906730775</v>
      </c>
      <c r="BA351" s="198" t="s">
        <v>2066</v>
      </c>
      <c r="BB351" s="194">
        <v>9.4875754842451574</v>
      </c>
      <c r="BC351" s="194"/>
      <c r="BD351" s="194">
        <v>6.7115923888451716</v>
      </c>
      <c r="BE351" s="194"/>
      <c r="BF351" s="194">
        <v>6.0218729660302728</v>
      </c>
      <c r="BG351" s="194"/>
      <c r="BH351" s="194">
        <v>4.6810575448800202</v>
      </c>
      <c r="BI351" s="194"/>
      <c r="BJ351" s="194">
        <v>1.6482630984419433</v>
      </c>
      <c r="BK351" s="194"/>
      <c r="BL351" s="194">
        <v>0.39008788411835427</v>
      </c>
      <c r="BM351" s="194"/>
      <c r="BN351" s="194">
        <v>0.16488034277007468</v>
      </c>
      <c r="BO351" s="194"/>
      <c r="BP351" s="194">
        <v>8.0975371991182141E-2</v>
      </c>
      <c r="BQ351" s="194"/>
      <c r="BR351" s="194">
        <v>0.21578684611548868</v>
      </c>
      <c r="BS351" s="194"/>
      <c r="BT351" s="194">
        <v>7.8288114114315102</v>
      </c>
      <c r="BU351" s="194"/>
      <c r="BV351" s="194">
        <v>0.41347081433394817</v>
      </c>
      <c r="BW351" s="194"/>
      <c r="BX351" s="194">
        <v>0.15602730047163857</v>
      </c>
      <c r="BY351" s="194"/>
      <c r="BZ351" s="194">
        <v>1.8627398697053759</v>
      </c>
      <c r="CA351" s="194"/>
      <c r="CB351" s="194">
        <v>1.6558953740364237</v>
      </c>
      <c r="CC351" s="194"/>
      <c r="CD351" s="194">
        <v>1.9504223121737838</v>
      </c>
      <c r="CE351" s="194"/>
      <c r="CF351" s="194">
        <v>0.41347081433394817</v>
      </c>
      <c r="CG351" s="194">
        <v>1.6558953740364237</v>
      </c>
      <c r="CH351" s="194">
        <v>2.3072803519977123</v>
      </c>
      <c r="CI351" s="194">
        <v>1.9504223121737838</v>
      </c>
      <c r="CJ351" s="194" t="e">
        <v>#DIV/0!</v>
      </c>
      <c r="CK351" s="194" t="e">
        <v>#DIV/0!</v>
      </c>
      <c r="CL351" s="194">
        <v>7.8288114114315102</v>
      </c>
      <c r="CM351" s="194">
        <v>1.8627398697053759</v>
      </c>
      <c r="CN351" s="194">
        <v>0.21578684611548868</v>
      </c>
      <c r="CO351" s="194">
        <v>0.15602730047163857</v>
      </c>
      <c r="CP351" s="194">
        <v>1</v>
      </c>
      <c r="CQ351" s="194">
        <v>0.6731690095637255</v>
      </c>
      <c r="CR351" s="194">
        <v>2.6959519517161024</v>
      </c>
      <c r="CS351" s="194">
        <v>0.64012199673902737</v>
      </c>
      <c r="CT351" s="194">
        <v>3.1754692486144265</v>
      </c>
      <c r="CU351" s="194" t="e">
        <v>#DIV/0!</v>
      </c>
      <c r="CV351" s="194" t="e">
        <v>#DIV/0!</v>
      </c>
      <c r="CW351" s="194">
        <v>12.746034402413775</v>
      </c>
      <c r="CX351" s="194">
        <v>3.0327140627431604</v>
      </c>
      <c r="CY351" s="194">
        <v>0.35132109072907985</v>
      </c>
      <c r="CZ351" s="194">
        <v>0.25402698251529515</v>
      </c>
    </row>
    <row r="352" spans="1:104" ht="17.25" thickTop="1" thickBot="1" x14ac:dyDescent="0.3">
      <c r="B352" s="202" t="s">
        <v>2031</v>
      </c>
      <c r="C352" s="193" t="s">
        <v>2064</v>
      </c>
      <c r="D352" s="202"/>
      <c r="E352" s="226"/>
      <c r="F352" s="246"/>
      <c r="G352" s="254"/>
      <c r="H352" s="202"/>
      <c r="I352" s="202"/>
      <c r="J352" s="203">
        <v>6.5046821449122579E-3</v>
      </c>
      <c r="K352" s="203"/>
      <c r="L352" s="203">
        <v>16437.992103318942</v>
      </c>
      <c r="M352" s="203">
        <v>275.40028941498821</v>
      </c>
      <c r="N352" s="203">
        <v>99561.009883830484</v>
      </c>
      <c r="O352" s="203">
        <v>1489.3220712339441</v>
      </c>
      <c r="P352" s="203">
        <v>182264.4151727393</v>
      </c>
      <c r="Q352" s="203">
        <v>3054.1538913278987</v>
      </c>
      <c r="R352" s="203">
        <v>8428.9442059023131</v>
      </c>
      <c r="S352" s="203">
        <v>171.76205709431099</v>
      </c>
      <c r="T352" s="203">
        <v>90892.134906825275</v>
      </c>
      <c r="U352" s="203">
        <v>1439.0558502257134</v>
      </c>
      <c r="V352" s="203">
        <v>23550.116413688276</v>
      </c>
      <c r="W352" s="203">
        <v>277.32420908980248</v>
      </c>
      <c r="X352" s="203">
        <v>84907.994855783953</v>
      </c>
      <c r="Y352" s="203">
        <v>910.0879493509234</v>
      </c>
      <c r="Z352" s="203">
        <v>1.5844391839324505E-2</v>
      </c>
      <c r="AA352" s="203"/>
      <c r="AB352" s="203">
        <v>3.9254930296739382E-3</v>
      </c>
      <c r="AC352" s="203"/>
      <c r="AD352" s="203">
        <v>4.7718800152103724E-2</v>
      </c>
      <c r="AE352" s="203"/>
      <c r="AF352" s="203">
        <v>0.12648408741617756</v>
      </c>
      <c r="AG352" s="203"/>
      <c r="AH352" s="203">
        <v>4.5460745645912841E-2</v>
      </c>
      <c r="AI352" s="203"/>
      <c r="AJ352" s="203">
        <v>5.5473491298437622E-2</v>
      </c>
      <c r="AK352" s="203"/>
      <c r="AL352" s="203">
        <v>8.1868528945666361E-2</v>
      </c>
      <c r="AM352" s="203"/>
      <c r="AN352" s="203">
        <v>1.448172977630972</v>
      </c>
      <c r="AO352" s="203"/>
      <c r="AP352" s="203">
        <v>1.5236076699351067</v>
      </c>
      <c r="AQ352" s="203"/>
      <c r="AR352" s="203">
        <v>2.5182417274767825</v>
      </c>
      <c r="AS352" s="203"/>
      <c r="AT352" s="203">
        <v>5.3951155504314929</v>
      </c>
      <c r="AU352" s="203"/>
      <c r="AV352" s="203">
        <v>8.1920098361085483</v>
      </c>
      <c r="AW352" s="203"/>
      <c r="AX352" s="203">
        <v>8.8298464942654444</v>
      </c>
      <c r="AY352" s="203"/>
      <c r="AZ352" s="203">
        <v>2.3314804588853399</v>
      </c>
      <c r="BA352" s="203"/>
      <c r="BB352" s="203">
        <v>9.2248113581854447</v>
      </c>
      <c r="BC352" s="203"/>
      <c r="BD352" s="203">
        <v>6.5177204997484646</v>
      </c>
      <c r="BE352" s="203"/>
      <c r="BF352" s="203">
        <v>5.8350487413866787</v>
      </c>
      <c r="BG352" s="203"/>
      <c r="BH352" s="203">
        <v>4.774493134149143</v>
      </c>
      <c r="BI352" s="203"/>
      <c r="BJ352" s="203">
        <v>1.6543673900010587</v>
      </c>
      <c r="BK352" s="203"/>
      <c r="BL352" s="203">
        <v>0.44564852956664774</v>
      </c>
      <c r="BM352" s="203"/>
      <c r="BN352" s="203">
        <v>0.19958647331549487</v>
      </c>
      <c r="BO352" s="203"/>
      <c r="BP352" s="203">
        <v>9.9235315757362066E-2</v>
      </c>
      <c r="BQ352" s="203"/>
      <c r="BR352" s="203" t="e">
        <v>#VALUE!</v>
      </c>
      <c r="BS352" s="203"/>
      <c r="BT352" s="203" t="e">
        <v>#VALUE!</v>
      </c>
      <c r="BU352" s="203"/>
      <c r="BV352" s="203" t="e">
        <v>#VALUE!</v>
      </c>
      <c r="BW352" s="203"/>
      <c r="BX352" s="203" t="e">
        <v>#VALUE!</v>
      </c>
      <c r="BY352" s="203"/>
      <c r="BZ352" s="203" t="e">
        <v>#VALUE!</v>
      </c>
      <c r="CA352" s="203"/>
      <c r="CB352" s="203" t="e">
        <v>#VALUE!</v>
      </c>
      <c r="CC352" s="203"/>
      <c r="CD352" s="203" t="e">
        <v>#VALUE!</v>
      </c>
      <c r="CE352" s="203"/>
      <c r="CF352" s="203" t="e">
        <v>#VALUE!</v>
      </c>
      <c r="CG352" s="203" t="e">
        <v>#VALUE!</v>
      </c>
      <c r="CH352" s="203">
        <v>2.1331538143450226</v>
      </c>
      <c r="CI352" s="203" t="e">
        <v>#VALUE!</v>
      </c>
      <c r="CJ352" s="203" t="e">
        <v>#VALUE!</v>
      </c>
      <c r="CK352" s="203" t="e">
        <v>#VALUE!</v>
      </c>
      <c r="CL352" s="203" t="e">
        <v>#VALUE!</v>
      </c>
      <c r="CM352" s="203" t="e">
        <v>#VALUE!</v>
      </c>
      <c r="CN352" s="203" t="e">
        <v>#VALUE!</v>
      </c>
      <c r="CO352" s="203" t="e">
        <v>#VALUE!</v>
      </c>
      <c r="CP352" s="203">
        <v>3.7902152363463138E-16</v>
      </c>
      <c r="CQ352" s="203">
        <v>1.1310090975948523E-2</v>
      </c>
      <c r="CR352" s="203">
        <v>0.10249313052337655</v>
      </c>
      <c r="CS352" s="203">
        <v>1.7022868542236509E-2</v>
      </c>
      <c r="CT352" s="203">
        <v>3.9290294471641903E-2</v>
      </c>
      <c r="CU352" s="203" t="e">
        <v>#VALUE!</v>
      </c>
      <c r="CV352" s="203" t="e">
        <v>#VALUE!</v>
      </c>
      <c r="CW352" s="203">
        <v>0.99977915033806419</v>
      </c>
      <c r="CX352" s="203">
        <v>0.13130146235442558</v>
      </c>
      <c r="CY352" s="203">
        <v>1.1804371350085927E-2</v>
      </c>
      <c r="CZ352" s="203">
        <v>1.0756468280279438E-2</v>
      </c>
    </row>
    <row r="353" spans="1:104" x14ac:dyDescent="0.25">
      <c r="E353"/>
    </row>
    <row r="354" spans="1:104" x14ac:dyDescent="0.25">
      <c r="A354" s="220" t="s">
        <v>1921</v>
      </c>
      <c r="B354" s="220"/>
      <c r="C354" s="220"/>
      <c r="D354" s="220"/>
      <c r="E354" s="221"/>
      <c r="F354" s="238"/>
      <c r="G354" s="262"/>
      <c r="H354" s="220"/>
      <c r="I354" s="220"/>
      <c r="J354" s="220"/>
      <c r="K354" s="220"/>
      <c r="L354" s="220"/>
      <c r="M354" s="220"/>
      <c r="N354" s="220"/>
      <c r="O354" s="220"/>
      <c r="P354" s="220"/>
      <c r="Q354" s="220"/>
      <c r="R354" s="220"/>
      <c r="S354" s="220"/>
      <c r="T354" s="220"/>
      <c r="U354" s="220"/>
      <c r="V354" s="220"/>
      <c r="W354" s="220"/>
      <c r="X354" s="220"/>
      <c r="Y354" s="220"/>
      <c r="Z354" s="220"/>
      <c r="AA354" s="220"/>
      <c r="AB354" s="220"/>
      <c r="AC354" s="220"/>
      <c r="AD354" s="220"/>
      <c r="AE354" s="220"/>
      <c r="AF354" s="220"/>
      <c r="AG354" s="220"/>
      <c r="AH354" s="220"/>
      <c r="AI354" s="220"/>
      <c r="AJ354" s="220"/>
      <c r="AK354" s="220"/>
      <c r="AL354" s="220"/>
      <c r="AM354" s="220"/>
      <c r="AN354" s="220"/>
      <c r="AO354" s="220"/>
      <c r="AP354" s="220"/>
      <c r="AQ354" s="220"/>
      <c r="AR354" s="220"/>
      <c r="AS354" s="220"/>
      <c r="AT354" s="220"/>
      <c r="AU354" s="220"/>
      <c r="AV354" s="220"/>
      <c r="AW354" s="220"/>
      <c r="AX354" s="220"/>
      <c r="AY354" s="220"/>
      <c r="AZ354" s="220"/>
      <c r="BA354" s="220"/>
      <c r="BB354" s="220"/>
      <c r="BC354" s="220"/>
      <c r="BD354" s="220"/>
      <c r="BE354" s="220"/>
      <c r="BF354" s="220"/>
      <c r="BG354" s="220"/>
      <c r="BH354" s="220"/>
      <c r="BI354" s="220"/>
      <c r="BJ354" s="220"/>
      <c r="BK354" s="220"/>
      <c r="BL354" s="220"/>
      <c r="BM354" s="220"/>
      <c r="BN354" s="220"/>
      <c r="BO354" s="220"/>
      <c r="BP354" s="220"/>
      <c r="BQ354" s="220"/>
      <c r="BR354" s="220"/>
      <c r="BS354" s="220"/>
      <c r="BT354" s="220"/>
      <c r="BU354" s="220"/>
      <c r="BV354" s="220"/>
      <c r="BW354" s="220"/>
      <c r="BX354" s="220"/>
      <c r="BY354" s="220"/>
      <c r="BZ354" s="220"/>
      <c r="CA354" s="220"/>
      <c r="CB354" s="220"/>
      <c r="CC354" s="220"/>
      <c r="CD354" s="220"/>
      <c r="CE354" s="220"/>
      <c r="CF354" s="220"/>
      <c r="CG354" s="220"/>
      <c r="CH354" s="220"/>
      <c r="CI354" s="220"/>
      <c r="CJ354" s="220"/>
      <c r="CK354" s="220"/>
      <c r="CL354" s="220"/>
      <c r="CM354" s="220"/>
      <c r="CN354" s="220"/>
      <c r="CO354" s="220"/>
      <c r="CP354" s="220"/>
      <c r="CQ354" s="220"/>
      <c r="CR354" s="220"/>
      <c r="CS354" s="220"/>
      <c r="CT354" s="220"/>
      <c r="CU354" s="220"/>
      <c r="CV354" s="220"/>
      <c r="CW354" s="220"/>
      <c r="CX354" s="220"/>
      <c r="CY354" s="220"/>
      <c r="CZ354" s="220"/>
    </row>
    <row r="355" spans="1:104" x14ac:dyDescent="0.25">
      <c r="E355"/>
    </row>
    <row r="356" spans="1:104" x14ac:dyDescent="0.25">
      <c r="A356" s="186" t="s">
        <v>2029</v>
      </c>
      <c r="B356" s="180" t="s">
        <v>1987</v>
      </c>
      <c r="C356" s="180" t="s">
        <v>1486</v>
      </c>
      <c r="D356" s="180" t="s">
        <v>1988</v>
      </c>
      <c r="E356" s="214">
        <v>56.496000000000002</v>
      </c>
      <c r="F356" s="236">
        <v>0.16085735924696346</v>
      </c>
      <c r="G356" s="258"/>
      <c r="I356" s="180"/>
      <c r="J356" s="180">
        <v>303.21714911133182</v>
      </c>
      <c r="K356" s="180">
        <v>1.8413996909595047</v>
      </c>
      <c r="L356" s="180">
        <v>67374.768692551661</v>
      </c>
      <c r="M356" s="180">
        <v>398.96993304122606</v>
      </c>
      <c r="N356" s="180">
        <v>1824.0086938782208</v>
      </c>
      <c r="O356" s="180">
        <v>10.22999828310836</v>
      </c>
      <c r="P356" s="180">
        <v>296669.95021014242</v>
      </c>
      <c r="Q356" s="180">
        <v>3989.6993304122602</v>
      </c>
      <c r="R356" s="180">
        <v>41902.072967611843</v>
      </c>
      <c r="S356" s="180">
        <v>317.12994677635913</v>
      </c>
      <c r="T356" s="180">
        <v>7045.3998175767283</v>
      </c>
      <c r="U356" s="180">
        <v>67.517988668515173</v>
      </c>
      <c r="V356" s="180">
        <v>3788.1683642350258</v>
      </c>
      <c r="W356" s="180">
        <v>24.551995879460062</v>
      </c>
      <c r="X356" s="180">
        <v>8068.3996458875636</v>
      </c>
      <c r="Y356" s="180">
        <v>80.81698643655605</v>
      </c>
      <c r="Z356" s="180">
        <v>23.222096102655978</v>
      </c>
      <c r="AA356" s="180">
        <v>0.18413996909595046</v>
      </c>
      <c r="AB356" s="180">
        <v>319.38054639864299</v>
      </c>
      <c r="AC356" s="180">
        <v>2.7620995364392575</v>
      </c>
      <c r="AD356" s="180">
        <v>27.293635419333107</v>
      </c>
      <c r="AE356" s="180">
        <v>0.23528996051149229</v>
      </c>
      <c r="AF356" s="180">
        <v>373.59953729911734</v>
      </c>
      <c r="AG356" s="180">
        <v>2.6597995536081736</v>
      </c>
      <c r="AH356" s="180">
        <v>1059.9301221128571</v>
      </c>
      <c r="AI356" s="180">
        <v>7.8770986779934375</v>
      </c>
      <c r="AJ356" s="180">
        <v>1.7442147072699754</v>
      </c>
      <c r="AK356" s="180">
        <v>7.5701987295001869E-2</v>
      </c>
      <c r="AL356" s="180">
        <v>177.7973701604233</v>
      </c>
      <c r="AM356" s="180">
        <v>1.4321997596351705</v>
      </c>
      <c r="AN356" s="180">
        <v>674.36148682250314</v>
      </c>
      <c r="AO356" s="180">
        <v>3.2735994505946753</v>
      </c>
      <c r="AP356" s="180">
        <v>69.185478388661835</v>
      </c>
      <c r="AQ356" s="180">
        <v>0.50126991587230962</v>
      </c>
      <c r="AR356" s="180">
        <v>84.550935809890603</v>
      </c>
      <c r="AS356" s="180">
        <v>0.61379989698650161</v>
      </c>
      <c r="AT356" s="180">
        <v>89.52271497548125</v>
      </c>
      <c r="AU356" s="180">
        <v>0.79793986608245204</v>
      </c>
      <c r="AV356" s="180">
        <v>151.71087453849697</v>
      </c>
      <c r="AW356" s="180">
        <v>1.2275997939730032</v>
      </c>
      <c r="AX356" s="180">
        <v>48.960771782956606</v>
      </c>
      <c r="AY356" s="180">
        <v>0.36827993819190091</v>
      </c>
      <c r="AZ356" s="180">
        <v>1.1252998111419197</v>
      </c>
      <c r="BA356" s="180">
        <v>7.9793986608245202E-2</v>
      </c>
      <c r="BB356" s="180">
        <v>126.38139878952067</v>
      </c>
      <c r="BC356" s="180">
        <v>1.0025398317446192</v>
      </c>
      <c r="BD356" s="180">
        <v>215.6483638079242</v>
      </c>
      <c r="BE356" s="180">
        <v>1.4321997596351705</v>
      </c>
      <c r="BF356" s="180">
        <v>210.02186475221464</v>
      </c>
      <c r="BG356" s="180">
        <v>1.7390997081284214</v>
      </c>
      <c r="BH356" s="180">
        <v>23.621066035697204</v>
      </c>
      <c r="BI356" s="180">
        <v>0.25574995707770903</v>
      </c>
      <c r="BJ356" s="180">
        <v>2.687420548972566</v>
      </c>
      <c r="BK356" s="180">
        <v>4.8080991930609294E-2</v>
      </c>
      <c r="BL356" s="180">
        <v>51.170451412108015</v>
      </c>
      <c r="BM356" s="180">
        <v>0.42965992789055113</v>
      </c>
      <c r="BN356" s="180">
        <v>523.05981221533045</v>
      </c>
      <c r="BO356" s="180">
        <v>9.2069984547975245</v>
      </c>
      <c r="BP356" s="180">
        <v>441.32212593329467</v>
      </c>
      <c r="BQ356" s="180">
        <v>4.0919993132433445</v>
      </c>
      <c r="BR356" s="180">
        <v>9.081901964024734</v>
      </c>
      <c r="BS356" s="180">
        <v>5.3779862829785093E-2</v>
      </c>
      <c r="BT356" s="180">
        <v>0.30247099774344932</v>
      </c>
      <c r="BU356" s="180">
        <v>1.6964161398959582E-3</v>
      </c>
      <c r="BV356" s="180">
        <v>63.467648036927457</v>
      </c>
      <c r="BW356" s="180">
        <v>0.85353043911730031</v>
      </c>
      <c r="BX356" s="180">
        <v>5.0475438385520155</v>
      </c>
      <c r="BY356" s="180">
        <v>3.8201625731228629E-2</v>
      </c>
      <c r="BZ356" s="180">
        <v>0.98578292048356386</v>
      </c>
      <c r="CA356" s="180">
        <v>9.4470266809808627E-3</v>
      </c>
      <c r="CB356" s="180">
        <v>0.63187913674392793</v>
      </c>
      <c r="CC356" s="180">
        <v>4.0953549235361241E-3</v>
      </c>
      <c r="CD356" s="180">
        <v>1.1535628502256219</v>
      </c>
      <c r="CE356" s="180">
        <v>1.1554642470879185E-2</v>
      </c>
      <c r="CF356" s="180">
        <v>63.467648036927457</v>
      </c>
      <c r="CG356" s="180">
        <v>0.63187913674392793</v>
      </c>
      <c r="CH356" s="180">
        <v>19.329210255299191</v>
      </c>
      <c r="CI356" s="180">
        <v>1.1535628502256219</v>
      </c>
      <c r="CJ356" s="180">
        <v>0</v>
      </c>
      <c r="CK356" s="180">
        <v>0</v>
      </c>
      <c r="CL356" s="180">
        <v>0.30247099774344932</v>
      </c>
      <c r="CM356" s="180">
        <v>0.98578292048356386</v>
      </c>
      <c r="CN356" s="180">
        <v>9.081901964024734</v>
      </c>
      <c r="CO356" s="180">
        <v>5.0475438385520155</v>
      </c>
      <c r="CP356" s="180">
        <v>99.999999999999972</v>
      </c>
      <c r="CQ356" s="187">
        <v>63.467648036927478</v>
      </c>
      <c r="CR356" s="180">
        <v>0.63187913674392815</v>
      </c>
      <c r="CS356" s="180">
        <v>19.329210255299198</v>
      </c>
      <c r="CT356" s="180">
        <v>1.1535628502256223</v>
      </c>
      <c r="CU356" s="180">
        <v>0</v>
      </c>
      <c r="CV356" s="180">
        <v>0</v>
      </c>
      <c r="CW356" s="180">
        <v>0.30247099774344938</v>
      </c>
      <c r="CX356" s="180">
        <v>0.9857829204835642</v>
      </c>
      <c r="CY356" s="180">
        <v>9.0819019640247358</v>
      </c>
      <c r="CZ356" s="180">
        <v>5.0475438385520164</v>
      </c>
    </row>
    <row r="357" spans="1:104" x14ac:dyDescent="0.25">
      <c r="A357" s="186" t="s">
        <v>2029</v>
      </c>
      <c r="B357" s="180" t="s">
        <v>1989</v>
      </c>
      <c r="C357" s="180" t="s">
        <v>1486</v>
      </c>
      <c r="D357" s="180">
        <v>0</v>
      </c>
      <c r="E357" s="214">
        <v>19.201000000000001</v>
      </c>
      <c r="F357" s="236">
        <v>5.4669749272531598E-2</v>
      </c>
      <c r="G357" s="258"/>
      <c r="H357" s="191"/>
      <c r="I357" s="180"/>
      <c r="J357" s="180">
        <v>291.19954501989832</v>
      </c>
      <c r="K357" s="180">
        <v>2.8320900522949475</v>
      </c>
      <c r="L357" s="180">
        <v>66483.313977623897</v>
      </c>
      <c r="M357" s="180">
        <v>515.84497381086544</v>
      </c>
      <c r="N357" s="180">
        <v>1799.388643940254</v>
      </c>
      <c r="O357" s="180">
        <v>14.160450261474736</v>
      </c>
      <c r="P357" s="180">
        <v>299190.08481030195</v>
      </c>
      <c r="Q357" s="180">
        <v>4956.1575915161584</v>
      </c>
      <c r="R357" s="180">
        <v>40650.606857762119</v>
      </c>
      <c r="S357" s="180">
        <v>313.5528272183692</v>
      </c>
      <c r="T357" s="180">
        <v>6921.4257956622587</v>
      </c>
      <c r="U357" s="180">
        <v>76.871015705148565</v>
      </c>
      <c r="V357" s="180">
        <v>3626.0867276704953</v>
      </c>
      <c r="W357" s="180">
        <v>39.446968585536766</v>
      </c>
      <c r="X357" s="180">
        <v>8056.2847380461626</v>
      </c>
      <c r="Y357" s="180">
        <v>91.031465966623315</v>
      </c>
      <c r="Z357" s="180">
        <v>22.636491203700331</v>
      </c>
      <c r="AA357" s="180">
        <v>0.27309439789986995</v>
      </c>
      <c r="AB357" s="180">
        <v>311.22646753255549</v>
      </c>
      <c r="AC357" s="180">
        <v>3.0343821988874438</v>
      </c>
      <c r="AD357" s="180">
        <v>26.318208271683758</v>
      </c>
      <c r="AE357" s="180">
        <v>0.42481350784424216</v>
      </c>
      <c r="AF357" s="180">
        <v>365.74420103923319</v>
      </c>
      <c r="AG357" s="180">
        <v>3.8435507852574289</v>
      </c>
      <c r="AH357" s="180">
        <v>1009.6401036431487</v>
      </c>
      <c r="AI357" s="180">
        <v>8.7997083767735873</v>
      </c>
      <c r="AJ357" s="180">
        <v>1.7295978533658429</v>
      </c>
      <c r="AK357" s="180">
        <v>0.16183371727399701</v>
      </c>
      <c r="AL357" s="180">
        <v>172.9597853365843</v>
      </c>
      <c r="AM357" s="180">
        <v>1.8206293193324661</v>
      </c>
      <c r="AN357" s="180">
        <v>656.64030783924284</v>
      </c>
      <c r="AO357" s="180">
        <v>6.0687643977748875</v>
      </c>
      <c r="AP357" s="180">
        <v>68.405089370252611</v>
      </c>
      <c r="AQ357" s="180">
        <v>0.91031465966623304</v>
      </c>
      <c r="AR357" s="180">
        <v>83.718604867304563</v>
      </c>
      <c r="AS357" s="180">
        <v>0.91031465966623304</v>
      </c>
      <c r="AT357" s="180">
        <v>87.997083767735859</v>
      </c>
      <c r="AU357" s="180">
        <v>1.2137528795549775</v>
      </c>
      <c r="AV357" s="180">
        <v>152.32598638414967</v>
      </c>
      <c r="AW357" s="180">
        <v>1.61833717273997</v>
      </c>
      <c r="AX357" s="180">
        <v>48.641146648165723</v>
      </c>
      <c r="AY357" s="180">
        <v>0.56641801045898954</v>
      </c>
      <c r="AZ357" s="180">
        <v>1.0994578167302171</v>
      </c>
      <c r="BA357" s="180">
        <v>7.6871015705148579E-2</v>
      </c>
      <c r="BB357" s="180">
        <v>125.31998481405142</v>
      </c>
      <c r="BC357" s="180">
        <v>1.9217753926287144</v>
      </c>
      <c r="BD357" s="180">
        <v>210.08039423630734</v>
      </c>
      <c r="BE357" s="180">
        <v>2.3263596858137068</v>
      </c>
      <c r="BF357" s="180">
        <v>206.5402816709387</v>
      </c>
      <c r="BG357" s="180">
        <v>2.3263596858137068</v>
      </c>
      <c r="BH357" s="180">
        <v>22.130760837219089</v>
      </c>
      <c r="BI357" s="180">
        <v>0.47538654449236617</v>
      </c>
      <c r="BJ357" s="180">
        <v>2.5478695863324905</v>
      </c>
      <c r="BK357" s="180">
        <v>6.7767869108486242E-2</v>
      </c>
      <c r="BL357" s="180">
        <v>49.925701779028074</v>
      </c>
      <c r="BM357" s="180">
        <v>0.93054387432548269</v>
      </c>
      <c r="BN357" s="180">
        <v>520.90227747567781</v>
      </c>
      <c r="BO357" s="180">
        <v>13.148989528512256</v>
      </c>
      <c r="BP357" s="180">
        <v>444.63813821030675</v>
      </c>
      <c r="BQ357" s="180">
        <v>6.4733486909598801</v>
      </c>
      <c r="BR357" s="180">
        <v>8.9617367377322896</v>
      </c>
      <c r="BS357" s="180">
        <v>6.9534242145800507E-2</v>
      </c>
      <c r="BT357" s="180">
        <v>0.298388313765997</v>
      </c>
      <c r="BU357" s="180">
        <v>2.3481935878156032E-3</v>
      </c>
      <c r="BV357" s="180">
        <v>64.006789313943599</v>
      </c>
      <c r="BW357" s="180">
        <v>1.0602882611167126</v>
      </c>
      <c r="BX357" s="180">
        <v>4.8967916297815508</v>
      </c>
      <c r="BY357" s="180">
        <v>3.7770724190900253E-2</v>
      </c>
      <c r="BZ357" s="180">
        <v>0.96843664113089334</v>
      </c>
      <c r="CA357" s="180">
        <v>1.0755689715906458E-2</v>
      </c>
      <c r="CB357" s="180">
        <v>0.60484337836492563</v>
      </c>
      <c r="CC357" s="180">
        <v>6.5798861244719927E-3</v>
      </c>
      <c r="CD357" s="180">
        <v>1.151830746186022</v>
      </c>
      <c r="CE357" s="180">
        <v>1.3015036680068048E-2</v>
      </c>
      <c r="CF357" s="180">
        <v>64.006789313943599</v>
      </c>
      <c r="CG357" s="180">
        <v>0.60484337836492563</v>
      </c>
      <c r="CH357" s="180">
        <v>19.111183239094725</v>
      </c>
      <c r="CI357" s="180">
        <v>1.151830746186022</v>
      </c>
      <c r="CJ357" s="180">
        <v>0</v>
      </c>
      <c r="CK357" s="180">
        <v>0</v>
      </c>
      <c r="CL357" s="180">
        <v>0.298388313765997</v>
      </c>
      <c r="CM357" s="180">
        <v>0.96843664113089334</v>
      </c>
      <c r="CN357" s="180">
        <v>8.9617367377322896</v>
      </c>
      <c r="CO357" s="180">
        <v>4.8967916297815508</v>
      </c>
      <c r="CP357" s="180">
        <v>100</v>
      </c>
      <c r="CQ357" s="187">
        <v>64.006789313943599</v>
      </c>
      <c r="CR357" s="180">
        <v>0.60484337836492563</v>
      </c>
      <c r="CS357" s="180">
        <v>19.111183239094725</v>
      </c>
      <c r="CT357" s="180">
        <v>1.151830746186022</v>
      </c>
      <c r="CU357" s="180">
        <v>0</v>
      </c>
      <c r="CV357" s="180">
        <v>0</v>
      </c>
      <c r="CW357" s="180">
        <v>0.298388313765997</v>
      </c>
      <c r="CX357" s="180">
        <v>0.96843664113089334</v>
      </c>
      <c r="CY357" s="180">
        <v>8.9617367377322896</v>
      </c>
      <c r="CZ357" s="180">
        <v>4.8967916297815508</v>
      </c>
    </row>
    <row r="358" spans="1:104" x14ac:dyDescent="0.25">
      <c r="A358" s="186" t="s">
        <v>2029</v>
      </c>
      <c r="B358" s="180" t="s">
        <v>1990</v>
      </c>
      <c r="C358" s="180" t="s">
        <v>1486</v>
      </c>
      <c r="D358" s="180">
        <v>0</v>
      </c>
      <c r="E358" s="214">
        <v>21.492999999999999</v>
      </c>
      <c r="F358" s="236">
        <v>6.1195610703323862E-2</v>
      </c>
      <c r="G358" s="258"/>
      <c r="H358" s="191"/>
      <c r="I358" s="180"/>
      <c r="J358" s="180">
        <v>294.97240613471905</v>
      </c>
      <c r="K358" s="180">
        <v>3.1783609976281855</v>
      </c>
      <c r="L358" s="180">
        <v>67975.914239596357</v>
      </c>
      <c r="M358" s="180">
        <v>512.63887058519128</v>
      </c>
      <c r="N358" s="180">
        <v>1758.351326107206</v>
      </c>
      <c r="O358" s="180">
        <v>12.303332894044589</v>
      </c>
      <c r="P358" s="180">
        <v>298048.2393582302</v>
      </c>
      <c r="Q358" s="180">
        <v>6151.666447022295</v>
      </c>
      <c r="R358" s="180">
        <v>41841.584617163309</v>
      </c>
      <c r="S358" s="180">
        <v>430.61665129156063</v>
      </c>
      <c r="T358" s="180">
        <v>6255.219498880504</v>
      </c>
      <c r="U358" s="180">
        <v>99.451940893527095</v>
      </c>
      <c r="V358" s="180">
        <v>3889.903750000431</v>
      </c>
      <c r="W358" s="180">
        <v>37.935276423304153</v>
      </c>
      <c r="X358" s="180">
        <v>5919.9536775177885</v>
      </c>
      <c r="Y358" s="180">
        <v>69.718886399586012</v>
      </c>
      <c r="Z358" s="180">
        <v>22.525351973513303</v>
      </c>
      <c r="AA358" s="180">
        <v>0.34859443199793005</v>
      </c>
      <c r="AB358" s="180">
        <v>316.29818315106303</v>
      </c>
      <c r="AC358" s="180">
        <v>4.4086942870326444</v>
      </c>
      <c r="AD358" s="180">
        <v>26.821265709017208</v>
      </c>
      <c r="AE358" s="180">
        <v>0.43061665129156068</v>
      </c>
      <c r="AF358" s="180">
        <v>384.06904184242529</v>
      </c>
      <c r="AG358" s="180">
        <v>4.5112220611496827</v>
      </c>
      <c r="AH358" s="180">
        <v>1094.9966275699685</v>
      </c>
      <c r="AI358" s="180">
        <v>12.303332894044589</v>
      </c>
      <c r="AJ358" s="180">
        <v>1.8660054889300961</v>
      </c>
      <c r="AK358" s="180">
        <v>0.1640444385872612</v>
      </c>
      <c r="AL358" s="180">
        <v>176.14271593307171</v>
      </c>
      <c r="AM358" s="180">
        <v>1.7429721599896504</v>
      </c>
      <c r="AN358" s="180">
        <v>673.50494817482422</v>
      </c>
      <c r="AO358" s="180">
        <v>5.9466108987882178</v>
      </c>
      <c r="AP358" s="180">
        <v>70.774922472991506</v>
      </c>
      <c r="AQ358" s="180">
        <v>0.74845275105437914</v>
      </c>
      <c r="AR358" s="180">
        <v>88.276413514769928</v>
      </c>
      <c r="AS358" s="180">
        <v>1.0252777411703826</v>
      </c>
      <c r="AT358" s="180">
        <v>93.710385542972972</v>
      </c>
      <c r="AU358" s="180">
        <v>1.7429721599896504</v>
      </c>
      <c r="AV358" s="180">
        <v>159.84079984846264</v>
      </c>
      <c r="AW358" s="180">
        <v>1.6404443858726121</v>
      </c>
      <c r="AX358" s="180">
        <v>51.284392613342533</v>
      </c>
      <c r="AY358" s="180">
        <v>0.6561777543490448</v>
      </c>
      <c r="AZ358" s="180">
        <v>1.0662888508171977</v>
      </c>
      <c r="BA358" s="180">
        <v>9.5350829928845568E-2</v>
      </c>
      <c r="BB358" s="180">
        <v>130.51785645098968</v>
      </c>
      <c r="BC358" s="180">
        <v>1.5379166117555736</v>
      </c>
      <c r="BD358" s="180">
        <v>217.46140890223813</v>
      </c>
      <c r="BE358" s="180">
        <v>1.8454999341066884</v>
      </c>
      <c r="BF358" s="180">
        <v>211.0021591328647</v>
      </c>
      <c r="BG358" s="180">
        <v>2.6657221270429945</v>
      </c>
      <c r="BH358" s="180">
        <v>24.165796359385919</v>
      </c>
      <c r="BI358" s="180">
        <v>0.45112220611496828</v>
      </c>
      <c r="BJ358" s="180">
        <v>3.2173215517926606</v>
      </c>
      <c r="BK358" s="180">
        <v>7.3819997364267531E-2</v>
      </c>
      <c r="BL358" s="180">
        <v>47.72667885148131</v>
      </c>
      <c r="BM358" s="180">
        <v>0.70744164140756394</v>
      </c>
      <c r="BN358" s="180">
        <v>569.84936854249861</v>
      </c>
      <c r="BO358" s="180">
        <v>7.8946386070119452</v>
      </c>
      <c r="BP358" s="180">
        <v>432.8722623221355</v>
      </c>
      <c r="BQ358" s="180">
        <v>6.0491386729052561</v>
      </c>
      <c r="BR358" s="180">
        <v>9.1629344488898514</v>
      </c>
      <c r="BS358" s="180">
        <v>6.9102069750300546E-2</v>
      </c>
      <c r="BT358" s="180">
        <v>0.29158319353201101</v>
      </c>
      <c r="BU358" s="180">
        <v>2.0402322579499308E-3</v>
      </c>
      <c r="BV358" s="180">
        <v>63.762510292042911</v>
      </c>
      <c r="BW358" s="180">
        <v>1.3160476840462934</v>
      </c>
      <c r="BX358" s="180">
        <v>5.0402573827996546</v>
      </c>
      <c r="BY358" s="180">
        <v>5.1872288673752875E-2</v>
      </c>
      <c r="BZ358" s="180">
        <v>0.87522194701975886</v>
      </c>
      <c r="CA358" s="180">
        <v>1.3915182570220718E-2</v>
      </c>
      <c r="CB358" s="180">
        <v>0.64884893891552076</v>
      </c>
      <c r="CC358" s="180">
        <v>6.3277308223179405E-3</v>
      </c>
      <c r="CD358" s="180">
        <v>0.84639320524012596</v>
      </c>
      <c r="CE358" s="180">
        <v>9.9679144364961149E-3</v>
      </c>
      <c r="CF358" s="180">
        <v>63.762510292042911</v>
      </c>
      <c r="CG358" s="180">
        <v>0.64884893891552076</v>
      </c>
      <c r="CH358" s="180">
        <v>19.372250591560171</v>
      </c>
      <c r="CI358" s="180">
        <v>0.84639320524012596</v>
      </c>
      <c r="CJ358" s="180">
        <v>0</v>
      </c>
      <c r="CK358" s="180">
        <v>0</v>
      </c>
      <c r="CL358" s="180">
        <v>0.29158319353201101</v>
      </c>
      <c r="CM358" s="180">
        <v>0.87522194701975886</v>
      </c>
      <c r="CN358" s="180">
        <v>9.1629344488898514</v>
      </c>
      <c r="CO358" s="180">
        <v>5.0402573827996546</v>
      </c>
      <c r="CP358" s="180">
        <v>100</v>
      </c>
      <c r="CQ358" s="187">
        <v>63.762510292042904</v>
      </c>
      <c r="CR358" s="180">
        <v>0.64884893891552087</v>
      </c>
      <c r="CS358" s="180">
        <v>19.372250591560171</v>
      </c>
      <c r="CT358" s="180">
        <v>0.84639320524012585</v>
      </c>
      <c r="CU358" s="180">
        <v>0</v>
      </c>
      <c r="CV358" s="180">
        <v>0</v>
      </c>
      <c r="CW358" s="180">
        <v>0.29158319353201101</v>
      </c>
      <c r="CX358" s="180">
        <v>0.87522194701975886</v>
      </c>
      <c r="CY358" s="180">
        <v>9.1629344488898514</v>
      </c>
      <c r="CZ358" s="180">
        <v>5.0402573827996546</v>
      </c>
    </row>
    <row r="359" spans="1:104" x14ac:dyDescent="0.25">
      <c r="A359" s="186" t="s">
        <v>2029</v>
      </c>
      <c r="B359" s="180" t="s">
        <v>1991</v>
      </c>
      <c r="C359" s="180" t="s">
        <v>1486</v>
      </c>
      <c r="D359" s="180">
        <v>0</v>
      </c>
      <c r="E359" s="214">
        <v>40.264000000000003</v>
      </c>
      <c r="F359" s="236">
        <v>0.11464104914896163</v>
      </c>
      <c r="G359" s="258"/>
      <c r="H359" s="191"/>
      <c r="I359" s="180"/>
      <c r="J359" s="180">
        <v>304.31433572028681</v>
      </c>
      <c r="K359" s="180">
        <v>2.4593217574021775</v>
      </c>
      <c r="L359" s="180">
        <v>69737.810877291311</v>
      </c>
      <c r="M359" s="180">
        <v>502.5570547734884</v>
      </c>
      <c r="N359" s="180">
        <v>1819.8981004776113</v>
      </c>
      <c r="O359" s="180">
        <v>12.831243951663534</v>
      </c>
      <c r="P359" s="180">
        <v>292017.72693327593</v>
      </c>
      <c r="Q359" s="180">
        <v>2459.3217574021774</v>
      </c>
      <c r="R359" s="180">
        <v>42995.359941365896</v>
      </c>
      <c r="S359" s="180">
        <v>363.55191196380014</v>
      </c>
      <c r="T359" s="180">
        <v>6437.0073824178735</v>
      </c>
      <c r="U359" s="180">
        <v>71.641112063454742</v>
      </c>
      <c r="V359" s="180">
        <v>4046.1189260912342</v>
      </c>
      <c r="W359" s="180">
        <v>38.493731854990607</v>
      </c>
      <c r="X359" s="180">
        <v>6064.9013078196313</v>
      </c>
      <c r="Y359" s="180">
        <v>57.740597782485906</v>
      </c>
      <c r="Z359" s="180">
        <v>24.379363508160715</v>
      </c>
      <c r="AA359" s="180">
        <v>0.31008839549853545</v>
      </c>
      <c r="AB359" s="180">
        <v>321.95729615382419</v>
      </c>
      <c r="AC359" s="180">
        <v>2.3523947244716479</v>
      </c>
      <c r="AD359" s="180">
        <v>27.865184781695973</v>
      </c>
      <c r="AE359" s="180">
        <v>0.29939569220548246</v>
      </c>
      <c r="AF359" s="180">
        <v>396.91314623812531</v>
      </c>
      <c r="AG359" s="180">
        <v>2.9939569220548248</v>
      </c>
      <c r="AH359" s="180">
        <v>1161.8691398231331</v>
      </c>
      <c r="AI359" s="180">
        <v>9.83728702960871</v>
      </c>
      <c r="AJ359" s="180">
        <v>1.7749887466467891</v>
      </c>
      <c r="AK359" s="180">
        <v>0.11761973622358239</v>
      </c>
      <c r="AL359" s="180">
        <v>178.35429092812313</v>
      </c>
      <c r="AM359" s="180">
        <v>1.390051428096883</v>
      </c>
      <c r="AN359" s="180">
        <v>689.14472723726237</v>
      </c>
      <c r="AO359" s="180">
        <v>4.8117164818738258</v>
      </c>
      <c r="AP359" s="180">
        <v>75.415636325902426</v>
      </c>
      <c r="AQ359" s="180">
        <v>0.54532786794570021</v>
      </c>
      <c r="AR359" s="180">
        <v>92.844742693578723</v>
      </c>
      <c r="AS359" s="180">
        <v>0.76987463709981196</v>
      </c>
      <c r="AT359" s="180">
        <v>97.421219703005391</v>
      </c>
      <c r="AU359" s="180">
        <v>1.0371922194261358</v>
      </c>
      <c r="AV359" s="180">
        <v>169.26549312902813</v>
      </c>
      <c r="AW359" s="180">
        <v>1.4969784610274124</v>
      </c>
      <c r="AX359" s="180">
        <v>54.13715677272706</v>
      </c>
      <c r="AY359" s="180">
        <v>0.48117164818738251</v>
      </c>
      <c r="AZ359" s="180">
        <v>1.186890065528877</v>
      </c>
      <c r="BA359" s="180">
        <v>0.11761973622358239</v>
      </c>
      <c r="BB359" s="180">
        <v>136.01118588763347</v>
      </c>
      <c r="BC359" s="180">
        <v>1.1761973622358239</v>
      </c>
      <c r="BD359" s="180">
        <v>226.47145574686138</v>
      </c>
      <c r="BE359" s="180">
        <v>1.6039054939579418</v>
      </c>
      <c r="BF359" s="180">
        <v>219.62812563930748</v>
      </c>
      <c r="BG359" s="180">
        <v>1.92468659274953</v>
      </c>
      <c r="BH359" s="180">
        <v>26.004654408704763</v>
      </c>
      <c r="BI359" s="180">
        <v>0.33147380208464128</v>
      </c>
      <c r="BJ359" s="180">
        <v>3.3425390494083507</v>
      </c>
      <c r="BK359" s="180">
        <v>5.7740597782485907E-2</v>
      </c>
      <c r="BL359" s="180">
        <v>52.233855586563635</v>
      </c>
      <c r="BM359" s="180">
        <v>0.33147380208464128</v>
      </c>
      <c r="BN359" s="180">
        <v>527.15027234751017</v>
      </c>
      <c r="BO359" s="180">
        <v>6.3086949429012371</v>
      </c>
      <c r="BP359" s="180">
        <v>448.34504907770997</v>
      </c>
      <c r="BQ359" s="180">
        <v>3.9563002184295897</v>
      </c>
      <c r="BR359" s="180">
        <v>9.4004324447242968</v>
      </c>
      <c r="BS359" s="180">
        <v>6.7743073428709277E-2</v>
      </c>
      <c r="BT359" s="180">
        <v>0.30178934787446959</v>
      </c>
      <c r="BU359" s="180">
        <v>2.1277744856014308E-3</v>
      </c>
      <c r="BV359" s="180">
        <v>62.472381514934874</v>
      </c>
      <c r="BW359" s="180">
        <v>0.52613137123526255</v>
      </c>
      <c r="BX359" s="180">
        <v>5.1792417126024688</v>
      </c>
      <c r="BY359" s="180">
        <v>4.3793637957842302E-2</v>
      </c>
      <c r="BZ359" s="180">
        <v>0.90065746457476259</v>
      </c>
      <c r="CA359" s="180">
        <v>1.0023928592443374E-2</v>
      </c>
      <c r="CB359" s="180">
        <v>0.67490615209181282</v>
      </c>
      <c r="CC359" s="180">
        <v>6.4208830537276062E-3</v>
      </c>
      <c r="CD359" s="180">
        <v>0.86711679466094349</v>
      </c>
      <c r="CE359" s="180">
        <v>8.255343249592902E-3</v>
      </c>
      <c r="CF359" s="180">
        <v>62.472381514934874</v>
      </c>
      <c r="CG359" s="180">
        <v>0.67490615209181282</v>
      </c>
      <c r="CH359" s="180">
        <v>20.203474568536365</v>
      </c>
      <c r="CI359" s="180">
        <v>0.86711679466094349</v>
      </c>
      <c r="CJ359" s="180">
        <v>0</v>
      </c>
      <c r="CK359" s="180">
        <v>0</v>
      </c>
      <c r="CL359" s="180">
        <v>0.30178934787446959</v>
      </c>
      <c r="CM359" s="180">
        <v>0.90065746457476259</v>
      </c>
      <c r="CN359" s="180">
        <v>9.4004324447242968</v>
      </c>
      <c r="CO359" s="180">
        <v>5.1792417126024688</v>
      </c>
      <c r="CP359" s="180">
        <v>100</v>
      </c>
      <c r="CQ359" s="187">
        <v>62.472381514934881</v>
      </c>
      <c r="CR359" s="180">
        <v>0.67490615209181282</v>
      </c>
      <c r="CS359" s="180">
        <v>20.203474568536365</v>
      </c>
      <c r="CT359" s="180">
        <v>0.86711679466094349</v>
      </c>
      <c r="CU359" s="180">
        <v>0</v>
      </c>
      <c r="CV359" s="180">
        <v>0</v>
      </c>
      <c r="CW359" s="180">
        <v>0.30178934787446959</v>
      </c>
      <c r="CX359" s="180">
        <v>0.9006574645747627</v>
      </c>
      <c r="CY359" s="180">
        <v>9.4004324447242968</v>
      </c>
      <c r="CZ359" s="180">
        <v>5.1792417126024688</v>
      </c>
    </row>
    <row r="360" spans="1:104" x14ac:dyDescent="0.25">
      <c r="A360" s="186" t="s">
        <v>2029</v>
      </c>
      <c r="B360" s="180" t="s">
        <v>1992</v>
      </c>
      <c r="C360" s="180" t="s">
        <v>1486</v>
      </c>
      <c r="D360" s="180">
        <v>0</v>
      </c>
      <c r="E360" s="214">
        <v>125.95</v>
      </c>
      <c r="F360" s="236">
        <v>0.35860918290064864</v>
      </c>
      <c r="G360" s="258"/>
      <c r="H360" s="191"/>
      <c r="I360" s="180"/>
      <c r="J360" s="180">
        <v>299.49485351060412</v>
      </c>
      <c r="K360" s="180">
        <v>1.3575429203758207</v>
      </c>
      <c r="L360" s="180">
        <v>68754.327598110787</v>
      </c>
      <c r="M360" s="180">
        <v>323.72177332038797</v>
      </c>
      <c r="N360" s="180">
        <v>1665.8095896796224</v>
      </c>
      <c r="O360" s="180">
        <v>6.7877146018791032</v>
      </c>
      <c r="P360" s="180">
        <v>295004.51923551486</v>
      </c>
      <c r="Q360" s="180">
        <v>2192.9539482994023</v>
      </c>
      <c r="R360" s="180">
        <v>42699.946164744077</v>
      </c>
      <c r="S360" s="180">
        <v>208.85275698089546</v>
      </c>
      <c r="T360" s="180">
        <v>6288.5565126947631</v>
      </c>
      <c r="U360" s="180">
        <v>43.859078965988054</v>
      </c>
      <c r="V360" s="180">
        <v>3750.9955153768824</v>
      </c>
      <c r="W360" s="180">
        <v>17.752484343376114</v>
      </c>
      <c r="X360" s="180">
        <v>6744.8997866980189</v>
      </c>
      <c r="Y360" s="180">
        <v>36.549232471656708</v>
      </c>
      <c r="Z360" s="180">
        <v>23.391508781860296</v>
      </c>
      <c r="AA360" s="180">
        <v>0.14619692988662683</v>
      </c>
      <c r="AB360" s="180">
        <v>320.79783472265541</v>
      </c>
      <c r="AC360" s="180">
        <v>1.7752484343376116</v>
      </c>
      <c r="AD360" s="180">
        <v>26.785366082799843</v>
      </c>
      <c r="AE360" s="180">
        <v>0.17752484343376115</v>
      </c>
      <c r="AF360" s="180">
        <v>377.91906375693031</v>
      </c>
      <c r="AG360" s="180">
        <v>1.566395677356716</v>
      </c>
      <c r="AH360" s="180">
        <v>1128.0137404538164</v>
      </c>
      <c r="AI360" s="180">
        <v>4.4903342750892525</v>
      </c>
      <c r="AJ360" s="180">
        <v>1.7721156429828979</v>
      </c>
      <c r="AK360" s="180">
        <v>6.0567299524459682E-2</v>
      </c>
      <c r="AL360" s="180">
        <v>175.33188948546174</v>
      </c>
      <c r="AM360" s="180">
        <v>0.81452575222549228</v>
      </c>
      <c r="AN360" s="180">
        <v>663.83848806377625</v>
      </c>
      <c r="AO360" s="180">
        <v>2.8195122192420889</v>
      </c>
      <c r="AP360" s="180">
        <v>78.298898592137718</v>
      </c>
      <c r="AQ360" s="180">
        <v>0.40726287611274614</v>
      </c>
      <c r="AR360" s="180">
        <v>94.798266393628452</v>
      </c>
      <c r="AS360" s="180">
        <v>0.4803613410560596</v>
      </c>
      <c r="AT360" s="180">
        <v>94.986233874911264</v>
      </c>
      <c r="AU360" s="180">
        <v>0.56390244384841781</v>
      </c>
      <c r="AV360" s="180">
        <v>157.19302754167097</v>
      </c>
      <c r="AW360" s="180">
        <v>0.8876242171688058</v>
      </c>
      <c r="AX360" s="180">
        <v>50.813875773451862</v>
      </c>
      <c r="AY360" s="180">
        <v>0.27150858407516409</v>
      </c>
      <c r="AZ360" s="180">
        <v>1.1110966671383637</v>
      </c>
      <c r="BA360" s="180">
        <v>4.8036134105605956E-2</v>
      </c>
      <c r="BB360" s="180">
        <v>126.20972104355513</v>
      </c>
      <c r="BC360" s="180">
        <v>0.67877146018791035</v>
      </c>
      <c r="BD360" s="180">
        <v>217.18598198443317</v>
      </c>
      <c r="BE360" s="180">
        <v>0.9085094928668952</v>
      </c>
      <c r="BF360" s="180">
        <v>212.82095936353247</v>
      </c>
      <c r="BG360" s="180">
        <v>1.1486901633949251</v>
      </c>
      <c r="BH360" s="180">
        <v>24.843035442877515</v>
      </c>
      <c r="BI360" s="180">
        <v>0.17752484343376115</v>
      </c>
      <c r="BJ360" s="180">
        <v>2.8299548570911339</v>
      </c>
      <c r="BK360" s="180">
        <v>3.2372177332038794E-2</v>
      </c>
      <c r="BL360" s="180">
        <v>49.926251556283056</v>
      </c>
      <c r="BM360" s="180">
        <v>0.33416441116943274</v>
      </c>
      <c r="BN360" s="180">
        <v>545.62782761258939</v>
      </c>
      <c r="BO360" s="180">
        <v>8.0408311437644766</v>
      </c>
      <c r="BP360" s="180">
        <v>438.5907896598805</v>
      </c>
      <c r="BQ360" s="180">
        <v>2.2973803267898503</v>
      </c>
      <c r="BR360" s="180">
        <v>9.2678620641782263</v>
      </c>
      <c r="BS360" s="180">
        <v>4.3636653096829431E-2</v>
      </c>
      <c r="BT360" s="180">
        <v>0.27623721878742385</v>
      </c>
      <c r="BU360" s="180">
        <v>1.1255904727421359E-3</v>
      </c>
      <c r="BV360" s="180">
        <v>63.111356518852958</v>
      </c>
      <c r="BW360" s="180">
        <v>0.46914636704280072</v>
      </c>
      <c r="BX360" s="180">
        <v>5.1436560271600467</v>
      </c>
      <c r="BY360" s="180">
        <v>2.5158503434385162E-2</v>
      </c>
      <c r="BZ360" s="180">
        <v>0.87988641741021623</v>
      </c>
      <c r="CA360" s="180">
        <v>6.1367036750629503E-3</v>
      </c>
      <c r="CB360" s="180">
        <v>0.62567858138620969</v>
      </c>
      <c r="CC360" s="180">
        <v>2.96117368696146E-3</v>
      </c>
      <c r="CD360" s="180">
        <v>0.96433817905826402</v>
      </c>
      <c r="CE360" s="180">
        <v>5.2255513650780686E-3</v>
      </c>
      <c r="CF360" s="180">
        <v>63.111356518852958</v>
      </c>
      <c r="CG360" s="180">
        <v>0.62567858138620969</v>
      </c>
      <c r="CH360" s="180">
        <v>19.730984993166658</v>
      </c>
      <c r="CI360" s="180">
        <v>0.96433817905826402</v>
      </c>
      <c r="CJ360" s="180">
        <v>0</v>
      </c>
      <c r="CK360" s="180">
        <v>0</v>
      </c>
      <c r="CL360" s="180">
        <v>0.27623721878742385</v>
      </c>
      <c r="CM360" s="180">
        <v>0.87988641741021623</v>
      </c>
      <c r="CN360" s="180">
        <v>9.2678620641782263</v>
      </c>
      <c r="CO360" s="180">
        <v>5.1436560271600467</v>
      </c>
      <c r="CP360" s="180">
        <v>100.00000000000001</v>
      </c>
      <c r="CQ360" s="187">
        <v>63.111356518852944</v>
      </c>
      <c r="CR360" s="180">
        <v>0.62567858138620958</v>
      </c>
      <c r="CS360" s="180">
        <v>19.730984993166654</v>
      </c>
      <c r="CT360" s="180">
        <v>0.96433817905826391</v>
      </c>
      <c r="CU360" s="180">
        <v>0</v>
      </c>
      <c r="CV360" s="180">
        <v>0</v>
      </c>
      <c r="CW360" s="180">
        <v>0.27623721878742385</v>
      </c>
      <c r="CX360" s="180">
        <v>0.87988641741021612</v>
      </c>
      <c r="CY360" s="180">
        <v>9.2678620641782246</v>
      </c>
      <c r="CZ360" s="180">
        <v>5.1436560271600458</v>
      </c>
    </row>
    <row r="361" spans="1:104" x14ac:dyDescent="0.25">
      <c r="A361" s="186" t="s">
        <v>2029</v>
      </c>
      <c r="B361" s="180" t="s">
        <v>1993</v>
      </c>
      <c r="C361" s="180" t="s">
        <v>1486</v>
      </c>
      <c r="D361" s="180">
        <v>0</v>
      </c>
      <c r="E361" s="214">
        <v>87.813999999999993</v>
      </c>
      <c r="F361" s="236">
        <v>0.25002704872757092</v>
      </c>
      <c r="G361" s="258"/>
      <c r="H361" s="191"/>
      <c r="I361" s="180"/>
      <c r="J361" s="180">
        <v>295.79172692557034</v>
      </c>
      <c r="K361" s="180">
        <v>1.3351709895945882</v>
      </c>
      <c r="L361" s="180">
        <v>68145.073199693026</v>
      </c>
      <c r="M361" s="180">
        <v>297.84583614033124</v>
      </c>
      <c r="N361" s="180">
        <v>1657.6661363120504</v>
      </c>
      <c r="O361" s="180">
        <v>21.568146754989503</v>
      </c>
      <c r="P361" s="180">
        <v>297229.60337590292</v>
      </c>
      <c r="Q361" s="180">
        <v>2875.7529006652667</v>
      </c>
      <c r="R361" s="180">
        <v>42489.24910732932</v>
      </c>
      <c r="S361" s="180">
        <v>225.95201362369954</v>
      </c>
      <c r="T361" s="180">
        <v>6209.5721562222161</v>
      </c>
      <c r="U361" s="180">
        <v>66.75854947972941</v>
      </c>
      <c r="V361" s="180">
        <v>3662.4767299186938</v>
      </c>
      <c r="W361" s="180">
        <v>21.568146754989503</v>
      </c>
      <c r="X361" s="180">
        <v>6631.6915998555824</v>
      </c>
      <c r="Y361" s="180">
        <v>36.973965865696293</v>
      </c>
      <c r="Z361" s="180">
        <v>23.149810850355397</v>
      </c>
      <c r="AA361" s="180">
        <v>0.1643287371808724</v>
      </c>
      <c r="AB361" s="180">
        <v>318.18151736646416</v>
      </c>
      <c r="AC361" s="180">
        <v>1.4378764503326336</v>
      </c>
      <c r="AD361" s="180">
        <v>26.087187027463493</v>
      </c>
      <c r="AE361" s="180">
        <v>0.2054109214760905</v>
      </c>
      <c r="AF361" s="180">
        <v>364.60438562006061</v>
      </c>
      <c r="AG361" s="180">
        <v>1.9514037540228597</v>
      </c>
      <c r="AH361" s="180">
        <v>1113.9434271648388</v>
      </c>
      <c r="AI361" s="180">
        <v>5.6488003405924889</v>
      </c>
      <c r="AJ361" s="180">
        <v>1.7418846141172475</v>
      </c>
      <c r="AK361" s="180">
        <v>6.4704440264968507E-2</v>
      </c>
      <c r="AL361" s="180">
        <v>174.14737922742952</v>
      </c>
      <c r="AM361" s="180">
        <v>0.98597242308523436</v>
      </c>
      <c r="AN361" s="180">
        <v>650.02286101108837</v>
      </c>
      <c r="AO361" s="180">
        <v>3.2865747436174479</v>
      </c>
      <c r="AP361" s="180">
        <v>77.922633061954926</v>
      </c>
      <c r="AQ361" s="180">
        <v>0.47244511939500811</v>
      </c>
      <c r="AR361" s="180">
        <v>93.112770705111828</v>
      </c>
      <c r="AS361" s="180">
        <v>0.56488003405924891</v>
      </c>
      <c r="AT361" s="180">
        <v>92.137068828100396</v>
      </c>
      <c r="AU361" s="180">
        <v>0.74974986338773031</v>
      </c>
      <c r="AV361" s="180">
        <v>150.77161636345042</v>
      </c>
      <c r="AW361" s="180">
        <v>1.1297600681184978</v>
      </c>
      <c r="AX361" s="180">
        <v>49.11375132493324</v>
      </c>
      <c r="AY361" s="180">
        <v>0.35946911258315839</v>
      </c>
      <c r="AZ361" s="180">
        <v>1.0352710442394961</v>
      </c>
      <c r="BA361" s="180">
        <v>4.7244511939500813E-2</v>
      </c>
      <c r="BB361" s="180">
        <v>121.05892657193394</v>
      </c>
      <c r="BC361" s="180">
        <v>0.74974986338773031</v>
      </c>
      <c r="BD361" s="180">
        <v>209.31372898413619</v>
      </c>
      <c r="BE361" s="180">
        <v>1.0270546073804525</v>
      </c>
      <c r="BF361" s="180">
        <v>206.54068154420898</v>
      </c>
      <c r="BG361" s="180">
        <v>1.1297600681184978</v>
      </c>
      <c r="BH361" s="180">
        <v>24.546605116392815</v>
      </c>
      <c r="BI361" s="180">
        <v>0.18486982932848142</v>
      </c>
      <c r="BJ361" s="180">
        <v>2.74634402013533</v>
      </c>
      <c r="BK361" s="180">
        <v>3.4919856650935381E-2</v>
      </c>
      <c r="BL361" s="180">
        <v>49.11375132493324</v>
      </c>
      <c r="BM361" s="180">
        <v>0.40055129687837648</v>
      </c>
      <c r="BN361" s="180">
        <v>536.12250505259624</v>
      </c>
      <c r="BO361" s="180">
        <v>7.7029095553533935</v>
      </c>
      <c r="BP361" s="180">
        <v>429.10341496355306</v>
      </c>
      <c r="BQ361" s="180">
        <v>2.7730474399272218</v>
      </c>
      <c r="BR361" s="180">
        <v>9.1857365322475655</v>
      </c>
      <c r="BS361" s="180">
        <v>4.0148660050516864E-2</v>
      </c>
      <c r="BT361" s="180">
        <v>0.2748868093987879</v>
      </c>
      <c r="BU361" s="180">
        <v>3.5765941743336714E-3</v>
      </c>
      <c r="BV361" s="180">
        <v>63.587376611129464</v>
      </c>
      <c r="BW361" s="180">
        <v>0.61521995339033342</v>
      </c>
      <c r="BX361" s="180">
        <v>5.118275358409436</v>
      </c>
      <c r="BY361" s="180">
        <v>2.7218288103700163E-2</v>
      </c>
      <c r="BZ361" s="180">
        <v>0.8688350318803596</v>
      </c>
      <c r="CA361" s="180">
        <v>9.340766965303237E-3</v>
      </c>
      <c r="CB361" s="180">
        <v>0.61091335229316857</v>
      </c>
      <c r="CC361" s="180">
        <v>3.597638922646253E-3</v>
      </c>
      <c r="CD361" s="180">
        <v>0.94815247130773161</v>
      </c>
      <c r="CE361" s="180">
        <v>5.2862767488118844E-3</v>
      </c>
      <c r="CF361" s="180">
        <v>63.587376611129464</v>
      </c>
      <c r="CG361" s="180">
        <v>0.61091335229316857</v>
      </c>
      <c r="CH361" s="180">
        <v>19.405823833333525</v>
      </c>
      <c r="CI361" s="180">
        <v>0.94815247130773161</v>
      </c>
      <c r="CJ361" s="180">
        <v>0</v>
      </c>
      <c r="CK361" s="180">
        <v>0</v>
      </c>
      <c r="CL361" s="180">
        <v>0.2748868093987879</v>
      </c>
      <c r="CM361" s="180">
        <v>0.8688350318803596</v>
      </c>
      <c r="CN361" s="180">
        <v>9.1857365322475655</v>
      </c>
      <c r="CO361" s="180">
        <v>5.118275358409436</v>
      </c>
      <c r="CP361" s="180">
        <v>100.00000000000006</v>
      </c>
      <c r="CQ361" s="187">
        <v>63.587376611129429</v>
      </c>
      <c r="CR361" s="180">
        <v>0.61091335229316823</v>
      </c>
      <c r="CS361" s="180">
        <v>19.405823833333514</v>
      </c>
      <c r="CT361" s="180">
        <v>0.94815247130773106</v>
      </c>
      <c r="CU361" s="180">
        <v>0</v>
      </c>
      <c r="CV361" s="180">
        <v>0</v>
      </c>
      <c r="CW361" s="180">
        <v>0.27488680939878773</v>
      </c>
      <c r="CX361" s="180">
        <v>0.86883503188035915</v>
      </c>
      <c r="CY361" s="180">
        <v>9.1857365322475601</v>
      </c>
      <c r="CZ361" s="180">
        <v>5.1182753584094334</v>
      </c>
    </row>
    <row r="362" spans="1:104" x14ac:dyDescent="0.25">
      <c r="A362" s="186"/>
      <c r="B362" s="182" t="s">
        <v>1994</v>
      </c>
      <c r="C362" s="182"/>
      <c r="D362" s="182"/>
      <c r="E362" s="213"/>
      <c r="F362" s="239"/>
      <c r="G362" s="229"/>
      <c r="H362" s="174" t="s">
        <v>2000</v>
      </c>
      <c r="I362" s="182"/>
      <c r="J362" s="183">
        <v>298.98998447265984</v>
      </c>
      <c r="K362" s="183">
        <v>1.7481295329345909</v>
      </c>
      <c r="L362" s="183">
        <v>68321.041645341509</v>
      </c>
      <c r="M362" s="183">
        <v>371.92239800538903</v>
      </c>
      <c r="N362" s="183">
        <v>1719.8517462247048</v>
      </c>
      <c r="O362" s="183">
        <v>12.470372879760914</v>
      </c>
      <c r="P362" s="183">
        <v>295901.42441403156</v>
      </c>
      <c r="Q362" s="183">
        <v>3076.5480370564546</v>
      </c>
      <c r="R362" s="183">
        <v>42388.224145887943</v>
      </c>
      <c r="S362" s="183">
        <v>267.57499343459733</v>
      </c>
      <c r="T362" s="183">
        <v>6440.1293920922071</v>
      </c>
      <c r="U362" s="183">
        <v>61.782030596090365</v>
      </c>
      <c r="V362" s="183">
        <v>3770.3480505712082</v>
      </c>
      <c r="W362" s="183">
        <v>24.599183301491255</v>
      </c>
      <c r="X362" s="183">
        <v>6872.7436366660068</v>
      </c>
      <c r="Y362" s="183">
        <v>51.213988937299732</v>
      </c>
      <c r="Z362" s="183">
        <v>23.322793570846656</v>
      </c>
      <c r="AA362" s="183">
        <v>0.19494577031196164</v>
      </c>
      <c r="AB362" s="183">
        <v>319.25000206302309</v>
      </c>
      <c r="AC362" s="183">
        <v>2.1457950857392309</v>
      </c>
      <c r="AD362" s="183">
        <v>26.793010345049737</v>
      </c>
      <c r="AE362" s="183">
        <v>0.23676778040797811</v>
      </c>
      <c r="AF362" s="183">
        <v>375.78346297422615</v>
      </c>
      <c r="AG362" s="183">
        <v>2.3068992372176904</v>
      </c>
      <c r="AH362" s="183">
        <v>1108.9332895647472</v>
      </c>
      <c r="AI362" s="183">
        <v>6.6514620018407173</v>
      </c>
      <c r="AJ362" s="183">
        <v>1.763819582398257</v>
      </c>
      <c r="AK362" s="183">
        <v>8.244533010834415E-2</v>
      </c>
      <c r="AL362" s="183">
        <v>175.69874854501163</v>
      </c>
      <c r="AM362" s="183">
        <v>1.1345486090405654</v>
      </c>
      <c r="AN362" s="183">
        <v>665.176065427764</v>
      </c>
      <c r="AO362" s="183">
        <v>3.6067226588211856</v>
      </c>
      <c r="AP362" s="183">
        <v>75.40699473023723</v>
      </c>
      <c r="AQ362" s="183">
        <v>0.50289087735168592</v>
      </c>
      <c r="AR362" s="183">
        <v>91.499703249936204</v>
      </c>
      <c r="AS362" s="183">
        <v>0.61299991417425137</v>
      </c>
      <c r="AT362" s="183">
        <v>93.213996252731633</v>
      </c>
      <c r="AU362" s="183">
        <v>0.80995545552448678</v>
      </c>
      <c r="AV362" s="183">
        <v>155.98560864532192</v>
      </c>
      <c r="AW362" s="183">
        <v>1.1587264967302804</v>
      </c>
      <c r="AX362" s="183">
        <v>50.381708690018591</v>
      </c>
      <c r="AY362" s="183">
        <v>0.37276616272627794</v>
      </c>
      <c r="AZ362" s="183">
        <v>1.0997335906568104</v>
      </c>
      <c r="BA362" s="183">
        <v>6.5395676044500486E-2</v>
      </c>
      <c r="BB362" s="183">
        <v>126.28814626565762</v>
      </c>
      <c r="BC362" s="183">
        <v>0.92615455896859267</v>
      </c>
      <c r="BD362" s="183">
        <v>215.66325927231395</v>
      </c>
      <c r="BE362" s="183">
        <v>1.2369625553338035</v>
      </c>
      <c r="BF362" s="183">
        <v>211.12618008572633</v>
      </c>
      <c r="BG362" s="183">
        <v>1.4851084875663636</v>
      </c>
      <c r="BH362" s="183">
        <v>24.515802856271335</v>
      </c>
      <c r="BI362" s="183">
        <v>0.24262022613350875</v>
      </c>
      <c r="BJ362" s="183">
        <v>2.853168993886344</v>
      </c>
      <c r="BK362" s="183">
        <v>4.2915805096104098E-2</v>
      </c>
      <c r="BL362" s="183">
        <v>50.053155120441993</v>
      </c>
      <c r="BM362" s="183">
        <v>0.42126247445690357</v>
      </c>
      <c r="BN362" s="183">
        <v>537.63323454693727</v>
      </c>
      <c r="BO362" s="183">
        <v>8.2156696856414726</v>
      </c>
      <c r="BP362" s="183">
        <v>437.75694169413157</v>
      </c>
      <c r="BQ362" s="183">
        <v>3.3530582457524076</v>
      </c>
      <c r="BR362" s="183">
        <v>9.2094565123403225</v>
      </c>
      <c r="BS362" s="183">
        <v>5.0133942163475595E-2</v>
      </c>
      <c r="BT362" s="183">
        <v>0.28519890031079609</v>
      </c>
      <c r="BU362" s="183">
        <v>2.0679320991361274E-3</v>
      </c>
      <c r="BV362" s="183">
        <v>63.303234604760448</v>
      </c>
      <c r="BW362" s="183">
        <v>0.65817676460419483</v>
      </c>
      <c r="BX362" s="183">
        <v>5.1061058430239434</v>
      </c>
      <c r="BY362" s="183">
        <v>3.2232212246523922E-2</v>
      </c>
      <c r="BZ362" s="183">
        <v>0.90109429199325297</v>
      </c>
      <c r="CA362" s="183">
        <v>8.6444590983293171E-3</v>
      </c>
      <c r="CB362" s="183">
        <v>0.62890664889974701</v>
      </c>
      <c r="CC362" s="183">
        <v>4.1032259431507088E-3</v>
      </c>
      <c r="CD362" s="183">
        <v>0.98261639065231376</v>
      </c>
      <c r="CE362" s="183">
        <v>7.3222147690771722E-3</v>
      </c>
      <c r="CF362" s="183">
        <v>63.303234604760448</v>
      </c>
      <c r="CG362" s="183">
        <v>0.62890664889974701</v>
      </c>
      <c r="CH362" s="183">
        <v>19.583386808019188</v>
      </c>
      <c r="CI362" s="183">
        <v>0.98261639065231376</v>
      </c>
      <c r="CJ362" s="183">
        <v>0</v>
      </c>
      <c r="CK362" s="183">
        <v>0</v>
      </c>
      <c r="CL362" s="183">
        <v>0.28519890031079609</v>
      </c>
      <c r="CM362" s="183">
        <v>0.90109429199325297</v>
      </c>
      <c r="CN362" s="183">
        <v>9.2094565123403225</v>
      </c>
      <c r="CO362" s="183">
        <v>5.1061058430239434</v>
      </c>
      <c r="CP362" s="183">
        <v>100.00000000000003</v>
      </c>
      <c r="CQ362" s="188">
        <v>63.303234604760441</v>
      </c>
      <c r="CR362" s="183">
        <v>0.62890664889974701</v>
      </c>
      <c r="CS362" s="183">
        <v>19.583386808019185</v>
      </c>
      <c r="CT362" s="183">
        <v>0.98261639065231365</v>
      </c>
      <c r="CU362" s="183">
        <v>0</v>
      </c>
      <c r="CV362" s="183">
        <v>0</v>
      </c>
      <c r="CW362" s="183">
        <v>0.28519890031079609</v>
      </c>
      <c r="CX362" s="183">
        <v>0.90109429199325286</v>
      </c>
      <c r="CY362" s="183">
        <v>9.2094565123403207</v>
      </c>
      <c r="CZ362" s="183">
        <v>5.1061058430239425</v>
      </c>
    </row>
    <row r="363" spans="1:104" x14ac:dyDescent="0.25">
      <c r="A363" s="186"/>
      <c r="B363" s="174" t="s">
        <v>1960</v>
      </c>
      <c r="C363" s="182"/>
      <c r="D363" s="182"/>
      <c r="E363" s="213"/>
      <c r="F363" s="239"/>
      <c r="G363" s="229"/>
      <c r="H363" s="174"/>
      <c r="I363" s="182"/>
      <c r="J363" s="183">
        <v>3.6164739250759967</v>
      </c>
      <c r="K363" s="183">
        <v>0.58834162810028057</v>
      </c>
      <c r="L363" s="183">
        <v>800.71020176624461</v>
      </c>
      <c r="M363" s="183">
        <v>81.384088488800018</v>
      </c>
      <c r="N363" s="183">
        <v>73.098011441158548</v>
      </c>
      <c r="O363" s="183">
        <v>5.7667336774675295</v>
      </c>
      <c r="P363" s="183">
        <v>1851.2159734126728</v>
      </c>
      <c r="Q363" s="183">
        <v>1113.4169653280987</v>
      </c>
      <c r="R363" s="183">
        <v>548.65757313146298</v>
      </c>
      <c r="S363" s="183">
        <v>69.735964569784613</v>
      </c>
      <c r="T363" s="183">
        <v>308.57317821654482</v>
      </c>
      <c r="U363" s="183">
        <v>15.398363544976895</v>
      </c>
      <c r="V363" s="183">
        <v>117.58237936215916</v>
      </c>
      <c r="W363" s="183">
        <v>8.0110231704026482</v>
      </c>
      <c r="X363" s="183">
        <v>676.23905187985486</v>
      </c>
      <c r="Y363" s="183">
        <v>19.52690086477212</v>
      </c>
      <c r="Z363" s="183">
        <v>0.45105372407253058</v>
      </c>
      <c r="AA363" s="183">
        <v>6.6361480813623697E-2</v>
      </c>
      <c r="AB363" s="183">
        <v>2.4576990748580818</v>
      </c>
      <c r="AC363" s="183">
        <v>0.77269858791459245</v>
      </c>
      <c r="AD363" s="183">
        <v>0.55592805191949157</v>
      </c>
      <c r="AE363" s="183">
        <v>7.8658890447420637E-2</v>
      </c>
      <c r="AF363" s="183">
        <v>9.7233348718035266</v>
      </c>
      <c r="AG363" s="183">
        <v>0.85371653127676417</v>
      </c>
      <c r="AH363" s="183">
        <v>37.352794814810316</v>
      </c>
      <c r="AI363" s="183">
        <v>2.3534078942132557</v>
      </c>
      <c r="AJ363" s="183">
        <v>3.039957831936746E-2</v>
      </c>
      <c r="AK363" s="183">
        <v>3.3934004183187802E-2</v>
      </c>
      <c r="AL363" s="183">
        <v>1.6090660029029109</v>
      </c>
      <c r="AM363" s="183">
        <v>0.33521369376818999</v>
      </c>
      <c r="AN363" s="183">
        <v>12.071197748372585</v>
      </c>
      <c r="AO363" s="183">
        <v>1.04814439327202</v>
      </c>
      <c r="AP363" s="183">
        <v>3.8472093254604807</v>
      </c>
      <c r="AQ363" s="183">
        <v>0.12838618035097416</v>
      </c>
      <c r="AR363" s="183">
        <v>4.0586553445535474</v>
      </c>
      <c r="AS363" s="183">
        <v>0.15793519587877899</v>
      </c>
      <c r="AT363" s="183">
        <v>2.6721312205252947</v>
      </c>
      <c r="AU363" s="183">
        <v>0.30124103396074137</v>
      </c>
      <c r="AV363" s="183">
        <v>5.6673302676577677</v>
      </c>
      <c r="AW363" s="183">
        <v>0.25728393185494469</v>
      </c>
      <c r="AX363" s="183">
        <v>1.6205083501529849</v>
      </c>
      <c r="AY363" s="183">
        <v>0.10971356785681087</v>
      </c>
      <c r="AZ363" s="183">
        <v>4.6148770445083656E-2</v>
      </c>
      <c r="BA363" s="183">
        <v>2.4465649727390973E-2</v>
      </c>
      <c r="BB363" s="183">
        <v>4.3387172911708189</v>
      </c>
      <c r="BC363" s="183">
        <v>0.33900957151570793</v>
      </c>
      <c r="BD363" s="183">
        <v>5.1191436394313428</v>
      </c>
      <c r="BE363" s="183">
        <v>0.39851535941397742</v>
      </c>
      <c r="BF363" s="183">
        <v>3.9900801659722793</v>
      </c>
      <c r="BG363" s="183">
        <v>0.47819919260458299</v>
      </c>
      <c r="BH363" s="183">
        <v>0.86024208299208704</v>
      </c>
      <c r="BI363" s="183">
        <v>9.4385563382707635E-2</v>
      </c>
      <c r="BJ363" s="183">
        <v>0.21938737394994329</v>
      </c>
      <c r="BK363" s="183">
        <v>1.3324773336601788E-2</v>
      </c>
      <c r="BL363" s="183">
        <v>1.1421490834242216</v>
      </c>
      <c r="BM363" s="183">
        <v>0.15150793188616307</v>
      </c>
      <c r="BN363" s="183">
        <v>12.209402842997092</v>
      </c>
      <c r="BO363" s="183">
        <v>1.4101481535445493</v>
      </c>
      <c r="BP363" s="183">
        <v>6.1577435738287081</v>
      </c>
      <c r="BQ363" s="183">
        <v>1.2611169177753152</v>
      </c>
      <c r="BR363" s="183">
        <v>0.10793315799300744</v>
      </c>
      <c r="BS363" s="183">
        <v>1.0970313181475996E-2</v>
      </c>
      <c r="BT363" s="183">
        <v>1.2121668349430285E-2</v>
      </c>
      <c r="BU363" s="183">
        <v>9.5628364875590321E-4</v>
      </c>
      <c r="BV363" s="183">
        <v>0.39603715764831982</v>
      </c>
      <c r="BW363" s="183">
        <v>0.23819721553777959</v>
      </c>
      <c r="BX363" s="183">
        <v>6.6091554822960821E-2</v>
      </c>
      <c r="BY363" s="183">
        <v>8.4004277917651537E-3</v>
      </c>
      <c r="BZ363" s="183">
        <v>4.3175146433325637E-2</v>
      </c>
      <c r="CA363" s="183">
        <v>2.1545184345912612E-3</v>
      </c>
      <c r="CB363" s="183">
        <v>1.9613133637121687E-2</v>
      </c>
      <c r="CC363" s="183">
        <v>1.336265423981977E-3</v>
      </c>
      <c r="CD363" s="183">
        <v>9.6683888051827455E-2</v>
      </c>
      <c r="CE363" s="183">
        <v>2.7918185025850649E-3</v>
      </c>
      <c r="CF363" s="183">
        <v>0.39603715764831982</v>
      </c>
      <c r="CG363" s="183">
        <v>1.9613133637121687E-2</v>
      </c>
      <c r="CH363" s="183">
        <v>0.29169547513068794</v>
      </c>
      <c r="CI363" s="183">
        <v>9.6683888051827455E-2</v>
      </c>
      <c r="CJ363" s="183">
        <v>0</v>
      </c>
      <c r="CK363" s="183">
        <v>0</v>
      </c>
      <c r="CL363" s="183">
        <v>1.2121668349430285E-2</v>
      </c>
      <c r="CM363" s="183">
        <v>4.3175146433325637E-2</v>
      </c>
      <c r="CN363" s="183">
        <v>0.10793315799300744</v>
      </c>
      <c r="CO363" s="183">
        <v>6.6091554822960821E-2</v>
      </c>
      <c r="CP363" s="183">
        <v>3.131055003807919E-14</v>
      </c>
      <c r="CQ363" s="188">
        <v>0.3960371576483151</v>
      </c>
      <c r="CR363" s="183">
        <v>1.961313363712178E-2</v>
      </c>
      <c r="CS363" s="183">
        <v>0.29169547513068794</v>
      </c>
      <c r="CT363" s="183">
        <v>9.6683888051827649E-2</v>
      </c>
      <c r="CU363" s="183">
        <v>0</v>
      </c>
      <c r="CV363" s="183">
        <v>0</v>
      </c>
      <c r="CW363" s="183">
        <v>1.2121668349430334E-2</v>
      </c>
      <c r="CX363" s="183">
        <v>4.3175146433325845E-2</v>
      </c>
      <c r="CY363" s="183">
        <v>0.10793315799300704</v>
      </c>
      <c r="CZ363" s="183">
        <v>6.6091554822960391E-2</v>
      </c>
    </row>
    <row r="364" spans="1:104" x14ac:dyDescent="0.25">
      <c r="A364" s="186"/>
      <c r="B364" s="174" t="s">
        <v>1534</v>
      </c>
      <c r="C364" s="182"/>
      <c r="D364" s="182"/>
      <c r="E364" s="213"/>
      <c r="F364" s="239"/>
      <c r="G364" s="229"/>
      <c r="H364" s="174"/>
      <c r="I364" s="182"/>
      <c r="J364" s="184">
        <v>1.7018013828550411E-2</v>
      </c>
      <c r="K364" s="184"/>
      <c r="L364" s="184">
        <v>1.6383868952725308E-2</v>
      </c>
      <c r="M364" s="184">
        <v>0.26630969926812298</v>
      </c>
      <c r="N364" s="184">
        <v>4.3805957604897576E-2</v>
      </c>
      <c r="O364" s="184">
        <v>0.39535676514862328</v>
      </c>
      <c r="P364" s="184">
        <v>8.6034063491423583E-3</v>
      </c>
      <c r="Q364" s="184">
        <v>0.50631527122172404</v>
      </c>
      <c r="R364" s="184">
        <v>1.9793609929133305E-2</v>
      </c>
      <c r="S364" s="184">
        <v>0.31167331450808938</v>
      </c>
      <c r="T364" s="184">
        <v>5.6580517562107149E-2</v>
      </c>
      <c r="U364" s="184">
        <v>0.29054860219434597</v>
      </c>
      <c r="V364" s="184">
        <v>4.1112505065032369E-2</v>
      </c>
      <c r="W364" s="184">
        <v>0.39627656826255087</v>
      </c>
      <c r="X364" s="184">
        <v>0.13734125027039931</v>
      </c>
      <c r="Y364" s="184">
        <v>0.44083251050017069</v>
      </c>
      <c r="Z364" s="184">
        <v>2.8450423409204437E-2</v>
      </c>
      <c r="AA364" s="184"/>
      <c r="AB364" s="184">
        <v>1.2066605471235971E-2</v>
      </c>
      <c r="AC364" s="184"/>
      <c r="AD364" s="184">
        <v>2.4166658392747873E-2</v>
      </c>
      <c r="AE364" s="184"/>
      <c r="AF364" s="184">
        <v>3.2354872035402958E-2</v>
      </c>
      <c r="AG364" s="184"/>
      <c r="AH364" s="184">
        <v>4.8454410989544776E-2</v>
      </c>
      <c r="AI364" s="184"/>
      <c r="AJ364" s="184">
        <v>2.8144075362342869E-2</v>
      </c>
      <c r="AK364" s="184"/>
      <c r="AL364" s="184">
        <v>1.184274248309126E-2</v>
      </c>
      <c r="AM364" s="184"/>
      <c r="AN364" s="184">
        <v>2.1126065160283078E-2</v>
      </c>
      <c r="AO364" s="184"/>
      <c r="AP364" s="184">
        <v>5.8738210833052758E-2</v>
      </c>
      <c r="AQ364" s="184"/>
      <c r="AR364" s="184">
        <v>5.1658630741954016E-2</v>
      </c>
      <c r="AS364" s="184"/>
      <c r="AT364" s="184">
        <v>3.7482654690780631E-2</v>
      </c>
      <c r="AU364" s="184"/>
      <c r="AV364" s="184">
        <v>4.5061563295380552E-2</v>
      </c>
      <c r="AW364" s="184"/>
      <c r="AX364" s="184">
        <v>4.1338747736137937E-2</v>
      </c>
      <c r="AY364" s="184"/>
      <c r="AZ364" s="184">
        <v>4.732127791011629E-2</v>
      </c>
      <c r="BA364" s="184"/>
      <c r="BB364" s="184">
        <v>4.0478779779259094E-2</v>
      </c>
      <c r="BC364" s="184"/>
      <c r="BD364" s="184">
        <v>2.8812836577533391E-2</v>
      </c>
      <c r="BE364" s="184"/>
      <c r="BF364" s="184">
        <v>2.3052778756072624E-2</v>
      </c>
      <c r="BG364" s="184"/>
      <c r="BH364" s="184">
        <v>5.2890055853129156E-2</v>
      </c>
      <c r="BI364" s="184"/>
      <c r="BJ364" s="184">
        <v>0.11017803989411262</v>
      </c>
      <c r="BK364" s="184"/>
      <c r="BL364" s="184">
        <v>3.1364610192765825E-2</v>
      </c>
      <c r="BM364" s="184"/>
      <c r="BN364" s="184">
        <v>3.4344042522298106E-2</v>
      </c>
      <c r="BO364" s="184"/>
      <c r="BP364" s="184">
        <v>1.6474213018839209E-2</v>
      </c>
      <c r="BQ364" s="184"/>
      <c r="BR364" s="184">
        <v>1.6383868952725318E-2</v>
      </c>
      <c r="BS364" s="184"/>
      <c r="BT364" s="184">
        <v>4.3805957604897597E-2</v>
      </c>
      <c r="BU364" s="184"/>
      <c r="BV364" s="184">
        <v>8.6034063491423566E-3</v>
      </c>
      <c r="BW364" s="184"/>
      <c r="BX364" s="184">
        <v>1.9793609929133364E-2</v>
      </c>
      <c r="BY364" s="184"/>
      <c r="BZ364" s="184">
        <v>5.658051756210717E-2</v>
      </c>
      <c r="CA364" s="184"/>
      <c r="CB364" s="184">
        <v>4.1112505065032397E-2</v>
      </c>
      <c r="CC364" s="184"/>
      <c r="CD364" s="184">
        <v>0.13734125027039867</v>
      </c>
      <c r="CE364" s="184"/>
      <c r="CF364" s="184">
        <v>8.6034063491423566E-3</v>
      </c>
      <c r="CG364" s="184">
        <v>4.1112505065032397E-2</v>
      </c>
      <c r="CH364" s="184">
        <v>1.9775160322033601E-2</v>
      </c>
      <c r="CI364" s="184">
        <v>0.13734125027039867</v>
      </c>
      <c r="CJ364" s="184" t="e">
        <v>#DIV/0!</v>
      </c>
      <c r="CK364" s="184" t="e">
        <v>#DIV/0!</v>
      </c>
      <c r="CL364" s="184">
        <v>4.3805957604897597E-2</v>
      </c>
      <c r="CM364" s="184">
        <v>5.658051756210717E-2</v>
      </c>
      <c r="CN364" s="184">
        <v>1.6383868952725318E-2</v>
      </c>
      <c r="CO364" s="184">
        <v>1.9793609929133364E-2</v>
      </c>
      <c r="CP364" s="184">
        <v>2.912358572177594E-16</v>
      </c>
      <c r="CQ364" s="189">
        <v>8.6034063491422993E-3</v>
      </c>
      <c r="CR364" s="184">
        <v>4.1112505065032522E-2</v>
      </c>
      <c r="CS364" s="184">
        <v>1.9775160322033584E-2</v>
      </c>
      <c r="CT364" s="184">
        <v>0.13734125027040067</v>
      </c>
      <c r="CU364" s="184" t="e">
        <v>#DIV/0!</v>
      </c>
      <c r="CV364" s="184" t="e">
        <v>#DIV/0!</v>
      </c>
      <c r="CW364" s="184">
        <v>4.3805957604897784E-2</v>
      </c>
      <c r="CX364" s="184">
        <v>5.6580517562107371E-2</v>
      </c>
      <c r="CY364" s="184">
        <v>1.6383868952725263E-2</v>
      </c>
      <c r="CZ364" s="184">
        <v>1.9793609929133284E-2</v>
      </c>
    </row>
    <row r="365" spans="1:104" s="63" customFormat="1" x14ac:dyDescent="0.25">
      <c r="A365" s="280"/>
      <c r="B365" s="182" t="s">
        <v>1961</v>
      </c>
      <c r="C365" s="182"/>
      <c r="D365" s="182"/>
      <c r="E365" s="215"/>
      <c r="F365" s="239"/>
      <c r="G365" s="229"/>
      <c r="H365" s="182"/>
      <c r="I365" s="182"/>
      <c r="J365" s="184">
        <v>1.209563568309658E-2</v>
      </c>
      <c r="K365" s="184"/>
      <c r="L365" s="184">
        <v>1.1719818411475307E-2</v>
      </c>
      <c r="M365" s="184">
        <v>0.2188200789338339</v>
      </c>
      <c r="N365" s="184">
        <v>4.2502507324609848E-2</v>
      </c>
      <c r="O365" s="184">
        <v>0.46243474297603288</v>
      </c>
      <c r="P365" s="184">
        <v>6.2561914903877316E-3</v>
      </c>
      <c r="Q365" s="184">
        <v>0.36190462554694303</v>
      </c>
      <c r="R365" s="184">
        <v>1.2943631968235874E-2</v>
      </c>
      <c r="S365" s="184">
        <v>0.26062212942492324</v>
      </c>
      <c r="T365" s="184">
        <v>4.7914127097421336E-2</v>
      </c>
      <c r="U365" s="184">
        <v>0.24923692854393362</v>
      </c>
      <c r="V365" s="184">
        <v>3.1186080909518528E-2</v>
      </c>
      <c r="W365" s="184">
        <v>0.32566216008955884</v>
      </c>
      <c r="X365" s="184">
        <v>9.8394336764160303E-2</v>
      </c>
      <c r="Y365" s="184">
        <v>0.3812806084813764</v>
      </c>
      <c r="Z365" s="184">
        <v>1.9339609669930143E-2</v>
      </c>
      <c r="AA365" s="184"/>
      <c r="AB365" s="184">
        <v>7.6983525731439397E-3</v>
      </c>
      <c r="AC365" s="184"/>
      <c r="AD365" s="184">
        <v>2.074899553129925E-2</v>
      </c>
      <c r="AE365" s="184"/>
      <c r="AF365" s="184">
        <v>2.5874834392247911E-2</v>
      </c>
      <c r="AG365" s="184"/>
      <c r="AH365" s="184">
        <v>3.3683536391509332E-2</v>
      </c>
      <c r="AI365" s="184"/>
      <c r="AJ365" s="184">
        <v>1.7235083804905543E-2</v>
      </c>
      <c r="AK365" s="184"/>
      <c r="AL365" s="184">
        <v>9.1580959809209467E-3</v>
      </c>
      <c r="AM365" s="184"/>
      <c r="AN365" s="184">
        <v>1.814737236615661E-2</v>
      </c>
      <c r="AO365" s="184"/>
      <c r="AP365" s="184">
        <v>5.1019263388278217E-2</v>
      </c>
      <c r="AQ365" s="184"/>
      <c r="AR365" s="184">
        <v>4.4357032868916735E-2</v>
      </c>
      <c r="AS365" s="184"/>
      <c r="AT365" s="184">
        <v>2.8666630848873064E-2</v>
      </c>
      <c r="AU365" s="184"/>
      <c r="AV365" s="184">
        <v>3.6332391923052793E-2</v>
      </c>
      <c r="AW365" s="184"/>
      <c r="AX365" s="184">
        <v>3.2164616728730222E-2</v>
      </c>
      <c r="AY365" s="184"/>
      <c r="AZ365" s="184">
        <v>4.1963590852509593E-2</v>
      </c>
      <c r="BA365" s="184"/>
      <c r="BB365" s="184">
        <v>3.4355697026734133E-2</v>
      </c>
      <c r="BC365" s="184"/>
      <c r="BD365" s="184">
        <v>2.3736744296196953E-2</v>
      </c>
      <c r="BE365" s="184"/>
      <c r="BF365" s="184">
        <v>1.8899030732958531E-2</v>
      </c>
      <c r="BG365" s="184"/>
      <c r="BH365" s="184">
        <v>3.5089288653340198E-2</v>
      </c>
      <c r="BI365" s="184"/>
      <c r="BJ365" s="184">
        <v>7.68925270182165E-2</v>
      </c>
      <c r="BK365" s="184"/>
      <c r="BL365" s="184">
        <v>2.2818723029065582E-2</v>
      </c>
      <c r="BM365" s="184"/>
      <c r="BN365" s="184">
        <v>2.2709538879764263E-2</v>
      </c>
      <c r="BO365" s="184"/>
      <c r="BP365" s="184">
        <v>1.4066581217417292E-2</v>
      </c>
      <c r="BQ365" s="184"/>
      <c r="BR365" s="184">
        <v>1.1719818411475324E-2</v>
      </c>
      <c r="BS365" s="184"/>
      <c r="BT365" s="184">
        <v>4.2502507324609848E-2</v>
      </c>
      <c r="BU365" s="184"/>
      <c r="BV365" s="184">
        <v>6.2561914903877212E-3</v>
      </c>
      <c r="BW365" s="184"/>
      <c r="BX365" s="184">
        <v>1.2943631968235898E-2</v>
      </c>
      <c r="BY365" s="184"/>
      <c r="BZ365" s="184">
        <v>4.7914127097421357E-2</v>
      </c>
      <c r="CA365" s="184"/>
      <c r="CB365" s="184">
        <v>3.1186080909518552E-2</v>
      </c>
      <c r="CC365" s="184"/>
      <c r="CD365" s="184">
        <v>9.8394336764160303E-2</v>
      </c>
      <c r="CE365" s="184"/>
      <c r="CF365" s="184">
        <v>6.2561914903877212E-3</v>
      </c>
      <c r="CG365" s="184">
        <v>3.1186080909518552E-2</v>
      </c>
      <c r="CH365" s="184">
        <v>1.4895047419031816E-2</v>
      </c>
      <c r="CI365" s="184">
        <v>9.8394336764160303E-2</v>
      </c>
      <c r="CJ365" s="184" t="e">
        <v>#DIV/0!</v>
      </c>
      <c r="CK365" s="184" t="e">
        <v>#DIV/0!</v>
      </c>
      <c r="CL365" s="184">
        <v>4.2502507324609848E-2</v>
      </c>
      <c r="CM365" s="184">
        <v>4.7914127097421357E-2</v>
      </c>
      <c r="CN365" s="184">
        <v>1.1719818411475324E-2</v>
      </c>
      <c r="CO365" s="184">
        <v>1.2943631968235898E-2</v>
      </c>
      <c r="CP365" s="184">
        <v>3.1310550038079183E-16</v>
      </c>
      <c r="CQ365" s="184">
        <v>6.2561914903876475E-3</v>
      </c>
      <c r="CR365" s="184">
        <v>3.1186080909518701E-2</v>
      </c>
      <c r="CS365" s="184">
        <v>1.4895047419031819E-2</v>
      </c>
      <c r="CT365" s="184">
        <v>9.8394336764160512E-2</v>
      </c>
      <c r="CU365" s="184" t="e">
        <v>#DIV/0!</v>
      </c>
      <c r="CV365" s="184" t="e">
        <v>#DIV/0!</v>
      </c>
      <c r="CW365" s="184">
        <v>4.2502507324610021E-2</v>
      </c>
      <c r="CX365" s="184">
        <v>4.7914127097421599E-2</v>
      </c>
      <c r="CY365" s="184">
        <v>1.1719818411475283E-2</v>
      </c>
      <c r="CZ365" s="184">
        <v>1.2943631968235815E-2</v>
      </c>
    </row>
    <row r="366" spans="1:104" s="63" customFormat="1" x14ac:dyDescent="0.25">
      <c r="A366" s="280"/>
      <c r="E366" s="292"/>
      <c r="F366" s="242"/>
      <c r="G366" s="291"/>
    </row>
    <row r="367" spans="1:104" s="63" customFormat="1" x14ac:dyDescent="0.25">
      <c r="A367" s="280" t="s">
        <v>2029</v>
      </c>
      <c r="B367" s="293" t="s">
        <v>1995</v>
      </c>
      <c r="C367" s="293" t="s">
        <v>1486</v>
      </c>
      <c r="D367" s="293">
        <v>0</v>
      </c>
      <c r="E367" s="294">
        <v>6.5164999999999997</v>
      </c>
      <c r="F367" s="236">
        <v>0.13677282048160655</v>
      </c>
      <c r="G367" s="295"/>
      <c r="I367" s="293"/>
      <c r="J367" s="293">
        <v>220.09915413724224</v>
      </c>
      <c r="K367" s="293">
        <v>14.534849801515996</v>
      </c>
      <c r="L367" s="293">
        <v>65323.767822241898</v>
      </c>
      <c r="M367" s="293">
        <v>924.00116595351699</v>
      </c>
      <c r="N367" s="293">
        <v>4931.4668969429276</v>
      </c>
      <c r="O367" s="293">
        <v>571.01195648812848</v>
      </c>
      <c r="P367" s="293">
        <v>264015.16460896557</v>
      </c>
      <c r="Q367" s="293">
        <v>6333.0416992319706</v>
      </c>
      <c r="R367" s="293">
        <v>37167.687349590909</v>
      </c>
      <c r="S367" s="293">
        <v>1557.305335876714</v>
      </c>
      <c r="T367" s="293">
        <v>18480.02331907034</v>
      </c>
      <c r="U367" s="293">
        <v>2699.329248852971</v>
      </c>
      <c r="V367" s="293">
        <v>4993.759110377996</v>
      </c>
      <c r="W367" s="293">
        <v>363.37124503789994</v>
      </c>
      <c r="X367" s="293">
        <v>44642.752961799139</v>
      </c>
      <c r="Y367" s="293">
        <v>13496.646244264855</v>
      </c>
      <c r="Z367" s="293">
        <v>15.884514425942484</v>
      </c>
      <c r="AA367" s="293">
        <v>1.5573053358767139</v>
      </c>
      <c r="AB367" s="293">
        <v>195.70137054184042</v>
      </c>
      <c r="AC367" s="293">
        <v>4.4642752961799133</v>
      </c>
      <c r="AD367" s="293">
        <v>26.266549998453907</v>
      </c>
      <c r="AE367" s="293">
        <v>2.2840478259525141</v>
      </c>
      <c r="AF367" s="293">
        <v>188.95304741970796</v>
      </c>
      <c r="AG367" s="293">
        <v>16.611256916018284</v>
      </c>
      <c r="AH367" s="293">
        <v>802.53134975513331</v>
      </c>
      <c r="AI367" s="293">
        <v>25.955088931278567</v>
      </c>
      <c r="AJ367" s="293">
        <v>1.3911927667165314</v>
      </c>
      <c r="AK367" s="293">
        <v>0.5917760276331514</v>
      </c>
      <c r="AL367" s="293">
        <v>135.69320493272434</v>
      </c>
      <c r="AM367" s="293">
        <v>2.6993292488529712</v>
      </c>
      <c r="AN367" s="293">
        <v>411.12860867145253</v>
      </c>
      <c r="AO367" s="293">
        <v>14.534849801515996</v>
      </c>
      <c r="AP367" s="293">
        <v>170.26538338918738</v>
      </c>
      <c r="AQ367" s="293">
        <v>10.382035572511427</v>
      </c>
      <c r="AR367" s="293">
        <v>129.77544465639284</v>
      </c>
      <c r="AS367" s="293">
        <v>13.496646244264856</v>
      </c>
      <c r="AT367" s="293">
        <v>96.552930824356281</v>
      </c>
      <c r="AU367" s="293">
        <v>14.534849801515996</v>
      </c>
      <c r="AV367" s="293">
        <v>96.552930824356281</v>
      </c>
      <c r="AW367" s="293">
        <v>13.496646244264856</v>
      </c>
      <c r="AX367" s="293">
        <v>31.042286361809168</v>
      </c>
      <c r="AY367" s="293">
        <v>4.2566345847296851</v>
      </c>
      <c r="AZ367" s="293">
        <v>1.0070574505336085</v>
      </c>
      <c r="BA367" s="293">
        <v>0.62292213435068555</v>
      </c>
      <c r="BB367" s="293">
        <v>47.134441499201877</v>
      </c>
      <c r="BC367" s="293">
        <v>5.0871974305305994</v>
      </c>
      <c r="BD367" s="293">
        <v>97.694954737332523</v>
      </c>
      <c r="BE367" s="293">
        <v>7.8903470351086842</v>
      </c>
      <c r="BF367" s="293">
        <v>116.3826187678531</v>
      </c>
      <c r="BG367" s="293">
        <v>8.6170895251844843</v>
      </c>
      <c r="BH367" s="293">
        <v>17.441819761819197</v>
      </c>
      <c r="BI367" s="293">
        <v>1.972586758777171</v>
      </c>
      <c r="BJ367" s="293">
        <v>0.73712452564831121</v>
      </c>
      <c r="BK367" s="293">
        <v>0.17649460473269427</v>
      </c>
      <c r="BL367" s="293">
        <v>157.91076105789881</v>
      </c>
      <c r="BM367" s="293">
        <v>5.2948381419808275</v>
      </c>
      <c r="BN367" s="293">
        <v>455.77136163325162</v>
      </c>
      <c r="BO367" s="293">
        <v>17.649460473269425</v>
      </c>
      <c r="BP367" s="293">
        <v>278.23855334330625</v>
      </c>
      <c r="BQ367" s="293">
        <v>13.496646244264856</v>
      </c>
      <c r="BR367" s="293">
        <v>8.8054336481588589</v>
      </c>
      <c r="BS367" s="293">
        <v>0.12455238313511417</v>
      </c>
      <c r="BT367" s="293">
        <v>0.81777335692716124</v>
      </c>
      <c r="BU367" s="293">
        <v>9.4689546591566032E-2</v>
      </c>
      <c r="BV367" s="293">
        <v>56.48169466420206</v>
      </c>
      <c r="BW367" s="293">
        <v>1.3548499309934432</v>
      </c>
      <c r="BX367" s="293">
        <v>4.477237472706058</v>
      </c>
      <c r="BY367" s="293">
        <v>0.18759374885639907</v>
      </c>
      <c r="BZ367" s="293">
        <v>2.5857001490006817</v>
      </c>
      <c r="CA367" s="293">
        <v>0.37768653861807705</v>
      </c>
      <c r="CB367" s="293">
        <v>0.83297570022603218</v>
      </c>
      <c r="CC367" s="293">
        <v>6.0611537438484672E-2</v>
      </c>
      <c r="CD367" s="293">
        <v>6.3827058163609696</v>
      </c>
      <c r="CE367" s="293">
        <v>1.9296552468068047</v>
      </c>
      <c r="CF367" s="293">
        <v>56.48169466420206</v>
      </c>
      <c r="CG367" s="293">
        <v>0.83297570022603218</v>
      </c>
      <c r="CH367" s="293">
        <v>19.616479192418183</v>
      </c>
      <c r="CI367" s="293">
        <v>6.3827058163609696</v>
      </c>
      <c r="CJ367" s="293">
        <v>0</v>
      </c>
      <c r="CK367" s="293">
        <v>0</v>
      </c>
      <c r="CL367" s="293">
        <v>0.81777335692716124</v>
      </c>
      <c r="CM367" s="293">
        <v>2.5857001490006817</v>
      </c>
      <c r="CN367" s="293">
        <v>8.8054336481588589</v>
      </c>
      <c r="CO367" s="293">
        <v>4.477237472706058</v>
      </c>
      <c r="CP367" s="293">
        <v>100</v>
      </c>
      <c r="CQ367" s="293">
        <v>56.48169466420206</v>
      </c>
      <c r="CR367" s="293">
        <v>0.83297570022603229</v>
      </c>
      <c r="CS367" s="293">
        <v>19.616479192418183</v>
      </c>
      <c r="CT367" s="293">
        <v>6.3827058163609696</v>
      </c>
      <c r="CU367" s="293">
        <v>0</v>
      </c>
      <c r="CV367" s="293">
        <v>0</v>
      </c>
      <c r="CW367" s="293">
        <v>0.81777335692716124</v>
      </c>
      <c r="CX367" s="293">
        <v>2.5857001490006812</v>
      </c>
      <c r="CY367" s="293">
        <v>8.8054336481588589</v>
      </c>
      <c r="CZ367" s="293">
        <v>4.477237472706058</v>
      </c>
    </row>
    <row r="368" spans="1:104" s="63" customFormat="1" x14ac:dyDescent="0.25">
      <c r="A368" s="280" t="s">
        <v>2029</v>
      </c>
      <c r="B368" s="293" t="s">
        <v>1996</v>
      </c>
      <c r="C368" s="293" t="s">
        <v>1486</v>
      </c>
      <c r="D368" s="293">
        <v>0</v>
      </c>
      <c r="E368" s="294">
        <v>3.0912000000000002</v>
      </c>
      <c r="F368" s="236">
        <v>6.4880249009858393E-2</v>
      </c>
      <c r="G368" s="295"/>
      <c r="H368" s="296"/>
      <c r="I368" s="293"/>
      <c r="J368" s="293">
        <v>207.27813625069408</v>
      </c>
      <c r="K368" s="293">
        <v>13.884659844544101</v>
      </c>
      <c r="L368" s="293">
        <v>64762.020560623561</v>
      </c>
      <c r="M368" s="293">
        <v>2281.0512601751025</v>
      </c>
      <c r="N368" s="293">
        <v>3857.9519139483255</v>
      </c>
      <c r="O368" s="293">
        <v>257.85796854153335</v>
      </c>
      <c r="P368" s="293">
        <v>243973.30869698923</v>
      </c>
      <c r="Q368" s="293">
        <v>13884.659844544103</v>
      </c>
      <c r="R368" s="293">
        <v>36794.348588041874</v>
      </c>
      <c r="S368" s="293">
        <v>1586.8182679478973</v>
      </c>
      <c r="T368" s="293">
        <v>14380.54055327782</v>
      </c>
      <c r="U368" s="293">
        <v>1289.2898427076666</v>
      </c>
      <c r="V368" s="293">
        <v>6347.2730717915892</v>
      </c>
      <c r="W368" s="293">
        <v>991.76141746743588</v>
      </c>
      <c r="X368" s="293">
        <v>85291.481902199492</v>
      </c>
      <c r="Y368" s="293">
        <v>6843.1537805253074</v>
      </c>
      <c r="Z368" s="293">
        <v>18.050057797907336</v>
      </c>
      <c r="AA368" s="293">
        <v>2.1818751184283589</v>
      </c>
      <c r="AB368" s="293">
        <v>188.43466931881281</v>
      </c>
      <c r="AC368" s="293">
        <v>10.909375592141796</v>
      </c>
      <c r="AD368" s="293">
        <v>26.678382129874024</v>
      </c>
      <c r="AE368" s="293">
        <v>3.4711649611360254</v>
      </c>
      <c r="AF368" s="293">
        <v>247.94035436685897</v>
      </c>
      <c r="AG368" s="293">
        <v>109.09375592141795</v>
      </c>
      <c r="AH368" s="293">
        <v>842.99720484732052</v>
      </c>
      <c r="AI368" s="293">
        <v>99.176141746743582</v>
      </c>
      <c r="AJ368" s="293">
        <v>2.0430285199829177</v>
      </c>
      <c r="AK368" s="293">
        <v>0.82316197649797185</v>
      </c>
      <c r="AL368" s="293">
        <v>139.83835986290845</v>
      </c>
      <c r="AM368" s="293">
        <v>4.562102520350205</v>
      </c>
      <c r="AN368" s="293">
        <v>413.56451108392082</v>
      </c>
      <c r="AO368" s="293">
        <v>35.703411028827695</v>
      </c>
      <c r="AP368" s="293">
        <v>213.22870475549871</v>
      </c>
      <c r="AQ368" s="293">
        <v>64.464492135383338</v>
      </c>
      <c r="AR368" s="293">
        <v>160.6653496297246</v>
      </c>
      <c r="AS368" s="293">
        <v>74.382106310057694</v>
      </c>
      <c r="AT368" s="293">
        <v>117.02784726115745</v>
      </c>
      <c r="AU368" s="293">
        <v>57.52216221311128</v>
      </c>
      <c r="AV368" s="293">
        <v>130.91250710570154</v>
      </c>
      <c r="AW368" s="293">
        <v>72.39858347512282</v>
      </c>
      <c r="AX368" s="293">
        <v>40.662218116164865</v>
      </c>
      <c r="AY368" s="293">
        <v>21.818751184283592</v>
      </c>
      <c r="AZ368" s="293">
        <v>1.1901137009609231</v>
      </c>
      <c r="BA368" s="293">
        <v>1.2892898427076667</v>
      </c>
      <c r="BB368" s="293">
        <v>77.357390562459997</v>
      </c>
      <c r="BC368" s="293">
        <v>47.604548038436924</v>
      </c>
      <c r="BD368" s="293">
        <v>130.91250710570154</v>
      </c>
      <c r="BE368" s="293">
        <v>46.612786620969487</v>
      </c>
      <c r="BF368" s="293">
        <v>131.90426852316898</v>
      </c>
      <c r="BG368" s="293">
        <v>38.678695281229999</v>
      </c>
      <c r="BH368" s="293">
        <v>17.554177089173617</v>
      </c>
      <c r="BI368" s="293">
        <v>3.6695172446295126</v>
      </c>
      <c r="BJ368" s="293">
        <v>0.92233811824471534</v>
      </c>
      <c r="BK368" s="293">
        <v>0.37686933863762562</v>
      </c>
      <c r="BL368" s="293">
        <v>151.73949687251769</v>
      </c>
      <c r="BM368" s="293">
        <v>9.0250288989536678</v>
      </c>
      <c r="BN368" s="293">
        <v>477.03724180183667</v>
      </c>
      <c r="BO368" s="293">
        <v>26.777558271620769</v>
      </c>
      <c r="BP368" s="293">
        <v>271.7426283860774</v>
      </c>
      <c r="BQ368" s="293">
        <v>15.868182679478975</v>
      </c>
      <c r="BR368" s="293">
        <v>8.7297119253599629</v>
      </c>
      <c r="BS368" s="293">
        <v>0.30747836796826822</v>
      </c>
      <c r="BT368" s="293">
        <v>0.63975493569446162</v>
      </c>
      <c r="BU368" s="293">
        <v>4.2759969995002575E-2</v>
      </c>
      <c r="BV368" s="293">
        <v>52.194069793105022</v>
      </c>
      <c r="BW368" s="293">
        <v>2.9703942158677656</v>
      </c>
      <c r="BX368" s="293">
        <v>4.4322649061457815</v>
      </c>
      <c r="BY368" s="293">
        <v>0.19114889083108488</v>
      </c>
      <c r="BZ368" s="293">
        <v>2.0121060027532143</v>
      </c>
      <c r="CA368" s="293">
        <v>0.18039571059166745</v>
      </c>
      <c r="CB368" s="293">
        <v>1.0587463501220498</v>
      </c>
      <c r="CC368" s="293">
        <v>0.16542911720657028</v>
      </c>
      <c r="CD368" s="293">
        <v>12.194374260231008</v>
      </c>
      <c r="CE368" s="293">
        <v>0.97838584180923205</v>
      </c>
      <c r="CF368" s="293">
        <v>52.194069793105022</v>
      </c>
      <c r="CG368" s="293">
        <v>1.0587463501220498</v>
      </c>
      <c r="CH368" s="293">
        <v>18.738971826588497</v>
      </c>
      <c r="CI368" s="293">
        <v>12.194374260231008</v>
      </c>
      <c r="CJ368" s="293">
        <v>0</v>
      </c>
      <c r="CK368" s="293">
        <v>0</v>
      </c>
      <c r="CL368" s="293">
        <v>0.63975493569446162</v>
      </c>
      <c r="CM368" s="293">
        <v>2.0121060027532143</v>
      </c>
      <c r="CN368" s="293">
        <v>8.7297119253599629</v>
      </c>
      <c r="CO368" s="293">
        <v>4.4322649061457815</v>
      </c>
      <c r="CP368" s="293">
        <v>99.999999999999972</v>
      </c>
      <c r="CQ368" s="293">
        <v>52.194069793105029</v>
      </c>
      <c r="CR368" s="293">
        <v>1.05874635012205</v>
      </c>
      <c r="CS368" s="293">
        <v>18.738971826588504</v>
      </c>
      <c r="CT368" s="293">
        <v>12.194374260231012</v>
      </c>
      <c r="CU368" s="293">
        <v>0</v>
      </c>
      <c r="CV368" s="293">
        <v>0</v>
      </c>
      <c r="CW368" s="293">
        <v>0.63975493569446185</v>
      </c>
      <c r="CX368" s="293">
        <v>2.0121060027532152</v>
      </c>
      <c r="CY368" s="293">
        <v>8.7297119253599647</v>
      </c>
      <c r="CZ368" s="293">
        <v>4.4322649061457824</v>
      </c>
    </row>
    <row r="369" spans="1:104" s="63" customFormat="1" x14ac:dyDescent="0.25">
      <c r="A369" s="280" t="s">
        <v>2029</v>
      </c>
      <c r="B369" s="293" t="s">
        <v>1997</v>
      </c>
      <c r="C369" s="293" t="s">
        <v>1486</v>
      </c>
      <c r="D369" s="293">
        <v>0</v>
      </c>
      <c r="E369" s="294">
        <v>10.276</v>
      </c>
      <c r="F369" s="236">
        <v>0.21567981328458358</v>
      </c>
      <c r="G369" s="295"/>
      <c r="H369" s="296"/>
      <c r="I369" s="293"/>
      <c r="J369" s="293">
        <v>195.76818311293383</v>
      </c>
      <c r="K369" s="293">
        <v>20.191337271737567</v>
      </c>
      <c r="L369" s="293">
        <v>62593.145542386461</v>
      </c>
      <c r="M369" s="293">
        <v>6408.5548732036623</v>
      </c>
      <c r="N369" s="293">
        <v>6066.1800238133301</v>
      </c>
      <c r="O369" s="293">
        <v>342.37484939033266</v>
      </c>
      <c r="P369" s="293">
        <v>248441.23686529268</v>
      </c>
      <c r="Q369" s="293">
        <v>11412.494979677755</v>
      </c>
      <c r="R369" s="293">
        <v>31691.620674335922</v>
      </c>
      <c r="S369" s="293">
        <v>1843.5568813325606</v>
      </c>
      <c r="T369" s="293">
        <v>34588.638630715657</v>
      </c>
      <c r="U369" s="293">
        <v>3511.5369168239249</v>
      </c>
      <c r="V369" s="293">
        <v>20015.760425896373</v>
      </c>
      <c r="W369" s="293">
        <v>1053.4610750471775</v>
      </c>
      <c r="X369" s="293">
        <v>61715.261313180476</v>
      </c>
      <c r="Y369" s="293">
        <v>4477.209568950504</v>
      </c>
      <c r="Z369" s="293">
        <v>13.958359244375101</v>
      </c>
      <c r="AA369" s="293">
        <v>2.6336526876179436</v>
      </c>
      <c r="AB369" s="293">
        <v>181.72203544563811</v>
      </c>
      <c r="AC369" s="293">
        <v>9.656726521265794</v>
      </c>
      <c r="AD369" s="293">
        <v>28.004506911670799</v>
      </c>
      <c r="AE369" s="293">
        <v>4.3016327231093081</v>
      </c>
      <c r="AF369" s="293">
        <v>1018.3457058789381</v>
      </c>
      <c r="AG369" s="293">
        <v>96.567265212657929</v>
      </c>
      <c r="AH369" s="293">
        <v>1509.9608742342878</v>
      </c>
      <c r="AI369" s="293">
        <v>114.12494979677756</v>
      </c>
      <c r="AJ369" s="293">
        <v>5.0917285293946906</v>
      </c>
      <c r="AK369" s="293">
        <v>1.8435568813325605</v>
      </c>
      <c r="AL369" s="293">
        <v>115.88071825518951</v>
      </c>
      <c r="AM369" s="293">
        <v>8.7788422920598119</v>
      </c>
      <c r="AN369" s="293">
        <v>334.47389132747884</v>
      </c>
      <c r="AO369" s="293">
        <v>45.649979918711026</v>
      </c>
      <c r="AP369" s="293">
        <v>608.37377083974491</v>
      </c>
      <c r="AQ369" s="293">
        <v>53.55093798156485</v>
      </c>
      <c r="AR369" s="293">
        <v>639.09971886195433</v>
      </c>
      <c r="AS369" s="293">
        <v>44.772095689505036</v>
      </c>
      <c r="AT369" s="293">
        <v>531.11995866961865</v>
      </c>
      <c r="AU369" s="293">
        <v>39.504790314269151</v>
      </c>
      <c r="AV369" s="293">
        <v>613.6410762149809</v>
      </c>
      <c r="AW369" s="293">
        <v>59.696127586006718</v>
      </c>
      <c r="AX369" s="293">
        <v>179.08838275802015</v>
      </c>
      <c r="AY369" s="293">
        <v>11.412494979677756</v>
      </c>
      <c r="AZ369" s="293">
        <v>1.2290379208883737</v>
      </c>
      <c r="BA369" s="293">
        <v>1.0534610750471773</v>
      </c>
      <c r="BB369" s="293">
        <v>310.77101713891733</v>
      </c>
      <c r="BC369" s="293">
        <v>21.947105730149531</v>
      </c>
      <c r="BD369" s="293">
        <v>386.26906085063172</v>
      </c>
      <c r="BE369" s="293">
        <v>24.580758417767473</v>
      </c>
      <c r="BF369" s="293">
        <v>328.32870172303694</v>
      </c>
      <c r="BG369" s="293">
        <v>35.115369168239248</v>
      </c>
      <c r="BH369" s="293">
        <v>33.359600709827284</v>
      </c>
      <c r="BI369" s="293">
        <v>5.5306706439976816</v>
      </c>
      <c r="BJ369" s="293">
        <v>3.0725948022209342</v>
      </c>
      <c r="BK369" s="293">
        <v>0.96567265212657927</v>
      </c>
      <c r="BL369" s="293">
        <v>115.09062244890413</v>
      </c>
      <c r="BM369" s="293">
        <v>7.5498043711714384</v>
      </c>
      <c r="BN369" s="293">
        <v>463.52287302075803</v>
      </c>
      <c r="BO369" s="293">
        <v>22.824989959355513</v>
      </c>
      <c r="BP369" s="293">
        <v>248.44123686529269</v>
      </c>
      <c r="BQ369" s="293">
        <v>10.534610750471774</v>
      </c>
      <c r="BR369" s="293">
        <v>8.4373545537489889</v>
      </c>
      <c r="BS369" s="293">
        <v>0.86385257001918114</v>
      </c>
      <c r="BT369" s="293">
        <v>1.0059401199415017</v>
      </c>
      <c r="BU369" s="293">
        <v>5.6775202138521802E-2</v>
      </c>
      <c r="BV369" s="293">
        <v>53.149909412989999</v>
      </c>
      <c r="BW369" s="293">
        <v>2.4415152733882328</v>
      </c>
      <c r="BX369" s="293">
        <v>3.8175878504177243</v>
      </c>
      <c r="BY369" s="293">
        <v>0.22207574753122497</v>
      </c>
      <c r="BZ369" s="293">
        <v>4.8395960609464961</v>
      </c>
      <c r="CA369" s="293">
        <v>0.49132954933466966</v>
      </c>
      <c r="CB369" s="293">
        <v>3.3386956975294551</v>
      </c>
      <c r="CC369" s="293">
        <v>0.17572082618576079</v>
      </c>
      <c r="CD369" s="293">
        <v>8.8236125957318023</v>
      </c>
      <c r="CE369" s="293">
        <v>0.64011983269178097</v>
      </c>
      <c r="CF369" s="293">
        <v>53.149909412989999</v>
      </c>
      <c r="CG369" s="293">
        <v>3.3386956975294551</v>
      </c>
      <c r="CH369" s="293">
        <v>16.587303708694023</v>
      </c>
      <c r="CI369" s="293">
        <v>8.8236125957318023</v>
      </c>
      <c r="CJ369" s="293">
        <v>0</v>
      </c>
      <c r="CK369" s="293">
        <v>0</v>
      </c>
      <c r="CL369" s="293">
        <v>1.0059401199415017</v>
      </c>
      <c r="CM369" s="293">
        <v>4.8395960609464961</v>
      </c>
      <c r="CN369" s="293">
        <v>8.4373545537489889</v>
      </c>
      <c r="CO369" s="293">
        <v>3.8175878504177243</v>
      </c>
      <c r="CP369" s="293">
        <v>99.999999999999986</v>
      </c>
      <c r="CQ369" s="293">
        <v>53.149909412990006</v>
      </c>
      <c r="CR369" s="293">
        <v>3.3386956975294555</v>
      </c>
      <c r="CS369" s="293">
        <v>16.587303708694026</v>
      </c>
      <c r="CT369" s="293">
        <v>8.8236125957318023</v>
      </c>
      <c r="CU369" s="293">
        <v>0</v>
      </c>
      <c r="CV369" s="293">
        <v>0</v>
      </c>
      <c r="CW369" s="293">
        <v>1.0059401199415019</v>
      </c>
      <c r="CX369" s="293">
        <v>4.839596060946497</v>
      </c>
      <c r="CY369" s="293">
        <v>8.4373545537489907</v>
      </c>
      <c r="CZ369" s="293">
        <v>3.8175878504177252</v>
      </c>
    </row>
    <row r="370" spans="1:104" s="63" customFormat="1" x14ac:dyDescent="0.25">
      <c r="A370" s="280" t="s">
        <v>2029</v>
      </c>
      <c r="B370" s="293" t="s">
        <v>1998</v>
      </c>
      <c r="C370" s="293" t="s">
        <v>1486</v>
      </c>
      <c r="D370" s="293">
        <v>0</v>
      </c>
      <c r="E370" s="294">
        <v>27.760999999999999</v>
      </c>
      <c r="F370" s="236">
        <v>0.58266711722395148</v>
      </c>
      <c r="G370" s="295"/>
      <c r="H370" s="296"/>
      <c r="I370" s="293"/>
      <c r="J370" s="293">
        <v>71.155482431034272</v>
      </c>
      <c r="K370" s="293">
        <v>7.0328093100440849</v>
      </c>
      <c r="L370" s="293">
        <v>21057.058463602585</v>
      </c>
      <c r="M370" s="293">
        <v>951.49773018243502</v>
      </c>
      <c r="N370" s="293">
        <v>39259.623736657864</v>
      </c>
      <c r="O370" s="293">
        <v>1572.0397281275013</v>
      </c>
      <c r="P370" s="293">
        <v>218017.08861136663</v>
      </c>
      <c r="Q370" s="293">
        <v>6205.419979450663</v>
      </c>
      <c r="R370" s="293">
        <v>6495.0062451583608</v>
      </c>
      <c r="S370" s="293">
        <v>951.49773018243502</v>
      </c>
      <c r="T370" s="293">
        <v>128245.34624198037</v>
      </c>
      <c r="U370" s="293">
        <v>7446.5039753407955</v>
      </c>
      <c r="V370" s="293">
        <v>16423.678212279421</v>
      </c>
      <c r="W370" s="293">
        <v>1654.7786611868435</v>
      </c>
      <c r="X370" s="293">
        <v>103009.97165888101</v>
      </c>
      <c r="Y370" s="293">
        <v>7860.1986406375072</v>
      </c>
      <c r="Z370" s="293">
        <v>8.7289574377605987</v>
      </c>
      <c r="AA370" s="293">
        <v>0.70328093100440858</v>
      </c>
      <c r="AB370" s="293">
        <v>37.232519876703982</v>
      </c>
      <c r="AC370" s="293">
        <v>5.7917253141539522</v>
      </c>
      <c r="AD370" s="293">
        <v>14.81026901762225</v>
      </c>
      <c r="AE370" s="293">
        <v>1.4065618620088172</v>
      </c>
      <c r="AF370" s="293">
        <v>612.26810463913216</v>
      </c>
      <c r="AG370" s="293">
        <v>49.64335983560531</v>
      </c>
      <c r="AH370" s="293">
        <v>1096.2908630362838</v>
      </c>
      <c r="AI370" s="293">
        <v>62.05419979450663</v>
      </c>
      <c r="AJ370" s="293">
        <v>0.61226810463913206</v>
      </c>
      <c r="AK370" s="293">
        <v>0.31854489227846738</v>
      </c>
      <c r="AL370" s="293">
        <v>25.359482982688377</v>
      </c>
      <c r="AM370" s="293">
        <v>3.7232519876703982</v>
      </c>
      <c r="AN370" s="293">
        <v>73.223955757517828</v>
      </c>
      <c r="AO370" s="293">
        <v>12.410839958901327</v>
      </c>
      <c r="AP370" s="293">
        <v>350.39938150631411</v>
      </c>
      <c r="AQ370" s="293">
        <v>29.372321236066472</v>
      </c>
      <c r="AR370" s="293">
        <v>428.17397858209574</v>
      </c>
      <c r="AS370" s="293">
        <v>40.955771864374377</v>
      </c>
      <c r="AT370" s="293">
        <v>488.15970505011882</v>
      </c>
      <c r="AU370" s="293">
        <v>49.64335983560531</v>
      </c>
      <c r="AV370" s="293">
        <v>570.89863810946099</v>
      </c>
      <c r="AW370" s="293">
        <v>62.05419979450663</v>
      </c>
      <c r="AX370" s="293">
        <v>170.85589676754159</v>
      </c>
      <c r="AY370" s="293">
        <v>18.616259938351991</v>
      </c>
      <c r="AZ370" s="293">
        <v>0.65777451782177032</v>
      </c>
      <c r="BA370" s="293">
        <v>0.31440794562550028</v>
      </c>
      <c r="BB370" s="293">
        <v>227.11837124789426</v>
      </c>
      <c r="BC370" s="293">
        <v>20.684733264835543</v>
      </c>
      <c r="BD370" s="293">
        <v>282.13976173235682</v>
      </c>
      <c r="BE370" s="293">
        <v>21.512122595428966</v>
      </c>
      <c r="BF370" s="293">
        <v>301.99710566659894</v>
      </c>
      <c r="BG370" s="293">
        <v>20.271038599538834</v>
      </c>
      <c r="BH370" s="293">
        <v>28.048498307117001</v>
      </c>
      <c r="BI370" s="293">
        <v>2.1098427930132257</v>
      </c>
      <c r="BJ370" s="293">
        <v>2.014693019994982</v>
      </c>
      <c r="BK370" s="293">
        <v>0.31854489227846738</v>
      </c>
      <c r="BL370" s="293">
        <v>27.510695242231275</v>
      </c>
      <c r="BM370" s="293">
        <v>3.5991435880813847</v>
      </c>
      <c r="BN370" s="293">
        <v>187.40368337941001</v>
      </c>
      <c r="BO370" s="293">
        <v>6.6191146447473743</v>
      </c>
      <c r="BP370" s="293">
        <v>45.506413182638198</v>
      </c>
      <c r="BQ370" s="293">
        <v>7.0328093100440849</v>
      </c>
      <c r="BR370" s="293">
        <v>2.8384237056136641</v>
      </c>
      <c r="BS370" s="293">
        <v>0.12825883149138362</v>
      </c>
      <c r="BT370" s="293">
        <v>6.5103294751357881</v>
      </c>
      <c r="BU370" s="293">
        <v>0.26068758699173861</v>
      </c>
      <c r="BV370" s="293">
        <v>46.641164149657072</v>
      </c>
      <c r="BW370" s="293">
        <v>1.3275473666885313</v>
      </c>
      <c r="BX370" s="293">
        <v>0.78239157235600654</v>
      </c>
      <c r="BY370" s="293">
        <v>0.11461787365724935</v>
      </c>
      <c r="BZ370" s="293">
        <v>17.943917340425433</v>
      </c>
      <c r="CA370" s="293">
        <v>1.0419048778311542</v>
      </c>
      <c r="CB370" s="293">
        <v>2.7395243856936764</v>
      </c>
      <c r="CC370" s="293">
        <v>0.27602260813034524</v>
      </c>
      <c r="CD370" s="293">
        <v>14.727638902845595</v>
      </c>
      <c r="CE370" s="293">
        <v>1.1237957395745635</v>
      </c>
      <c r="CF370" s="293">
        <v>46.641164149657072</v>
      </c>
      <c r="CG370" s="293">
        <v>2.7395243856936764</v>
      </c>
      <c r="CH370" s="293">
        <v>7.8166104682727919</v>
      </c>
      <c r="CI370" s="293">
        <v>14.727638902845595</v>
      </c>
      <c r="CJ370" s="293">
        <v>0</v>
      </c>
      <c r="CK370" s="293">
        <v>0</v>
      </c>
      <c r="CL370" s="293">
        <v>6.5103294751357881</v>
      </c>
      <c r="CM370" s="293">
        <v>17.943917340425433</v>
      </c>
      <c r="CN370" s="293">
        <v>2.8384237056136641</v>
      </c>
      <c r="CO370" s="293">
        <v>0.78239157235600654</v>
      </c>
      <c r="CP370" s="293">
        <v>100.00000000000003</v>
      </c>
      <c r="CQ370" s="293">
        <v>46.641164149657058</v>
      </c>
      <c r="CR370" s="293">
        <v>2.7395243856936755</v>
      </c>
      <c r="CS370" s="293">
        <v>7.8166104682727893</v>
      </c>
      <c r="CT370" s="293">
        <v>14.727638902845591</v>
      </c>
      <c r="CU370" s="293">
        <v>0</v>
      </c>
      <c r="CV370" s="293">
        <v>0</v>
      </c>
      <c r="CW370" s="293">
        <v>6.5103294751357863</v>
      </c>
      <c r="CX370" s="293">
        <v>17.943917340425429</v>
      </c>
      <c r="CY370" s="293">
        <v>2.8384237056136632</v>
      </c>
      <c r="CZ370" s="293">
        <v>0.78239157235600632</v>
      </c>
    </row>
    <row r="371" spans="1:104" s="63" customFormat="1" x14ac:dyDescent="0.25">
      <c r="A371" s="280"/>
      <c r="B371" s="190" t="s">
        <v>1999</v>
      </c>
      <c r="C371" s="190"/>
      <c r="D371" s="190"/>
      <c r="E371" s="215"/>
      <c r="F371" s="240"/>
      <c r="G371" s="229"/>
      <c r="H371" s="182" t="s">
        <v>2001</v>
      </c>
      <c r="I371" s="182"/>
      <c r="J371" s="183">
        <v>127.23504419484087</v>
      </c>
      <c r="K371" s="183">
        <v>11.341463170164632</v>
      </c>
      <c r="L371" s="183">
        <v>38905.625485568664</v>
      </c>
      <c r="M371" s="183">
        <v>2210.975777327274</v>
      </c>
      <c r="N371" s="183">
        <v>25108.439878273774</v>
      </c>
      <c r="O371" s="183">
        <v>1084.6480051651727</v>
      </c>
      <c r="P371" s="183">
        <v>232554.29583954468</v>
      </c>
      <c r="Q371" s="183">
        <v>7844.167120481362</v>
      </c>
      <c r="R371" s="183">
        <v>18090.425323074367</v>
      </c>
      <c r="S371" s="183">
        <v>1267.9746509326142</v>
      </c>
      <c r="T371" s="183">
        <v>85644.995277751063</v>
      </c>
      <c r="U371" s="183">
        <v>5549.0449520858938</v>
      </c>
      <c r="V371" s="183">
        <v>14981.355885332483</v>
      </c>
      <c r="W371" s="183">
        <v>1305.4404379156038</v>
      </c>
      <c r="X371" s="183">
        <v>84970.907089520595</v>
      </c>
      <c r="Y371" s="183">
        <v>7835.4829017788961</v>
      </c>
      <c r="Z371" s="183">
        <v>11.440274866803986</v>
      </c>
      <c r="AA371" s="183">
        <v>1.3323620367197553</v>
      </c>
      <c r="AB371" s="183">
        <v>99.880256386770697</v>
      </c>
      <c r="AC371" s="183">
        <v>6.775803394223078</v>
      </c>
      <c r="AD371" s="183">
        <v>19.992913779021208</v>
      </c>
      <c r="AE371" s="183">
        <v>2.2849383981761089</v>
      </c>
      <c r="AF371" s="183">
        <v>618.31517636648528</v>
      </c>
      <c r="AG371" s="183">
        <v>59.103161604943097</v>
      </c>
      <c r="AH371" s="183">
        <v>1128.8990610222161</v>
      </c>
      <c r="AI371" s="183">
        <v>70.755913060533402</v>
      </c>
      <c r="AJ371" s="183">
        <v>1.7777611076620539</v>
      </c>
      <c r="AK371" s="183">
        <v>0.71756946843904745</v>
      </c>
      <c r="AL371" s="183">
        <v>67.40115848824864</v>
      </c>
      <c r="AM371" s="183">
        <v>4.7280207910634653</v>
      </c>
      <c r="AN371" s="183">
        <v>197.86784549248418</v>
      </c>
      <c r="AO371" s="183">
        <v>21.381586087174973</v>
      </c>
      <c r="AP371" s="183">
        <v>372.50214697840141</v>
      </c>
      <c r="AQ371" s="183">
        <v>34.266594635503409</v>
      </c>
      <c r="AR371" s="183">
        <v>415.49756729125784</v>
      </c>
      <c r="AS371" s="183">
        <v>40.19192271771368</v>
      </c>
      <c r="AT371" s="183">
        <v>419.78507415003048</v>
      </c>
      <c r="AU371" s="183">
        <v>43.165963774153632</v>
      </c>
      <c r="AV371" s="183">
        <v>486.69330917025297</v>
      </c>
      <c r="AW371" s="183">
        <v>55.575403855164481</v>
      </c>
      <c r="AX371" s="183">
        <v>145.06177768151662</v>
      </c>
      <c r="AY371" s="183">
        <v>15.30632522593293</v>
      </c>
      <c r="AZ371" s="183">
        <v>0.86329521254434927</v>
      </c>
      <c r="BA371" s="183">
        <v>0.57925372257498708</v>
      </c>
      <c r="BB371" s="183">
        <v>210.82711886250792</v>
      </c>
      <c r="BC371" s="183">
        <v>20.570246839639772</v>
      </c>
      <c r="BD371" s="183">
        <v>269.55965111049125</v>
      </c>
      <c r="BE371" s="183">
        <v>21.939414065566762</v>
      </c>
      <c r="BF371" s="183">
        <v>271.25361686348987</v>
      </c>
      <c r="BG371" s="183">
        <v>23.07301090947843</v>
      </c>
      <c r="BH371" s="183">
        <v>27.062416367277123</v>
      </c>
      <c r="BI371" s="183">
        <v>2.9300654770568504</v>
      </c>
      <c r="BJ371" s="183">
        <v>1.9972521744959733</v>
      </c>
      <c r="BK371" s="183">
        <v>0.44247277281906472</v>
      </c>
      <c r="BL371" s="183">
        <v>72.295097966209156</v>
      </c>
      <c r="BM371" s="183">
        <v>5.0351790850094265</v>
      </c>
      <c r="BN371" s="183">
        <v>302.45392031848314</v>
      </c>
      <c r="BO371" s="183">
        <v>12.930931158732523</v>
      </c>
      <c r="BP371" s="183">
        <v>135.7850512673952</v>
      </c>
      <c r="BQ371" s="183">
        <v>9.2453956238057771</v>
      </c>
      <c r="BR371" s="183">
        <v>5.2443530919024663</v>
      </c>
      <c r="BS371" s="183">
        <v>0.29803241842876305</v>
      </c>
      <c r="BT371" s="183">
        <v>4.1636725127747276</v>
      </c>
      <c r="BU371" s="183">
        <v>0.17986458366335811</v>
      </c>
      <c r="BV371" s="183">
        <v>49.751160127154421</v>
      </c>
      <c r="BW371" s="183">
        <v>1.6781303181967147</v>
      </c>
      <c r="BX371" s="183">
        <v>2.1791813246769207</v>
      </c>
      <c r="BY371" s="183">
        <v>0.15274083555966436</v>
      </c>
      <c r="BZ371" s="183">
        <v>11.983333204039701</v>
      </c>
      <c r="CA371" s="183">
        <v>0.77641494881737938</v>
      </c>
      <c r="CB371" s="183">
        <v>2.4989402037807995</v>
      </c>
      <c r="CC371" s="183">
        <v>0.21775182559693371</v>
      </c>
      <c r="CD371" s="183">
        <v>12.148540735510537</v>
      </c>
      <c r="CE371" s="183">
        <v>1.1202620576283917</v>
      </c>
      <c r="CF371" s="183">
        <v>49.751160127154421</v>
      </c>
      <c r="CG371" s="183">
        <v>2.4989402037807995</v>
      </c>
      <c r="CH371" s="183">
        <v>12.030818800160443</v>
      </c>
      <c r="CI371" s="183">
        <v>12.148540735510537</v>
      </c>
      <c r="CJ371" s="183">
        <v>0</v>
      </c>
      <c r="CK371" s="183">
        <v>0</v>
      </c>
      <c r="CL371" s="183">
        <v>4.1636725127747276</v>
      </c>
      <c r="CM371" s="183">
        <v>11.983333204039701</v>
      </c>
      <c r="CN371" s="183">
        <v>5.2443530919024663</v>
      </c>
      <c r="CO371" s="183">
        <v>2.1791813246769207</v>
      </c>
      <c r="CP371" s="183">
        <v>100.00000000000001</v>
      </c>
      <c r="CQ371" s="183">
        <v>49.751160127154414</v>
      </c>
      <c r="CR371" s="183">
        <v>2.4989402037807986</v>
      </c>
      <c r="CS371" s="183">
        <v>12.030818800160441</v>
      </c>
      <c r="CT371" s="183">
        <v>12.148540735510537</v>
      </c>
      <c r="CU371" s="183">
        <v>0</v>
      </c>
      <c r="CV371" s="183">
        <v>0</v>
      </c>
      <c r="CW371" s="183">
        <v>4.1636725127747267</v>
      </c>
      <c r="CX371" s="183">
        <v>11.983333204039699</v>
      </c>
      <c r="CY371" s="183">
        <v>5.2443530919024663</v>
      </c>
      <c r="CZ371" s="183">
        <v>2.1791813246769212</v>
      </c>
    </row>
    <row r="372" spans="1:104" s="63" customFormat="1" x14ac:dyDescent="0.25">
      <c r="A372" s="280"/>
      <c r="B372" s="182" t="s">
        <v>1960</v>
      </c>
      <c r="C372" s="182"/>
      <c r="D372" s="182"/>
      <c r="E372" s="215"/>
      <c r="F372" s="240"/>
      <c r="G372" s="229"/>
      <c r="H372" s="182"/>
      <c r="I372" s="182"/>
      <c r="J372" s="183">
        <v>66.6379590627201</v>
      </c>
      <c r="K372" s="183">
        <v>5.4335467691953223</v>
      </c>
      <c r="L372" s="183">
        <v>21106.179957850713</v>
      </c>
      <c r="M372" s="183">
        <v>2225.160487204882</v>
      </c>
      <c r="N372" s="183">
        <v>16729.321264054022</v>
      </c>
      <c r="O372" s="183">
        <v>581.10291257105428</v>
      </c>
      <c r="P372" s="183">
        <v>17927.844266228996</v>
      </c>
      <c r="Q372" s="183">
        <v>2643.9806074793059</v>
      </c>
      <c r="R372" s="183">
        <v>13809.988602446392</v>
      </c>
      <c r="S372" s="183">
        <v>384.52250185582346</v>
      </c>
      <c r="T372" s="183">
        <v>50657.130087757905</v>
      </c>
      <c r="U372" s="183">
        <v>2298.0836849528087</v>
      </c>
      <c r="V372" s="183">
        <v>5015.8349835209665</v>
      </c>
      <c r="W372" s="183">
        <v>461.05348564298703</v>
      </c>
      <c r="X372" s="183">
        <v>22993.434199841959</v>
      </c>
      <c r="Y372" s="183">
        <v>2622.9910842033855</v>
      </c>
      <c r="Z372" s="183">
        <v>3.3446828028781974</v>
      </c>
      <c r="AA372" s="183">
        <v>0.80594812382423486</v>
      </c>
      <c r="AB372" s="183">
        <v>74.135313568545826</v>
      </c>
      <c r="AC372" s="183">
        <v>2.0478556091361448</v>
      </c>
      <c r="AD372" s="183">
        <v>6.1462914519126466</v>
      </c>
      <c r="AE372" s="183">
        <v>1.1908111752339188</v>
      </c>
      <c r="AF372" s="183">
        <v>262.01102301265615</v>
      </c>
      <c r="AG372" s="183">
        <v>27.639688664116136</v>
      </c>
      <c r="AH372" s="183">
        <v>227.61762851505341</v>
      </c>
      <c r="AI372" s="183">
        <v>27.869497056528715</v>
      </c>
      <c r="AJ372" s="183">
        <v>1.7847020996193039</v>
      </c>
      <c r="AK372" s="183">
        <v>0.60754378654688457</v>
      </c>
      <c r="AL372" s="183">
        <v>50.150660294557916</v>
      </c>
      <c r="AM372" s="183">
        <v>2.1661135508028559</v>
      </c>
      <c r="AN372" s="183">
        <v>149.38616594674056</v>
      </c>
      <c r="AO372" s="183">
        <v>13.915276176359464</v>
      </c>
      <c r="AP372" s="183">
        <v>139.72809976608806</v>
      </c>
      <c r="AQ372" s="183">
        <v>15.210380270032537</v>
      </c>
      <c r="AR372" s="183">
        <v>162.03765337689117</v>
      </c>
      <c r="AS372" s="183">
        <v>13.348293946228635</v>
      </c>
      <c r="AT372" s="183">
        <v>160.10749662507931</v>
      </c>
      <c r="AU372" s="183">
        <v>12.362357086468895</v>
      </c>
      <c r="AV372" s="183">
        <v>191.41036295207508</v>
      </c>
      <c r="AW372" s="183">
        <v>16.989848919981036</v>
      </c>
      <c r="AX372" s="183">
        <v>55.880592625207214</v>
      </c>
      <c r="AY372" s="183">
        <v>5.3948749304084265</v>
      </c>
      <c r="AZ372" s="183">
        <v>0.25143344391430239</v>
      </c>
      <c r="BA372" s="183">
        <v>0.34977270731988336</v>
      </c>
      <c r="BB372" s="183">
        <v>84.43741438368221</v>
      </c>
      <c r="BC372" s="183">
        <v>8.9789923116856354</v>
      </c>
      <c r="BD372" s="183">
        <v>91.198269690729589</v>
      </c>
      <c r="BE372" s="183">
        <v>8.2525341913917245</v>
      </c>
      <c r="BF372" s="183">
        <v>76.116134443829438</v>
      </c>
      <c r="BG372" s="183">
        <v>8.9573864076873306</v>
      </c>
      <c r="BH372" s="183">
        <v>5.2577537816908082</v>
      </c>
      <c r="BI372" s="183">
        <v>1.4182866163059007</v>
      </c>
      <c r="BJ372" s="183">
        <v>0.73602371269333944</v>
      </c>
      <c r="BK372" s="183">
        <v>0.27918380684895328</v>
      </c>
      <c r="BL372" s="183">
        <v>54.549673272757836</v>
      </c>
      <c r="BM372" s="183">
        <v>1.8993250646545587</v>
      </c>
      <c r="BN372" s="183">
        <v>136.01637415533392</v>
      </c>
      <c r="BO372" s="183">
        <v>7.7337518409796804</v>
      </c>
      <c r="BP372" s="183">
        <v>107.05588338333835</v>
      </c>
      <c r="BQ372" s="183">
        <v>2.9203751674157674</v>
      </c>
      <c r="BR372" s="183">
        <v>2.8450451249334634</v>
      </c>
      <c r="BS372" s="183">
        <v>0.29994447166466243</v>
      </c>
      <c r="BT372" s="183">
        <v>2.7741833201190662</v>
      </c>
      <c r="BU372" s="183">
        <v>9.6362905696065829E-2</v>
      </c>
      <c r="BV372" s="183">
        <v>3.8353669090647577</v>
      </c>
      <c r="BW372" s="183">
        <v>0.56563608984696334</v>
      </c>
      <c r="BX372" s="183">
        <v>1.6635578610784105</v>
      </c>
      <c r="BY372" s="183">
        <v>4.6319765290065228E-2</v>
      </c>
      <c r="BZ372" s="183">
        <v>7.0878778968148968</v>
      </c>
      <c r="CA372" s="183">
        <v>0.3215447959130302</v>
      </c>
      <c r="CB372" s="183">
        <v>0.8366580296061481</v>
      </c>
      <c r="CC372" s="183">
        <v>7.6905261458646956E-2</v>
      </c>
      <c r="CD372" s="183">
        <v>3.287438978752665</v>
      </c>
      <c r="CE372" s="183">
        <v>0.37501675722673011</v>
      </c>
      <c r="CF372" s="183">
        <v>3.8353669090647577</v>
      </c>
      <c r="CG372" s="183">
        <v>0.8366580296061481</v>
      </c>
      <c r="CH372" s="183">
        <v>5.0611794060364144</v>
      </c>
      <c r="CI372" s="183">
        <v>3.287438978752665</v>
      </c>
      <c r="CJ372" s="183">
        <v>0</v>
      </c>
      <c r="CK372" s="183">
        <v>0</v>
      </c>
      <c r="CL372" s="183">
        <v>2.7741833201190662</v>
      </c>
      <c r="CM372" s="183">
        <v>7.0878778968148968</v>
      </c>
      <c r="CN372" s="183">
        <v>2.8450451249334634</v>
      </c>
      <c r="CO372" s="183">
        <v>1.6635578610784105</v>
      </c>
      <c r="CP372" s="183">
        <v>2.0914986529980322E-14</v>
      </c>
      <c r="CQ372" s="183">
        <v>3.8353669090647662</v>
      </c>
      <c r="CR372" s="183">
        <v>0.8366580296061481</v>
      </c>
      <c r="CS372" s="183">
        <v>5.061179406036417</v>
      </c>
      <c r="CT372" s="183">
        <v>3.2874389787526632</v>
      </c>
      <c r="CU372" s="183">
        <v>0</v>
      </c>
      <c r="CV372" s="183">
        <v>0</v>
      </c>
      <c r="CW372" s="183">
        <v>2.7741833201190649</v>
      </c>
      <c r="CX372" s="183">
        <v>7.0878778968148941</v>
      </c>
      <c r="CY372" s="183">
        <v>2.8450451249334647</v>
      </c>
      <c r="CZ372" s="183">
        <v>1.663557861078411</v>
      </c>
    </row>
    <row r="373" spans="1:104" s="63" customFormat="1" x14ac:dyDescent="0.25">
      <c r="A373" s="280"/>
      <c r="B373" s="182" t="s">
        <v>1534</v>
      </c>
      <c r="C373" s="182"/>
      <c r="D373" s="182"/>
      <c r="E373" s="215"/>
      <c r="F373" s="240"/>
      <c r="G373" s="229"/>
      <c r="H373" s="182"/>
      <c r="I373" s="182"/>
      <c r="J373" s="184">
        <v>0.54229759993633286</v>
      </c>
      <c r="K373" s="184"/>
      <c r="L373" s="184">
        <v>0.5556192277588532</v>
      </c>
      <c r="M373" s="184">
        <v>1.1714935425941868</v>
      </c>
      <c r="N373" s="184">
        <v>0.6841347929826278</v>
      </c>
      <c r="O373" s="184">
        <v>0.55819019876965481</v>
      </c>
      <c r="P373" s="184">
        <v>8.2146766002772556E-2</v>
      </c>
      <c r="Q373" s="184">
        <v>0.48689041029774421</v>
      </c>
      <c r="R373" s="184">
        <v>0.80579014832518125</v>
      </c>
      <c r="S373" s="184">
        <v>0.2981586123503206</v>
      </c>
      <c r="T373" s="184">
        <v>0.6257878739901982</v>
      </c>
      <c r="U373" s="184">
        <v>0.47542178821454084</v>
      </c>
      <c r="V373" s="184">
        <v>0.49480350309618576</v>
      </c>
      <c r="W373" s="184">
        <v>0.40436475668922628</v>
      </c>
      <c r="X373" s="184">
        <v>0.30245032047848264</v>
      </c>
      <c r="Y373" s="184">
        <v>0.48802198916201239</v>
      </c>
      <c r="Z373" s="184">
        <v>0.3483403878642703</v>
      </c>
      <c r="AA373" s="184"/>
      <c r="AB373" s="184">
        <v>0.75999377317115269</v>
      </c>
      <c r="AC373" s="184"/>
      <c r="AD373" s="184">
        <v>0.30668080499124678</v>
      </c>
      <c r="AE373" s="184"/>
      <c r="AF373" s="184">
        <v>0.61968157791348788</v>
      </c>
      <c r="AG373" s="184"/>
      <c r="AH373" s="184">
        <v>0.28800575886621993</v>
      </c>
      <c r="AI373" s="184"/>
      <c r="AJ373" s="184">
        <v>1.1029119495132709</v>
      </c>
      <c r="AK373" s="184"/>
      <c r="AL373" s="184">
        <v>0.79502173443146373</v>
      </c>
      <c r="AM373" s="184"/>
      <c r="AN373" s="184">
        <v>0.81282115064735283</v>
      </c>
      <c r="AO373" s="184"/>
      <c r="AP373" s="184">
        <v>0.53000810626818406</v>
      </c>
      <c r="AQ373" s="184"/>
      <c r="AR373" s="184">
        <v>0.57893835374427527</v>
      </c>
      <c r="AS373" s="184"/>
      <c r="AT373" s="184">
        <v>0.55598757268186083</v>
      </c>
      <c r="AU373" s="184"/>
      <c r="AV373" s="184">
        <v>0.56953564927096367</v>
      </c>
      <c r="AW373" s="184"/>
      <c r="AX373" s="184">
        <v>0.55484679368909473</v>
      </c>
      <c r="AY373" s="184"/>
      <c r="AZ373" s="184">
        <v>0.30206603844650304</v>
      </c>
      <c r="BA373" s="184"/>
      <c r="BB373" s="184">
        <v>0.59166820690497457</v>
      </c>
      <c r="BC373" s="184"/>
      <c r="BD373" s="184">
        <v>0.4992317659817066</v>
      </c>
      <c r="BE373" s="184"/>
      <c r="BF373" s="184">
        <v>0.40917001095370553</v>
      </c>
      <c r="BG373" s="184"/>
      <c r="BH373" s="184">
        <v>0.29291391241983755</v>
      </c>
      <c r="BI373" s="184"/>
      <c r="BJ373" s="184">
        <v>0.54190273647487919</v>
      </c>
      <c r="BK373" s="184"/>
      <c r="BL373" s="184">
        <v>0.83110290277763721</v>
      </c>
      <c r="BM373" s="184"/>
      <c r="BN373" s="184">
        <v>0.46055781470022233</v>
      </c>
      <c r="BO373" s="184"/>
      <c r="BP373" s="184">
        <v>0.8178848437166043</v>
      </c>
      <c r="BQ373" s="184"/>
      <c r="BR373" s="184">
        <v>0.55561922775885353</v>
      </c>
      <c r="BS373" s="184"/>
      <c r="BT373" s="184">
        <v>0.6841347929826278</v>
      </c>
      <c r="BU373" s="184"/>
      <c r="BV373" s="184">
        <v>8.2146766002772528E-2</v>
      </c>
      <c r="BW373" s="184"/>
      <c r="BX373" s="184">
        <v>0.80579014832518114</v>
      </c>
      <c r="BY373" s="184"/>
      <c r="BZ373" s="184">
        <v>0.62578787399019831</v>
      </c>
      <c r="CA373" s="184"/>
      <c r="CB373" s="184">
        <v>0.49480350309618593</v>
      </c>
      <c r="CC373" s="184"/>
      <c r="CD373" s="184">
        <v>0.30245032047848275</v>
      </c>
      <c r="CE373" s="184"/>
      <c r="CF373" s="184">
        <v>8.2146766002772528E-2</v>
      </c>
      <c r="CG373" s="184">
        <v>0.49480350309618593</v>
      </c>
      <c r="CH373" s="184">
        <v>0.44892135078041223</v>
      </c>
      <c r="CI373" s="184">
        <v>0.30245032047848275</v>
      </c>
      <c r="CJ373" s="184" t="e">
        <v>#DIV/0!</v>
      </c>
      <c r="CK373" s="184" t="e">
        <v>#DIV/0!</v>
      </c>
      <c r="CL373" s="184">
        <v>0.6841347929826278</v>
      </c>
      <c r="CM373" s="184">
        <v>0.62578787399019831</v>
      </c>
      <c r="CN373" s="184">
        <v>0.55561922775885353</v>
      </c>
      <c r="CO373" s="184">
        <v>0.80579014832518114</v>
      </c>
      <c r="CP373" s="184">
        <v>2.4613922385709613E-16</v>
      </c>
      <c r="CQ373" s="184">
        <v>8.2146766002772681E-2</v>
      </c>
      <c r="CR373" s="184">
        <v>0.49480350309618593</v>
      </c>
      <c r="CS373" s="184">
        <v>0.44892135078041173</v>
      </c>
      <c r="CT373" s="184">
        <v>0.30245032047848186</v>
      </c>
      <c r="CU373" s="184" t="e">
        <v>#DIV/0!</v>
      </c>
      <c r="CV373" s="184" t="e">
        <v>#DIV/0!</v>
      </c>
      <c r="CW373" s="184">
        <v>0.6841347929826278</v>
      </c>
      <c r="CX373" s="184">
        <v>0.6257878739901982</v>
      </c>
      <c r="CY373" s="184">
        <v>0.55561922775885331</v>
      </c>
      <c r="CZ373" s="184">
        <v>0.80579014832518103</v>
      </c>
    </row>
    <row r="374" spans="1:104" s="63" customFormat="1" x14ac:dyDescent="0.25">
      <c r="A374" s="280"/>
      <c r="B374" s="182" t="s">
        <v>1961</v>
      </c>
      <c r="C374" s="182"/>
      <c r="D374" s="182"/>
      <c r="E374" s="215"/>
      <c r="F374" s="240"/>
      <c r="G374" s="229"/>
      <c r="H374" s="182"/>
      <c r="I374" s="182"/>
      <c r="J374" s="184">
        <v>0.52373903341185102</v>
      </c>
      <c r="K374" s="184"/>
      <c r="L374" s="184">
        <v>0.54249686759771198</v>
      </c>
      <c r="M374" s="184">
        <v>1.0064155880960193</v>
      </c>
      <c r="N374" s="184">
        <v>0.66628278559552534</v>
      </c>
      <c r="O374" s="184">
        <v>0.53575252967211473</v>
      </c>
      <c r="P374" s="184">
        <v>7.709100449642374E-2</v>
      </c>
      <c r="Q374" s="184">
        <v>0.33706326839669071</v>
      </c>
      <c r="R374" s="184">
        <v>0.76338661782770412</v>
      </c>
      <c r="S374" s="184">
        <v>0.30325724695915762</v>
      </c>
      <c r="T374" s="184">
        <v>0.59147799498936582</v>
      </c>
      <c r="U374" s="184">
        <v>0.41414039799568675</v>
      </c>
      <c r="V374" s="184">
        <v>0.33480514193189459</v>
      </c>
      <c r="W374" s="184">
        <v>0.35317849229425663</v>
      </c>
      <c r="X374" s="184">
        <v>0.2706036099581397</v>
      </c>
      <c r="Y374" s="184">
        <v>0.33475806368078292</v>
      </c>
      <c r="Z374" s="184">
        <v>0.29236035338481209</v>
      </c>
      <c r="AA374" s="184"/>
      <c r="AB374" s="184">
        <v>0.74224192298294067</v>
      </c>
      <c r="AC374" s="184"/>
      <c r="AD374" s="184">
        <v>0.3074234961370173</v>
      </c>
      <c r="AE374" s="184"/>
      <c r="AF374" s="184">
        <v>0.42374994667340665</v>
      </c>
      <c r="AG374" s="184"/>
      <c r="AH374" s="184">
        <v>0.20162797222007259</v>
      </c>
      <c r="AI374" s="184"/>
      <c r="AJ374" s="184">
        <v>1.0039043445867584</v>
      </c>
      <c r="AK374" s="184"/>
      <c r="AL374" s="184">
        <v>0.74406228942343267</v>
      </c>
      <c r="AM374" s="184"/>
      <c r="AN374" s="184">
        <v>0.75497949439397349</v>
      </c>
      <c r="AO374" s="184"/>
      <c r="AP374" s="184">
        <v>0.37510683065724676</v>
      </c>
      <c r="AQ374" s="184"/>
      <c r="AR374" s="184">
        <v>0.38998460191538281</v>
      </c>
      <c r="AS374" s="184"/>
      <c r="AT374" s="184">
        <v>0.38140350022987513</v>
      </c>
      <c r="AU374" s="184"/>
      <c r="AV374" s="184">
        <v>0.39328743450039239</v>
      </c>
      <c r="AW374" s="184"/>
      <c r="AX374" s="184">
        <v>0.38521927359730246</v>
      </c>
      <c r="AY374" s="184"/>
      <c r="AZ374" s="184">
        <v>0.2912485095026352</v>
      </c>
      <c r="BA374" s="184"/>
      <c r="BB374" s="184">
        <v>0.40050547026043903</v>
      </c>
      <c r="BC374" s="184"/>
      <c r="BD374" s="184">
        <v>0.33832314782655598</v>
      </c>
      <c r="BE374" s="184"/>
      <c r="BF374" s="184">
        <v>0.28060873555885291</v>
      </c>
      <c r="BG374" s="184"/>
      <c r="BH374" s="184">
        <v>0.19428249533727115</v>
      </c>
      <c r="BI374" s="184"/>
      <c r="BJ374" s="184">
        <v>0.36851816815724958</v>
      </c>
      <c r="BK374" s="184"/>
      <c r="BL374" s="184">
        <v>0.75454179892327478</v>
      </c>
      <c r="BM374" s="184"/>
      <c r="BN374" s="184">
        <v>0.44970941031979039</v>
      </c>
      <c r="BO374" s="184"/>
      <c r="BP374" s="184">
        <v>0.78842171788496929</v>
      </c>
      <c r="BQ374" s="184"/>
      <c r="BR374" s="184">
        <v>0.54249686759771187</v>
      </c>
      <c r="BS374" s="184"/>
      <c r="BT374" s="184">
        <v>0.66628278559552534</v>
      </c>
      <c r="BU374" s="184"/>
      <c r="BV374" s="184">
        <v>7.7091004496423712E-2</v>
      </c>
      <c r="BW374" s="184"/>
      <c r="BX374" s="184">
        <v>0.76338661782770412</v>
      </c>
      <c r="BY374" s="184"/>
      <c r="BZ374" s="184">
        <v>0.59147799498936593</v>
      </c>
      <c r="CA374" s="184"/>
      <c r="CB374" s="184">
        <v>0.33480514193189459</v>
      </c>
      <c r="CC374" s="184"/>
      <c r="CD374" s="184">
        <v>0.2706036099581397</v>
      </c>
      <c r="CE374" s="184"/>
      <c r="CF374" s="184">
        <v>7.7091004496423712E-2</v>
      </c>
      <c r="CG374" s="184">
        <v>0.33480514193189459</v>
      </c>
      <c r="CH374" s="184">
        <v>0.42068453445320936</v>
      </c>
      <c r="CI374" s="184">
        <v>0.2706036099581397</v>
      </c>
      <c r="CJ374" s="184" t="e">
        <v>#DIV/0!</v>
      </c>
      <c r="CK374" s="184" t="e">
        <v>#DIV/0!</v>
      </c>
      <c r="CL374" s="184">
        <v>0.66628278559552534</v>
      </c>
      <c r="CM374" s="184">
        <v>0.59147799498936593</v>
      </c>
      <c r="CN374" s="184">
        <v>0.54249686759771187</v>
      </c>
      <c r="CO374" s="184">
        <v>0.76338661782770412</v>
      </c>
      <c r="CP374" s="184">
        <v>2.0914986529980319E-16</v>
      </c>
      <c r="CQ374" s="184">
        <v>7.7091004496423893E-2</v>
      </c>
      <c r="CR374" s="184">
        <v>0.3348051419318947</v>
      </c>
      <c r="CS374" s="184">
        <v>0.42068453445320964</v>
      </c>
      <c r="CT374" s="184">
        <v>0.27060360995813959</v>
      </c>
      <c r="CU374" s="184" t="e">
        <v>#DIV/0!</v>
      </c>
      <c r="CV374" s="184" t="e">
        <v>#DIV/0!</v>
      </c>
      <c r="CW374" s="184">
        <v>0.66628278559552523</v>
      </c>
      <c r="CX374" s="184">
        <v>0.59147799498936582</v>
      </c>
      <c r="CY374" s="184">
        <v>0.54249686759771221</v>
      </c>
      <c r="CZ374" s="184">
        <v>0.76338661782770423</v>
      </c>
    </row>
    <row r="375" spans="1:104" s="63" customFormat="1" x14ac:dyDescent="0.25">
      <c r="A375" s="280"/>
      <c r="E375" s="292"/>
      <c r="F375" s="242"/>
      <c r="G375" s="291"/>
    </row>
    <row r="376" spans="1:104" s="63" customFormat="1" x14ac:dyDescent="0.25">
      <c r="A376" s="280" t="s">
        <v>2202</v>
      </c>
      <c r="B376" s="293" t="s">
        <v>2106</v>
      </c>
      <c r="C376" s="293" t="s">
        <v>1410</v>
      </c>
      <c r="D376" s="293" t="s">
        <v>2107</v>
      </c>
      <c r="E376" s="294">
        <v>8.6523000000000003</v>
      </c>
      <c r="F376" s="236">
        <v>0.13189743089420977</v>
      </c>
      <c r="G376" s="295">
        <v>40</v>
      </c>
      <c r="H376" s="293" t="s">
        <v>2074</v>
      </c>
      <c r="I376" s="293"/>
      <c r="J376" s="293">
        <v>24.090999299286221</v>
      </c>
      <c r="K376" s="293">
        <v>1.6304681846202</v>
      </c>
      <c r="L376" s="293">
        <v>7749.7151060825427</v>
      </c>
      <c r="M376" s="293">
        <v>366.02347001677964</v>
      </c>
      <c r="N376" s="293">
        <v>72272.997897858659</v>
      </c>
      <c r="O376" s="293">
        <v>1264.4447146034204</v>
      </c>
      <c r="P376" s="293">
        <v>191995.94745425621</v>
      </c>
      <c r="Q376" s="293">
        <v>5323.9777456986121</v>
      </c>
      <c r="R376" s="293">
        <v>246.23397073856083</v>
      </c>
      <c r="S376" s="293">
        <v>59.894749639109392</v>
      </c>
      <c r="T376" s="293">
        <v>170700.03647146176</v>
      </c>
      <c r="U376" s="293">
        <v>2894.9128992236206</v>
      </c>
      <c r="V376" s="293">
        <v>23169.28565206215</v>
      </c>
      <c r="W376" s="293">
        <v>239.57899855643757</v>
      </c>
      <c r="X376" s="293">
        <v>81456.859509188769</v>
      </c>
      <c r="Y376" s="293">
        <v>1863.3922109945145</v>
      </c>
      <c r="Z376" s="293">
        <v>4.8814220955874159</v>
      </c>
      <c r="AA376" s="293">
        <v>0.22626905419219104</v>
      </c>
      <c r="AB376" s="293">
        <v>0.69211710694081963</v>
      </c>
      <c r="AC376" s="293">
        <v>0.20963162373688288</v>
      </c>
      <c r="AD376" s="293">
        <v>8.8511130022239435</v>
      </c>
      <c r="AE376" s="293">
        <v>0.5989474963910939</v>
      </c>
      <c r="AF376" s="293">
        <v>501.78490253209429</v>
      </c>
      <c r="AG376" s="293">
        <v>6.987720791229429</v>
      </c>
      <c r="AH376" s="293">
        <v>813.2376006554631</v>
      </c>
      <c r="AI376" s="293">
        <v>13.975441582458858</v>
      </c>
      <c r="AJ376" s="293">
        <v>0.70209956521400452</v>
      </c>
      <c r="AK376" s="293">
        <v>0.24290648464749917</v>
      </c>
      <c r="AL376" s="293">
        <v>0.64885978775701847</v>
      </c>
      <c r="AM376" s="293">
        <v>0.17302927673520491</v>
      </c>
      <c r="AN376" s="293">
        <v>2.62871401193869</v>
      </c>
      <c r="AO376" s="293">
        <v>0.69877207912294292</v>
      </c>
      <c r="AP376" s="293">
        <v>127.67564131403485</v>
      </c>
      <c r="AQ376" s="293">
        <v>2.5288894292068411</v>
      </c>
      <c r="AR376" s="293">
        <v>171.43208341149534</v>
      </c>
      <c r="AS376" s="293">
        <v>2.7950883164917717</v>
      </c>
      <c r="AT376" s="293">
        <v>217.95033896453694</v>
      </c>
      <c r="AU376" s="293">
        <v>5.3239777456986133</v>
      </c>
      <c r="AV376" s="293">
        <v>290.8222843587867</v>
      </c>
      <c r="AW376" s="293">
        <v>5.6567263548047757</v>
      </c>
      <c r="AX376" s="293">
        <v>100.88937828098871</v>
      </c>
      <c r="AY376" s="293">
        <v>2.0963162373688289</v>
      </c>
      <c r="AZ376" s="293">
        <v>0.40595330310951921</v>
      </c>
      <c r="BA376" s="293">
        <v>0.17635676282626653</v>
      </c>
      <c r="BB376" s="293">
        <v>143.4812002465776</v>
      </c>
      <c r="BC376" s="293">
        <v>2.861638038313004</v>
      </c>
      <c r="BD376" s="293">
        <v>151.76664061332107</v>
      </c>
      <c r="BE376" s="293">
        <v>2.7285385946705389</v>
      </c>
      <c r="BF376" s="293">
        <v>152.16593894424847</v>
      </c>
      <c r="BG376" s="293">
        <v>2.7950883164917717</v>
      </c>
      <c r="BH376" s="293">
        <v>24.190823882018069</v>
      </c>
      <c r="BI376" s="293">
        <v>0.86514638367602459</v>
      </c>
      <c r="BJ376" s="293">
        <v>0.28350181495845111</v>
      </c>
      <c r="BK376" s="293">
        <v>2.1295910982794451E-2</v>
      </c>
      <c r="BL376" s="293">
        <v>4.6252056665756696</v>
      </c>
      <c r="BM376" s="293">
        <v>0.3660234700167796</v>
      </c>
      <c r="BN376" s="293">
        <v>35.204802843432077</v>
      </c>
      <c r="BO376" s="293">
        <v>1.8966670719051306</v>
      </c>
      <c r="BP376" s="293">
        <v>2.5055970265694096</v>
      </c>
      <c r="BQ376" s="293">
        <v>0.27285385946705393</v>
      </c>
      <c r="BR376" s="293">
        <v>1.2289842972790879</v>
      </c>
      <c r="BS376" s="293">
        <v>4.9338785657189667E-2</v>
      </c>
      <c r="BT376" s="293">
        <v>11.984858327399524</v>
      </c>
      <c r="BU376" s="293">
        <v>0.2096798418237486</v>
      </c>
      <c r="BV376" s="293">
        <v>41.074369712576839</v>
      </c>
      <c r="BW376" s="293">
        <v>1.1389773230523907</v>
      </c>
      <c r="BX376" s="293">
        <v>2.966146240078146E-2</v>
      </c>
      <c r="BY376" s="293">
        <v>7.214950313703599E-3</v>
      </c>
      <c r="BZ376" s="293">
        <v>23.88412082160103</v>
      </c>
      <c r="CA376" s="293">
        <v>0.40505234141896485</v>
      </c>
      <c r="CB376" s="293">
        <v>3.8647142389498605</v>
      </c>
      <c r="CC376" s="293">
        <v>3.9962577223092058E-2</v>
      </c>
      <c r="CD376" s="293">
        <v>11.646127007818929</v>
      </c>
      <c r="CE376" s="293">
        <v>0.26641467011350495</v>
      </c>
      <c r="CF376" s="293">
        <v>41.074369712576839</v>
      </c>
      <c r="CG376" s="293">
        <v>3.8647142389498605</v>
      </c>
      <c r="CH376" s="293">
        <v>6.2871641319739462</v>
      </c>
      <c r="CI376" s="293">
        <v>11.646127007818929</v>
      </c>
      <c r="CJ376" s="293">
        <v>0</v>
      </c>
      <c r="CK376" s="293">
        <v>0</v>
      </c>
      <c r="CL376" s="293">
        <v>11.984858327399524</v>
      </c>
      <c r="CM376" s="293">
        <v>23.88412082160103</v>
      </c>
      <c r="CN376" s="293">
        <v>1.2289842972790879</v>
      </c>
      <c r="CO376" s="293">
        <v>2.966146240078146E-2</v>
      </c>
      <c r="CP376" s="293">
        <v>99.999999999999986</v>
      </c>
      <c r="CQ376" s="293">
        <v>41.074369712576839</v>
      </c>
      <c r="CR376" s="293">
        <v>3.864714238949861</v>
      </c>
      <c r="CS376" s="293">
        <v>6.287164131973948</v>
      </c>
      <c r="CT376" s="293">
        <v>11.646127007818931</v>
      </c>
      <c r="CU376" s="293">
        <v>0</v>
      </c>
      <c r="CV376" s="293">
        <v>0</v>
      </c>
      <c r="CW376" s="293">
        <v>11.984858327399527</v>
      </c>
      <c r="CX376" s="293">
        <v>23.884120821601034</v>
      </c>
      <c r="CY376" s="293">
        <v>1.2289842972790881</v>
      </c>
      <c r="CZ376" s="293">
        <v>2.9661462400781463E-2</v>
      </c>
    </row>
    <row r="377" spans="1:104" s="63" customFormat="1" x14ac:dyDescent="0.25">
      <c r="A377" s="280" t="s">
        <v>2202</v>
      </c>
      <c r="B377" s="293" t="s">
        <v>2108</v>
      </c>
      <c r="C377" s="293" t="s">
        <v>1410</v>
      </c>
      <c r="D377" s="293" t="s">
        <v>2109</v>
      </c>
      <c r="E377" s="294">
        <v>3.1463000000000001</v>
      </c>
      <c r="F377" s="236">
        <v>4.7962840727026598E-2</v>
      </c>
      <c r="G377" s="295">
        <v>30</v>
      </c>
      <c r="H377" s="293" t="s">
        <v>2074</v>
      </c>
      <c r="I377" s="293"/>
      <c r="J377" s="293">
        <v>21.021722921607338</v>
      </c>
      <c r="K377" s="293">
        <v>2.0538464923409472</v>
      </c>
      <c r="L377" s="293">
        <v>7126.8473284230868</v>
      </c>
      <c r="M377" s="293">
        <v>483.25799819786994</v>
      </c>
      <c r="N377" s="293">
        <v>76596.392714362388</v>
      </c>
      <c r="O377" s="293">
        <v>2657.9189900882848</v>
      </c>
      <c r="P377" s="293">
        <v>209250.71321967768</v>
      </c>
      <c r="Q377" s="293">
        <v>8940.2729666605937</v>
      </c>
      <c r="R377" s="293">
        <v>507.42089810776343</v>
      </c>
      <c r="S377" s="293">
        <v>314.11769882861546</v>
      </c>
      <c r="T377" s="293">
        <v>171798.21835934275</v>
      </c>
      <c r="U377" s="293">
        <v>6765.6119747701787</v>
      </c>
      <c r="V377" s="293">
        <v>14956.835044224073</v>
      </c>
      <c r="W377" s="293">
        <v>434.93219837808294</v>
      </c>
      <c r="X377" s="293">
        <v>71642.998232834216</v>
      </c>
      <c r="Y377" s="293">
        <v>1039.0046961254204</v>
      </c>
      <c r="Z377" s="293">
        <v>3.7452494860334919</v>
      </c>
      <c r="AA377" s="293">
        <v>0.43493219837808289</v>
      </c>
      <c r="AB377" s="293">
        <v>1.1356562957649943</v>
      </c>
      <c r="AC377" s="293">
        <v>0.45909509828797646</v>
      </c>
      <c r="AD377" s="293">
        <v>9.9792776627860142</v>
      </c>
      <c r="AE377" s="293">
        <v>1.4014481947738227</v>
      </c>
      <c r="AF377" s="293">
        <v>354.22811267903865</v>
      </c>
      <c r="AG377" s="293">
        <v>17.397287935123316</v>
      </c>
      <c r="AH377" s="293">
        <v>596.82362777436936</v>
      </c>
      <c r="AI377" s="293">
        <v>31.411769882861545</v>
      </c>
      <c r="AJ377" s="293">
        <v>6.0407249774733746E-2</v>
      </c>
      <c r="AK377" s="293">
        <v>0.12081449954946749</v>
      </c>
      <c r="AL377" s="293">
        <v>0.53883266799062501</v>
      </c>
      <c r="AM377" s="293">
        <v>0.19330319927914796</v>
      </c>
      <c r="AN377" s="293">
        <v>2.0055206925211602</v>
      </c>
      <c r="AO377" s="293">
        <v>0.84570149684627227</v>
      </c>
      <c r="AP377" s="293">
        <v>73.213586726977297</v>
      </c>
      <c r="AQ377" s="293">
        <v>3.8660639855829597</v>
      </c>
      <c r="AR377" s="293">
        <v>101.48417962155268</v>
      </c>
      <c r="AS377" s="293">
        <v>5.3158379801765694</v>
      </c>
      <c r="AT377" s="293">
        <v>138.45341648368972</v>
      </c>
      <c r="AU377" s="293">
        <v>3.6244349864840242</v>
      </c>
      <c r="AV377" s="293">
        <v>202.72673024400643</v>
      </c>
      <c r="AW377" s="293">
        <v>20.296835924310539</v>
      </c>
      <c r="AX377" s="293">
        <v>72.730328728779426</v>
      </c>
      <c r="AY377" s="293">
        <v>3.8660639855829597</v>
      </c>
      <c r="AZ377" s="293">
        <v>0.28995479891872195</v>
      </c>
      <c r="BA377" s="293">
        <v>0.36244349864840242</v>
      </c>
      <c r="BB377" s="293">
        <v>105.1086146080367</v>
      </c>
      <c r="BC377" s="293">
        <v>9.4235309648584629</v>
      </c>
      <c r="BD377" s="293">
        <v>110.42445258821328</v>
      </c>
      <c r="BE377" s="293">
        <v>6.7656119747701782</v>
      </c>
      <c r="BF377" s="293">
        <v>114.53214557289517</v>
      </c>
      <c r="BG377" s="293">
        <v>10.873304959452073</v>
      </c>
      <c r="BH377" s="293">
        <v>22.133216317462441</v>
      </c>
      <c r="BI377" s="293">
        <v>1.8122174932420121</v>
      </c>
      <c r="BJ377" s="293">
        <v>8.6986439675616575E-2</v>
      </c>
      <c r="BK377" s="293">
        <v>2.6579189900882844E-2</v>
      </c>
      <c r="BL377" s="293">
        <v>6.4273313760316704</v>
      </c>
      <c r="BM377" s="293">
        <v>0.91819019657595291</v>
      </c>
      <c r="BN377" s="293">
        <v>8.1670601695440013</v>
      </c>
      <c r="BO377" s="293">
        <v>0.67656119747701793</v>
      </c>
      <c r="BP377" s="293">
        <v>2.3679641911695626</v>
      </c>
      <c r="BQ377" s="293">
        <v>0.65239829756712442</v>
      </c>
      <c r="BR377" s="293">
        <v>1.1302071541782046</v>
      </c>
      <c r="BS377" s="293">
        <v>6.5141622719204872E-2</v>
      </c>
      <c r="BT377" s="293">
        <v>12.701796546047099</v>
      </c>
      <c r="BU377" s="293">
        <v>0.44075634702371641</v>
      </c>
      <c r="BV377" s="293">
        <v>44.765742565754856</v>
      </c>
      <c r="BW377" s="293">
        <v>1.9126241050033832</v>
      </c>
      <c r="BX377" s="293">
        <v>6.1124165140375525E-2</v>
      </c>
      <c r="BY377" s="293">
        <v>3.7838768896422945E-2</v>
      </c>
      <c r="BZ377" s="293">
        <v>24.037776962726859</v>
      </c>
      <c r="CA377" s="293">
        <v>0.94663537968544587</v>
      </c>
      <c r="CB377" s="293">
        <v>2.4948500455771407</v>
      </c>
      <c r="CC377" s="293">
        <v>7.2548143490126879E-2</v>
      </c>
      <c r="CD377" s="293">
        <v>10.243010369757918</v>
      </c>
      <c r="CE377" s="293">
        <v>0.14854956016849596</v>
      </c>
      <c r="CF377" s="293">
        <v>44.765742565754856</v>
      </c>
      <c r="CG377" s="293">
        <v>2.4948500455771407</v>
      </c>
      <c r="CH377" s="293">
        <v>4.5654921908175465</v>
      </c>
      <c r="CI377" s="293">
        <v>10.243010369757918</v>
      </c>
      <c r="CJ377" s="293">
        <v>0</v>
      </c>
      <c r="CK377" s="293">
        <v>0</v>
      </c>
      <c r="CL377" s="293">
        <v>12.701796546047099</v>
      </c>
      <c r="CM377" s="293">
        <v>24.037776962726859</v>
      </c>
      <c r="CN377" s="293">
        <v>1.1302071541782046</v>
      </c>
      <c r="CO377" s="293">
        <v>6.1124165140375525E-2</v>
      </c>
      <c r="CP377" s="293">
        <v>100</v>
      </c>
      <c r="CQ377" s="293">
        <v>44.765742565754856</v>
      </c>
      <c r="CR377" s="293">
        <v>2.4948500455771407</v>
      </c>
      <c r="CS377" s="293">
        <v>4.5654921908175465</v>
      </c>
      <c r="CT377" s="293">
        <v>10.243010369757918</v>
      </c>
      <c r="CU377" s="293">
        <v>0</v>
      </c>
      <c r="CV377" s="293">
        <v>0</v>
      </c>
      <c r="CW377" s="293">
        <v>12.701796546047099</v>
      </c>
      <c r="CX377" s="293">
        <v>24.037776962726856</v>
      </c>
      <c r="CY377" s="293">
        <v>1.1302071541782046</v>
      </c>
      <c r="CZ377" s="293">
        <v>6.1124165140375525E-2</v>
      </c>
    </row>
    <row r="378" spans="1:104" s="63" customFormat="1" x14ac:dyDescent="0.25">
      <c r="A378" s="280" t="s">
        <v>2202</v>
      </c>
      <c r="B378" s="293" t="s">
        <v>2110</v>
      </c>
      <c r="C378" s="293" t="s">
        <v>1410</v>
      </c>
      <c r="D378" s="293" t="s">
        <v>2111</v>
      </c>
      <c r="E378" s="294">
        <v>9.4389000000000003</v>
      </c>
      <c r="F378" s="236">
        <v>0.14388852218107978</v>
      </c>
      <c r="G378" s="295">
        <v>80</v>
      </c>
      <c r="H378" s="293" t="s">
        <v>2112</v>
      </c>
      <c r="I378" s="293"/>
      <c r="J378" s="293">
        <v>23.836079489993956</v>
      </c>
      <c r="K378" s="293">
        <v>0.62648018684589868</v>
      </c>
      <c r="L378" s="293">
        <v>8241.1976960085485</v>
      </c>
      <c r="M378" s="293">
        <v>170.04462214388678</v>
      </c>
      <c r="N378" s="293">
        <v>75207.454811357646</v>
      </c>
      <c r="O378" s="293">
        <v>686.14496654550817</v>
      </c>
      <c r="P378" s="293">
        <v>190628.97114025205</v>
      </c>
      <c r="Q378" s="293">
        <v>4176.534578972658</v>
      </c>
      <c r="R378" s="293">
        <v>305.18534816350211</v>
      </c>
      <c r="S378" s="293">
        <v>21.479320691859385</v>
      </c>
      <c r="T378" s="293">
        <v>167747.52812545185</v>
      </c>
      <c r="U378" s="293">
        <v>2774.4122560318374</v>
      </c>
      <c r="V378" s="293">
        <v>20059.298935008683</v>
      </c>
      <c r="W378" s="293">
        <v>155.12842721898446</v>
      </c>
      <c r="X378" s="293">
        <v>90571.135584007076</v>
      </c>
      <c r="Y378" s="293">
        <v>1431.9547127906258</v>
      </c>
      <c r="Z378" s="293">
        <v>4.1974172518675212</v>
      </c>
      <c r="AA378" s="293">
        <v>0.18197757808380868</v>
      </c>
      <c r="AB378" s="293">
        <v>0.94568675823880899</v>
      </c>
      <c r="AC378" s="293">
        <v>0.13424575432412114</v>
      </c>
      <c r="AD378" s="293">
        <v>10.005783555624497</v>
      </c>
      <c r="AE378" s="293">
        <v>0.27744122560318374</v>
      </c>
      <c r="AF378" s="293">
        <v>434.9562440101526</v>
      </c>
      <c r="AG378" s="293">
        <v>6.2648018684589877</v>
      </c>
      <c r="AH378" s="293">
        <v>707.32596333886943</v>
      </c>
      <c r="AI378" s="293">
        <v>6.5631257669570351</v>
      </c>
      <c r="AJ378" s="293">
        <v>0.40870374094232442</v>
      </c>
      <c r="AK378" s="293">
        <v>0.11634632041423834</v>
      </c>
      <c r="AL378" s="293">
        <v>0.7428265072601371</v>
      </c>
      <c r="AM378" s="293">
        <v>7.4580974624511756E-2</v>
      </c>
      <c r="AN378" s="293">
        <v>2.8340770357314464</v>
      </c>
      <c r="AO378" s="293">
        <v>0.29832389849804702</v>
      </c>
      <c r="AP378" s="293">
        <v>127.38430465866608</v>
      </c>
      <c r="AQ378" s="293">
        <v>4.1765345789726576</v>
      </c>
      <c r="AR378" s="293">
        <v>174.22115672285946</v>
      </c>
      <c r="AS378" s="293">
        <v>5.3698301729648463</v>
      </c>
      <c r="AT378" s="293">
        <v>203.75522267416611</v>
      </c>
      <c r="AU378" s="293">
        <v>5.9664779699609403</v>
      </c>
      <c r="AV378" s="293">
        <v>263.7183262722736</v>
      </c>
      <c r="AW378" s="293">
        <v>5.9664779699609403</v>
      </c>
      <c r="AX378" s="293">
        <v>98.029233046458245</v>
      </c>
      <c r="AY378" s="293">
        <v>2.5954179169330089</v>
      </c>
      <c r="AZ378" s="293">
        <v>0.41765345789726588</v>
      </c>
      <c r="BA378" s="293">
        <v>6.2648018684589871E-2</v>
      </c>
      <c r="BB378" s="293">
        <v>127.08598076016803</v>
      </c>
      <c r="BC378" s="293">
        <v>3.2815628834785175</v>
      </c>
      <c r="BD378" s="293">
        <v>136.63234551210553</v>
      </c>
      <c r="BE378" s="293">
        <v>4.1765345789726576</v>
      </c>
      <c r="BF378" s="293">
        <v>134.54407822261922</v>
      </c>
      <c r="BG378" s="293">
        <v>3.8782106804746115</v>
      </c>
      <c r="BH378" s="293">
        <v>23.239431692997861</v>
      </c>
      <c r="BI378" s="293">
        <v>0.68614496654550816</v>
      </c>
      <c r="BJ378" s="293">
        <v>9.6955267011865284E-2</v>
      </c>
      <c r="BK378" s="293">
        <v>1.6407814417392586E-2</v>
      </c>
      <c r="BL378" s="293">
        <v>6.3244666481585972</v>
      </c>
      <c r="BM378" s="293">
        <v>0.62648018684589868</v>
      </c>
      <c r="BN378" s="293">
        <v>32.218981037789078</v>
      </c>
      <c r="BO378" s="293">
        <v>2.6550826966326184</v>
      </c>
      <c r="BP378" s="293">
        <v>3.0637864375749424</v>
      </c>
      <c r="BQ378" s="293">
        <v>0.1610949051889454</v>
      </c>
      <c r="BR378" s="293">
        <v>1.3069257928227158</v>
      </c>
      <c r="BS378" s="293">
        <v>2.2921467751044554E-2</v>
      </c>
      <c r="BT378" s="293">
        <v>12.471472296642185</v>
      </c>
      <c r="BU378" s="293">
        <v>0.11378177819229285</v>
      </c>
      <c r="BV378" s="293">
        <v>40.781927651928029</v>
      </c>
      <c r="BW378" s="293">
        <v>0.89350076232706166</v>
      </c>
      <c r="BX378" s="293">
        <v>3.676277364439022E-2</v>
      </c>
      <c r="BY378" s="293">
        <v>2.5874092887547369E-3</v>
      </c>
      <c r="BZ378" s="293">
        <v>23.471009802291576</v>
      </c>
      <c r="CA378" s="293">
        <v>0.38819205257213529</v>
      </c>
      <c r="CB378" s="293">
        <v>3.3459580662807347</v>
      </c>
      <c r="CC378" s="293">
        <v>2.5875939834413768E-2</v>
      </c>
      <c r="CD378" s="293">
        <v>12.949221890082168</v>
      </c>
      <c r="CE378" s="293">
        <v>0.2047307808708643</v>
      </c>
      <c r="CF378" s="293">
        <v>40.781927651928029</v>
      </c>
      <c r="CG378" s="293">
        <v>3.3459580662807347</v>
      </c>
      <c r="CH378" s="293">
        <v>5.6367217263082363</v>
      </c>
      <c r="CI378" s="293">
        <v>12.949221890082168</v>
      </c>
      <c r="CJ378" s="293">
        <v>0</v>
      </c>
      <c r="CK378" s="293">
        <v>0</v>
      </c>
      <c r="CL378" s="293">
        <v>12.471472296642185</v>
      </c>
      <c r="CM378" s="293">
        <v>23.471009802291576</v>
      </c>
      <c r="CN378" s="293">
        <v>1.3069257928227158</v>
      </c>
      <c r="CO378" s="293">
        <v>3.676277364439022E-2</v>
      </c>
      <c r="CP378" s="293">
        <v>100.00000000000003</v>
      </c>
      <c r="CQ378" s="293">
        <v>40.781927651928022</v>
      </c>
      <c r="CR378" s="293">
        <v>3.3459580662807338</v>
      </c>
      <c r="CS378" s="293">
        <v>5.6367217263082345</v>
      </c>
      <c r="CT378" s="293">
        <v>12.949221890082164</v>
      </c>
      <c r="CU378" s="293">
        <v>0</v>
      </c>
      <c r="CV378" s="293">
        <v>0</v>
      </c>
      <c r="CW378" s="293">
        <v>12.471472296642181</v>
      </c>
      <c r="CX378" s="293">
        <v>23.471009802291565</v>
      </c>
      <c r="CY378" s="293">
        <v>1.3069257928227156</v>
      </c>
      <c r="CZ378" s="293">
        <v>3.6762773644390206E-2</v>
      </c>
    </row>
    <row r="379" spans="1:104" s="63" customFormat="1" x14ac:dyDescent="0.25">
      <c r="A379" s="280" t="s">
        <v>2202</v>
      </c>
      <c r="B379" s="293" t="s">
        <v>2113</v>
      </c>
      <c r="C379" s="293" t="s">
        <v>1410</v>
      </c>
      <c r="D379" s="293" t="s">
        <v>2114</v>
      </c>
      <c r="E379" s="294">
        <v>6.9992000000000001</v>
      </c>
      <c r="F379" s="236">
        <v>0.10669723637815992</v>
      </c>
      <c r="G379" s="295">
        <v>60</v>
      </c>
      <c r="H379" s="293" t="s">
        <v>2074</v>
      </c>
      <c r="I379" s="293"/>
      <c r="J379" s="293">
        <v>30.309059759581555</v>
      </c>
      <c r="K379" s="293">
        <v>2.0925348701329232</v>
      </c>
      <c r="L379" s="293">
        <v>10560.761922702095</v>
      </c>
      <c r="M379" s="293">
        <v>752.00471895401915</v>
      </c>
      <c r="N379" s="293">
        <v>71505.840015323483</v>
      </c>
      <c r="O379" s="293">
        <v>2779.1478743952885</v>
      </c>
      <c r="P379" s="293">
        <v>203695.19126450171</v>
      </c>
      <c r="Q379" s="293">
        <v>4904.3786018740384</v>
      </c>
      <c r="R379" s="293">
        <v>2550.2768729744998</v>
      </c>
      <c r="S379" s="293">
        <v>490.43786018740383</v>
      </c>
      <c r="T379" s="293">
        <v>159882.74242109366</v>
      </c>
      <c r="U379" s="293">
        <v>9808.7572037480768</v>
      </c>
      <c r="V379" s="293">
        <v>17721.154681438191</v>
      </c>
      <c r="W379" s="293">
        <v>490.43786018740383</v>
      </c>
      <c r="X379" s="293">
        <v>77489.181909609804</v>
      </c>
      <c r="Y379" s="293">
        <v>2517.581015628673</v>
      </c>
      <c r="Z379" s="293">
        <v>4.4335582560941313</v>
      </c>
      <c r="AA379" s="293">
        <v>0.297532301847025</v>
      </c>
      <c r="AB379" s="293">
        <v>8.9586649127565767</v>
      </c>
      <c r="AC379" s="293">
        <v>2.0925348701329232</v>
      </c>
      <c r="AD379" s="293">
        <v>10.266499206589653</v>
      </c>
      <c r="AE379" s="293">
        <v>0.55582957487905771</v>
      </c>
      <c r="AF379" s="293">
        <v>400.19729391292157</v>
      </c>
      <c r="AG379" s="293">
        <v>18.636638687121348</v>
      </c>
      <c r="AH379" s="293">
        <v>680.7277499401165</v>
      </c>
      <c r="AI379" s="293">
        <v>14.386177232163847</v>
      </c>
      <c r="AJ379" s="293">
        <v>0.43158531696491537</v>
      </c>
      <c r="AK379" s="293">
        <v>0.14059218658705575</v>
      </c>
      <c r="AL379" s="293">
        <v>7.2257844734277494</v>
      </c>
      <c r="AM379" s="293">
        <v>1.667488724637173</v>
      </c>
      <c r="AN379" s="293">
        <v>22.560141568620576</v>
      </c>
      <c r="AO379" s="293">
        <v>4.2504614549574997</v>
      </c>
      <c r="AP379" s="293">
        <v>105.73840265640428</v>
      </c>
      <c r="AQ379" s="293">
        <v>2.2887100142078842</v>
      </c>
      <c r="AR379" s="293">
        <v>141.24610373397232</v>
      </c>
      <c r="AS379" s="293">
        <v>5.885254322248846</v>
      </c>
      <c r="AT379" s="293">
        <v>170.34541677175827</v>
      </c>
      <c r="AU379" s="293">
        <v>7.8470057629984611</v>
      </c>
      <c r="AV379" s="293">
        <v>229.1979599942467</v>
      </c>
      <c r="AW379" s="293">
        <v>11.443550071039423</v>
      </c>
      <c r="AX379" s="293">
        <v>82.720519084942111</v>
      </c>
      <c r="AY379" s="293">
        <v>3.2695857345826922</v>
      </c>
      <c r="AZ379" s="293">
        <v>0.34657608786576538</v>
      </c>
      <c r="BA379" s="293">
        <v>9.4817986302898075E-2</v>
      </c>
      <c r="BB379" s="293">
        <v>111.16591497581153</v>
      </c>
      <c r="BC379" s="293">
        <v>6.2122128957071148</v>
      </c>
      <c r="BD379" s="293">
        <v>119.01292073881</v>
      </c>
      <c r="BE379" s="293">
        <v>3.9235028814992305</v>
      </c>
      <c r="BF379" s="293">
        <v>119.33987931226827</v>
      </c>
      <c r="BG379" s="293">
        <v>3.9235028814992305</v>
      </c>
      <c r="BH379" s="293">
        <v>23.377538002266249</v>
      </c>
      <c r="BI379" s="293">
        <v>1.0135715777206347</v>
      </c>
      <c r="BJ379" s="293">
        <v>0.11443550071039424</v>
      </c>
      <c r="BK379" s="293">
        <v>3.2695857345826924E-2</v>
      </c>
      <c r="BL379" s="293">
        <v>21.186915560095848</v>
      </c>
      <c r="BM379" s="293">
        <v>3.040714733161904</v>
      </c>
      <c r="BN379" s="293">
        <v>48.38986887182385</v>
      </c>
      <c r="BO379" s="293">
        <v>3.5965443080409618</v>
      </c>
      <c r="BP379" s="293">
        <v>18.832813831196308</v>
      </c>
      <c r="BQ379" s="293">
        <v>2.8772354464327692</v>
      </c>
      <c r="BR379" s="293">
        <v>1.6747726068171085</v>
      </c>
      <c r="BS379" s="293">
        <v>0.10136781567577234</v>
      </c>
      <c r="BT379" s="293">
        <v>11.857642371173027</v>
      </c>
      <c r="BU379" s="293">
        <v>0.46085944286680713</v>
      </c>
      <c r="BV379" s="293">
        <v>43.577230173910742</v>
      </c>
      <c r="BW379" s="293">
        <v>1.0492109993718477</v>
      </c>
      <c r="BX379" s="293">
        <v>0.30720757721781505</v>
      </c>
      <c r="BY379" s="293">
        <v>5.9078380234195205E-2</v>
      </c>
      <c r="BZ379" s="293">
        <v>22.370579504315067</v>
      </c>
      <c r="CA379" s="293">
        <v>1.3724281904487772</v>
      </c>
      <c r="CB379" s="293">
        <v>2.9559477946999868</v>
      </c>
      <c r="CC379" s="293">
        <v>8.180667328505499E-2</v>
      </c>
      <c r="CD379" s="293">
        <v>11.078856460817763</v>
      </c>
      <c r="CE379" s="293">
        <v>0.35994596940209611</v>
      </c>
      <c r="CF379" s="293">
        <v>43.577230173910742</v>
      </c>
      <c r="CG379" s="293">
        <v>2.9559477946999868</v>
      </c>
      <c r="CH379" s="293">
        <v>6.1777635110485081</v>
      </c>
      <c r="CI379" s="293">
        <v>11.078856460817763</v>
      </c>
      <c r="CJ379" s="293">
        <v>0</v>
      </c>
      <c r="CK379" s="293">
        <v>0</v>
      </c>
      <c r="CL379" s="293">
        <v>11.857642371173027</v>
      </c>
      <c r="CM379" s="293">
        <v>22.370579504315067</v>
      </c>
      <c r="CN379" s="293">
        <v>1.6747726068171085</v>
      </c>
      <c r="CO379" s="293">
        <v>0.30720757721781505</v>
      </c>
      <c r="CP379" s="293">
        <v>100.00000000000001</v>
      </c>
      <c r="CQ379" s="293">
        <v>43.577230173910735</v>
      </c>
      <c r="CR379" s="293">
        <v>2.9559477946999864</v>
      </c>
      <c r="CS379" s="293">
        <v>6.1777635110485072</v>
      </c>
      <c r="CT379" s="293">
        <v>11.078856460817761</v>
      </c>
      <c r="CU379" s="293">
        <v>0</v>
      </c>
      <c r="CV379" s="293">
        <v>0</v>
      </c>
      <c r="CW379" s="293">
        <v>11.857642371173025</v>
      </c>
      <c r="CX379" s="293">
        <v>22.370579504315067</v>
      </c>
      <c r="CY379" s="293">
        <v>1.6747726068171083</v>
      </c>
      <c r="CZ379" s="293">
        <v>0.307207577217815</v>
      </c>
    </row>
    <row r="380" spans="1:104" s="63" customFormat="1" x14ac:dyDescent="0.25">
      <c r="A380" s="280" t="s">
        <v>2202</v>
      </c>
      <c r="B380" s="293" t="s">
        <v>2115</v>
      </c>
      <c r="C380" s="293" t="s">
        <v>1410</v>
      </c>
      <c r="D380" s="293" t="s">
        <v>2116</v>
      </c>
      <c r="E380" s="294">
        <v>37.362000000000002</v>
      </c>
      <c r="F380" s="236">
        <v>0.56955396981952378</v>
      </c>
      <c r="G380" s="295">
        <v>60</v>
      </c>
      <c r="H380" s="293" t="s">
        <v>2117</v>
      </c>
      <c r="I380" s="293"/>
      <c r="J380" s="293">
        <v>25.62072488532143</v>
      </c>
      <c r="K380" s="293">
        <v>0.59781691399083325</v>
      </c>
      <c r="L380" s="293">
        <v>8515.0479156365764</v>
      </c>
      <c r="M380" s="293">
        <v>162.26459094036903</v>
      </c>
      <c r="N380" s="293">
        <v>74470.907000000952</v>
      </c>
      <c r="O380" s="293">
        <v>711.68680237003969</v>
      </c>
      <c r="P380" s="293">
        <v>203001.54350803012</v>
      </c>
      <c r="Q380" s="293">
        <v>2789.8122652905554</v>
      </c>
      <c r="R380" s="293">
        <v>370.3618119533686</v>
      </c>
      <c r="S380" s="293">
        <v>19.35788102446508</v>
      </c>
      <c r="T380" s="293">
        <v>162008.38369151583</v>
      </c>
      <c r="U380" s="293">
        <v>1480.3085489296825</v>
      </c>
      <c r="V380" s="293">
        <v>17504.648591093497</v>
      </c>
      <c r="W380" s="293">
        <v>122.41013000764683</v>
      </c>
      <c r="X380" s="293">
        <v>82954.213684251823</v>
      </c>
      <c r="Y380" s="293">
        <v>654.75185818043644</v>
      </c>
      <c r="Z380" s="293">
        <v>4.1277834537462299</v>
      </c>
      <c r="AA380" s="293">
        <v>6.5475185818043652E-2</v>
      </c>
      <c r="AB380" s="293">
        <v>1.3009634747324326</v>
      </c>
      <c r="AC380" s="293">
        <v>0.1024828995412857</v>
      </c>
      <c r="AD380" s="293">
        <v>8.907472018463416</v>
      </c>
      <c r="AE380" s="293">
        <v>0.12241013000764682</v>
      </c>
      <c r="AF380" s="293">
        <v>393.13578962920991</v>
      </c>
      <c r="AG380" s="293">
        <v>3.131421930428175</v>
      </c>
      <c r="AH380" s="293">
        <v>642.51084517967183</v>
      </c>
      <c r="AI380" s="293">
        <v>5.6934944189603174</v>
      </c>
      <c r="AJ380" s="293">
        <v>0.32168243467125796</v>
      </c>
      <c r="AK380" s="293">
        <v>3.985446093272222E-2</v>
      </c>
      <c r="AL380" s="293">
        <v>0.9394265791284524</v>
      </c>
      <c r="AM380" s="293">
        <v>5.6934944189603175E-2</v>
      </c>
      <c r="AN380" s="293">
        <v>3.2452918188073805</v>
      </c>
      <c r="AO380" s="293">
        <v>0.31314219304281748</v>
      </c>
      <c r="AP380" s="293">
        <v>102.25515976452731</v>
      </c>
      <c r="AQ380" s="293">
        <v>0.967894051223254</v>
      </c>
      <c r="AR380" s="293">
        <v>141.82494597630151</v>
      </c>
      <c r="AS380" s="293">
        <v>1.167166355886865</v>
      </c>
      <c r="AT380" s="293">
        <v>168.78364205007861</v>
      </c>
      <c r="AU380" s="293">
        <v>1.4233736047400793</v>
      </c>
      <c r="AV380" s="293">
        <v>221.73314014640957</v>
      </c>
      <c r="AW380" s="293">
        <v>1.8219182140673016</v>
      </c>
      <c r="AX380" s="293">
        <v>81.388502719037731</v>
      </c>
      <c r="AY380" s="293">
        <v>0.68321933027523807</v>
      </c>
      <c r="AZ380" s="293">
        <v>0.28752146815749602</v>
      </c>
      <c r="BA380" s="293">
        <v>3.1314219304281743E-2</v>
      </c>
      <c r="BB380" s="293">
        <v>110.56766161620938</v>
      </c>
      <c r="BC380" s="293">
        <v>1.1956338279816665</v>
      </c>
      <c r="BD380" s="293">
        <v>119.99039487958869</v>
      </c>
      <c r="BE380" s="293">
        <v>0.9394265791284524</v>
      </c>
      <c r="BF380" s="293">
        <v>119.62031774235628</v>
      </c>
      <c r="BG380" s="293">
        <v>1.110231411697262</v>
      </c>
      <c r="BH380" s="293">
        <v>21.487247937156237</v>
      </c>
      <c r="BI380" s="293">
        <v>0.2419735128058135</v>
      </c>
      <c r="BJ380" s="293">
        <v>8.1701644912080554E-2</v>
      </c>
      <c r="BK380" s="293">
        <v>8.5402416284404755E-3</v>
      </c>
      <c r="BL380" s="293">
        <v>5.3547315010321785</v>
      </c>
      <c r="BM380" s="293">
        <v>0.14233736047400794</v>
      </c>
      <c r="BN380" s="293">
        <v>21.492941431575197</v>
      </c>
      <c r="BO380" s="293">
        <v>0.51241449770642855</v>
      </c>
      <c r="BP380" s="293">
        <v>2.584846466207984</v>
      </c>
      <c r="BQ380" s="293">
        <v>0.10532964675076587</v>
      </c>
      <c r="BR380" s="293">
        <v>1.3503541789146278</v>
      </c>
      <c r="BS380" s="293">
        <v>2.1872744585999939E-2</v>
      </c>
      <c r="BT380" s="293">
        <v>12.349332335284256</v>
      </c>
      <c r="BU380" s="293">
        <v>0.11801731971793059</v>
      </c>
      <c r="BV380" s="293">
        <v>43.428835664665165</v>
      </c>
      <c r="BW380" s="293">
        <v>0.59683437037402698</v>
      </c>
      <c r="BX380" s="293">
        <v>4.4613961781918274E-2</v>
      </c>
      <c r="BY380" s="293">
        <v>2.3318596473254753E-3</v>
      </c>
      <c r="BZ380" s="293">
        <v>22.667996388198585</v>
      </c>
      <c r="CA380" s="293">
        <v>0.2071227925120939</v>
      </c>
      <c r="CB380" s="293">
        <v>2.9198338556368708</v>
      </c>
      <c r="CC380" s="293">
        <v>2.0418418570887206E-2</v>
      </c>
      <c r="CD380" s="293">
        <v>11.860208142342723</v>
      </c>
      <c r="CE380" s="293">
        <v>9.3611800711696141E-2</v>
      </c>
      <c r="CF380" s="293">
        <v>43.428835664665165</v>
      </c>
      <c r="CG380" s="293">
        <v>2.9198338556368708</v>
      </c>
      <c r="CH380" s="293">
        <v>5.3788254731758283</v>
      </c>
      <c r="CI380" s="293">
        <v>11.860208142342723</v>
      </c>
      <c r="CJ380" s="293">
        <v>0</v>
      </c>
      <c r="CK380" s="293">
        <v>0</v>
      </c>
      <c r="CL380" s="293">
        <v>12.349332335284256</v>
      </c>
      <c r="CM380" s="293">
        <v>22.667996388198585</v>
      </c>
      <c r="CN380" s="293">
        <v>1.3503541789146278</v>
      </c>
      <c r="CO380" s="293">
        <v>4.4613961781918274E-2</v>
      </c>
      <c r="CP380" s="293">
        <v>99.999999999999986</v>
      </c>
      <c r="CQ380" s="293">
        <v>43.428835664665172</v>
      </c>
      <c r="CR380" s="293">
        <v>2.9198338556368713</v>
      </c>
      <c r="CS380" s="293">
        <v>5.3788254731758292</v>
      </c>
      <c r="CT380" s="293">
        <v>11.860208142342723</v>
      </c>
      <c r="CU380" s="293">
        <v>0</v>
      </c>
      <c r="CV380" s="293">
        <v>0</v>
      </c>
      <c r="CW380" s="293">
        <v>12.349332335284256</v>
      </c>
      <c r="CX380" s="293">
        <v>22.667996388198588</v>
      </c>
      <c r="CY380" s="293">
        <v>1.3503541789146278</v>
      </c>
      <c r="CZ380" s="293">
        <v>4.4613961781918281E-2</v>
      </c>
    </row>
    <row r="381" spans="1:104" s="63" customFormat="1" x14ac:dyDescent="0.25">
      <c r="A381" s="280"/>
      <c r="B381" s="199" t="s">
        <v>2067</v>
      </c>
      <c r="C381" s="199"/>
      <c r="D381" s="199"/>
      <c r="E381" s="222"/>
      <c r="F381" s="247"/>
      <c r="G381" s="263"/>
      <c r="H381" s="199" t="s">
        <v>2203</v>
      </c>
      <c r="I381" s="199"/>
      <c r="J381" s="200">
        <v>25.441819197609306</v>
      </c>
      <c r="K381" s="200">
        <v>0.96746286941389525</v>
      </c>
      <c r="L381" s="200">
        <v>8526.3885681884058</v>
      </c>
      <c r="M381" s="200">
        <v>268.5787183119042</v>
      </c>
      <c r="N381" s="200">
        <v>74072.569092025471</v>
      </c>
      <c r="O381" s="200">
        <v>1094.8581810313506</v>
      </c>
      <c r="P381" s="200">
        <v>200143.40073969116</v>
      </c>
      <c r="Q381" s="200">
        <v>3844.2075572778085</v>
      </c>
      <c r="R381" s="200">
        <v>583.77617920847604</v>
      </c>
      <c r="S381" s="200">
        <v>89.410290753705027</v>
      </c>
      <c r="T381" s="200">
        <v>164223.33560642952</v>
      </c>
      <c r="U381" s="200">
        <v>2995.2185196233331</v>
      </c>
      <c r="V381" s="200">
        <v>18520.284755206892</v>
      </c>
      <c r="W381" s="200">
        <v>196.82917809367373</v>
      </c>
      <c r="X381" s="200">
        <v>82727.082338948196</v>
      </c>
      <c r="Y381" s="200">
        <v>1143.1875663861074</v>
      </c>
      <c r="Z381" s="200">
        <v>4.251483869331727</v>
      </c>
      <c r="AA381" s="200">
        <v>0.14592690182489532</v>
      </c>
      <c r="AB381" s="200">
        <v>1.9786649398602214</v>
      </c>
      <c r="AC381" s="200">
        <v>0.3506230308220728</v>
      </c>
      <c r="AD381" s="200">
        <v>9.2544841215350644</v>
      </c>
      <c r="AE381" s="200">
        <v>0.31516233554059192</v>
      </c>
      <c r="AF381" s="200">
        <v>412.37113214697524</v>
      </c>
      <c r="AG381" s="200">
        <v>6.4295104880430181</v>
      </c>
      <c r="AH381" s="200">
        <v>676.2417665679468</v>
      </c>
      <c r="AI381" s="200">
        <v>9.0719987248625849</v>
      </c>
      <c r="AJ381" s="200">
        <v>0.38357467774721532</v>
      </c>
      <c r="AK381" s="200">
        <v>9.2274312182017149E-2</v>
      </c>
      <c r="AL381" s="200">
        <v>1.5243364642912038</v>
      </c>
      <c r="AM381" s="200">
        <v>0.25316879594662323</v>
      </c>
      <c r="AN381" s="200">
        <v>5.1061758469956331</v>
      </c>
      <c r="AO381" s="200">
        <v>0.80751774284033606</v>
      </c>
      <c r="AP381" s="200">
        <v>108.20258754362767</v>
      </c>
      <c r="AQ381" s="200">
        <v>1.9154037509413762</v>
      </c>
      <c r="AR381" s="200">
        <v>148.3948756096899</v>
      </c>
      <c r="AS381" s="200">
        <v>2.6889891893945812</v>
      </c>
      <c r="AT381" s="200">
        <v>179.01252538157934</v>
      </c>
      <c r="AU381" s="200">
        <v>3.3825067983729062</v>
      </c>
      <c r="AV381" s="200">
        <v>236.77188139273332</v>
      </c>
      <c r="AW381" s="200">
        <v>4.836785198337795</v>
      </c>
      <c r="AX381" s="200">
        <v>86.08188004564397</v>
      </c>
      <c r="AY381" s="200">
        <v>1.5733630295386885</v>
      </c>
      <c r="AZ381" s="200">
        <v>0.32828449678986621</v>
      </c>
      <c r="BA381" s="200">
        <v>7.7611109575936227E-2</v>
      </c>
      <c r="BB381" s="200">
        <v>117.08766991168108</v>
      </c>
      <c r="BC381" s="200">
        <v>2.6454051948465351</v>
      </c>
      <c r="BD381" s="200">
        <v>126.01308218207703</v>
      </c>
      <c r="BE381" s="200">
        <v>2.2390216405803618</v>
      </c>
      <c r="BF381" s="200">
        <v>125.78639420981122</v>
      </c>
      <c r="BG381" s="200">
        <v>2.4991731878628713</v>
      </c>
      <c r="BH381" s="200">
        <v>22.328632994168295</v>
      </c>
      <c r="BI381" s="200">
        <v>0.54572033060757108</v>
      </c>
      <c r="BJ381" s="200">
        <v>0.11425947575625794</v>
      </c>
      <c r="BK381" s="200">
        <v>1.4797271710302365E-2</v>
      </c>
      <c r="BL381" s="200">
        <v>7.1387378968243631</v>
      </c>
      <c r="BM381" s="200">
        <v>0.58796454111300278</v>
      </c>
      <c r="BN381" s="200">
        <v>27.075535416790771</v>
      </c>
      <c r="BO381" s="200">
        <v>1.3402402860309763</v>
      </c>
      <c r="BP381" s="200">
        <v>4.3665185580058949</v>
      </c>
      <c r="BQ381" s="200">
        <v>0.45744329553885243</v>
      </c>
      <c r="BR381" s="200">
        <v>1.3521526300468711</v>
      </c>
      <c r="BS381" s="200">
        <v>3.6203546767824148E-2</v>
      </c>
      <c r="BT381" s="200">
        <v>12.283276913032839</v>
      </c>
      <c r="BU381" s="200">
        <v>0.18155771269927984</v>
      </c>
      <c r="BV381" s="200">
        <v>42.817383108948832</v>
      </c>
      <c r="BW381" s="200">
        <v>0.82240487131703932</v>
      </c>
      <c r="BX381" s="200">
        <v>7.0321958981236526E-2</v>
      </c>
      <c r="BY381" s="200">
        <v>1.0770406575012213E-2</v>
      </c>
      <c r="BZ381" s="200">
        <v>22.977909498021965</v>
      </c>
      <c r="CA381" s="200">
        <v>0.4190869696840438</v>
      </c>
      <c r="CB381" s="200">
        <v>3.0892453603326189</v>
      </c>
      <c r="CC381" s="200">
        <v>3.2831764373007971E-2</v>
      </c>
      <c r="CD381" s="200">
        <v>11.827734505244495</v>
      </c>
      <c r="CE381" s="200">
        <v>0.16344489183738031</v>
      </c>
      <c r="CF381" s="200">
        <v>42.817383108948832</v>
      </c>
      <c r="CG381" s="200">
        <v>3.0892453603326189</v>
      </c>
      <c r="CH381" s="200">
        <v>5.5819760253911159</v>
      </c>
      <c r="CI381" s="200">
        <v>11.827734505244495</v>
      </c>
      <c r="CJ381" s="200">
        <v>0</v>
      </c>
      <c r="CK381" s="200">
        <v>0</v>
      </c>
      <c r="CL381" s="200">
        <v>12.283276913032839</v>
      </c>
      <c r="CM381" s="200">
        <v>22.977909498021965</v>
      </c>
      <c r="CN381" s="200">
        <v>1.3521526300468711</v>
      </c>
      <c r="CO381" s="200">
        <v>7.0321958981236526E-2</v>
      </c>
      <c r="CP381" s="200">
        <v>99.999999999999972</v>
      </c>
      <c r="CQ381" s="200">
        <v>42.817383108948839</v>
      </c>
      <c r="CR381" s="200">
        <v>3.0892453603326189</v>
      </c>
      <c r="CS381" s="200">
        <v>5.5819760253911159</v>
      </c>
      <c r="CT381" s="200">
        <v>11.827734505244493</v>
      </c>
      <c r="CU381" s="200">
        <v>0</v>
      </c>
      <c r="CV381" s="200">
        <v>0</v>
      </c>
      <c r="CW381" s="200">
        <v>12.283276913032839</v>
      </c>
      <c r="CX381" s="200">
        <v>22.977909498021965</v>
      </c>
      <c r="CY381" s="200">
        <v>1.3521526300468711</v>
      </c>
      <c r="CZ381" s="200">
        <v>7.0321958981236526E-2</v>
      </c>
    </row>
    <row r="382" spans="1:104" s="63" customFormat="1" x14ac:dyDescent="0.25">
      <c r="A382" s="280"/>
      <c r="B382" s="199" t="s">
        <v>1960</v>
      </c>
      <c r="C382" s="199"/>
      <c r="D382" s="199"/>
      <c r="E382" s="222"/>
      <c r="F382" s="247"/>
      <c r="G382" s="263"/>
      <c r="H382" s="199"/>
      <c r="I382" s="199"/>
      <c r="J382" s="200">
        <v>2.0235192185590631</v>
      </c>
      <c r="K382" s="200">
        <v>0.58668106589873048</v>
      </c>
      <c r="L382" s="200">
        <v>791.75147048633244</v>
      </c>
      <c r="M382" s="200">
        <v>190.34869012008178</v>
      </c>
      <c r="N382" s="200">
        <v>1308.1592141641065</v>
      </c>
      <c r="O382" s="200">
        <v>728.91318925554276</v>
      </c>
      <c r="P382" s="200">
        <v>5635.4035319707036</v>
      </c>
      <c r="Q382" s="200">
        <v>1517.7035287895167</v>
      </c>
      <c r="R382" s="200">
        <v>681.92903262806487</v>
      </c>
      <c r="S382" s="200">
        <v>152.16793187113737</v>
      </c>
      <c r="T382" s="200">
        <v>3856.9963254950635</v>
      </c>
      <c r="U382" s="200">
        <v>2636.4029298094015</v>
      </c>
      <c r="V382" s="200">
        <v>2110.9758032465397</v>
      </c>
      <c r="W382" s="200">
        <v>124.75044167382515</v>
      </c>
      <c r="X382" s="200">
        <v>4232.6594216215271</v>
      </c>
      <c r="Y382" s="200">
        <v>646.80611548796207</v>
      </c>
      <c r="Z382" s="200">
        <v>0.27803661309891803</v>
      </c>
      <c r="AA382" s="200">
        <v>0.10575070692961581</v>
      </c>
      <c r="AB382" s="200">
        <v>2.4219526165730327</v>
      </c>
      <c r="AC382" s="200">
        <v>0.60723905865399763</v>
      </c>
      <c r="AD382" s="200">
        <v>0.55293373076784524</v>
      </c>
      <c r="AE382" s="200">
        <v>0.30783889745740833</v>
      </c>
      <c r="AF382" s="200">
        <v>38.943327573911226</v>
      </c>
      <c r="AG382" s="200">
        <v>5.2829153683097196</v>
      </c>
      <c r="AH382" s="200">
        <v>59.725589233555716</v>
      </c>
      <c r="AI382" s="200">
        <v>6.1259968915010932</v>
      </c>
      <c r="AJ382" s="200">
        <v>0.14460197041807457</v>
      </c>
      <c r="AK382" s="200">
        <v>7.0209300924800419E-2</v>
      </c>
      <c r="AL382" s="200">
        <v>1.9745297431314022</v>
      </c>
      <c r="AM382" s="200">
        <v>0.490883804551281</v>
      </c>
      <c r="AN382" s="200">
        <v>6.0407070353234422</v>
      </c>
      <c r="AO382" s="200">
        <v>1.2012136423562527</v>
      </c>
      <c r="AP382" s="200">
        <v>13.508117035293408</v>
      </c>
      <c r="AQ382" s="200">
        <v>1.2222948060076424</v>
      </c>
      <c r="AR382" s="200">
        <v>17.36541091656613</v>
      </c>
      <c r="AS382" s="200">
        <v>1.9431017353062936</v>
      </c>
      <c r="AT382" s="200">
        <v>20.846431790555457</v>
      </c>
      <c r="AU382" s="200">
        <v>2.4027954914529168</v>
      </c>
      <c r="AV382" s="200">
        <v>26.083245956913043</v>
      </c>
      <c r="AW382" s="200">
        <v>4.6443770389338583</v>
      </c>
      <c r="AX382" s="200">
        <v>8.4711415270683492</v>
      </c>
      <c r="AY382" s="200">
        <v>1.0939689023318553</v>
      </c>
      <c r="AZ382" s="200">
        <v>5.474873021324609E-2</v>
      </c>
      <c r="BA382" s="200">
        <v>8.0385838948763472E-2</v>
      </c>
      <c r="BB382" s="200">
        <v>11.87865039443793</v>
      </c>
      <c r="BC382" s="200">
        <v>2.1960143212383869</v>
      </c>
      <c r="BD382" s="200">
        <v>11.88484211885344</v>
      </c>
      <c r="BE382" s="200">
        <v>1.6790516917166929</v>
      </c>
      <c r="BF382" s="200">
        <v>11.618276197026276</v>
      </c>
      <c r="BG382" s="200">
        <v>2.2279707455994995</v>
      </c>
      <c r="BH382" s="200">
        <v>1.0484154897303977</v>
      </c>
      <c r="BI382" s="200">
        <v>0.41125542328952741</v>
      </c>
      <c r="BJ382" s="200">
        <v>6.6786470348968147E-2</v>
      </c>
      <c r="BK382" s="200">
        <v>8.3115096258749282E-3</v>
      </c>
      <c r="BL382" s="200">
        <v>4.8808329304131979</v>
      </c>
      <c r="BM382" s="200">
        <v>0.875747461490893</v>
      </c>
      <c r="BN382" s="200">
        <v>9.7925575917044743</v>
      </c>
      <c r="BO382" s="200">
        <v>1.1154450418869766</v>
      </c>
      <c r="BP382" s="200">
        <v>5.0029416941132325</v>
      </c>
      <c r="BQ382" s="200">
        <v>0.8451767311109879</v>
      </c>
      <c r="BR382" s="200">
        <v>0.12555947041351354</v>
      </c>
      <c r="BS382" s="200">
        <v>2.5658390762567741E-2</v>
      </c>
      <c r="BT382" s="200">
        <v>0.21692891269843981</v>
      </c>
      <c r="BU382" s="200">
        <v>0.12087393024081919</v>
      </c>
      <c r="BV382" s="200">
        <v>1.2056017391037621</v>
      </c>
      <c r="BW382" s="200">
        <v>0.32468766493332141</v>
      </c>
      <c r="BX382" s="200">
        <v>8.2145498854724122E-2</v>
      </c>
      <c r="BY382" s="200">
        <v>1.8330222171467375E-2</v>
      </c>
      <c r="BZ382" s="200">
        <v>0.53966576780431108</v>
      </c>
      <c r="CA382" s="200">
        <v>0.36888197221046243</v>
      </c>
      <c r="CB382" s="200">
        <v>0.35211781525769226</v>
      </c>
      <c r="CC382" s="200">
        <v>2.0808790374130734E-2</v>
      </c>
      <c r="CD382" s="200">
        <v>0.60515577818814736</v>
      </c>
      <c r="CE382" s="200">
        <v>9.247577448719424E-2</v>
      </c>
      <c r="CF382" s="200">
        <v>1.2056017391037621</v>
      </c>
      <c r="CG382" s="200">
        <v>0.35211781525769226</v>
      </c>
      <c r="CH382" s="200">
        <v>0.42066467612669645</v>
      </c>
      <c r="CI382" s="200">
        <v>0.60515577818814736</v>
      </c>
      <c r="CJ382" s="200">
        <v>0</v>
      </c>
      <c r="CK382" s="200">
        <v>0</v>
      </c>
      <c r="CL382" s="200">
        <v>0.21692891269843981</v>
      </c>
      <c r="CM382" s="200">
        <v>0.53966576780431108</v>
      </c>
      <c r="CN382" s="200">
        <v>0.12555947041351354</v>
      </c>
      <c r="CO382" s="200">
        <v>8.2145498854724122E-2</v>
      </c>
      <c r="CP382" s="200">
        <v>2.8969914814375783E-14</v>
      </c>
      <c r="CQ382" s="200">
        <v>1.2056017391037652</v>
      </c>
      <c r="CR382" s="200">
        <v>0.3521178152576922</v>
      </c>
      <c r="CS382" s="200">
        <v>0.42066467612669639</v>
      </c>
      <c r="CT382" s="200">
        <v>0.60515577818814659</v>
      </c>
      <c r="CU382" s="200">
        <v>0</v>
      </c>
      <c r="CV382" s="200">
        <v>0</v>
      </c>
      <c r="CW382" s="200">
        <v>0.21692891269843909</v>
      </c>
      <c r="CX382" s="200">
        <v>0.53966576780430897</v>
      </c>
      <c r="CY382" s="200">
        <v>0.12555947041351345</v>
      </c>
      <c r="CZ382" s="200">
        <v>8.2145498854724108E-2</v>
      </c>
    </row>
    <row r="383" spans="1:104" s="63" customFormat="1" x14ac:dyDescent="0.25">
      <c r="A383" s="280"/>
      <c r="B383" s="199" t="s">
        <v>1534</v>
      </c>
      <c r="C383" s="199"/>
      <c r="D383" s="199"/>
      <c r="E383" s="222"/>
      <c r="F383" s="247"/>
      <c r="G383" s="263"/>
      <c r="H383" s="199"/>
      <c r="I383" s="199"/>
      <c r="J383" s="201">
        <v>0.13412311405539112</v>
      </c>
      <c r="K383" s="201"/>
      <c r="L383" s="201">
        <v>0.15228323409313438</v>
      </c>
      <c r="M383" s="201">
        <v>0.9129864901749738</v>
      </c>
      <c r="N383" s="201">
        <v>2.8337515911298142E-2</v>
      </c>
      <c r="O383" s="201">
        <v>0.94085390538568814</v>
      </c>
      <c r="P383" s="201">
        <v>4.0260152343595229E-2</v>
      </c>
      <c r="Q383" s="201">
        <v>0.59525893032870791</v>
      </c>
      <c r="R383" s="201">
        <v>1.688197781109509</v>
      </c>
      <c r="S383" s="201">
        <v>2.3706801684165457</v>
      </c>
      <c r="T383" s="201">
        <v>3.2106689805292195E-2</v>
      </c>
      <c r="U383" s="201">
        <v>1.1527881373222979</v>
      </c>
      <c r="V383" s="201">
        <v>0.16690200034081279</v>
      </c>
      <c r="W383" s="201">
        <v>0.84246897389484388</v>
      </c>
      <c r="X383" s="201">
        <v>8.4476620674937289E-2</v>
      </c>
      <c r="Y383" s="201">
        <v>0.63367975955303391</v>
      </c>
      <c r="Z383" s="201">
        <v>9.8480127385702013E-2</v>
      </c>
      <c r="AA383" s="201"/>
      <c r="AB383" s="201">
        <v>1.7982445239739253</v>
      </c>
      <c r="AC383" s="201"/>
      <c r="AD383" s="201">
        <v>7.2347710235339535E-2</v>
      </c>
      <c r="AE383" s="201"/>
      <c r="AF383" s="201">
        <v>0.1344888825364223</v>
      </c>
      <c r="AG383" s="201"/>
      <c r="AH383" s="201">
        <v>0.12034687563219332</v>
      </c>
      <c r="AI383" s="201"/>
      <c r="AJ383" s="201">
        <v>0.6011136000145183</v>
      </c>
      <c r="AK383" s="201"/>
      <c r="AL383" s="201">
        <v>1.9118567908502833</v>
      </c>
      <c r="AM383" s="201"/>
      <c r="AN383" s="201">
        <v>1.7435036492454887</v>
      </c>
      <c r="AO383" s="201"/>
      <c r="AP383" s="201">
        <v>0.2070844516423602</v>
      </c>
      <c r="AQ383" s="201"/>
      <c r="AR383" s="201">
        <v>0.19833380748444482</v>
      </c>
      <c r="AS383" s="201"/>
      <c r="AT383" s="201">
        <v>0.17553418094641127</v>
      </c>
      <c r="AU383" s="201"/>
      <c r="AV383" s="201">
        <v>0.14889888465825873</v>
      </c>
      <c r="AW383" s="201"/>
      <c r="AX383" s="201">
        <v>0.1384148967984726</v>
      </c>
      <c r="AY383" s="201"/>
      <c r="AZ383" s="201">
        <v>0.18794564372739347</v>
      </c>
      <c r="BA383" s="201"/>
      <c r="BB383" s="201">
        <v>0.13429405156571017</v>
      </c>
      <c r="BC383" s="201"/>
      <c r="BD383" s="201">
        <v>0.13113386033311344</v>
      </c>
      <c r="BE383" s="201"/>
      <c r="BF383" s="201">
        <v>0.12273714459333875</v>
      </c>
      <c r="BG383" s="201"/>
      <c r="BH383" s="201">
        <v>4.7986823021181804E-2</v>
      </c>
      <c r="BI383" s="201"/>
      <c r="BJ383" s="201">
        <v>0.74575935063053367</v>
      </c>
      <c r="BK383" s="201"/>
      <c r="BL383" s="201">
        <v>0.97678341118549294</v>
      </c>
      <c r="BM383" s="201"/>
      <c r="BN383" s="201">
        <v>0.55864935274092009</v>
      </c>
      <c r="BO383" s="201"/>
      <c r="BP383" s="201">
        <v>1.6605001208794525</v>
      </c>
      <c r="BQ383" s="201"/>
      <c r="BR383" s="201">
        <v>0.15228323409313352</v>
      </c>
      <c r="BS383" s="201"/>
      <c r="BT383" s="201">
        <v>2.8337515911298128E-2</v>
      </c>
      <c r="BU383" s="201"/>
      <c r="BV383" s="201">
        <v>4.0260152343595208E-2</v>
      </c>
      <c r="BW383" s="201"/>
      <c r="BX383" s="201">
        <v>1.6881977811095088</v>
      </c>
      <c r="BY383" s="201"/>
      <c r="BZ383" s="201">
        <v>3.2106689805292209E-2</v>
      </c>
      <c r="CA383" s="201"/>
      <c r="CB383" s="201">
        <v>0.16690200034081173</v>
      </c>
      <c r="CC383" s="201"/>
      <c r="CD383" s="201">
        <v>8.4476620674937289E-2</v>
      </c>
      <c r="CE383" s="201"/>
      <c r="CF383" s="201">
        <v>4.0260152343595208E-2</v>
      </c>
      <c r="CG383" s="201">
        <v>0.16690200034081173</v>
      </c>
      <c r="CH383" s="201">
        <v>0.12431297429762475</v>
      </c>
      <c r="CI383" s="201">
        <v>8.4476620674937289E-2</v>
      </c>
      <c r="CJ383" s="201" t="e">
        <v>#DIV/0!</v>
      </c>
      <c r="CK383" s="201" t="e">
        <v>#DIV/0!</v>
      </c>
      <c r="CL383" s="201">
        <v>2.8337515911298128E-2</v>
      </c>
      <c r="CM383" s="201">
        <v>3.2106689805292209E-2</v>
      </c>
      <c r="CN383" s="201">
        <v>0.15228323409313352</v>
      </c>
      <c r="CO383" s="201">
        <v>1.6881977811095088</v>
      </c>
      <c r="CP383" s="201">
        <v>1.8799193747047066E-16</v>
      </c>
      <c r="CQ383" s="201">
        <v>4.0260152343595243E-2</v>
      </c>
      <c r="CR383" s="201">
        <v>0.1669020003408134</v>
      </c>
      <c r="CS383" s="201">
        <v>0.12431297429762199</v>
      </c>
      <c r="CT383" s="201">
        <v>8.4476620674937206E-2</v>
      </c>
      <c r="CU383" s="201" t="e">
        <v>#DIV/0!</v>
      </c>
      <c r="CV383" s="201" t="e">
        <v>#DIV/0!</v>
      </c>
      <c r="CW383" s="201">
        <v>2.8337515911298069E-2</v>
      </c>
      <c r="CX383" s="201">
        <v>3.2106689805292139E-2</v>
      </c>
      <c r="CY383" s="201">
        <v>0.15228323409313352</v>
      </c>
      <c r="CZ383" s="201">
        <v>1.6881977811095086</v>
      </c>
    </row>
    <row r="384" spans="1:104" s="63" customFormat="1" x14ac:dyDescent="0.25">
      <c r="A384" s="280"/>
      <c r="B384" s="199" t="s">
        <v>1961</v>
      </c>
      <c r="C384" s="199"/>
      <c r="D384" s="199"/>
      <c r="E384" s="222"/>
      <c r="F384" s="247"/>
      <c r="G384" s="263"/>
      <c r="H384" s="199"/>
      <c r="I384" s="199"/>
      <c r="J384" s="201">
        <v>7.9535162279166238E-2</v>
      </c>
      <c r="K384" s="201"/>
      <c r="L384" s="201">
        <v>9.2858947742579273E-2</v>
      </c>
      <c r="M384" s="201">
        <v>0.7087258860883654</v>
      </c>
      <c r="N384" s="201">
        <v>1.7660508204310962E-2</v>
      </c>
      <c r="O384" s="201">
        <v>0.66576037141989519</v>
      </c>
      <c r="P384" s="201">
        <v>2.8156829109245402E-2</v>
      </c>
      <c r="Q384" s="201">
        <v>0.39480270151288221</v>
      </c>
      <c r="R384" s="201">
        <v>1.1681343927953196</v>
      </c>
      <c r="S384" s="201">
        <v>1.7019062413107269</v>
      </c>
      <c r="T384" s="201">
        <v>2.3486286594120658E-2</v>
      </c>
      <c r="U384" s="201">
        <v>0.88020386911234283</v>
      </c>
      <c r="V384" s="201">
        <v>0.11398182215600376</v>
      </c>
      <c r="W384" s="201">
        <v>0.63380055173758176</v>
      </c>
      <c r="X384" s="201">
        <v>5.1164132735632285E-2</v>
      </c>
      <c r="Y384" s="201">
        <v>0.56579176900311534</v>
      </c>
      <c r="Z384" s="201">
        <v>6.5397546278970459E-2</v>
      </c>
      <c r="AA384" s="201"/>
      <c r="AB384" s="201">
        <v>1.2240337248529438</v>
      </c>
      <c r="AC384" s="201"/>
      <c r="AD384" s="201">
        <v>5.9747655677659613E-2</v>
      </c>
      <c r="AE384" s="201"/>
      <c r="AF384" s="201">
        <v>9.4437569795819853E-2</v>
      </c>
      <c r="AG384" s="201"/>
      <c r="AH384" s="201">
        <v>8.8319876390768104E-2</v>
      </c>
      <c r="AI384" s="201"/>
      <c r="AJ384" s="201">
        <v>0.37698518386912561</v>
      </c>
      <c r="AK384" s="201"/>
      <c r="AL384" s="201">
        <v>1.2953372102461198</v>
      </c>
      <c r="AM384" s="201"/>
      <c r="AN384" s="201">
        <v>1.1830197815998968</v>
      </c>
      <c r="AO384" s="201"/>
      <c r="AP384" s="201">
        <v>0.124840979702513</v>
      </c>
      <c r="AQ384" s="201"/>
      <c r="AR384" s="201">
        <v>0.11702163464350923</v>
      </c>
      <c r="AS384" s="201"/>
      <c r="AT384" s="201">
        <v>0.11645236413552426</v>
      </c>
      <c r="AU384" s="201"/>
      <c r="AV384" s="201">
        <v>0.11016192380398745</v>
      </c>
      <c r="AW384" s="201"/>
      <c r="AX384" s="201">
        <v>9.8407952086741357E-2</v>
      </c>
      <c r="AY384" s="201"/>
      <c r="AZ384" s="201">
        <v>0.16677220748651608</v>
      </c>
      <c r="BA384" s="201"/>
      <c r="BB384" s="201">
        <v>0.10145090771212686</v>
      </c>
      <c r="BC384" s="201"/>
      <c r="BD384" s="201">
        <v>9.4314351439170122E-2</v>
      </c>
      <c r="BE384" s="201"/>
      <c r="BF384" s="201">
        <v>9.2365126371672893E-2</v>
      </c>
      <c r="BG384" s="201"/>
      <c r="BH384" s="201">
        <v>4.6953859199719873E-2</v>
      </c>
      <c r="BI384" s="201"/>
      <c r="BJ384" s="201">
        <v>0.58451581286298948</v>
      </c>
      <c r="BK384" s="201"/>
      <c r="BL384" s="201">
        <v>0.68371090253704592</v>
      </c>
      <c r="BM384" s="201"/>
      <c r="BN384" s="201">
        <v>0.36167549195099807</v>
      </c>
      <c r="BO384" s="201"/>
      <c r="BP384" s="201">
        <v>1.1457506999347278</v>
      </c>
      <c r="BQ384" s="201"/>
      <c r="BR384" s="201">
        <v>9.2858947742579273E-2</v>
      </c>
      <c r="BS384" s="201"/>
      <c r="BT384" s="201">
        <v>1.7660508204310955E-2</v>
      </c>
      <c r="BU384" s="201"/>
      <c r="BV384" s="201">
        <v>2.8156829109245385E-2</v>
      </c>
      <c r="BW384" s="201"/>
      <c r="BX384" s="201">
        <v>1.1681343927953198</v>
      </c>
      <c r="BY384" s="201"/>
      <c r="BZ384" s="201">
        <v>2.3486286594120661E-2</v>
      </c>
      <c r="CA384" s="201"/>
      <c r="CB384" s="201">
        <v>0.11398182215600373</v>
      </c>
      <c r="CC384" s="201"/>
      <c r="CD384" s="201">
        <v>5.1164132735632285E-2</v>
      </c>
      <c r="CE384" s="201"/>
      <c r="CF384" s="201">
        <v>2.8156829109245385E-2</v>
      </c>
      <c r="CG384" s="201">
        <v>0.11398182215600373</v>
      </c>
      <c r="CH384" s="201">
        <v>7.536124738142734E-2</v>
      </c>
      <c r="CI384" s="201">
        <v>5.1164132735632285E-2</v>
      </c>
      <c r="CJ384" s="201" t="e">
        <v>#DIV/0!</v>
      </c>
      <c r="CK384" s="201" t="e">
        <v>#DIV/0!</v>
      </c>
      <c r="CL384" s="201">
        <v>1.7660508204310955E-2</v>
      </c>
      <c r="CM384" s="201">
        <v>2.3486286594120661E-2</v>
      </c>
      <c r="CN384" s="201">
        <v>9.2858947742579273E-2</v>
      </c>
      <c r="CO384" s="201">
        <v>1.1681343927953198</v>
      </c>
      <c r="CP384" s="201">
        <v>2.8969914814375789E-16</v>
      </c>
      <c r="CQ384" s="201">
        <v>2.8156829109245454E-2</v>
      </c>
      <c r="CR384" s="201">
        <v>0.11398182215600372</v>
      </c>
      <c r="CS384" s="201">
        <v>7.536124738142734E-2</v>
      </c>
      <c r="CT384" s="201">
        <v>5.1164132735632223E-2</v>
      </c>
      <c r="CU384" s="201" t="e">
        <v>#DIV/0!</v>
      </c>
      <c r="CV384" s="201" t="e">
        <v>#DIV/0!</v>
      </c>
      <c r="CW384" s="201">
        <v>1.7660508204310896E-2</v>
      </c>
      <c r="CX384" s="201">
        <v>2.3486286594120567E-2</v>
      </c>
      <c r="CY384" s="201">
        <v>9.2858947742579218E-2</v>
      </c>
      <c r="CZ384" s="201">
        <v>1.1681343927953196</v>
      </c>
    </row>
    <row r="385" spans="1:104" s="63" customFormat="1" x14ac:dyDescent="0.25">
      <c r="A385" s="280"/>
      <c r="F385" s="242"/>
      <c r="G385" s="291"/>
    </row>
    <row r="386" spans="1:104" s="63" customFormat="1" x14ac:dyDescent="0.25">
      <c r="A386" s="280" t="s">
        <v>2202</v>
      </c>
      <c r="B386" s="293" t="s">
        <v>2118</v>
      </c>
      <c r="C386" s="293" t="s">
        <v>2119</v>
      </c>
      <c r="D386" s="293" t="s">
        <v>2120</v>
      </c>
      <c r="E386" s="294">
        <v>69.293000000000006</v>
      </c>
      <c r="F386" s="243">
        <v>0.19854045133118631</v>
      </c>
      <c r="G386" s="295">
        <v>80</v>
      </c>
      <c r="H386" s="293"/>
      <c r="I386" s="293"/>
      <c r="J386" s="293">
        <v>145.11063252497567</v>
      </c>
      <c r="K386" s="293">
        <v>0.75672059200821684</v>
      </c>
      <c r="L386" s="293">
        <v>61209.709836434638</v>
      </c>
      <c r="M386" s="293">
        <v>302.68823680328671</v>
      </c>
      <c r="N386" s="293">
        <v>16808.656149982515</v>
      </c>
      <c r="O386" s="293">
        <v>189.18014800205418</v>
      </c>
      <c r="P386" s="293">
        <v>239785.8375926037</v>
      </c>
      <c r="Q386" s="293">
        <v>1797.2114060195149</v>
      </c>
      <c r="R386" s="293">
        <v>41770.976678853563</v>
      </c>
      <c r="S386" s="293">
        <v>198.63915540215692</v>
      </c>
      <c r="T386" s="293">
        <v>35376.687676384136</v>
      </c>
      <c r="U386" s="293">
        <v>387.8193034042111</v>
      </c>
      <c r="V386" s="293">
        <v>14349.31422595581</v>
      </c>
      <c r="W386" s="293">
        <v>151.34411840164336</v>
      </c>
      <c r="X386" s="293">
        <v>41685.84561225264</v>
      </c>
      <c r="Y386" s="293">
        <v>293.22922940318398</v>
      </c>
      <c r="Z386" s="293">
        <v>14.292560181555194</v>
      </c>
      <c r="AA386" s="293">
        <v>0.12296709620133522</v>
      </c>
      <c r="AB386" s="293">
        <v>154.84395113968137</v>
      </c>
      <c r="AC386" s="293">
        <v>0.94590074001027102</v>
      </c>
      <c r="AD386" s="293">
        <v>27.85677679330248</v>
      </c>
      <c r="AE386" s="293">
        <v>0.26485220720287589</v>
      </c>
      <c r="AF386" s="293">
        <v>361.99621320193074</v>
      </c>
      <c r="AG386" s="293">
        <v>3.8781930340421109</v>
      </c>
      <c r="AH386" s="293">
        <v>742.24831068605965</v>
      </c>
      <c r="AI386" s="293">
        <v>5.4862242920595712</v>
      </c>
      <c r="AJ386" s="293">
        <v>3.8025209748412894</v>
      </c>
      <c r="AK386" s="293">
        <v>0.11350808880123252</v>
      </c>
      <c r="AL386" s="293">
        <v>106.81111156195979</v>
      </c>
      <c r="AM386" s="293">
        <v>0.69996654760760046</v>
      </c>
      <c r="AN386" s="293">
        <v>378.45488607810938</v>
      </c>
      <c r="AO386" s="293">
        <v>3.0268823680328674</v>
      </c>
      <c r="AP386" s="293">
        <v>226.73240738046195</v>
      </c>
      <c r="AQ386" s="293">
        <v>2.3647518500256774</v>
      </c>
      <c r="AR386" s="293">
        <v>215.3815985003387</v>
      </c>
      <c r="AS386" s="293">
        <v>3.2160625160349214</v>
      </c>
      <c r="AT386" s="293">
        <v>148.6955963296146</v>
      </c>
      <c r="AU386" s="293">
        <v>2.0809816280225961</v>
      </c>
      <c r="AV386" s="293">
        <v>150.20903751363105</v>
      </c>
      <c r="AW386" s="293">
        <v>2.1755717020236234</v>
      </c>
      <c r="AX386" s="293">
        <v>53.26367066997836</v>
      </c>
      <c r="AY386" s="293">
        <v>0.78509761420852497</v>
      </c>
      <c r="AZ386" s="293">
        <v>1.344124951554595</v>
      </c>
      <c r="BA386" s="293">
        <v>6.1483548100667612E-2</v>
      </c>
      <c r="BB386" s="293">
        <v>82.955494898900767</v>
      </c>
      <c r="BC386" s="293">
        <v>1.1350808880123251</v>
      </c>
      <c r="BD386" s="293">
        <v>117.29169176127361</v>
      </c>
      <c r="BE386" s="293">
        <v>1.2296709620133524</v>
      </c>
      <c r="BF386" s="293">
        <v>116.06202079926024</v>
      </c>
      <c r="BG386" s="293">
        <v>1.2296709620133524</v>
      </c>
      <c r="BH386" s="293">
        <v>15.966804491373374</v>
      </c>
      <c r="BI386" s="293">
        <v>0.18918014800205421</v>
      </c>
      <c r="BJ386" s="293">
        <v>0.55335193290600859</v>
      </c>
      <c r="BK386" s="293">
        <v>1.7972114060195148E-2</v>
      </c>
      <c r="BL386" s="293">
        <v>200.24718666017438</v>
      </c>
      <c r="BM386" s="293">
        <v>2.7431121460297856</v>
      </c>
      <c r="BN386" s="293">
        <v>374.86046326607044</v>
      </c>
      <c r="BO386" s="293">
        <v>3.9727831080431382</v>
      </c>
      <c r="BP386" s="293">
        <v>258.42008217080604</v>
      </c>
      <c r="BQ386" s="293">
        <v>4.1619632560451922</v>
      </c>
      <c r="BR386" s="293">
        <v>9.7069080863301433</v>
      </c>
      <c r="BS386" s="293">
        <v>4.080140007389526E-2</v>
      </c>
      <c r="BT386" s="293">
        <v>2.7873392344429346</v>
      </c>
      <c r="BU386" s="293">
        <v>3.1371291327438773E-2</v>
      </c>
      <c r="BV386" s="293">
        <v>51.298229341351515</v>
      </c>
      <c r="BW386" s="293">
        <v>0.38448377021131314</v>
      </c>
      <c r="BX386" s="293">
        <v>5.0317519166322962</v>
      </c>
      <c r="BY386" s="293">
        <v>2.3928168081811193E-2</v>
      </c>
      <c r="BZ386" s="293">
        <v>4.9498588295384645</v>
      </c>
      <c r="CA386" s="293">
        <v>5.4263158291731818E-2</v>
      </c>
      <c r="CB386" s="293">
        <v>2.3935135437928978</v>
      </c>
      <c r="CC386" s="293">
        <v>2.5244704482983764E-2</v>
      </c>
      <c r="CD386" s="293">
        <v>5.9599480676499823</v>
      </c>
      <c r="CE386" s="293">
        <v>4.1923846175890504E-2</v>
      </c>
      <c r="CF386" s="293">
        <v>51.298229341351515</v>
      </c>
      <c r="CG386" s="293">
        <v>2.3935135437928978</v>
      </c>
      <c r="CH386" s="293">
        <v>17.872450980261771</v>
      </c>
      <c r="CI386" s="293">
        <v>5.9599480676499823</v>
      </c>
      <c r="CJ386" s="293">
        <v>0</v>
      </c>
      <c r="CK386" s="293">
        <v>0</v>
      </c>
      <c r="CL386" s="293">
        <v>2.7873392344429346</v>
      </c>
      <c r="CM386" s="293">
        <v>4.9498588295384645</v>
      </c>
      <c r="CN386" s="293">
        <v>9.7069080863301433</v>
      </c>
      <c r="CO386" s="293">
        <v>5.0317519166322962</v>
      </c>
      <c r="CP386" s="293">
        <v>100.00000000000003</v>
      </c>
      <c r="CQ386" s="293">
        <v>51.298229341351501</v>
      </c>
      <c r="CR386" s="293">
        <v>2.3935135437928969</v>
      </c>
      <c r="CS386" s="293">
        <v>17.872450980261767</v>
      </c>
      <c r="CT386" s="293">
        <v>5.9599480676499805</v>
      </c>
      <c r="CU386" s="293">
        <v>0</v>
      </c>
      <c r="CV386" s="293">
        <v>0</v>
      </c>
      <c r="CW386" s="293">
        <v>2.7873392344429337</v>
      </c>
      <c r="CX386" s="293">
        <v>4.9498588295384627</v>
      </c>
      <c r="CY386" s="293">
        <v>9.7069080863301398</v>
      </c>
      <c r="CZ386" s="293">
        <v>5.0317519166322944</v>
      </c>
    </row>
    <row r="387" spans="1:104" s="63" customFormat="1" x14ac:dyDescent="0.25">
      <c r="A387" s="280" t="s">
        <v>2202</v>
      </c>
      <c r="B387" s="293" t="s">
        <v>2121</v>
      </c>
      <c r="C387" s="293" t="s">
        <v>2119</v>
      </c>
      <c r="D387" s="293" t="s">
        <v>2122</v>
      </c>
      <c r="E387" s="294">
        <v>55.06</v>
      </c>
      <c r="F387" s="243">
        <v>0.15775961858044993</v>
      </c>
      <c r="G387" s="295">
        <v>80</v>
      </c>
      <c r="H387" s="293"/>
      <c r="I387" s="293"/>
      <c r="J387" s="293">
        <v>146.26840890222695</v>
      </c>
      <c r="K387" s="293">
        <v>0.96165310674196236</v>
      </c>
      <c r="L387" s="293">
        <v>63278.717157170089</v>
      </c>
      <c r="M387" s="293">
        <v>398.2603775396006</v>
      </c>
      <c r="N387" s="293">
        <v>14395.655597894831</v>
      </c>
      <c r="O387" s="293">
        <v>126.27768068328798</v>
      </c>
      <c r="P387" s="293">
        <v>240121.86665314453</v>
      </c>
      <c r="Q387" s="293">
        <v>1748.4601940762952</v>
      </c>
      <c r="R387" s="293">
        <v>42555.578390268049</v>
      </c>
      <c r="S387" s="293">
        <v>271.9826968563126</v>
      </c>
      <c r="T387" s="293">
        <v>34425.23848781328</v>
      </c>
      <c r="U387" s="293">
        <v>407.9740452844689</v>
      </c>
      <c r="V387" s="293">
        <v>15056.185004545876</v>
      </c>
      <c r="W387" s="293">
        <v>145.7050161730246</v>
      </c>
      <c r="X387" s="293">
        <v>37766.740192047975</v>
      </c>
      <c r="Y387" s="293">
        <v>252.55536136657597</v>
      </c>
      <c r="Z387" s="293">
        <v>13.579707507325892</v>
      </c>
      <c r="AA387" s="293">
        <v>0.1359913484281563</v>
      </c>
      <c r="AB387" s="293">
        <v>155.61295727279025</v>
      </c>
      <c r="AC387" s="293">
        <v>1.0685034519355137</v>
      </c>
      <c r="AD387" s="293">
        <v>28.373623482760323</v>
      </c>
      <c r="AE387" s="293">
        <v>0.20398702264223445</v>
      </c>
      <c r="AF387" s="293">
        <v>386.89538627810464</v>
      </c>
      <c r="AG387" s="293">
        <v>5.0511072273315198</v>
      </c>
      <c r="AH387" s="293">
        <v>725.99952725145715</v>
      </c>
      <c r="AI387" s="293">
        <v>4.9539705498828361</v>
      </c>
      <c r="AJ387" s="293">
        <v>3.914608101181928</v>
      </c>
      <c r="AK387" s="293">
        <v>0.10685034519355137</v>
      </c>
      <c r="AL387" s="293">
        <v>111.05636332707935</v>
      </c>
      <c r="AM387" s="293">
        <v>0.69938407763051802</v>
      </c>
      <c r="AN387" s="293">
        <v>344.05811152323543</v>
      </c>
      <c r="AO387" s="293">
        <v>4.3711504851907383</v>
      </c>
      <c r="AP387" s="293">
        <v>251.09831120484574</v>
      </c>
      <c r="AQ387" s="293">
        <v>2.9141003234604921</v>
      </c>
      <c r="AR387" s="293">
        <v>240.99609675018269</v>
      </c>
      <c r="AS387" s="293">
        <v>2.6226902911144432</v>
      </c>
      <c r="AT387" s="293">
        <v>162.80107140399284</v>
      </c>
      <c r="AU387" s="293">
        <v>2.5255536136657599</v>
      </c>
      <c r="AV387" s="293">
        <v>162.50966137164679</v>
      </c>
      <c r="AW387" s="293">
        <v>2.5255536136657599</v>
      </c>
      <c r="AX387" s="293">
        <v>57.912887094904839</v>
      </c>
      <c r="AY387" s="293">
        <v>0.87423009703814758</v>
      </c>
      <c r="AZ387" s="293">
        <v>1.2365499039217354</v>
      </c>
      <c r="BA387" s="293">
        <v>6.0224740018183502E-2</v>
      </c>
      <c r="BB387" s="293">
        <v>90.045699994929194</v>
      </c>
      <c r="BC387" s="293">
        <v>1.26277680683288</v>
      </c>
      <c r="BD387" s="293">
        <v>126.27768068328798</v>
      </c>
      <c r="BE387" s="293">
        <v>1.457050161730246</v>
      </c>
      <c r="BF387" s="293">
        <v>123.26644368237881</v>
      </c>
      <c r="BG387" s="293">
        <v>1.26277680683288</v>
      </c>
      <c r="BH387" s="293">
        <v>15.571009395023895</v>
      </c>
      <c r="BI387" s="293">
        <v>0.14570501617302459</v>
      </c>
      <c r="BJ387" s="293">
        <v>0.71686867957128109</v>
      </c>
      <c r="BK387" s="293">
        <v>2.0398702264223443E-2</v>
      </c>
      <c r="BL387" s="293">
        <v>218.84893429188295</v>
      </c>
      <c r="BM387" s="293">
        <v>2.5255536136657599</v>
      </c>
      <c r="BN387" s="293">
        <v>412.34519576965965</v>
      </c>
      <c r="BO387" s="293">
        <v>2.9141003234604921</v>
      </c>
      <c r="BP387" s="293">
        <v>290.92434895880575</v>
      </c>
      <c r="BQ387" s="293">
        <v>2.5255536136657599</v>
      </c>
      <c r="BR387" s="293">
        <v>10.035020471538161</v>
      </c>
      <c r="BS387" s="293">
        <v>5.3684217031976081E-2</v>
      </c>
      <c r="BT387" s="293">
        <v>2.3871971260225981</v>
      </c>
      <c r="BU387" s="293">
        <v>2.0940325666864892E-2</v>
      </c>
      <c r="BV387" s="293">
        <v>51.370117222579381</v>
      </c>
      <c r="BW387" s="293">
        <v>0.3740542516207237</v>
      </c>
      <c r="BX387" s="293">
        <v>5.1262654156954257</v>
      </c>
      <c r="BY387" s="293">
        <v>3.2763166318071656E-2</v>
      </c>
      <c r="BZ387" s="293">
        <v>4.8167333314707488</v>
      </c>
      <c r="CA387" s="293">
        <v>5.7083182822170273E-2</v>
      </c>
      <c r="CB387" s="293">
        <v>2.5114219508167226</v>
      </c>
      <c r="CC387" s="293">
        <v>2.430408339500054E-2</v>
      </c>
      <c r="CD387" s="293">
        <v>5.3996220281273519</v>
      </c>
      <c r="CE387" s="293">
        <v>3.6108583521427762E-2</v>
      </c>
      <c r="CF387" s="293">
        <v>51.370117222579381</v>
      </c>
      <c r="CG387" s="293">
        <v>2.5114219508167226</v>
      </c>
      <c r="CH387" s="293">
        <v>18.353622453749598</v>
      </c>
      <c r="CI387" s="293">
        <v>5.3996220281273519</v>
      </c>
      <c r="CJ387" s="293">
        <v>0</v>
      </c>
      <c r="CK387" s="293">
        <v>0</v>
      </c>
      <c r="CL387" s="293">
        <v>2.3871971260225981</v>
      </c>
      <c r="CM387" s="293">
        <v>4.8167333314707488</v>
      </c>
      <c r="CN387" s="293">
        <v>10.035020471538161</v>
      </c>
      <c r="CO387" s="293">
        <v>5.1262654156954257</v>
      </c>
      <c r="CP387" s="293">
        <v>99.999999999999986</v>
      </c>
      <c r="CQ387" s="293">
        <v>51.370117222579388</v>
      </c>
      <c r="CR387" s="293">
        <v>2.511421950816723</v>
      </c>
      <c r="CS387" s="293">
        <v>18.353622453749601</v>
      </c>
      <c r="CT387" s="293">
        <v>5.3996220281273528</v>
      </c>
      <c r="CU387" s="293">
        <v>0</v>
      </c>
      <c r="CV387" s="293">
        <v>0</v>
      </c>
      <c r="CW387" s="293">
        <v>2.3871971260225986</v>
      </c>
      <c r="CX387" s="293">
        <v>4.8167333314707497</v>
      </c>
      <c r="CY387" s="293">
        <v>10.035020471538163</v>
      </c>
      <c r="CZ387" s="293">
        <v>5.1262654156954266</v>
      </c>
    </row>
    <row r="388" spans="1:104" s="63" customFormat="1" x14ac:dyDescent="0.25">
      <c r="A388" s="280" t="s">
        <v>2202</v>
      </c>
      <c r="B388" s="293" t="s">
        <v>2123</v>
      </c>
      <c r="C388" s="293" t="s">
        <v>2119</v>
      </c>
      <c r="D388" s="293" t="s">
        <v>2124</v>
      </c>
      <c r="E388" s="294">
        <v>70.459999999999994</v>
      </c>
      <c r="F388" s="243">
        <v>0.20188417590226118</v>
      </c>
      <c r="G388" s="295">
        <v>80</v>
      </c>
      <c r="H388" s="293"/>
      <c r="I388" s="293"/>
      <c r="J388" s="293">
        <v>142.84320924693614</v>
      </c>
      <c r="K388" s="293">
        <v>1.028321532536844</v>
      </c>
      <c r="L388" s="293">
        <v>61328.161362740524</v>
      </c>
      <c r="M388" s="293">
        <v>345.88997003512026</v>
      </c>
      <c r="N388" s="293">
        <v>14162.792016302898</v>
      </c>
      <c r="O388" s="293">
        <v>102.8321532536844</v>
      </c>
      <c r="P388" s="293">
        <v>236794.40381052962</v>
      </c>
      <c r="Q388" s="293">
        <v>1776.1917380181851</v>
      </c>
      <c r="R388" s="293">
        <v>41469.402893940365</v>
      </c>
      <c r="S388" s="293">
        <v>243.05781678143586</v>
      </c>
      <c r="T388" s="293">
        <v>34299.197298888008</v>
      </c>
      <c r="U388" s="293">
        <v>308.49645976105319</v>
      </c>
      <c r="V388" s="293">
        <v>16284.873724356203</v>
      </c>
      <c r="W388" s="293">
        <v>102.8321532536844</v>
      </c>
      <c r="X388" s="293">
        <v>49611.839756118461</v>
      </c>
      <c r="Y388" s="293">
        <v>551.55427654248911</v>
      </c>
      <c r="Z388" s="293">
        <v>13.770160158425194</v>
      </c>
      <c r="AA388" s="293">
        <v>0.14022566352775145</v>
      </c>
      <c r="AB388" s="293">
        <v>152.28507059113807</v>
      </c>
      <c r="AC388" s="293">
        <v>1.028321532536844</v>
      </c>
      <c r="AD388" s="293">
        <v>27.456184918733733</v>
      </c>
      <c r="AE388" s="293">
        <v>0.2524061943499526</v>
      </c>
      <c r="AF388" s="293">
        <v>407.12184310890501</v>
      </c>
      <c r="AG388" s="293">
        <v>3.4588997003512025</v>
      </c>
      <c r="AH388" s="293">
        <v>733.09976892308464</v>
      </c>
      <c r="AI388" s="293">
        <v>5.14160766268422</v>
      </c>
      <c r="AJ388" s="293">
        <v>4.3563439469288117</v>
      </c>
      <c r="AK388" s="293">
        <v>0.1308772859592347</v>
      </c>
      <c r="AL388" s="293">
        <v>108.18877360044451</v>
      </c>
      <c r="AM388" s="293">
        <v>0.65438642979617356</v>
      </c>
      <c r="AN388" s="293">
        <v>347.29222667039778</v>
      </c>
      <c r="AO388" s="293">
        <v>3.2719321489808673</v>
      </c>
      <c r="AP388" s="293">
        <v>265.68089049724642</v>
      </c>
      <c r="AQ388" s="293">
        <v>2.4305781678143585</v>
      </c>
      <c r="AR388" s="293">
        <v>256.89341558284065</v>
      </c>
      <c r="AS388" s="293">
        <v>2.6175457191846943</v>
      </c>
      <c r="AT388" s="293">
        <v>175.18859563400414</v>
      </c>
      <c r="AU388" s="293">
        <v>1.7761917380181851</v>
      </c>
      <c r="AV388" s="293">
        <v>172.85150124187496</v>
      </c>
      <c r="AW388" s="293">
        <v>1.6827079623330174</v>
      </c>
      <c r="AX388" s="293">
        <v>60.876634726181159</v>
      </c>
      <c r="AY388" s="293">
        <v>0.61699291952210644</v>
      </c>
      <c r="AZ388" s="293">
        <v>1.3059683463217917</v>
      </c>
      <c r="BA388" s="293">
        <v>5.5155427654248905E-2</v>
      </c>
      <c r="BB388" s="293">
        <v>94.605580993389637</v>
      </c>
      <c r="BC388" s="293">
        <v>0.93483775685167636</v>
      </c>
      <c r="BD388" s="293">
        <v>130.5968346321792</v>
      </c>
      <c r="BE388" s="293">
        <v>1.3087728595923471</v>
      </c>
      <c r="BF388" s="293">
        <v>127.23141870751314</v>
      </c>
      <c r="BG388" s="293">
        <v>1.4022566352775145</v>
      </c>
      <c r="BH388" s="293">
        <v>15.490261631032277</v>
      </c>
      <c r="BI388" s="293">
        <v>0.21501268407588556</v>
      </c>
      <c r="BJ388" s="293">
        <v>0.83200560359799192</v>
      </c>
      <c r="BK388" s="293">
        <v>2.243610616444023E-2</v>
      </c>
      <c r="BL388" s="293">
        <v>192.76354546281567</v>
      </c>
      <c r="BM388" s="293">
        <v>2.5240619434995262</v>
      </c>
      <c r="BN388" s="293">
        <v>406.28048912773858</v>
      </c>
      <c r="BO388" s="293">
        <v>5.14160766268422</v>
      </c>
      <c r="BP388" s="293">
        <v>283.34932410174309</v>
      </c>
      <c r="BQ388" s="293">
        <v>3.2719321489808673</v>
      </c>
      <c r="BR388" s="293">
        <v>9.7256926563209056</v>
      </c>
      <c r="BS388" s="293">
        <v>4.6624854662331371E-2</v>
      </c>
      <c r="BT388" s="293">
        <v>2.3485819154160814</v>
      </c>
      <c r="BU388" s="293">
        <v>1.7052409946915436E-2</v>
      </c>
      <c r="BV388" s="293">
        <v>50.65826136929379</v>
      </c>
      <c r="BW388" s="293">
        <v>0.37998695855372366</v>
      </c>
      <c r="BX388" s="293">
        <v>4.9954241936319566</v>
      </c>
      <c r="BY388" s="293">
        <v>2.9278861369348708E-2</v>
      </c>
      <c r="BZ388" s="293">
        <v>4.7990978168744016</v>
      </c>
      <c r="CA388" s="293">
        <v>4.3164412089630753E-2</v>
      </c>
      <c r="CB388" s="293">
        <v>2.7163713334605251</v>
      </c>
      <c r="CC388" s="293">
        <v>1.7152746652161748E-2</v>
      </c>
      <c r="CD388" s="293">
        <v>7.0931507840188566</v>
      </c>
      <c r="CE388" s="293">
        <v>7.8857338657831649E-2</v>
      </c>
      <c r="CF388" s="293">
        <v>50.65826136929379</v>
      </c>
      <c r="CG388" s="293">
        <v>2.7163713334605251</v>
      </c>
      <c r="CH388" s="293">
        <v>17.663419930983494</v>
      </c>
      <c r="CI388" s="293">
        <v>7.0931507840188566</v>
      </c>
      <c r="CJ388" s="293">
        <v>0</v>
      </c>
      <c r="CK388" s="293">
        <v>0</v>
      </c>
      <c r="CL388" s="293">
        <v>2.3485819154160814</v>
      </c>
      <c r="CM388" s="293">
        <v>4.7990978168744016</v>
      </c>
      <c r="CN388" s="293">
        <v>9.7256926563209056</v>
      </c>
      <c r="CO388" s="293">
        <v>4.9954241936319566</v>
      </c>
      <c r="CP388" s="293">
        <v>100.00000000000001</v>
      </c>
      <c r="CQ388" s="293">
        <v>50.658261369293783</v>
      </c>
      <c r="CR388" s="293">
        <v>2.7163713334605246</v>
      </c>
      <c r="CS388" s="293">
        <v>17.663419930983491</v>
      </c>
      <c r="CT388" s="293">
        <v>7.0931507840188557</v>
      </c>
      <c r="CU388" s="293">
        <v>0</v>
      </c>
      <c r="CV388" s="293">
        <v>0</v>
      </c>
      <c r="CW388" s="293">
        <v>2.348581915416081</v>
      </c>
      <c r="CX388" s="293">
        <v>4.7990978168744007</v>
      </c>
      <c r="CY388" s="293">
        <v>9.7256926563209039</v>
      </c>
      <c r="CZ388" s="293">
        <v>4.9954241936319557</v>
      </c>
    </row>
    <row r="389" spans="1:104" s="63" customFormat="1" x14ac:dyDescent="0.25">
      <c r="A389" s="280" t="s">
        <v>2202</v>
      </c>
      <c r="B389" s="293" t="s">
        <v>2125</v>
      </c>
      <c r="C389" s="293" t="s">
        <v>2119</v>
      </c>
      <c r="D389" s="293" t="s">
        <v>2126</v>
      </c>
      <c r="E389" s="294">
        <v>68.855000000000004</v>
      </c>
      <c r="F389" s="243">
        <v>0.19728548015541011</v>
      </c>
      <c r="G389" s="295">
        <v>80</v>
      </c>
      <c r="H389" s="293"/>
      <c r="I389" s="293"/>
      <c r="J389" s="293">
        <v>144.5008061173443</v>
      </c>
      <c r="K389" s="293">
        <v>0.89576356157570691</v>
      </c>
      <c r="L389" s="293">
        <v>62066.042818062451</v>
      </c>
      <c r="M389" s="293">
        <v>348.87633450843322</v>
      </c>
      <c r="N389" s="293">
        <v>13879.620659362532</v>
      </c>
      <c r="O389" s="293">
        <v>198.01089255884045</v>
      </c>
      <c r="P389" s="293">
        <v>236764.45295964211</v>
      </c>
      <c r="Q389" s="293">
        <v>1791.5271231514137</v>
      </c>
      <c r="R389" s="293">
        <v>41629.432887965748</v>
      </c>
      <c r="S389" s="293">
        <v>216.86907280253956</v>
      </c>
      <c r="T389" s="293">
        <v>33284.688130128896</v>
      </c>
      <c r="U389" s="293">
        <v>414.87996536138002</v>
      </c>
      <c r="V389" s="293">
        <v>14605.660598744947</v>
      </c>
      <c r="W389" s="293">
        <v>132.00726170589365</v>
      </c>
      <c r="X389" s="293">
        <v>50917.086657987551</v>
      </c>
      <c r="Y389" s="293">
        <v>678.89448877316727</v>
      </c>
      <c r="Z389" s="293">
        <v>13.559031595219647</v>
      </c>
      <c r="AA389" s="293">
        <v>0.1414363518277432</v>
      </c>
      <c r="AB389" s="293">
        <v>152.56267817152565</v>
      </c>
      <c r="AC389" s="293">
        <v>1.1314908146219456</v>
      </c>
      <c r="AD389" s="293">
        <v>28.249554005061238</v>
      </c>
      <c r="AE389" s="293">
        <v>0.26401452341178727</v>
      </c>
      <c r="AF389" s="293">
        <v>378.57796839225927</v>
      </c>
      <c r="AG389" s="293">
        <v>3.9602178511768091</v>
      </c>
      <c r="AH389" s="293">
        <v>705.29594111434596</v>
      </c>
      <c r="AI389" s="293">
        <v>4.9031268633617637</v>
      </c>
      <c r="AJ389" s="293">
        <v>3.5170506154498806</v>
      </c>
      <c r="AK389" s="293">
        <v>9.4290901218495468E-2</v>
      </c>
      <c r="AL389" s="293">
        <v>108.25538368895464</v>
      </c>
      <c r="AM389" s="293">
        <v>0.71661084926056551</v>
      </c>
      <c r="AN389" s="293">
        <v>337.93858996708775</v>
      </c>
      <c r="AO389" s="293">
        <v>2.6401452341178731</v>
      </c>
      <c r="AP389" s="293">
        <v>246.47641578514714</v>
      </c>
      <c r="AQ389" s="293">
        <v>2.4515634316808819</v>
      </c>
      <c r="AR389" s="293">
        <v>234.21859862674273</v>
      </c>
      <c r="AS389" s="293">
        <v>2.2629816292438911</v>
      </c>
      <c r="AT389" s="293">
        <v>155.485696109299</v>
      </c>
      <c r="AU389" s="293">
        <v>1.9801089255884046</v>
      </c>
      <c r="AV389" s="293">
        <v>153.31700538127365</v>
      </c>
      <c r="AW389" s="293">
        <v>1.8858180243699092</v>
      </c>
      <c r="AX389" s="293">
        <v>54.933879049895452</v>
      </c>
      <c r="AY389" s="293">
        <v>0.62231994804207003</v>
      </c>
      <c r="AZ389" s="293">
        <v>1.2408682600354002</v>
      </c>
      <c r="BA389" s="293">
        <v>5.7517449743282233E-2</v>
      </c>
      <c r="BB389" s="293">
        <v>85.238974701519894</v>
      </c>
      <c r="BC389" s="293">
        <v>0.9429090121849546</v>
      </c>
      <c r="BD389" s="293">
        <v>120.97522626332967</v>
      </c>
      <c r="BE389" s="293">
        <v>1.1314908146219456</v>
      </c>
      <c r="BF389" s="293">
        <v>119.08940823895978</v>
      </c>
      <c r="BG389" s="293">
        <v>1.1314908146219456</v>
      </c>
      <c r="BH389" s="293">
        <v>15.077115104837423</v>
      </c>
      <c r="BI389" s="293">
        <v>0.19801089255884047</v>
      </c>
      <c r="BJ389" s="293">
        <v>0.43185232758070918</v>
      </c>
      <c r="BK389" s="293">
        <v>1.414363518277432E-2</v>
      </c>
      <c r="BL389" s="293">
        <v>237.99023467548253</v>
      </c>
      <c r="BM389" s="293">
        <v>2.9230179377733592</v>
      </c>
      <c r="BN389" s="293">
        <v>388.38422211898279</v>
      </c>
      <c r="BO389" s="293">
        <v>4.3373814560507915</v>
      </c>
      <c r="BP389" s="293">
        <v>274.29223164460331</v>
      </c>
      <c r="BQ389" s="293">
        <v>3.3001815426473411</v>
      </c>
      <c r="BR389" s="293">
        <v>9.8427091800809006</v>
      </c>
      <c r="BS389" s="293">
        <v>4.7027406981274965E-2</v>
      </c>
      <c r="BT389" s="293">
        <v>2.3016242867854815</v>
      </c>
      <c r="BU389" s="293">
        <v>3.2835672569629826E-2</v>
      </c>
      <c r="BV389" s="293">
        <v>50.651853878204143</v>
      </c>
      <c r="BW389" s="293">
        <v>0.38326771154355982</v>
      </c>
      <c r="BX389" s="293">
        <v>5.0147014835872934</v>
      </c>
      <c r="BY389" s="293">
        <v>2.6124152689129727E-2</v>
      </c>
      <c r="BZ389" s="293">
        <v>4.6571490507104549</v>
      </c>
      <c r="CA389" s="293">
        <v>5.8049449923869692E-2</v>
      </c>
      <c r="CB389" s="293">
        <v>2.4362729750459349</v>
      </c>
      <c r="CC389" s="293">
        <v>2.2019252195379656E-2</v>
      </c>
      <c r="CD389" s="293">
        <v>7.2797657761425691</v>
      </c>
      <c r="CE389" s="293">
        <v>9.7063543681900899E-2</v>
      </c>
      <c r="CF389" s="293">
        <v>50.651853878204143</v>
      </c>
      <c r="CG389" s="293">
        <v>2.4362729750459349</v>
      </c>
      <c r="CH389" s="293">
        <v>17.815923369443247</v>
      </c>
      <c r="CI389" s="293">
        <v>7.2797657761425691</v>
      </c>
      <c r="CJ389" s="293">
        <v>0</v>
      </c>
      <c r="CK389" s="293">
        <v>0</v>
      </c>
      <c r="CL389" s="293">
        <v>2.3016242867854815</v>
      </c>
      <c r="CM389" s="293">
        <v>4.6571490507104549</v>
      </c>
      <c r="CN389" s="293">
        <v>9.8427091800809006</v>
      </c>
      <c r="CO389" s="293">
        <v>5.0147014835872934</v>
      </c>
      <c r="CP389" s="293">
        <v>100.00000000000003</v>
      </c>
      <c r="CQ389" s="293">
        <v>50.651853878204129</v>
      </c>
      <c r="CR389" s="293">
        <v>2.436272975045934</v>
      </c>
      <c r="CS389" s="293">
        <v>17.81592336944324</v>
      </c>
      <c r="CT389" s="293">
        <v>7.2797657761425674</v>
      </c>
      <c r="CU389" s="293">
        <v>0</v>
      </c>
      <c r="CV389" s="293">
        <v>0</v>
      </c>
      <c r="CW389" s="293">
        <v>2.3016242867854806</v>
      </c>
      <c r="CX389" s="293">
        <v>4.657149050710454</v>
      </c>
      <c r="CY389" s="293">
        <v>9.842709180080897</v>
      </c>
      <c r="CZ389" s="293">
        <v>5.0147014835872916</v>
      </c>
    </row>
    <row r="390" spans="1:104" s="63" customFormat="1" x14ac:dyDescent="0.25">
      <c r="A390" s="280" t="s">
        <v>2202</v>
      </c>
      <c r="B390" s="293" t="s">
        <v>2127</v>
      </c>
      <c r="C390" s="293" t="s">
        <v>2119</v>
      </c>
      <c r="D390" s="293" t="s">
        <v>2128</v>
      </c>
      <c r="E390" s="294">
        <v>26.744</v>
      </c>
      <c r="F390" s="243">
        <v>7.6627737728215642E-2</v>
      </c>
      <c r="G390" s="295">
        <v>80</v>
      </c>
      <c r="H390" s="293"/>
      <c r="I390" s="293"/>
      <c r="J390" s="293">
        <v>147.95374140747515</v>
      </c>
      <c r="K390" s="293">
        <v>1.1117375684969955</v>
      </c>
      <c r="L390" s="293">
        <v>61210.880849483954</v>
      </c>
      <c r="M390" s="293">
        <v>528.07534503607292</v>
      </c>
      <c r="N390" s="293">
        <v>17167.080953541106</v>
      </c>
      <c r="O390" s="293">
        <v>305.72783133667377</v>
      </c>
      <c r="P390" s="293">
        <v>236336.87810298629</v>
      </c>
      <c r="Q390" s="293">
        <v>2038.1855422444917</v>
      </c>
      <c r="R390" s="293">
        <v>42236.763123148354</v>
      </c>
      <c r="S390" s="293">
        <v>314.99231107414874</v>
      </c>
      <c r="T390" s="293">
        <v>36798.513517250554</v>
      </c>
      <c r="U390" s="293">
        <v>667.04254109819726</v>
      </c>
      <c r="V390" s="293">
        <v>14480.381829673366</v>
      </c>
      <c r="W390" s="293">
        <v>148.2316757995994</v>
      </c>
      <c r="X390" s="293">
        <v>47063.557066372807</v>
      </c>
      <c r="Y390" s="293">
        <v>1019.0927711222458</v>
      </c>
      <c r="Z390" s="293">
        <v>13.785545849362745</v>
      </c>
      <c r="AA390" s="293">
        <v>0.18528959474949924</v>
      </c>
      <c r="AB390" s="293">
        <v>155.18003560270563</v>
      </c>
      <c r="AC390" s="293">
        <v>1.5749615553707437</v>
      </c>
      <c r="AD390" s="293">
        <v>28.099167043761561</v>
      </c>
      <c r="AE390" s="293">
        <v>0.40763710844889833</v>
      </c>
      <c r="AF390" s="293">
        <v>354.08841556629307</v>
      </c>
      <c r="AG390" s="293">
        <v>3.4278575028657361</v>
      </c>
      <c r="AH390" s="293">
        <v>701.22847132947993</v>
      </c>
      <c r="AI390" s="293">
        <v>6.7630702083567229</v>
      </c>
      <c r="AJ390" s="293">
        <v>3.6316760570901856</v>
      </c>
      <c r="AK390" s="293">
        <v>0.16676063527454932</v>
      </c>
      <c r="AL390" s="293">
        <v>108.57970252320656</v>
      </c>
      <c r="AM390" s="293">
        <v>1.1117375684969955</v>
      </c>
      <c r="AN390" s="293">
        <v>369.46745193050151</v>
      </c>
      <c r="AO390" s="293">
        <v>5.651332639859727</v>
      </c>
      <c r="AP390" s="293">
        <v>228.64735992088208</v>
      </c>
      <c r="AQ390" s="293">
        <v>2.3161199343687406</v>
      </c>
      <c r="AR390" s="293">
        <v>225.1268576206416</v>
      </c>
      <c r="AS390" s="293">
        <v>3.0572783133667376</v>
      </c>
      <c r="AT390" s="293">
        <v>150.0845717470944</v>
      </c>
      <c r="AU390" s="293">
        <v>2.1308303396192416</v>
      </c>
      <c r="AV390" s="293">
        <v>150.45515093659338</v>
      </c>
      <c r="AW390" s="293">
        <v>1.7602511501202429</v>
      </c>
      <c r="AX390" s="293">
        <v>54.836455566114303</v>
      </c>
      <c r="AY390" s="293">
        <v>0.759687338472947</v>
      </c>
      <c r="AZ390" s="293">
        <v>1.3035122990627273</v>
      </c>
      <c r="BA390" s="293">
        <v>6.0219118293587254E-2</v>
      </c>
      <c r="BB390" s="293">
        <v>82.26858006877768</v>
      </c>
      <c r="BC390" s="293">
        <v>1.1117375684969955</v>
      </c>
      <c r="BD390" s="293">
        <v>115.62070712368754</v>
      </c>
      <c r="BE390" s="293">
        <v>1.2970271632464949</v>
      </c>
      <c r="BF390" s="293">
        <v>115.06483833943904</v>
      </c>
      <c r="BG390" s="293">
        <v>1.4823167579959939</v>
      </c>
      <c r="BH390" s="293">
        <v>15.04551509365934</v>
      </c>
      <c r="BI390" s="293">
        <v>0.28719887186172383</v>
      </c>
      <c r="BJ390" s="293">
        <v>0.44469502739879824</v>
      </c>
      <c r="BK390" s="293">
        <v>2.2234751369939909E-2</v>
      </c>
      <c r="BL390" s="293">
        <v>213.45361315142313</v>
      </c>
      <c r="BM390" s="293">
        <v>5.2807534503607281</v>
      </c>
      <c r="BN390" s="293">
        <v>380.49218281809669</v>
      </c>
      <c r="BO390" s="293">
        <v>6.4851358162324733</v>
      </c>
      <c r="BP390" s="293">
        <v>276.54472016362763</v>
      </c>
      <c r="BQ390" s="293">
        <v>7.1336493978557209</v>
      </c>
      <c r="BR390" s="293">
        <v>9.7070937907889299</v>
      </c>
      <c r="BS390" s="293">
        <v>7.1182856821686472E-2</v>
      </c>
      <c r="BT390" s="293">
        <v>2.8467759620814737</v>
      </c>
      <c r="BU390" s="293">
        <v>5.0698114813107736E-2</v>
      </c>
      <c r="BV390" s="293">
        <v>50.560381282167882</v>
      </c>
      <c r="BW390" s="293">
        <v>0.43603621646714752</v>
      </c>
      <c r="BX390" s="293">
        <v>5.0878607754660461</v>
      </c>
      <c r="BY390" s="293">
        <v>3.7944125107665184E-2</v>
      </c>
      <c r="BZ390" s="293">
        <v>5.1487987997487545</v>
      </c>
      <c r="CA390" s="293">
        <v>9.3331700297560494E-2</v>
      </c>
      <c r="CB390" s="293">
        <v>2.4153760578970904</v>
      </c>
      <c r="CC390" s="293">
        <v>2.4725538660494848E-2</v>
      </c>
      <c r="CD390" s="293">
        <v>6.7288153058844884</v>
      </c>
      <c r="CE390" s="293">
        <v>0.14570269363135702</v>
      </c>
      <c r="CF390" s="293">
        <v>50.560381282167882</v>
      </c>
      <c r="CG390" s="293">
        <v>2.4153760578970904</v>
      </c>
      <c r="CH390" s="293">
        <v>17.504898025965364</v>
      </c>
      <c r="CI390" s="293">
        <v>6.7288153058844884</v>
      </c>
      <c r="CJ390" s="293">
        <v>0</v>
      </c>
      <c r="CK390" s="293">
        <v>0</v>
      </c>
      <c r="CL390" s="293">
        <v>2.8467759620814737</v>
      </c>
      <c r="CM390" s="293">
        <v>5.1487987997487545</v>
      </c>
      <c r="CN390" s="293">
        <v>9.7070937907889299</v>
      </c>
      <c r="CO390" s="293">
        <v>5.0878607754660461</v>
      </c>
      <c r="CP390" s="293">
        <v>100.00000000000004</v>
      </c>
      <c r="CQ390" s="293">
        <v>50.56038128216786</v>
      </c>
      <c r="CR390" s="293">
        <v>2.4153760578970891</v>
      </c>
      <c r="CS390" s="293">
        <v>17.504898025965357</v>
      </c>
      <c r="CT390" s="293">
        <v>6.7288153058844857</v>
      </c>
      <c r="CU390" s="293">
        <v>0</v>
      </c>
      <c r="CV390" s="293">
        <v>0</v>
      </c>
      <c r="CW390" s="293">
        <v>2.8467759620814723</v>
      </c>
      <c r="CX390" s="293">
        <v>5.1487987997487528</v>
      </c>
      <c r="CY390" s="293">
        <v>9.7070937907889263</v>
      </c>
      <c r="CZ390" s="293">
        <v>5.0878607754660434</v>
      </c>
    </row>
    <row r="391" spans="1:104" s="63" customFormat="1" x14ac:dyDescent="0.25">
      <c r="A391" s="280" t="s">
        <v>2202</v>
      </c>
      <c r="B391" s="293" t="s">
        <v>2129</v>
      </c>
      <c r="C391" s="293" t="s">
        <v>2119</v>
      </c>
      <c r="D391" s="293" t="s">
        <v>2130</v>
      </c>
      <c r="E391" s="294">
        <v>58.6</v>
      </c>
      <c r="F391" s="243">
        <v>0.16790253630247667</v>
      </c>
      <c r="G391" s="295">
        <v>80</v>
      </c>
      <c r="H391" s="293"/>
      <c r="I391" s="293"/>
      <c r="J391" s="293">
        <v>148.63653571450408</v>
      </c>
      <c r="K391" s="293">
        <v>0.92363101078479126</v>
      </c>
      <c r="L391" s="293">
        <v>64434.929920270151</v>
      </c>
      <c r="M391" s="293">
        <v>320.84024585155908</v>
      </c>
      <c r="N391" s="293">
        <v>11822.476938045327</v>
      </c>
      <c r="O391" s="293">
        <v>145.83647538707231</v>
      </c>
      <c r="P391" s="293">
        <v>237130.10897937955</v>
      </c>
      <c r="Q391" s="293">
        <v>1361.1404369460081</v>
      </c>
      <c r="R391" s="293">
        <v>43430.102370270128</v>
      </c>
      <c r="S391" s="293">
        <v>243.06079231178717</v>
      </c>
      <c r="T391" s="293">
        <v>29352.021279571418</v>
      </c>
      <c r="U391" s="293">
        <v>320.84024585155908</v>
      </c>
      <c r="V391" s="293">
        <v>14447.533495012629</v>
      </c>
      <c r="W391" s="293">
        <v>136.11404369460081</v>
      </c>
      <c r="X391" s="293">
        <v>48767.717369436978</v>
      </c>
      <c r="Y391" s="293">
        <v>427.78699446874543</v>
      </c>
      <c r="Z391" s="293">
        <v>13.776685708232097</v>
      </c>
      <c r="AA391" s="293">
        <v>0.12639161200212931</v>
      </c>
      <c r="AB391" s="293">
        <v>158.18396363651109</v>
      </c>
      <c r="AC391" s="293">
        <v>0.97224316924714871</v>
      </c>
      <c r="AD391" s="293">
        <v>27.835321935545867</v>
      </c>
      <c r="AE391" s="293">
        <v>0.24306079231178718</v>
      </c>
      <c r="AF391" s="293">
        <v>358.07715923372484</v>
      </c>
      <c r="AG391" s="293">
        <v>3.3056267754403055</v>
      </c>
      <c r="AH391" s="293">
        <v>714.98762666435323</v>
      </c>
      <c r="AI391" s="293">
        <v>4.3750942616121691</v>
      </c>
      <c r="AJ391" s="293">
        <v>3.518548029505431</v>
      </c>
      <c r="AK391" s="293">
        <v>9.4307587416973426E-2</v>
      </c>
      <c r="AL391" s="293">
        <v>113.17882733206058</v>
      </c>
      <c r="AM391" s="293">
        <v>0.74862724032030448</v>
      </c>
      <c r="AN391" s="293">
        <v>340.77123082112558</v>
      </c>
      <c r="AO391" s="293">
        <v>2.3333836061931565</v>
      </c>
      <c r="AP391" s="293">
        <v>242.86634367793775</v>
      </c>
      <c r="AQ391" s="293">
        <v>1.9444863384942974</v>
      </c>
      <c r="AR391" s="293">
        <v>232.8522390346921</v>
      </c>
      <c r="AS391" s="293">
        <v>2.7222808738920166</v>
      </c>
      <c r="AT391" s="293">
        <v>149.33655079636202</v>
      </c>
      <c r="AU391" s="293">
        <v>1.6528133877201527</v>
      </c>
      <c r="AV391" s="293">
        <v>146.51704560554532</v>
      </c>
      <c r="AW391" s="293">
        <v>1.6528133877201527</v>
      </c>
      <c r="AX391" s="293">
        <v>52.792804090120171</v>
      </c>
      <c r="AY391" s="293">
        <v>0.63195806001064669</v>
      </c>
      <c r="AZ391" s="293">
        <v>1.2172484478974301</v>
      </c>
      <c r="BA391" s="293">
        <v>5.2501131139346027E-2</v>
      </c>
      <c r="BB391" s="293">
        <v>81.104525178597143</v>
      </c>
      <c r="BC391" s="293">
        <v>0.84585155724501926</v>
      </c>
      <c r="BD391" s="293">
        <v>115.1135912388624</v>
      </c>
      <c r="BE391" s="293">
        <v>0.95279830586220571</v>
      </c>
      <c r="BF391" s="293">
        <v>113.47050028283472</v>
      </c>
      <c r="BG391" s="293">
        <v>0.90418614739984826</v>
      </c>
      <c r="BH391" s="293">
        <v>15.10865885010069</v>
      </c>
      <c r="BI391" s="293">
        <v>0.15555890707954378</v>
      </c>
      <c r="BJ391" s="293">
        <v>0.30139538246661607</v>
      </c>
      <c r="BK391" s="293">
        <v>1.0694674861718635E-2</v>
      </c>
      <c r="BL391" s="293">
        <v>256.18607509662371</v>
      </c>
      <c r="BM391" s="293">
        <v>2.8195051908167308</v>
      </c>
      <c r="BN391" s="293">
        <v>392.00844584045035</v>
      </c>
      <c r="BO391" s="293">
        <v>3.3056267754403055</v>
      </c>
      <c r="BP391" s="293">
        <v>287.00618356175829</v>
      </c>
      <c r="BQ391" s="293">
        <v>2.2361592892684419</v>
      </c>
      <c r="BR391" s="293">
        <v>10.218377835094449</v>
      </c>
      <c r="BS391" s="293">
        <v>4.3248232468656771E-2</v>
      </c>
      <c r="BT391" s="293">
        <v>1.9604930652201362</v>
      </c>
      <c r="BU391" s="293">
        <v>2.4183713797945761E-2</v>
      </c>
      <c r="BV391" s="293">
        <v>50.730079959230693</v>
      </c>
      <c r="BW391" s="293">
        <v>0.29119357090169318</v>
      </c>
      <c r="BX391" s="293">
        <v>5.2316109944293805</v>
      </c>
      <c r="BY391" s="293">
        <v>2.9279219803164207E-2</v>
      </c>
      <c r="BZ391" s="293">
        <v>4.106895564235522</v>
      </c>
      <c r="CA391" s="293">
        <v>4.4891538131756288E-2</v>
      </c>
      <c r="CB391" s="293">
        <v>2.4098968459526411</v>
      </c>
      <c r="CC391" s="293">
        <v>2.2704277148948165E-2</v>
      </c>
      <c r="CD391" s="293">
        <v>6.9724641213526279</v>
      </c>
      <c r="CE391" s="293">
        <v>6.1161965976777435E-2</v>
      </c>
      <c r="CF391" s="293">
        <v>50.730079959230693</v>
      </c>
      <c r="CG391" s="293">
        <v>2.4098968459526411</v>
      </c>
      <c r="CH391" s="293">
        <v>18.370181614484551</v>
      </c>
      <c r="CI391" s="293">
        <v>6.9724641213526279</v>
      </c>
      <c r="CJ391" s="293">
        <v>0</v>
      </c>
      <c r="CK391" s="293">
        <v>0</v>
      </c>
      <c r="CL391" s="293">
        <v>1.9604930652201362</v>
      </c>
      <c r="CM391" s="293">
        <v>4.106895564235522</v>
      </c>
      <c r="CN391" s="293">
        <v>10.218377835094449</v>
      </c>
      <c r="CO391" s="293">
        <v>5.2316109944293805</v>
      </c>
      <c r="CP391" s="293">
        <v>100</v>
      </c>
      <c r="CQ391" s="293">
        <v>50.7300799592307</v>
      </c>
      <c r="CR391" s="293">
        <v>2.4098968459526411</v>
      </c>
      <c r="CS391" s="293">
        <v>18.370181614484551</v>
      </c>
      <c r="CT391" s="293">
        <v>6.9724641213526271</v>
      </c>
      <c r="CU391" s="293">
        <v>0</v>
      </c>
      <c r="CV391" s="293">
        <v>0</v>
      </c>
      <c r="CW391" s="293">
        <v>1.960493065220136</v>
      </c>
      <c r="CX391" s="293">
        <v>4.106895564235522</v>
      </c>
      <c r="CY391" s="293">
        <v>10.218377835094449</v>
      </c>
      <c r="CZ391" s="293">
        <v>5.2316109944293805</v>
      </c>
    </row>
    <row r="392" spans="1:104" s="63" customFormat="1" x14ac:dyDescent="0.25">
      <c r="A392" s="280"/>
      <c r="B392" s="199" t="s">
        <v>2068</v>
      </c>
      <c r="C392" s="199"/>
      <c r="D392" s="199"/>
      <c r="E392" s="222"/>
      <c r="F392" s="248"/>
      <c r="G392" s="263"/>
      <c r="H392" s="199" t="s">
        <v>2204</v>
      </c>
      <c r="I392" s="199"/>
      <c r="J392" s="200">
        <v>145.52508519916239</v>
      </c>
      <c r="K392" s="200">
        <v>0.92654258884494367</v>
      </c>
      <c r="L392" s="200">
        <v>62270.583558710488</v>
      </c>
      <c r="M392" s="200">
        <v>355.91832119222084</v>
      </c>
      <c r="N392" s="200">
        <v>14506.240975613719</v>
      </c>
      <c r="O392" s="200">
        <v>165.21983541618101</v>
      </c>
      <c r="P392" s="200">
        <v>237928.66141402128</v>
      </c>
      <c r="Q392" s="200">
        <v>1729.4033497854675</v>
      </c>
      <c r="R392" s="200">
        <v>42120.211208918852</v>
      </c>
      <c r="S392" s="200">
        <v>239.14811198258744</v>
      </c>
      <c r="T392" s="200">
        <v>33693.732552653179</v>
      </c>
      <c r="U392" s="200">
        <v>390.47384794764656</v>
      </c>
      <c r="V392" s="200">
        <v>14928.696820208754</v>
      </c>
      <c r="W392" s="200">
        <v>134.05014901491583</v>
      </c>
      <c r="X392" s="200">
        <v>46090.037746747679</v>
      </c>
      <c r="Y392" s="200">
        <v>493.26430176125893</v>
      </c>
      <c r="Z392" s="200">
        <v>13.804453984284532</v>
      </c>
      <c r="AA392" s="200">
        <v>0.13750036183312725</v>
      </c>
      <c r="AB392" s="200">
        <v>154.58515969185032</v>
      </c>
      <c r="AC392" s="200">
        <v>1.071122645694587</v>
      </c>
      <c r="AD392" s="200">
        <v>27.949901901748099</v>
      </c>
      <c r="AE392" s="200">
        <v>0.25985467313913169</v>
      </c>
      <c r="AF392" s="200">
        <v>377.04181164538039</v>
      </c>
      <c r="AG392" s="200">
        <v>3.8641216261094784</v>
      </c>
      <c r="AH392" s="200">
        <v>722.82740154020462</v>
      </c>
      <c r="AI392" s="200">
        <v>5.128927108003456</v>
      </c>
      <c r="AJ392" s="200">
        <v>3.8149214972207202</v>
      </c>
      <c r="AK392" s="200">
        <v>0.11302986896772921</v>
      </c>
      <c r="AL392" s="200">
        <v>109.2485816991437</v>
      </c>
      <c r="AM392" s="200">
        <v>0.73367976740524066</v>
      </c>
      <c r="AN392" s="200">
        <v>351.72807125659608</v>
      </c>
      <c r="AO392" s="200">
        <v>3.2967931314637</v>
      </c>
      <c r="AP392" s="200">
        <v>245.19031897506864</v>
      </c>
      <c r="AQ392" s="200">
        <v>2.4075426131670947</v>
      </c>
      <c r="AR392" s="200">
        <v>235.19949958740597</v>
      </c>
      <c r="AS392" s="200">
        <v>2.7185177851491145</v>
      </c>
      <c r="AT392" s="200">
        <v>157.82302804895141</v>
      </c>
      <c r="AU392" s="200">
        <v>2.0016134200953988</v>
      </c>
      <c r="AV392" s="200">
        <v>156.73285561447233</v>
      </c>
      <c r="AW392" s="200">
        <v>1.9545216104029397</v>
      </c>
      <c r="AX392" s="200">
        <v>55.905033372230022</v>
      </c>
      <c r="AY392" s="200">
        <v>0.70544812141983781</v>
      </c>
      <c r="AZ392" s="200">
        <v>1.2746647498581629</v>
      </c>
      <c r="BA392" s="200">
        <v>5.7619897032028099E-2</v>
      </c>
      <c r="BB392" s="200">
        <v>86.513089150066179</v>
      </c>
      <c r="BC392" s="200">
        <v>1.026536423175886</v>
      </c>
      <c r="BD392" s="200">
        <v>121.6283712482491</v>
      </c>
      <c r="BE392" s="200">
        <v>1.2208158538408962</v>
      </c>
      <c r="BF392" s="200">
        <v>119.53923737849682</v>
      </c>
      <c r="BG392" s="200">
        <v>1.2150764762556394</v>
      </c>
      <c r="BH392" s="200">
        <v>15.417953595456865</v>
      </c>
      <c r="BI392" s="200">
        <v>0.19114474716356494</v>
      </c>
      <c r="BJ392" s="200">
        <v>0.56080365447157166</v>
      </c>
      <c r="BK392" s="200">
        <v>1.7605573517907733E-2</v>
      </c>
      <c r="BL392" s="200">
        <v>219.52137771775375</v>
      </c>
      <c r="BM392" s="200">
        <v>2.9073405241250945</v>
      </c>
      <c r="BN392" s="200">
        <v>393.09602335064085</v>
      </c>
      <c r="BO392" s="200">
        <v>4.1941615219379225</v>
      </c>
      <c r="BP392" s="200">
        <v>277.90063592772333</v>
      </c>
      <c r="BQ392" s="200">
        <v>3.4584698951701793</v>
      </c>
      <c r="BR392" s="200">
        <v>9.8751461606626734</v>
      </c>
      <c r="BS392" s="200">
        <v>4.7976644120566202E-2</v>
      </c>
      <c r="BT392" s="200">
        <v>2.4055352346328971</v>
      </c>
      <c r="BU392" s="200">
        <v>2.7398010016654709E-2</v>
      </c>
      <c r="BV392" s="200">
        <v>50.900917096004989</v>
      </c>
      <c r="BW392" s="200">
        <v>0.36997735375733026</v>
      </c>
      <c r="BX392" s="200">
        <v>5.0738208758888748</v>
      </c>
      <c r="BY392" s="200">
        <v>2.880789645113957E-2</v>
      </c>
      <c r="BZ392" s="200">
        <v>4.7143819992845772</v>
      </c>
      <c r="CA392" s="200">
        <v>5.4634578614259598E-2</v>
      </c>
      <c r="CB392" s="200">
        <v>2.490156495821493</v>
      </c>
      <c r="CC392" s="200">
        <v>2.2360012622365259E-2</v>
      </c>
      <c r="CD392" s="200">
        <v>6.5896283827790043</v>
      </c>
      <c r="CE392" s="200">
        <v>7.0523449361397497E-2</v>
      </c>
      <c r="CF392" s="200">
        <v>50.900917096004989</v>
      </c>
      <c r="CG392" s="200">
        <v>2.490156495821493</v>
      </c>
      <c r="CH392" s="200">
        <v>17.950413754925492</v>
      </c>
      <c r="CI392" s="200">
        <v>6.5896283827790043</v>
      </c>
      <c r="CJ392" s="200">
        <v>0</v>
      </c>
      <c r="CK392" s="200">
        <v>0</v>
      </c>
      <c r="CL392" s="200">
        <v>2.4055352346328971</v>
      </c>
      <c r="CM392" s="200">
        <v>4.7143819992845772</v>
      </c>
      <c r="CN392" s="200">
        <v>9.8751461606626734</v>
      </c>
      <c r="CO392" s="200">
        <v>5.0738208758888748</v>
      </c>
      <c r="CP392" s="200">
        <v>100</v>
      </c>
      <c r="CQ392" s="200">
        <v>50.900917096004981</v>
      </c>
      <c r="CR392" s="200">
        <v>2.4901564958214921</v>
      </c>
      <c r="CS392" s="200">
        <v>17.950413754925485</v>
      </c>
      <c r="CT392" s="200">
        <v>6.5896283827790034</v>
      </c>
      <c r="CU392" s="200">
        <v>0</v>
      </c>
      <c r="CV392" s="200">
        <v>0</v>
      </c>
      <c r="CW392" s="200">
        <v>2.4055352346328966</v>
      </c>
      <c r="CX392" s="200">
        <v>4.7143819992845772</v>
      </c>
      <c r="CY392" s="200">
        <v>9.8751461606626698</v>
      </c>
      <c r="CZ392" s="200">
        <v>5.0738208758888739</v>
      </c>
    </row>
    <row r="393" spans="1:104" s="63" customFormat="1" x14ac:dyDescent="0.25">
      <c r="A393" s="280"/>
      <c r="B393" s="199" t="s">
        <v>1960</v>
      </c>
      <c r="C393" s="199"/>
      <c r="D393" s="199"/>
      <c r="E393" s="222"/>
      <c r="F393" s="248"/>
      <c r="G393" s="263"/>
      <c r="H393" s="199"/>
      <c r="I393" s="199"/>
      <c r="J393" s="200">
        <v>1.9641180629587338</v>
      </c>
      <c r="K393" s="200">
        <v>0.1040578347050453</v>
      </c>
      <c r="L393" s="200">
        <v>1201.6305470179275</v>
      </c>
      <c r="M393" s="200">
        <v>57.906595157483125</v>
      </c>
      <c r="N393" s="200">
        <v>1705.1558029336722</v>
      </c>
      <c r="O393" s="200">
        <v>54.102115649143286</v>
      </c>
      <c r="P393" s="200">
        <v>1507.3120124924956</v>
      </c>
      <c r="Q393" s="200">
        <v>179.58350836598402</v>
      </c>
      <c r="R393" s="200">
        <v>690.12694810090852</v>
      </c>
      <c r="S393" s="200">
        <v>32.252928266079252</v>
      </c>
      <c r="T393" s="200">
        <v>2158.1180911325068</v>
      </c>
      <c r="U393" s="200">
        <v>90.550295070387719</v>
      </c>
      <c r="V393" s="200">
        <v>717.89998287904757</v>
      </c>
      <c r="W393" s="200">
        <v>17.161225903240403</v>
      </c>
      <c r="X393" s="200">
        <v>4812.2267062645733</v>
      </c>
      <c r="Y393" s="200">
        <v>215.58366739289039</v>
      </c>
      <c r="Z393" s="200">
        <v>0.25989923029537687</v>
      </c>
      <c r="AA393" s="200">
        <v>1.5574757485110842E-2</v>
      </c>
      <c r="AB393" s="200">
        <v>2.0631698538635996</v>
      </c>
      <c r="AC393" s="200">
        <v>0.15905014727150202</v>
      </c>
      <c r="AD393" s="200">
        <v>0.31762030531801166</v>
      </c>
      <c r="AE393" s="200">
        <v>4.7253027194824382E-2</v>
      </c>
      <c r="AF393" s="200">
        <v>18.551346119796243</v>
      </c>
      <c r="AG393" s="200">
        <v>0.56942107889407079</v>
      </c>
      <c r="AH393" s="200">
        <v>14.299582089354017</v>
      </c>
      <c r="AI393" s="200">
        <v>0.5833589059740143</v>
      </c>
      <c r="AJ393" s="200">
        <v>0.30919890216632823</v>
      </c>
      <c r="AK393" s="200">
        <v>2.048731941109113E-2</v>
      </c>
      <c r="AL393" s="200">
        <v>2.1781555687073828</v>
      </c>
      <c r="AM393" s="200">
        <v>0.11281739971661181</v>
      </c>
      <c r="AN393" s="200">
        <v>15.39024425541581</v>
      </c>
      <c r="AO393" s="200">
        <v>0.92865597673847555</v>
      </c>
      <c r="AP393" s="200">
        <v>13.420721027579651</v>
      </c>
      <c r="AQ393" s="200">
        <v>0.27924274934885823</v>
      </c>
      <c r="AR393" s="200">
        <v>13.681328931130599</v>
      </c>
      <c r="AS393" s="200">
        <v>0.31998629525520383</v>
      </c>
      <c r="AT393" s="200">
        <v>9.9543737898257429</v>
      </c>
      <c r="AU393" s="200">
        <v>0.27679319535528257</v>
      </c>
      <c r="AV393" s="200">
        <v>9.4345559317521026</v>
      </c>
      <c r="AW393" s="200">
        <v>0.30848980371420909</v>
      </c>
      <c r="AX393" s="200">
        <v>2.9851265597773291</v>
      </c>
      <c r="AY393" s="200">
        <v>9.9140543890042579E-2</v>
      </c>
      <c r="AZ393" s="200">
        <v>4.7196782856876236E-2</v>
      </c>
      <c r="BA393" s="200">
        <v>3.1905290896067739E-3</v>
      </c>
      <c r="BB393" s="200">
        <v>4.9310238274849576</v>
      </c>
      <c r="BC393" s="200">
        <v>0.14233322096225412</v>
      </c>
      <c r="BD393" s="200">
        <v>5.775661179582305</v>
      </c>
      <c r="BE393" s="200">
        <v>0.15640229676991213</v>
      </c>
      <c r="BF393" s="200">
        <v>4.9290351888222395</v>
      </c>
      <c r="BG393" s="200">
        <v>0.17479613375222622</v>
      </c>
      <c r="BH393" s="200">
        <v>0.33788905911083356</v>
      </c>
      <c r="BI393" s="200">
        <v>3.7019384735654422E-2</v>
      </c>
      <c r="BJ393" s="200">
        <v>0.1852412964107055</v>
      </c>
      <c r="BK393" s="200">
        <v>4.2419195480049524E-3</v>
      </c>
      <c r="BL393" s="200">
        <v>22.675974645973362</v>
      </c>
      <c r="BM393" s="200">
        <v>0.70071540176008962</v>
      </c>
      <c r="BN393" s="200">
        <v>13.278610237985964</v>
      </c>
      <c r="BO393" s="200">
        <v>0.9941029533757253</v>
      </c>
      <c r="BP393" s="200">
        <v>11.168143740640714</v>
      </c>
      <c r="BQ393" s="200">
        <v>1.2383011380828732</v>
      </c>
      <c r="BR393" s="200">
        <v>0.1905599177777286</v>
      </c>
      <c r="BS393" s="200">
        <v>7.8056226462246839E-3</v>
      </c>
      <c r="BT393" s="200">
        <v>0.28276190719506228</v>
      </c>
      <c r="BU393" s="200">
        <v>8.9716243981457777E-3</v>
      </c>
      <c r="BV393" s="200">
        <v>0.32246457122786676</v>
      </c>
      <c r="BW393" s="200">
        <v>3.8418932871817475E-2</v>
      </c>
      <c r="BX393" s="200">
        <v>8.3133023690688909E-2</v>
      </c>
      <c r="BY393" s="200">
        <v>3.8852032325594732E-3</v>
      </c>
      <c r="BZ393" s="200">
        <v>0.30196099720523045</v>
      </c>
      <c r="CA393" s="200">
        <v>1.2669676191043668E-2</v>
      </c>
      <c r="CB393" s="200">
        <v>0.11974811513999267</v>
      </c>
      <c r="CC393" s="200">
        <v>2.8625498041708244E-3</v>
      </c>
      <c r="CD393" s="200">
        <v>0.68801821908262206</v>
      </c>
      <c r="CE393" s="200">
        <v>3.0822631591704952E-2</v>
      </c>
      <c r="CF393" s="200">
        <v>0.32246457122786676</v>
      </c>
      <c r="CG393" s="200">
        <v>0.11974811513999267</v>
      </c>
      <c r="CH393" s="200">
        <v>0.30306151941806231</v>
      </c>
      <c r="CI393" s="200">
        <v>0.68801821908262206</v>
      </c>
      <c r="CJ393" s="200">
        <v>0</v>
      </c>
      <c r="CK393" s="200">
        <v>0</v>
      </c>
      <c r="CL393" s="200">
        <v>0.28276190719506228</v>
      </c>
      <c r="CM393" s="200">
        <v>0.30196099720523045</v>
      </c>
      <c r="CN393" s="200">
        <v>0.1905599177777286</v>
      </c>
      <c r="CO393" s="200">
        <v>8.3133023690688909E-2</v>
      </c>
      <c r="CP393" s="200">
        <v>2.3057509894801301E-14</v>
      </c>
      <c r="CQ393" s="200">
        <v>0.32246457122786926</v>
      </c>
      <c r="CR393" s="200">
        <v>0.1197481151399928</v>
      </c>
      <c r="CS393" s="200">
        <v>0.30306151941806531</v>
      </c>
      <c r="CT393" s="200">
        <v>0.68801821908262151</v>
      </c>
      <c r="CU393" s="200">
        <v>0</v>
      </c>
      <c r="CV393" s="200">
        <v>0</v>
      </c>
      <c r="CW393" s="200">
        <v>0.282761907195062</v>
      </c>
      <c r="CX393" s="200">
        <v>0.30196099720523001</v>
      </c>
      <c r="CY393" s="200">
        <v>0.19055991777773013</v>
      </c>
      <c r="CZ393" s="200">
        <v>8.3133023690689561E-2</v>
      </c>
    </row>
    <row r="394" spans="1:104" s="63" customFormat="1" x14ac:dyDescent="0.25">
      <c r="A394" s="280"/>
      <c r="B394" s="199" t="s">
        <v>1534</v>
      </c>
      <c r="C394" s="199"/>
      <c r="D394" s="199"/>
      <c r="E394" s="222"/>
      <c r="F394" s="248"/>
      <c r="G394" s="263"/>
      <c r="H394" s="199"/>
      <c r="I394" s="199"/>
      <c r="J394" s="201">
        <v>1.4981423171881574E-2</v>
      </c>
      <c r="K394" s="201"/>
      <c r="L394" s="201">
        <v>2.1398378881535934E-2</v>
      </c>
      <c r="M394" s="201">
        <v>0.23052836005666169</v>
      </c>
      <c r="N394" s="201">
        <v>0.13741277784026004</v>
      </c>
      <c r="O394" s="201">
        <v>0.43812815655829007</v>
      </c>
      <c r="P394" s="201">
        <v>7.0340460467359749E-3</v>
      </c>
      <c r="Q394" s="201">
        <v>0.12638814381603253</v>
      </c>
      <c r="R394" s="201">
        <v>1.7389415194434567E-2</v>
      </c>
      <c r="S394" s="201">
        <v>0.17258570382408525</v>
      </c>
      <c r="T394" s="201">
        <v>7.5172964050219129E-2</v>
      </c>
      <c r="U394" s="201">
        <v>0.3328780158772115</v>
      </c>
      <c r="V394" s="201">
        <v>4.9294824556584467E-2</v>
      </c>
      <c r="W394" s="201">
        <v>0.13325030422726178</v>
      </c>
      <c r="X394" s="201">
        <v>0.11165128497085319</v>
      </c>
      <c r="Y394" s="201">
        <v>0.57699665220790841</v>
      </c>
      <c r="Z394" s="201">
        <v>1.9183255794710231E-2</v>
      </c>
      <c r="AA394" s="201"/>
      <c r="AB394" s="201">
        <v>1.4049957412912584E-2</v>
      </c>
      <c r="AC394" s="201"/>
      <c r="AD394" s="201">
        <v>1.1890921330225502E-2</v>
      </c>
      <c r="AE394" s="201"/>
      <c r="AF394" s="201">
        <v>5.4057766313430948E-2</v>
      </c>
      <c r="AG394" s="201"/>
      <c r="AH394" s="201">
        <v>2.226398486991131E-2</v>
      </c>
      <c r="AI394" s="201"/>
      <c r="AJ394" s="201">
        <v>8.3691164309476943E-2</v>
      </c>
      <c r="AK394" s="201"/>
      <c r="AL394" s="201">
        <v>2.1332571440701161E-2</v>
      </c>
      <c r="AM394" s="201"/>
      <c r="AN394" s="201">
        <v>4.7710885587718271E-2</v>
      </c>
      <c r="AO394" s="201"/>
      <c r="AP394" s="201">
        <v>5.9402885347988175E-2</v>
      </c>
      <c r="AQ394" s="201"/>
      <c r="AR394" s="201">
        <v>6.0111325657609641E-2</v>
      </c>
      <c r="AS394" s="201"/>
      <c r="AT394" s="201">
        <v>6.5985335366623446E-2</v>
      </c>
      <c r="AU394" s="201"/>
      <c r="AV394" s="201">
        <v>6.3016463015009627E-2</v>
      </c>
      <c r="AW394" s="201"/>
      <c r="AX394" s="201">
        <v>5.5066514049762448E-2</v>
      </c>
      <c r="AY394" s="201"/>
      <c r="AZ394" s="201">
        <v>3.9270501991228259E-2</v>
      </c>
      <c r="BA394" s="201"/>
      <c r="BB394" s="201">
        <v>6.0759395791086232E-2</v>
      </c>
      <c r="BC394" s="201"/>
      <c r="BD394" s="201">
        <v>5.1645432037939427E-2</v>
      </c>
      <c r="BE394" s="201"/>
      <c r="BF394" s="201">
        <v>4.4369045782480854E-2</v>
      </c>
      <c r="BG394" s="201"/>
      <c r="BH394" s="201">
        <v>2.3745224501347601E-2</v>
      </c>
      <c r="BI394" s="201"/>
      <c r="BJ394" s="201">
        <v>0.35139496392745884</v>
      </c>
      <c r="BK394" s="201"/>
      <c r="BL394" s="201">
        <v>0.10797686070949791</v>
      </c>
      <c r="BM394" s="201"/>
      <c r="BN394" s="201">
        <v>3.6973226917220568E-2</v>
      </c>
      <c r="BO394" s="201"/>
      <c r="BP394" s="201">
        <v>4.1807601639745763E-2</v>
      </c>
      <c r="BQ394" s="201"/>
      <c r="BR394" s="201">
        <v>2.1398378881535889E-2</v>
      </c>
      <c r="BS394" s="201"/>
      <c r="BT394" s="201">
        <v>0.13741277784025788</v>
      </c>
      <c r="BU394" s="201"/>
      <c r="BV394" s="201">
        <v>7.0340460467359471E-3</v>
      </c>
      <c r="BW394" s="201"/>
      <c r="BX394" s="201">
        <v>1.7389415194434588E-2</v>
      </c>
      <c r="BY394" s="201"/>
      <c r="BZ394" s="201">
        <v>7.5172964050219185E-2</v>
      </c>
      <c r="CA394" s="201"/>
      <c r="CB394" s="201">
        <v>4.9294824556584509E-2</v>
      </c>
      <c r="CC394" s="201"/>
      <c r="CD394" s="201">
        <v>0.1116512849708514</v>
      </c>
      <c r="CE394" s="201"/>
      <c r="CF394" s="201">
        <v>7.0340460467359471E-3</v>
      </c>
      <c r="CG394" s="201">
        <v>4.9294824556584509E-2</v>
      </c>
      <c r="CH394" s="201">
        <v>1.9951574595306901E-2</v>
      </c>
      <c r="CI394" s="201">
        <v>0.1116512849708514</v>
      </c>
      <c r="CJ394" s="201" t="e">
        <v>#DIV/0!</v>
      </c>
      <c r="CK394" s="201" t="e">
        <v>#DIV/0!</v>
      </c>
      <c r="CL394" s="201">
        <v>0.13741277784025788</v>
      </c>
      <c r="CM394" s="201">
        <v>7.5172964050219185E-2</v>
      </c>
      <c r="CN394" s="201">
        <v>2.1398378881535889E-2</v>
      </c>
      <c r="CO394" s="201">
        <v>1.7389415194434588E-2</v>
      </c>
      <c r="CP394" s="201">
        <v>2.7702055674606538E-16</v>
      </c>
      <c r="CQ394" s="201">
        <v>7.0340460467360364E-3</v>
      </c>
      <c r="CR394" s="201">
        <v>4.9294824556584592E-2</v>
      </c>
      <c r="CS394" s="201">
        <v>1.9951574595307109E-2</v>
      </c>
      <c r="CT394" s="201">
        <v>0.11165128497084907</v>
      </c>
      <c r="CU394" s="201" t="e">
        <v>#DIV/0!</v>
      </c>
      <c r="CV394" s="201" t="e">
        <v>#DIV/0!</v>
      </c>
      <c r="CW394" s="201">
        <v>0.13741277784025788</v>
      </c>
      <c r="CX394" s="201">
        <v>7.517296405021906E-2</v>
      </c>
      <c r="CY394" s="201">
        <v>2.1398378881536072E-2</v>
      </c>
      <c r="CZ394" s="201">
        <v>1.7389415194434727E-2</v>
      </c>
    </row>
    <row r="395" spans="1:104" s="63" customFormat="1" x14ac:dyDescent="0.25">
      <c r="A395" s="280"/>
      <c r="B395" s="199" t="s">
        <v>1961</v>
      </c>
      <c r="C395" s="199"/>
      <c r="D395" s="199"/>
      <c r="E395" s="222"/>
      <c r="F395" s="248"/>
      <c r="G395" s="263"/>
      <c r="H395" s="199"/>
      <c r="I395" s="199"/>
      <c r="J395" s="201">
        <v>1.3496766281020799E-2</v>
      </c>
      <c r="K395" s="201"/>
      <c r="L395" s="201">
        <v>1.9296921248296892E-2</v>
      </c>
      <c r="M395" s="201">
        <v>0.1626963033639662</v>
      </c>
      <c r="N395" s="201">
        <v>0.11754635855010205</v>
      </c>
      <c r="O395" s="201">
        <v>0.32745532951816952</v>
      </c>
      <c r="P395" s="201">
        <v>6.3351426580323241E-3</v>
      </c>
      <c r="Q395" s="201">
        <v>0.10384130942516177</v>
      </c>
      <c r="R395" s="201">
        <v>1.6384698183915466E-2</v>
      </c>
      <c r="S395" s="201">
        <v>0.13486591216922345</v>
      </c>
      <c r="T395" s="201">
        <v>6.4051024556570482E-2</v>
      </c>
      <c r="U395" s="201">
        <v>0.23189848832726026</v>
      </c>
      <c r="V395" s="201">
        <v>4.8088590151233901E-2</v>
      </c>
      <c r="W395" s="201">
        <v>0.12802093865133163</v>
      </c>
      <c r="X395" s="201">
        <v>0.10440925938716866</v>
      </c>
      <c r="Y395" s="201">
        <v>0.43705507701068824</v>
      </c>
      <c r="Z395" s="201">
        <v>1.8827201031728972E-2</v>
      </c>
      <c r="AA395" s="201"/>
      <c r="AB395" s="201">
        <v>1.3346493660687206E-2</v>
      </c>
      <c r="AC395" s="201"/>
      <c r="AD395" s="201">
        <v>1.1363914851455933E-2</v>
      </c>
      <c r="AE395" s="201"/>
      <c r="AF395" s="201">
        <v>4.9202357793793873E-2</v>
      </c>
      <c r="AG395" s="201"/>
      <c r="AH395" s="201">
        <v>1.9782844506011237E-2</v>
      </c>
      <c r="AI395" s="201"/>
      <c r="AJ395" s="201">
        <v>8.1049872819555654E-2</v>
      </c>
      <c r="AK395" s="201"/>
      <c r="AL395" s="201">
        <v>1.993760957653197E-2</v>
      </c>
      <c r="AM395" s="201"/>
      <c r="AN395" s="201">
        <v>4.3756087480968132E-2</v>
      </c>
      <c r="AO395" s="201"/>
      <c r="AP395" s="201">
        <v>5.4735933635880182E-2</v>
      </c>
      <c r="AQ395" s="201"/>
      <c r="AR395" s="201">
        <v>5.8169039284228057E-2</v>
      </c>
      <c r="AS395" s="201"/>
      <c r="AT395" s="201">
        <v>6.307301230298426E-2</v>
      </c>
      <c r="AU395" s="201"/>
      <c r="AV395" s="201">
        <v>6.0195138375829724E-2</v>
      </c>
      <c r="AW395" s="201"/>
      <c r="AX395" s="201">
        <v>5.3396382753259308E-2</v>
      </c>
      <c r="AY395" s="201"/>
      <c r="AZ395" s="201">
        <v>3.7026820473483726E-2</v>
      </c>
      <c r="BA395" s="201"/>
      <c r="BB395" s="201">
        <v>5.6997430977543423E-2</v>
      </c>
      <c r="BC395" s="201"/>
      <c r="BD395" s="201">
        <v>4.7486134364110782E-2</v>
      </c>
      <c r="BE395" s="201"/>
      <c r="BF395" s="201">
        <v>4.1233617487582308E-2</v>
      </c>
      <c r="BG395" s="201"/>
      <c r="BH395" s="201">
        <v>2.191529874693602E-2</v>
      </c>
      <c r="BI395" s="201"/>
      <c r="BJ395" s="201">
        <v>0.3303139965898631</v>
      </c>
      <c r="BK395" s="201"/>
      <c r="BL395" s="201">
        <v>0.10329734115976918</v>
      </c>
      <c r="BM395" s="201"/>
      <c r="BN395" s="201">
        <v>3.3779558808056095E-2</v>
      </c>
      <c r="BO395" s="201"/>
      <c r="BP395" s="201">
        <v>4.0187542944469315E-2</v>
      </c>
      <c r="BQ395" s="201"/>
      <c r="BR395" s="201">
        <v>1.929692124829685E-2</v>
      </c>
      <c r="BS395" s="201"/>
      <c r="BT395" s="201">
        <v>0.11754635855010201</v>
      </c>
      <c r="BU395" s="201"/>
      <c r="BV395" s="201">
        <v>6.3351426580322999E-3</v>
      </c>
      <c r="BW395" s="201"/>
      <c r="BX395" s="201">
        <v>1.6384698183915483E-2</v>
      </c>
      <c r="BY395" s="201"/>
      <c r="BZ395" s="201">
        <v>6.405102455657051E-2</v>
      </c>
      <c r="CA395" s="201"/>
      <c r="CB395" s="201">
        <v>4.8088590151233943E-2</v>
      </c>
      <c r="CC395" s="201"/>
      <c r="CD395" s="201">
        <v>0.1044092593871687</v>
      </c>
      <c r="CE395" s="201"/>
      <c r="CF395" s="201">
        <v>6.3351426580322999E-3</v>
      </c>
      <c r="CG395" s="201">
        <v>4.8088590151233943E-2</v>
      </c>
      <c r="CH395" s="201">
        <v>1.6883260940706947E-2</v>
      </c>
      <c r="CI395" s="201">
        <v>0.1044092593871687</v>
      </c>
      <c r="CJ395" s="201" t="e">
        <v>#DIV/0!</v>
      </c>
      <c r="CK395" s="201" t="e">
        <v>#DIV/0!</v>
      </c>
      <c r="CL395" s="201">
        <v>0.11754635855010201</v>
      </c>
      <c r="CM395" s="201">
        <v>6.405102455657051E-2</v>
      </c>
      <c r="CN395" s="201">
        <v>1.929692124829685E-2</v>
      </c>
      <c r="CO395" s="201">
        <v>1.6384698183915483E-2</v>
      </c>
      <c r="CP395" s="201">
        <v>2.30575098948013E-16</v>
      </c>
      <c r="CQ395" s="201">
        <v>6.3351426580323493E-3</v>
      </c>
      <c r="CR395" s="201">
        <v>4.8088590151234012E-2</v>
      </c>
      <c r="CS395" s="201">
        <v>1.688326094070712E-2</v>
      </c>
      <c r="CT395" s="201">
        <v>0.10440925938716863</v>
      </c>
      <c r="CU395" s="201" t="e">
        <v>#DIV/0!</v>
      </c>
      <c r="CV395" s="201" t="e">
        <v>#DIV/0!</v>
      </c>
      <c r="CW395" s="201">
        <v>0.11754635855010191</v>
      </c>
      <c r="CX395" s="201">
        <v>6.4051024556570427E-2</v>
      </c>
      <c r="CY395" s="201">
        <v>1.9296921248297013E-2</v>
      </c>
      <c r="CZ395" s="201">
        <v>1.6384698183915615E-2</v>
      </c>
    </row>
    <row r="396" spans="1:104" s="63" customFormat="1" x14ac:dyDescent="0.25">
      <c r="A396" s="280"/>
      <c r="F396" s="242"/>
      <c r="G396" s="291"/>
    </row>
    <row r="397" spans="1:104" s="63" customFormat="1" x14ac:dyDescent="0.25">
      <c r="A397" s="280" t="s">
        <v>2202</v>
      </c>
      <c r="B397" s="63" t="s">
        <v>2045</v>
      </c>
      <c r="C397" s="63" t="s">
        <v>2119</v>
      </c>
      <c r="D397" s="63" t="s">
        <v>2151</v>
      </c>
      <c r="E397" s="292">
        <v>11.798999999999999</v>
      </c>
      <c r="F397" s="242">
        <v>0.16952342638755188</v>
      </c>
      <c r="G397" s="291">
        <v>40</v>
      </c>
      <c r="H397" s="63" t="s">
        <v>2152</v>
      </c>
      <c r="J397" s="63">
        <v>16.451748192003027</v>
      </c>
      <c r="K397" s="63">
        <v>0.66100773985726458</v>
      </c>
      <c r="L397" s="63">
        <v>4927.6902917951929</v>
      </c>
      <c r="M397" s="63">
        <v>95.47889575716043</v>
      </c>
      <c r="N397" s="63">
        <v>86151.342094730135</v>
      </c>
      <c r="O397" s="63">
        <v>954.78895757160433</v>
      </c>
      <c r="P397" s="63">
        <v>207605.39385146677</v>
      </c>
      <c r="Q397" s="63">
        <v>4161.9005842864799</v>
      </c>
      <c r="R397" s="63">
        <v>10.282342620001893</v>
      </c>
      <c r="S397" s="63">
        <v>6.3652597171440286</v>
      </c>
      <c r="T397" s="63">
        <v>174065.37149574631</v>
      </c>
      <c r="U397" s="63">
        <v>3427.4475400006309</v>
      </c>
      <c r="V397" s="63">
        <v>12945.95899394524</v>
      </c>
      <c r="W397" s="63">
        <v>212.99138284289634</v>
      </c>
      <c r="X397" s="63">
        <v>65586.65685472636</v>
      </c>
      <c r="Y397" s="63">
        <v>1126.1613345716357</v>
      </c>
      <c r="Z397" s="63">
        <v>3.0112574815719828</v>
      </c>
      <c r="AA397" s="63">
        <v>0.22278409010004099</v>
      </c>
      <c r="AB397" s="63">
        <v>4.4067182657150962E-2</v>
      </c>
      <c r="AC397" s="63">
        <v>6.6100773985726446E-2</v>
      </c>
      <c r="AD397" s="63">
        <v>5.9980331950011045</v>
      </c>
      <c r="AE397" s="63">
        <v>0.26929944957147811</v>
      </c>
      <c r="AF397" s="63">
        <v>504.07960606152136</v>
      </c>
      <c r="AG397" s="63">
        <v>5.6308066728581787</v>
      </c>
      <c r="AH397" s="63">
        <v>421.82086510150623</v>
      </c>
      <c r="AI397" s="63">
        <v>13.464972478573907</v>
      </c>
      <c r="AJ397" s="63">
        <v>4.6515359471437132E-2</v>
      </c>
      <c r="AK397" s="63">
        <v>4.4067182657150962E-2</v>
      </c>
      <c r="AL397" s="63">
        <v>2.7664398001433662E-2</v>
      </c>
      <c r="AM397" s="63">
        <v>1.5668331611431455E-2</v>
      </c>
      <c r="AN397" s="63">
        <v>2.2033591328575481E-2</v>
      </c>
      <c r="AO397" s="63">
        <v>4.6515359471437132E-2</v>
      </c>
      <c r="AP397" s="63">
        <v>76.138298924299733</v>
      </c>
      <c r="AQ397" s="63">
        <v>2.6929944957147813</v>
      </c>
      <c r="AR397" s="63">
        <v>126.57074129859473</v>
      </c>
      <c r="AS397" s="63">
        <v>3.4274475400006308</v>
      </c>
      <c r="AT397" s="63">
        <v>167.45529409717369</v>
      </c>
      <c r="AU397" s="63">
        <v>6.1204420357154117</v>
      </c>
      <c r="AV397" s="63">
        <v>238.69723939290108</v>
      </c>
      <c r="AW397" s="63">
        <v>7.8341658057157275</v>
      </c>
      <c r="AX397" s="63">
        <v>94.254807350017344</v>
      </c>
      <c r="AY397" s="63">
        <v>2.9378121771433978</v>
      </c>
      <c r="AZ397" s="63">
        <v>0.3427447540000631</v>
      </c>
      <c r="BA397" s="63">
        <v>0.10037524938573276</v>
      </c>
      <c r="BB397" s="63">
        <v>140.52534914002587</v>
      </c>
      <c r="BC397" s="63">
        <v>4.8963536285723297</v>
      </c>
      <c r="BD397" s="63">
        <v>148.11469726431298</v>
      </c>
      <c r="BE397" s="63">
        <v>5.8756243542867956</v>
      </c>
      <c r="BF397" s="63">
        <v>133.91527174145321</v>
      </c>
      <c r="BG397" s="63">
        <v>5.1411713100009466</v>
      </c>
      <c r="BH397" s="63">
        <v>16.818974714145952</v>
      </c>
      <c r="BI397" s="63">
        <v>0.90582542128588095</v>
      </c>
      <c r="BJ397" s="63">
        <v>1.885096147000347E-2</v>
      </c>
      <c r="BK397" s="63">
        <v>1.2730519434288056E-2</v>
      </c>
      <c r="BL397" s="63">
        <v>2.9451567075862566</v>
      </c>
      <c r="BM397" s="63">
        <v>0.16647602337145923</v>
      </c>
      <c r="BN397" s="63">
        <v>10.11097024300186</v>
      </c>
      <c r="BO397" s="63">
        <v>0.48963536285723297</v>
      </c>
      <c r="BP397" s="63">
        <v>0.61204420357154121</v>
      </c>
      <c r="BQ397" s="63">
        <v>6.6100773985726446E-2</v>
      </c>
      <c r="BR397" s="63">
        <v>0.78145504803365806</v>
      </c>
      <c r="BS397" s="63">
        <v>1.2870247835013794E-2</v>
      </c>
      <c r="BT397" s="63">
        <v>14.286270941464068</v>
      </c>
      <c r="BU397" s="63">
        <v>0.15833036849022411</v>
      </c>
      <c r="BV397" s="63">
        <v>44.413753594522738</v>
      </c>
      <c r="BW397" s="63">
        <v>0.89037006026755494</v>
      </c>
      <c r="BX397" s="63">
        <v>1.2386159314263002E-3</v>
      </c>
      <c r="BY397" s="63">
        <v>7.6676224326390006E-4</v>
      </c>
      <c r="BZ397" s="63">
        <v>24.354993997651089</v>
      </c>
      <c r="CA397" s="63">
        <v>0.47956387618440965</v>
      </c>
      <c r="CB397" s="63">
        <v>2.1594292034768934</v>
      </c>
      <c r="CC397" s="63">
        <v>3.5527674111665984E-2</v>
      </c>
      <c r="CD397" s="63">
        <v>9.3771174134477544</v>
      </c>
      <c r="CE397" s="63">
        <v>0.16101060135072662</v>
      </c>
      <c r="CF397" s="63">
        <v>44.413753594522738</v>
      </c>
      <c r="CG397" s="63">
        <v>2.1594292034768934</v>
      </c>
      <c r="CH397" s="63">
        <v>4.6257411854723571</v>
      </c>
      <c r="CI397" s="63">
        <v>9.3771174134477544</v>
      </c>
      <c r="CJ397" s="63" t="s">
        <v>1641</v>
      </c>
      <c r="CK397" s="63" t="s">
        <v>1641</v>
      </c>
      <c r="CL397" s="63">
        <v>14.286270941464068</v>
      </c>
      <c r="CM397" s="63">
        <v>24.354993997651089</v>
      </c>
      <c r="CN397" s="63">
        <v>0.78145504803365806</v>
      </c>
      <c r="CO397" s="63">
        <v>1.2386159314263002E-3</v>
      </c>
      <c r="CP397" s="63">
        <v>100</v>
      </c>
      <c r="CQ397" s="63">
        <v>44.413753594522738</v>
      </c>
      <c r="CR397" s="63">
        <v>2.1594292034768934</v>
      </c>
      <c r="CS397" s="63">
        <v>4.6257411854723571</v>
      </c>
      <c r="CT397" s="63">
        <v>9.3771174134477544</v>
      </c>
      <c r="CU397" s="63" t="s">
        <v>1641</v>
      </c>
      <c r="CV397" s="63" t="s">
        <v>1641</v>
      </c>
      <c r="CW397" s="63">
        <v>14.286270941464068</v>
      </c>
      <c r="CX397" s="63">
        <v>24.354993997651089</v>
      </c>
      <c r="CY397" s="63">
        <v>0.78145504803365806</v>
      </c>
      <c r="CZ397" s="63">
        <v>1.2386159314263002E-3</v>
      </c>
    </row>
    <row r="398" spans="1:104" s="63" customFormat="1" x14ac:dyDescent="0.25">
      <c r="A398" s="280" t="s">
        <v>2202</v>
      </c>
      <c r="B398" s="63" t="s">
        <v>2038</v>
      </c>
      <c r="C398" s="63" t="s">
        <v>2119</v>
      </c>
      <c r="D398" s="63" t="s">
        <v>2153</v>
      </c>
      <c r="E398" s="292">
        <v>10.446</v>
      </c>
      <c r="F398" s="242">
        <v>0.15008405051651558</v>
      </c>
      <c r="G398" s="291">
        <v>40</v>
      </c>
      <c r="H398" s="63" t="s">
        <v>2154</v>
      </c>
      <c r="J398" s="63">
        <v>14.675350312572828</v>
      </c>
      <c r="K398" s="63">
        <v>0.95412494292269157</v>
      </c>
      <c r="L398" s="63">
        <v>4423.8457323821513</v>
      </c>
      <c r="M398" s="63">
        <v>154.47737171129293</v>
      </c>
      <c r="N398" s="63">
        <v>89187.964902725886</v>
      </c>
      <c r="O398" s="63">
        <v>1340.3183722009239</v>
      </c>
      <c r="P398" s="63">
        <v>208771.62441570323</v>
      </c>
      <c r="Q398" s="63">
        <v>6588.0055582757277</v>
      </c>
      <c r="R398" s="63">
        <v>10.677112456515834</v>
      </c>
      <c r="S398" s="63">
        <v>3.861934292782323</v>
      </c>
      <c r="T398" s="63">
        <v>173105.52535883119</v>
      </c>
      <c r="U398" s="63">
        <v>5452.1425309868091</v>
      </c>
      <c r="V398" s="63">
        <v>12358.189736903434</v>
      </c>
      <c r="W398" s="63">
        <v>249.88986600356208</v>
      </c>
      <c r="X398" s="63">
        <v>64835.061597651467</v>
      </c>
      <c r="Y398" s="63">
        <v>1181.2975483804753</v>
      </c>
      <c r="Z398" s="63">
        <v>2.7033540049476259</v>
      </c>
      <c r="AA398" s="63">
        <v>0.29532438709511882</v>
      </c>
      <c r="AB398" s="63">
        <v>2.271726054577837E-2</v>
      </c>
      <c r="AC398" s="63">
        <v>0.10904285061973618</v>
      </c>
      <c r="AD398" s="63">
        <v>5.4067080098952518</v>
      </c>
      <c r="AE398" s="63">
        <v>0.29532438709511882</v>
      </c>
      <c r="AF398" s="63">
        <v>501.82428545624424</v>
      </c>
      <c r="AG398" s="63">
        <v>7.9510411910224299</v>
      </c>
      <c r="AH398" s="63">
        <v>423.67690917876661</v>
      </c>
      <c r="AI398" s="63">
        <v>10.904285061973617</v>
      </c>
      <c r="AJ398" s="63" t="s">
        <v>1641</v>
      </c>
      <c r="AK398" s="63" t="s">
        <v>1641</v>
      </c>
      <c r="AL398" s="63">
        <v>1.95368440693694E-2</v>
      </c>
      <c r="AM398" s="63">
        <v>1.4993391960213725E-2</v>
      </c>
      <c r="AN398" s="63" t="s">
        <v>1641</v>
      </c>
      <c r="AO398" s="63" t="s">
        <v>1641</v>
      </c>
      <c r="AP398" s="63">
        <v>68.219933418972445</v>
      </c>
      <c r="AQ398" s="63">
        <v>2.1808570123947235</v>
      </c>
      <c r="AR398" s="63">
        <v>116.76671920530082</v>
      </c>
      <c r="AS398" s="63">
        <v>2.2717260545778371</v>
      </c>
      <c r="AT398" s="63">
        <v>155.38606213312406</v>
      </c>
      <c r="AU398" s="63">
        <v>5.2249699255290247</v>
      </c>
      <c r="AV398" s="63">
        <v>226.71826024686814</v>
      </c>
      <c r="AW398" s="63">
        <v>4.7706247146134579</v>
      </c>
      <c r="AX398" s="63">
        <v>90.119372585102795</v>
      </c>
      <c r="AY398" s="63">
        <v>1.9991189280284967</v>
      </c>
      <c r="AZ398" s="63">
        <v>0.23625950967609505</v>
      </c>
      <c r="BA398" s="63">
        <v>7.9510411910224302E-2</v>
      </c>
      <c r="BB398" s="63">
        <v>138.80246193470586</v>
      </c>
      <c r="BC398" s="63">
        <v>3.4075890818667558</v>
      </c>
      <c r="BD398" s="63">
        <v>148.54816670884478</v>
      </c>
      <c r="BE398" s="63">
        <v>2.1808570123947235</v>
      </c>
      <c r="BF398" s="63">
        <v>134.48618243100796</v>
      </c>
      <c r="BG398" s="63">
        <v>3.1804164764089715</v>
      </c>
      <c r="BH398" s="63">
        <v>17.219683493700003</v>
      </c>
      <c r="BI398" s="63">
        <v>0.49977973200712417</v>
      </c>
      <c r="BJ398" s="63">
        <v>1.0904285061973617E-2</v>
      </c>
      <c r="BK398" s="63">
        <v>8.4053864019379976E-3</v>
      </c>
      <c r="BL398" s="63">
        <v>2.9055376238050532</v>
      </c>
      <c r="BM398" s="63">
        <v>0.16810772803875992</v>
      </c>
      <c r="BN398" s="63">
        <v>8.8370143523077864</v>
      </c>
      <c r="BO398" s="63">
        <v>0.36347616873245392</v>
      </c>
      <c r="BP398" s="63">
        <v>0.49296455384339066</v>
      </c>
      <c r="BQ398" s="63">
        <v>4.0891068982401066E-2</v>
      </c>
      <c r="BR398" s="63">
        <v>0.70155313637472205</v>
      </c>
      <c r="BS398" s="63">
        <v>2.082305249824579E-2</v>
      </c>
      <c r="BT398" s="63">
        <v>14.789826836558014</v>
      </c>
      <c r="BU398" s="63">
        <v>0.22226178893451934</v>
      </c>
      <c r="BV398" s="63">
        <v>44.66324940941211</v>
      </c>
      <c r="BW398" s="63">
        <v>1.4093952479575096</v>
      </c>
      <c r="BX398" s="63">
        <v>1.286170095571886E-3</v>
      </c>
      <c r="BY398" s="63">
        <v>4.6521046010046947E-4</v>
      </c>
      <c r="BZ398" s="63">
        <v>24.220693609800492</v>
      </c>
      <c r="CA398" s="63">
        <v>0.76285649164725955</v>
      </c>
      <c r="CB398" s="63">
        <v>2.0613873280812109</v>
      </c>
      <c r="CC398" s="63">
        <v>4.168246435458331E-2</v>
      </c>
      <c r="CD398" s="63">
        <v>9.2696596268953382</v>
      </c>
      <c r="CE398" s="63">
        <v>0.16889358815646727</v>
      </c>
      <c r="CF398" s="63">
        <v>44.66324940941211</v>
      </c>
      <c r="CG398" s="63">
        <v>2.0613873280812109</v>
      </c>
      <c r="CH398" s="63">
        <v>4.2923438827825633</v>
      </c>
      <c r="CI398" s="63">
        <v>9.2696596268953382</v>
      </c>
      <c r="CJ398" s="63" t="s">
        <v>1641</v>
      </c>
      <c r="CK398" s="63" t="s">
        <v>1641</v>
      </c>
      <c r="CL398" s="63">
        <v>14.789826836558014</v>
      </c>
      <c r="CM398" s="63">
        <v>24.220693609800492</v>
      </c>
      <c r="CN398" s="63">
        <v>0.70155313637472205</v>
      </c>
      <c r="CO398" s="63">
        <v>1.286170095571886E-3</v>
      </c>
      <c r="CP398" s="63">
        <v>100.00000000000001</v>
      </c>
      <c r="CQ398" s="63">
        <v>44.663249409412103</v>
      </c>
      <c r="CR398" s="63">
        <v>2.0613873280812105</v>
      </c>
      <c r="CS398" s="63">
        <v>4.2923438827825633</v>
      </c>
      <c r="CT398" s="63">
        <v>9.2696596268953364</v>
      </c>
      <c r="CU398" s="63" t="s">
        <v>1641</v>
      </c>
      <c r="CV398" s="63" t="s">
        <v>1641</v>
      </c>
      <c r="CW398" s="63">
        <v>14.789826836558012</v>
      </c>
      <c r="CX398" s="63">
        <v>24.220693609800488</v>
      </c>
      <c r="CY398" s="63">
        <v>0.70155313637472194</v>
      </c>
      <c r="CZ398" s="63">
        <v>1.2861700955718858E-3</v>
      </c>
    </row>
    <row r="399" spans="1:104" s="63" customFormat="1" x14ac:dyDescent="0.25">
      <c r="A399" s="280" t="s">
        <v>2202</v>
      </c>
      <c r="B399" s="63" t="s">
        <v>1444</v>
      </c>
      <c r="C399" s="63" t="s">
        <v>2119</v>
      </c>
      <c r="D399" s="63" t="s">
        <v>2155</v>
      </c>
      <c r="E399" s="292">
        <v>13.696</v>
      </c>
      <c r="F399" s="242">
        <v>0.19677878191405296</v>
      </c>
      <c r="G399" s="291">
        <v>40</v>
      </c>
      <c r="H399" s="63" t="s">
        <v>2156</v>
      </c>
      <c r="J399" s="63">
        <v>23.675259678503686</v>
      </c>
      <c r="K399" s="63">
        <v>0.86650891385314543</v>
      </c>
      <c r="L399" s="63">
        <v>7479.3695215749885</v>
      </c>
      <c r="M399" s="63">
        <v>181.68735290469178</v>
      </c>
      <c r="N399" s="63">
        <v>82374.250616942561</v>
      </c>
      <c r="O399" s="63">
        <v>1285.7874205562803</v>
      </c>
      <c r="P399" s="63">
        <v>209695.15715246121</v>
      </c>
      <c r="Q399" s="63">
        <v>2208.2001353031769</v>
      </c>
      <c r="R399" s="63">
        <v>1478.6555336397223</v>
      </c>
      <c r="S399" s="63">
        <v>111.80760178750263</v>
      </c>
      <c r="T399" s="63">
        <v>163686.32901690385</v>
      </c>
      <c r="U399" s="63">
        <v>1984.5849317281718</v>
      </c>
      <c r="V399" s="63">
        <v>13570.647666958133</v>
      </c>
      <c r="W399" s="63">
        <v>245.97672393250579</v>
      </c>
      <c r="X399" s="63">
        <v>67615.647180992222</v>
      </c>
      <c r="Y399" s="63">
        <v>1090.1241174281506</v>
      </c>
      <c r="Z399" s="63">
        <v>3.8210247910879027</v>
      </c>
      <c r="AA399" s="63">
        <v>0.18168735290469179</v>
      </c>
      <c r="AB399" s="63">
        <v>6.5686966050157798</v>
      </c>
      <c r="AC399" s="63">
        <v>0.55903800893751321</v>
      </c>
      <c r="AD399" s="63">
        <v>7.21159031529392</v>
      </c>
      <c r="AE399" s="63">
        <v>0.47518230759688623</v>
      </c>
      <c r="AF399" s="63">
        <v>462.04491438685466</v>
      </c>
      <c r="AG399" s="63">
        <v>7.8265321251251843</v>
      </c>
      <c r="AH399" s="63">
        <v>443.31714108744796</v>
      </c>
      <c r="AI399" s="63">
        <v>11.180760178750264</v>
      </c>
      <c r="AJ399" s="63">
        <v>0.29629014473688198</v>
      </c>
      <c r="AK399" s="63">
        <v>8.6650891385314538E-2</v>
      </c>
      <c r="AL399" s="63">
        <v>5.0313420804376188</v>
      </c>
      <c r="AM399" s="63">
        <v>0.39132660625625926</v>
      </c>
      <c r="AN399" s="63">
        <v>11.795701988581527</v>
      </c>
      <c r="AO399" s="63">
        <v>1.0342203165343993</v>
      </c>
      <c r="AP399" s="63">
        <v>85.253296362970758</v>
      </c>
      <c r="AQ399" s="63">
        <v>1.5094026241312857</v>
      </c>
      <c r="AR399" s="63">
        <v>136.4052741807532</v>
      </c>
      <c r="AS399" s="63">
        <v>3.0747090491563229</v>
      </c>
      <c r="AT399" s="63">
        <v>165.78272155041955</v>
      </c>
      <c r="AU399" s="63">
        <v>2.5156710402188094</v>
      </c>
      <c r="AV399" s="63">
        <v>224.45376058841154</v>
      </c>
      <c r="AW399" s="63">
        <v>3.633747058093836</v>
      </c>
      <c r="AX399" s="63">
        <v>86.063901475930152</v>
      </c>
      <c r="AY399" s="63">
        <v>1.2857874205562805</v>
      </c>
      <c r="AZ399" s="63">
        <v>0.24877191397719337</v>
      </c>
      <c r="BA399" s="63">
        <v>8.3855701340626976E-2</v>
      </c>
      <c r="BB399" s="63">
        <v>125.47608110602484</v>
      </c>
      <c r="BC399" s="63">
        <v>2.3200077370906795</v>
      </c>
      <c r="BD399" s="63">
        <v>133.35851703204378</v>
      </c>
      <c r="BE399" s="63">
        <v>1.8727773299406694</v>
      </c>
      <c r="BF399" s="63">
        <v>124.66547599306544</v>
      </c>
      <c r="BG399" s="63">
        <v>2.1243444339625501</v>
      </c>
      <c r="BH399" s="63">
        <v>15.708968051144121</v>
      </c>
      <c r="BI399" s="63">
        <v>0.53108610849063753</v>
      </c>
      <c r="BJ399" s="63">
        <v>2.711334343346939E-2</v>
      </c>
      <c r="BK399" s="63">
        <v>8.106051129593941E-3</v>
      </c>
      <c r="BL399" s="63">
        <v>17.973071987341047</v>
      </c>
      <c r="BM399" s="63">
        <v>1.3416912214500316</v>
      </c>
      <c r="BN399" s="63">
        <v>28.538890356260051</v>
      </c>
      <c r="BO399" s="63">
        <v>1.146027918321902</v>
      </c>
      <c r="BP399" s="63">
        <v>13.472816015394068</v>
      </c>
      <c r="BQ399" s="63">
        <v>0.83855701340626976</v>
      </c>
      <c r="BR399" s="63">
        <v>1.1861116918154695</v>
      </c>
      <c r="BS399" s="63">
        <v>2.449087038373746E-2</v>
      </c>
      <c r="BT399" s="63">
        <v>13.659924898438593</v>
      </c>
      <c r="BU399" s="63">
        <v>0.21321905168923491</v>
      </c>
      <c r="BV399" s="63">
        <v>44.860824022700776</v>
      </c>
      <c r="BW399" s="63">
        <v>0.47240803756243144</v>
      </c>
      <c r="BX399" s="63">
        <v>0.17811955589722223</v>
      </c>
      <c r="BY399" s="63">
        <v>1.3468397421340055E-2</v>
      </c>
      <c r="BZ399" s="63">
        <v>22.90277225416806</v>
      </c>
      <c r="CA399" s="63">
        <v>0.27768046961166876</v>
      </c>
      <c r="CB399" s="63">
        <v>2.263629360778193</v>
      </c>
      <c r="CC399" s="63">
        <v>4.1029739186092887E-2</v>
      </c>
      <c r="CD399" s="63">
        <v>9.6672081336118758</v>
      </c>
      <c r="CE399" s="63">
        <v>0.15585825432445766</v>
      </c>
      <c r="CF399" s="63">
        <v>44.860824022700776</v>
      </c>
      <c r="CG399" s="63">
        <v>2.263629360778193</v>
      </c>
      <c r="CH399" s="63">
        <v>5.2814100825898258</v>
      </c>
      <c r="CI399" s="63">
        <v>9.6672081336118758</v>
      </c>
      <c r="CJ399" s="63" t="s">
        <v>1641</v>
      </c>
      <c r="CK399" s="63" t="s">
        <v>1641</v>
      </c>
      <c r="CL399" s="63">
        <v>13.659924898438593</v>
      </c>
      <c r="CM399" s="63">
        <v>22.90277225416806</v>
      </c>
      <c r="CN399" s="63">
        <v>1.1861116918154695</v>
      </c>
      <c r="CO399" s="63">
        <v>0.17811955589722223</v>
      </c>
      <c r="CP399" s="63">
        <v>100.00000000000001</v>
      </c>
      <c r="CQ399" s="63">
        <v>44.860824022700768</v>
      </c>
      <c r="CR399" s="63">
        <v>2.263629360778193</v>
      </c>
      <c r="CS399" s="63">
        <v>5.2814100825898249</v>
      </c>
      <c r="CT399" s="63">
        <v>9.667208133611874</v>
      </c>
      <c r="CU399" s="63" t="s">
        <v>1641</v>
      </c>
      <c r="CV399" s="63" t="s">
        <v>1641</v>
      </c>
      <c r="CW399" s="63">
        <v>13.659924898438591</v>
      </c>
      <c r="CX399" s="63">
        <v>22.902772254168056</v>
      </c>
      <c r="CY399" s="63">
        <v>1.1861116918154695</v>
      </c>
      <c r="CZ399" s="63">
        <v>0.17811955589722223</v>
      </c>
    </row>
    <row r="400" spans="1:104" s="63" customFormat="1" x14ac:dyDescent="0.25">
      <c r="A400" s="280" t="s">
        <v>2202</v>
      </c>
      <c r="B400" s="63" t="s">
        <v>2157</v>
      </c>
      <c r="C400" s="63" t="s">
        <v>2119</v>
      </c>
      <c r="D400" s="63" t="s">
        <v>2158</v>
      </c>
      <c r="E400" s="292">
        <v>33.659999999999997</v>
      </c>
      <c r="F400" s="242">
        <v>0.48361374118187955</v>
      </c>
      <c r="G400" s="291">
        <v>20</v>
      </c>
      <c r="H400" s="63" t="s">
        <v>2159</v>
      </c>
      <c r="J400" s="63">
        <v>28.963175697334723</v>
      </c>
      <c r="K400" s="63">
        <v>1.1792355547077691</v>
      </c>
      <c r="L400" s="63">
        <v>9940.3804893305405</v>
      </c>
      <c r="M400" s="63">
        <v>278.98987513817957</v>
      </c>
      <c r="N400" s="63">
        <v>79785.351920959802</v>
      </c>
      <c r="O400" s="63">
        <v>1351.8066114942721</v>
      </c>
      <c r="P400" s="63">
        <v>215713.82098312853</v>
      </c>
      <c r="Q400" s="63">
        <v>3451.4211357300564</v>
      </c>
      <c r="R400" s="63">
        <v>2985.4792824064989</v>
      </c>
      <c r="S400" s="63">
        <v>161.06631966740264</v>
      </c>
      <c r="T400" s="63">
        <v>155889.18796380755</v>
      </c>
      <c r="U400" s="63">
        <v>2876.1842797750469</v>
      </c>
      <c r="V400" s="63">
        <v>12885.30557339221</v>
      </c>
      <c r="W400" s="63">
        <v>287.61842797750472</v>
      </c>
      <c r="X400" s="63">
        <v>64973.002880118314</v>
      </c>
      <c r="Y400" s="63">
        <v>1236.7592403032702</v>
      </c>
      <c r="Z400" s="63">
        <v>4.6133995847591756</v>
      </c>
      <c r="AA400" s="63">
        <v>0.19558053102470321</v>
      </c>
      <c r="AB400" s="63">
        <v>13.748160857324725</v>
      </c>
      <c r="AC400" s="63">
        <v>0.71904606994376175</v>
      </c>
      <c r="AD400" s="63">
        <v>7.3055080706286191</v>
      </c>
      <c r="AE400" s="63">
        <v>0.34514211357300562</v>
      </c>
      <c r="AF400" s="63">
        <v>452.13616878063738</v>
      </c>
      <c r="AG400" s="63">
        <v>8.0533159833701315</v>
      </c>
      <c r="AH400" s="63">
        <v>511.38556494400336</v>
      </c>
      <c r="AI400" s="63">
        <v>12.367592403032701</v>
      </c>
      <c r="AJ400" s="63">
        <v>0.2214661895426786</v>
      </c>
      <c r="AK400" s="63">
        <v>8.3409344113476364E-2</v>
      </c>
      <c r="AL400" s="63">
        <v>10.958262105942929</v>
      </c>
      <c r="AM400" s="63">
        <v>0.66152238434826083</v>
      </c>
      <c r="AN400" s="63">
        <v>22.117857111470112</v>
      </c>
      <c r="AO400" s="63">
        <v>1.6394250394717766</v>
      </c>
      <c r="AP400" s="63">
        <v>79.123829536611552</v>
      </c>
      <c r="AQ400" s="63">
        <v>1.6681868822695272</v>
      </c>
      <c r="AR400" s="63">
        <v>116.4854633308894</v>
      </c>
      <c r="AS400" s="63">
        <v>2.3872329522132887</v>
      </c>
      <c r="AT400" s="63">
        <v>142.65874027684234</v>
      </c>
      <c r="AU400" s="63">
        <v>2.876184279775047</v>
      </c>
      <c r="AV400" s="63">
        <v>198.16909687650076</v>
      </c>
      <c r="AW400" s="63">
        <v>4.6018948476400752</v>
      </c>
      <c r="AX400" s="63">
        <v>78.922496637027294</v>
      </c>
      <c r="AY400" s="63">
        <v>1.8695197818537805</v>
      </c>
      <c r="AZ400" s="63">
        <v>0.37102777209098109</v>
      </c>
      <c r="BA400" s="63">
        <v>9.4914081232576553E-2</v>
      </c>
      <c r="BB400" s="63">
        <v>118.67136338351844</v>
      </c>
      <c r="BC400" s="63">
        <v>2.7036132229885439</v>
      </c>
      <c r="BD400" s="63">
        <v>132.82219004001166</v>
      </c>
      <c r="BE400" s="63">
        <v>2.7323750657862944</v>
      </c>
      <c r="BF400" s="63">
        <v>124.85515958503478</v>
      </c>
      <c r="BG400" s="63">
        <v>2.6748513801907938</v>
      </c>
      <c r="BH400" s="63">
        <v>18.378817547762548</v>
      </c>
      <c r="BI400" s="63">
        <v>0.63276054155051031</v>
      </c>
      <c r="BJ400" s="63">
        <v>3.1350408649548009E-2</v>
      </c>
      <c r="BK400" s="63">
        <v>1.2367592403032703E-2</v>
      </c>
      <c r="BL400" s="63">
        <v>45.673806362827747</v>
      </c>
      <c r="BM400" s="63">
        <v>1.466853982685274</v>
      </c>
      <c r="BN400" s="63">
        <v>40.784293087210166</v>
      </c>
      <c r="BO400" s="63">
        <v>1.524377668280775</v>
      </c>
      <c r="BP400" s="63">
        <v>22.17538079706561</v>
      </c>
      <c r="BQ400" s="63">
        <v>1.1504737119100188</v>
      </c>
      <c r="BR400" s="63">
        <v>1.5763897592542715</v>
      </c>
      <c r="BS400" s="63">
        <v>3.7606937198146666E-2</v>
      </c>
      <c r="BT400" s="63">
        <v>13.230614021654524</v>
      </c>
      <c r="BU400" s="63">
        <v>0.22416685617078685</v>
      </c>
      <c r="BV400" s="63">
        <v>46.148417988273629</v>
      </c>
      <c r="BW400" s="63">
        <v>0.73837468781237814</v>
      </c>
      <c r="BX400" s="63">
        <v>0.3596322685200668</v>
      </c>
      <c r="BY400" s="63">
        <v>1.9402126240003606E-2</v>
      </c>
      <c r="BZ400" s="63">
        <v>21.811806705333204</v>
      </c>
      <c r="CA400" s="63">
        <v>0.40243185803197795</v>
      </c>
      <c r="CB400" s="63">
        <v>2.1493120103284955</v>
      </c>
      <c r="CC400" s="63">
        <v>4.7975714516261071E-2</v>
      </c>
      <c r="CD400" s="63">
        <v>9.2893814981399458</v>
      </c>
      <c r="CE400" s="63">
        <v>0.17682310952634692</v>
      </c>
      <c r="CF400" s="63">
        <v>46.148417988273629</v>
      </c>
      <c r="CG400" s="63">
        <v>2.1493120103284955</v>
      </c>
      <c r="CH400" s="63">
        <v>5.4344457484958584</v>
      </c>
      <c r="CI400" s="63">
        <v>9.2893814981399458</v>
      </c>
      <c r="CJ400" s="63" t="s">
        <v>1641</v>
      </c>
      <c r="CK400" s="63" t="s">
        <v>1641</v>
      </c>
      <c r="CL400" s="63">
        <v>13.230614021654524</v>
      </c>
      <c r="CM400" s="63">
        <v>21.811806705333204</v>
      </c>
      <c r="CN400" s="63">
        <v>1.5763897592542715</v>
      </c>
      <c r="CO400" s="63">
        <v>0.3596322685200668</v>
      </c>
      <c r="CP400" s="63">
        <v>99.999999999999986</v>
      </c>
      <c r="CQ400" s="63">
        <v>46.148417988273636</v>
      </c>
      <c r="CR400" s="63">
        <v>2.1493120103284959</v>
      </c>
      <c r="CS400" s="63">
        <v>5.4344457484958593</v>
      </c>
      <c r="CT400" s="63">
        <v>9.2893814981399476</v>
      </c>
      <c r="CU400" s="63" t="s">
        <v>1641</v>
      </c>
      <c r="CV400" s="63" t="s">
        <v>1641</v>
      </c>
      <c r="CW400" s="63">
        <v>13.230614021654526</v>
      </c>
      <c r="CX400" s="63">
        <v>21.811806705333208</v>
      </c>
      <c r="CY400" s="63">
        <v>1.5763897592542719</v>
      </c>
      <c r="CZ400" s="63">
        <v>0.3596322685200668</v>
      </c>
    </row>
    <row r="401" spans="1:104" s="63" customFormat="1" x14ac:dyDescent="0.25">
      <c r="A401" s="280"/>
      <c r="B401" s="208" t="s">
        <v>2071</v>
      </c>
      <c r="C401" s="208"/>
      <c r="D401" s="208"/>
      <c r="E401" s="297"/>
      <c r="F401" s="249"/>
      <c r="G401" s="264"/>
      <c r="H401" s="208" t="s">
        <v>2204</v>
      </c>
      <c r="I401" s="208"/>
      <c r="J401" s="209">
        <v>25.128119440403601</v>
      </c>
      <c r="K401" s="209">
        <v>1.0644538944909627</v>
      </c>
      <c r="L401" s="209">
        <v>8360.3014559845851</v>
      </c>
      <c r="M401" s="209">
        <v>233.43240385159595</v>
      </c>
      <c r="N401" s="209">
        <v>82098.027118145168</v>
      </c>
      <c r="O401" s="209">
        <v>1334.0874151559958</v>
      </c>
      <c r="P401" s="209">
        <v>213033.12126394676</v>
      </c>
      <c r="Q401" s="209">
        <v>3723.6886360945</v>
      </c>
      <c r="R401" s="209">
        <v>2090.8347799600906</v>
      </c>
      <c r="S401" s="209">
        <v>120.98458530342918</v>
      </c>
      <c r="T401" s="209">
        <v>160848.03894286751</v>
      </c>
      <c r="U401" s="209">
        <v>3130.4508314740897</v>
      </c>
      <c r="V401" s="209">
        <v>12952.434622309498</v>
      </c>
      <c r="W401" s="209">
        <v>270.93323824392962</v>
      </c>
      <c r="X401" s="209">
        <v>65574.240237097663</v>
      </c>
      <c r="Y401" s="209">
        <v>1191.9914558542348</v>
      </c>
      <c r="Z401" s="209">
        <v>4.0804647157090876</v>
      </c>
      <c r="AA401" s="209">
        <v>0.21031433526988308</v>
      </c>
      <c r="AB401" s="209">
        <v>9.5665421207485473</v>
      </c>
      <c r="AC401" s="209">
        <v>0.57089264908288584</v>
      </c>
      <c r="AD401" s="209">
        <v>6.9401026692327372</v>
      </c>
      <c r="AE401" s="209">
        <v>0.36695164484464093</v>
      </c>
      <c r="AF401" s="209">
        <v>463.46367036563686</v>
      </c>
      <c r="AG401" s="209">
        <v>7.9810971292926451</v>
      </c>
      <c r="AH401" s="209">
        <v>479.40622597194283</v>
      </c>
      <c r="AI401" s="209">
        <v>11.821926809654004</v>
      </c>
      <c r="AJ401" s="209">
        <v>0.24310629618892851</v>
      </c>
      <c r="AK401" s="209">
        <v>8.4346843721447809E-2</v>
      </c>
      <c r="AL401" s="209">
        <v>7.5770465640092253</v>
      </c>
      <c r="AM401" s="209">
        <v>0.48065938252767343</v>
      </c>
      <c r="AN401" s="209">
        <v>19.132549303313134</v>
      </c>
      <c r="AO401" s="209">
        <v>1.4643915931217828</v>
      </c>
      <c r="AP401" s="209">
        <v>78.605630837759577</v>
      </c>
      <c r="AQ401" s="209">
        <v>1.7232134034941637</v>
      </c>
      <c r="AR401" s="209">
        <v>121.25622780727147</v>
      </c>
      <c r="AS401" s="209">
        <v>2.5292537745210266</v>
      </c>
      <c r="AT401" s="209">
        <v>150.43798064280946</v>
      </c>
      <c r="AU401" s="209">
        <v>3.2152352732801823</v>
      </c>
      <c r="AV401" s="209">
        <v>209.55658026401656</v>
      </c>
      <c r="AW401" s="209">
        <v>4.4029882365328241</v>
      </c>
      <c r="AX401" s="209">
        <v>82.638133584316506</v>
      </c>
      <c r="AY401" s="209">
        <v>1.7546274642974768</v>
      </c>
      <c r="AZ401" s="209">
        <v>0.31770426249075384</v>
      </c>
      <c r="BA401" s="209">
        <v>8.9510076168021119E-2</v>
      </c>
      <c r="BB401" s="209">
        <v>123.92181958560749</v>
      </c>
      <c r="BC401" s="209">
        <v>2.7399419155421691</v>
      </c>
      <c r="BD401" s="209">
        <v>135.79127565582951</v>
      </c>
      <c r="BE401" s="209">
        <v>2.4290255592662771</v>
      </c>
      <c r="BF401" s="209">
        <v>126.55073686909803</v>
      </c>
      <c r="BG401" s="209">
        <v>2.6357764322573844</v>
      </c>
      <c r="BH401" s="209">
        <v>17.536726045142856</v>
      </c>
      <c r="BI401" s="209">
        <v>0.58463676431653522</v>
      </c>
      <c r="BJ401" s="209">
        <v>2.6651418092210638E-2</v>
      </c>
      <c r="BK401" s="209">
        <v>1.0641782341642914E-2</v>
      </c>
      <c r="BL401" s="209">
        <v>31.381107264967866</v>
      </c>
      <c r="BM401" s="209">
        <v>1.2024871345845964</v>
      </c>
      <c r="BN401" s="209">
        <v>32.109259187554741</v>
      </c>
      <c r="BO401" s="209">
        <v>1.2249303266711684</v>
      </c>
      <c r="BP401" s="209">
        <v>16.194881033623638</v>
      </c>
      <c r="BQ401" s="209">
        <v>0.87604183428071114</v>
      </c>
      <c r="BR401" s="209">
        <v>1.3258137969304489</v>
      </c>
      <c r="BS401" s="209">
        <v>3.1465936702224154E-2</v>
      </c>
      <c r="BT401" s="209">
        <v>13.614119416501008</v>
      </c>
      <c r="BU401" s="209">
        <v>0.22122852423539732</v>
      </c>
      <c r="BV401" s="209">
        <v>45.574926449446721</v>
      </c>
      <c r="BW401" s="209">
        <v>0.79662183374941797</v>
      </c>
      <c r="BX401" s="209">
        <v>0.25186296198699265</v>
      </c>
      <c r="BY401" s="209">
        <v>1.4573861264098202E-2</v>
      </c>
      <c r="BZ401" s="209">
        <v>22.505642502726158</v>
      </c>
      <c r="CA401" s="209">
        <v>0.43800849390860297</v>
      </c>
      <c r="CB401" s="209">
        <v>2.1605093599185432</v>
      </c>
      <c r="CC401" s="209">
        <v>4.519256913529035E-2</v>
      </c>
      <c r="CD401" s="209">
        <v>9.3753421730716511</v>
      </c>
      <c r="CE401" s="209">
        <v>0.17042252759017104</v>
      </c>
      <c r="CF401" s="209">
        <v>45.574926449446721</v>
      </c>
      <c r="CG401" s="209">
        <v>2.1605093599185432</v>
      </c>
      <c r="CH401" s="209">
        <v>5.1917833394184889</v>
      </c>
      <c r="CI401" s="209">
        <v>9.3753421730716511</v>
      </c>
      <c r="CJ401" s="209">
        <v>0</v>
      </c>
      <c r="CK401" s="209">
        <v>0</v>
      </c>
      <c r="CL401" s="209">
        <v>13.614119416501008</v>
      </c>
      <c r="CM401" s="209">
        <v>22.505642502726158</v>
      </c>
      <c r="CN401" s="209">
        <v>1.3258137969304489</v>
      </c>
      <c r="CO401" s="209">
        <v>0.25186296198699265</v>
      </c>
      <c r="CP401" s="209">
        <v>100</v>
      </c>
      <c r="CQ401" s="209">
        <v>45.574926449446721</v>
      </c>
      <c r="CR401" s="209">
        <v>2.1605093599185432</v>
      </c>
      <c r="CS401" s="209">
        <v>5.1917833394184898</v>
      </c>
      <c r="CT401" s="209">
        <v>9.3753421730716511</v>
      </c>
      <c r="CU401" s="209"/>
      <c r="CV401" s="209"/>
      <c r="CW401" s="209">
        <v>13.614119416501008</v>
      </c>
      <c r="CX401" s="209">
        <v>22.505642502726161</v>
      </c>
      <c r="CY401" s="209">
        <v>1.3258137969304489</v>
      </c>
      <c r="CZ401" s="209">
        <v>0.25186296198699265</v>
      </c>
    </row>
    <row r="402" spans="1:104" s="63" customFormat="1" x14ac:dyDescent="0.25">
      <c r="A402" s="280"/>
      <c r="B402" s="208" t="s">
        <v>1960</v>
      </c>
      <c r="C402" s="208"/>
      <c r="D402" s="208"/>
      <c r="E402" s="297"/>
      <c r="F402" s="249"/>
      <c r="G402" s="264"/>
      <c r="H402" s="208"/>
      <c r="I402" s="208"/>
      <c r="J402" s="209">
        <v>5.3675392233635506</v>
      </c>
      <c r="K402" s="209">
        <v>0.13840538795022925</v>
      </c>
      <c r="L402" s="209">
        <v>2106.6911215361738</v>
      </c>
      <c r="M402" s="209">
        <v>54.494506700365058</v>
      </c>
      <c r="N402" s="209">
        <v>3495.2793291038261</v>
      </c>
      <c r="O402" s="209">
        <v>27.251094593888052</v>
      </c>
      <c r="P402" s="209">
        <v>3179.1099966358761</v>
      </c>
      <c r="Q402" s="209">
        <v>1438.7673517515352</v>
      </c>
      <c r="R402" s="209">
        <v>1156.234782829325</v>
      </c>
      <c r="S402" s="209">
        <v>58.605203849238521</v>
      </c>
      <c r="T402" s="209">
        <v>6586.4262030213567</v>
      </c>
      <c r="U402" s="209">
        <v>1150.1697305605387</v>
      </c>
      <c r="V402" s="209">
        <v>396.23162291440474</v>
      </c>
      <c r="W402" s="209">
        <v>19.741406226160883</v>
      </c>
      <c r="X402" s="209">
        <v>1138.7215568546274</v>
      </c>
      <c r="Y402" s="209">
        <v>60.386574723746456</v>
      </c>
      <c r="Z402" s="209">
        <v>0.7239246225006527</v>
      </c>
      <c r="AA402" s="209">
        <v>4.0331231763216152E-2</v>
      </c>
      <c r="AB402" s="209">
        <v>5.3640410283214424</v>
      </c>
      <c r="AC402" s="209">
        <v>0.22663578863259187</v>
      </c>
      <c r="AD402" s="209">
        <v>0.72121128566106008</v>
      </c>
      <c r="AE402" s="209">
        <v>6.3085141562913297E-2</v>
      </c>
      <c r="AF402" s="209">
        <v>18.469815946240882</v>
      </c>
      <c r="AG402" s="209">
        <v>9.4133888353559597E-2</v>
      </c>
      <c r="AH402" s="209">
        <v>38.280769811808057</v>
      </c>
      <c r="AI402" s="209">
        <v>0.65036625777913781</v>
      </c>
      <c r="AJ402" s="209">
        <v>3.3924978326237962E-2</v>
      </c>
      <c r="AK402" s="209">
        <v>1.4697087404049074E-3</v>
      </c>
      <c r="AL402" s="209">
        <v>4.3029253128798963</v>
      </c>
      <c r="AM402" s="209">
        <v>0.24521038430839748</v>
      </c>
      <c r="AN402" s="209">
        <v>4.6800371340325757</v>
      </c>
      <c r="AO402" s="209">
        <v>0.27439817977141578</v>
      </c>
      <c r="AP402" s="209">
        <v>5.4882046328920868</v>
      </c>
      <c r="AQ402" s="209">
        <v>0.2245995312379884</v>
      </c>
      <c r="AR402" s="209">
        <v>8.4424126073124288</v>
      </c>
      <c r="AS402" s="209">
        <v>0.30696552951437628</v>
      </c>
      <c r="AT402" s="209">
        <v>9.770220629071968</v>
      </c>
      <c r="AU402" s="209">
        <v>0.95542530846803164</v>
      </c>
      <c r="AV402" s="209">
        <v>13.46569304249239</v>
      </c>
      <c r="AW402" s="209">
        <v>0.43321343906519177</v>
      </c>
      <c r="AX402" s="209">
        <v>4.5754967944975995</v>
      </c>
      <c r="AY402" s="209">
        <v>0.26565617816471743</v>
      </c>
      <c r="AZ402" s="209">
        <v>6.3090879066639044E-2</v>
      </c>
      <c r="BA402" s="209">
        <v>6.5308881973608294E-3</v>
      </c>
      <c r="BB402" s="209">
        <v>7.5261735273028627</v>
      </c>
      <c r="BC402" s="209">
        <v>0.35086959902868375</v>
      </c>
      <c r="BD402" s="209">
        <v>5.9954971642209882</v>
      </c>
      <c r="BE402" s="209">
        <v>0.37152543930585108</v>
      </c>
      <c r="BF402" s="209">
        <v>3.7278079530110726</v>
      </c>
      <c r="BG402" s="209">
        <v>0.34128166379611069</v>
      </c>
      <c r="BH402" s="209">
        <v>1.1057468406980036</v>
      </c>
      <c r="BI402" s="209">
        <v>5.7701173597864301E-2</v>
      </c>
      <c r="BJ402" s="209">
        <v>7.5975257416367988E-3</v>
      </c>
      <c r="BK402" s="209">
        <v>2.0400615170688531E-3</v>
      </c>
      <c r="BL402" s="209">
        <v>17.552648424917628</v>
      </c>
      <c r="BM402" s="209">
        <v>0.48851893918719019</v>
      </c>
      <c r="BN402" s="209">
        <v>12.030059768548695</v>
      </c>
      <c r="BO402" s="209">
        <v>0.43336515328499148</v>
      </c>
      <c r="BP402" s="209">
        <v>8.1939166154462146</v>
      </c>
      <c r="BQ402" s="209">
        <v>0.41259951740977635</v>
      </c>
      <c r="BR402" s="209">
        <v>0.33408844998097037</v>
      </c>
      <c r="BS402" s="209">
        <v>7.3456841045202378E-3</v>
      </c>
      <c r="BT402" s="209">
        <v>0.5796138086481476</v>
      </c>
      <c r="BU402" s="209">
        <v>4.5189838179382907E-3</v>
      </c>
      <c r="BV402" s="209">
        <v>0.68011820608808315</v>
      </c>
      <c r="BW402" s="209">
        <v>0.30780057037562009</v>
      </c>
      <c r="BX402" s="209">
        <v>0.13928059737046253</v>
      </c>
      <c r="BY402" s="209">
        <v>7.0596110083851115E-3</v>
      </c>
      <c r="BZ402" s="209">
        <v>0.92156394613202597</v>
      </c>
      <c r="CA402" s="209">
        <v>0.16093021054889387</v>
      </c>
      <c r="CB402" s="209">
        <v>6.6092758231552085E-2</v>
      </c>
      <c r="CC402" s="209">
        <v>3.2929325005903614E-3</v>
      </c>
      <c r="CD402" s="209">
        <v>0.1628063733070183</v>
      </c>
      <c r="CE402" s="209">
        <v>8.6336463624719969E-3</v>
      </c>
      <c r="CF402" s="209">
        <v>0.68011820608808315</v>
      </c>
      <c r="CG402" s="209">
        <v>6.6092758231552085E-2</v>
      </c>
      <c r="CH402" s="209">
        <v>0.42707763367381052</v>
      </c>
      <c r="CI402" s="209">
        <v>0.1628063733070183</v>
      </c>
      <c r="CJ402" s="209" t="e">
        <v>#VALUE!</v>
      </c>
      <c r="CK402" s="209" t="e">
        <v>#VALUE!</v>
      </c>
      <c r="CL402" s="209">
        <v>0.5796138086481476</v>
      </c>
      <c r="CM402" s="209">
        <v>0.92156394613202597</v>
      </c>
      <c r="CN402" s="209">
        <v>0.33408844998097037</v>
      </c>
      <c r="CO402" s="209">
        <v>0.13928059737046253</v>
      </c>
      <c r="CP402" s="209">
        <v>1.4210854715202004E-14</v>
      </c>
      <c r="CQ402" s="209">
        <v>0.68011820608809015</v>
      </c>
      <c r="CR402" s="209">
        <v>6.6092758231552154E-2</v>
      </c>
      <c r="CS402" s="209">
        <v>0.42707763367381074</v>
      </c>
      <c r="CT402" s="209">
        <v>0.16280637330701719</v>
      </c>
      <c r="CU402" s="209"/>
      <c r="CV402" s="209"/>
      <c r="CW402" s="209">
        <v>0.57961380864814616</v>
      </c>
      <c r="CX402" s="209">
        <v>0.92156394613202286</v>
      </c>
      <c r="CY402" s="209">
        <v>0.33408844998097059</v>
      </c>
      <c r="CZ402" s="209">
        <v>0.13928059737046253</v>
      </c>
    </row>
    <row r="403" spans="1:104" s="63" customFormat="1" x14ac:dyDescent="0.25">
      <c r="A403" s="280"/>
      <c r="B403" s="208" t="s">
        <v>1534</v>
      </c>
      <c r="C403" s="208"/>
      <c r="D403" s="208"/>
      <c r="E403" s="297"/>
      <c r="F403" s="249"/>
      <c r="G403" s="264"/>
      <c r="H403" s="208"/>
      <c r="I403" s="208"/>
      <c r="J403" s="210">
        <v>0.28747995657621628</v>
      </c>
      <c r="K403" s="210"/>
      <c r="L403" s="210">
        <v>0.33056241081116694</v>
      </c>
      <c r="M403" s="210">
        <v>0.28043174280309474</v>
      </c>
      <c r="N403" s="210">
        <v>5.9160050179573542E-2</v>
      </c>
      <c r="O403" s="210">
        <v>2.6438080139736413E-2</v>
      </c>
      <c r="P403" s="210">
        <v>1.7696147835549386E-2</v>
      </c>
      <c r="Q403" s="210">
        <v>0.6061408562693037</v>
      </c>
      <c r="R403" s="210">
        <v>0.71141123593995981</v>
      </c>
      <c r="S403" s="210">
        <v>0.66460698392527084</v>
      </c>
      <c r="T403" s="210">
        <v>5.3596516630781715E-2</v>
      </c>
      <c r="U403" s="210">
        <v>0.57521095051314519</v>
      </c>
      <c r="V403" s="210">
        <v>4.6936909050757418E-2</v>
      </c>
      <c r="W403" s="210">
        <v>8.4875560290528743E-2</v>
      </c>
      <c r="X403" s="210">
        <v>2.3897648394843884E-2</v>
      </c>
      <c r="Y403" s="210">
        <v>6.2113522662127288E-2</v>
      </c>
      <c r="Z403" s="210">
        <v>0.23517625073006312</v>
      </c>
      <c r="AA403" s="210"/>
      <c r="AB403" s="210">
        <v>0.71762166213517797</v>
      </c>
      <c r="AC403" s="210"/>
      <c r="AD403" s="210">
        <v>0.15420402345131548</v>
      </c>
      <c r="AE403" s="210"/>
      <c r="AF403" s="210">
        <v>5.6742186596088359E-2</v>
      </c>
      <c r="AG403" s="210"/>
      <c r="AH403" s="210">
        <v>9.6011932245482268E-2</v>
      </c>
      <c r="AI403" s="210"/>
      <c r="AJ403" s="210">
        <v>0.21763535927470162</v>
      </c>
      <c r="AK403" s="210"/>
      <c r="AL403" s="210">
        <v>0.72267454228135564</v>
      </c>
      <c r="AM403" s="210"/>
      <c r="AN403" s="210">
        <v>0.38148945904402026</v>
      </c>
      <c r="AO403" s="210"/>
      <c r="AP403" s="210">
        <v>0.10975655063923651</v>
      </c>
      <c r="AQ403" s="210"/>
      <c r="AR403" s="210">
        <v>9.4183883567859367E-2</v>
      </c>
      <c r="AS403" s="210"/>
      <c r="AT403" s="210">
        <v>7.6985543380367338E-2</v>
      </c>
      <c r="AU403" s="210"/>
      <c r="AV403" s="210">
        <v>7.5729453497367122E-2</v>
      </c>
      <c r="AW403" s="210"/>
      <c r="AX403" s="210">
        <v>6.8598720853801504E-2</v>
      </c>
      <c r="AY403" s="210"/>
      <c r="AZ403" s="210">
        <v>0.23436816508608746</v>
      </c>
      <c r="BA403" s="210"/>
      <c r="BB403" s="210">
        <v>8.2633541165690466E-2</v>
      </c>
      <c r="BC403" s="210"/>
      <c r="BD403" s="210">
        <v>6.575238727016354E-2</v>
      </c>
      <c r="BE403" s="210"/>
      <c r="BF403" s="210">
        <v>4.4377706480343199E-2</v>
      </c>
      <c r="BG403" s="210"/>
      <c r="BH403" s="210">
        <v>7.6341352228187886E-2</v>
      </c>
      <c r="BI403" s="210"/>
      <c r="BJ403" s="210">
        <v>0.40491030507471792</v>
      </c>
      <c r="BK403" s="210"/>
      <c r="BL403" s="210">
        <v>0.69127195447753087</v>
      </c>
      <c r="BM403" s="210"/>
      <c r="BN403" s="210">
        <v>0.50197405052436317</v>
      </c>
      <c r="BO403" s="210"/>
      <c r="BP403" s="210">
        <v>0.67374971807840711</v>
      </c>
      <c r="BQ403" s="210"/>
      <c r="BR403" s="210">
        <v>0.33056241081116755</v>
      </c>
      <c r="BS403" s="210"/>
      <c r="BT403" s="210">
        <v>5.9160050179573542E-2</v>
      </c>
      <c r="BU403" s="210"/>
      <c r="BV403" s="210">
        <v>1.7696147835549358E-2</v>
      </c>
      <c r="BW403" s="210"/>
      <c r="BX403" s="210">
        <v>0.71141123593995959</v>
      </c>
      <c r="BY403" s="210"/>
      <c r="BZ403" s="210">
        <v>5.3596516630781708E-2</v>
      </c>
      <c r="CA403" s="210"/>
      <c r="CB403" s="210">
        <v>4.6936909050757411E-2</v>
      </c>
      <c r="CC403" s="210"/>
      <c r="CD403" s="210">
        <v>2.3897648394843939E-2</v>
      </c>
      <c r="CE403" s="210"/>
      <c r="CF403" s="210">
        <v>1.7696147835549358E-2</v>
      </c>
      <c r="CG403" s="210">
        <v>4.6936909050757411E-2</v>
      </c>
      <c r="CH403" s="210">
        <v>0.11941088562992129</v>
      </c>
      <c r="CI403" s="210">
        <v>2.3897648394843939E-2</v>
      </c>
      <c r="CJ403" s="210" t="e">
        <v>#DIV/0!</v>
      </c>
      <c r="CK403" s="210" t="e">
        <v>#DIV/0!</v>
      </c>
      <c r="CL403" s="210">
        <v>5.9160050179573542E-2</v>
      </c>
      <c r="CM403" s="210">
        <v>5.3596516630781708E-2</v>
      </c>
      <c r="CN403" s="210">
        <v>0.33056241081116755</v>
      </c>
      <c r="CO403" s="210">
        <v>0.71141123593995959</v>
      </c>
      <c r="CP403" s="210">
        <v>1.7404671430534633E-16</v>
      </c>
      <c r="CQ403" s="210">
        <v>1.7696147835549535E-2</v>
      </c>
      <c r="CR403" s="210">
        <v>4.6936909050757501E-2</v>
      </c>
      <c r="CS403" s="210">
        <v>0.11941088562992126</v>
      </c>
      <c r="CT403" s="210">
        <v>2.3897648394843839E-2</v>
      </c>
      <c r="CU403" s="210" t="e">
        <v>#DIV/0!</v>
      </c>
      <c r="CV403" s="210" t="e">
        <v>#DIV/0!</v>
      </c>
      <c r="CW403" s="210">
        <v>5.9160050179573438E-2</v>
      </c>
      <c r="CX403" s="210">
        <v>5.3596516630781542E-2</v>
      </c>
      <c r="CY403" s="210">
        <v>0.33056241081116716</v>
      </c>
      <c r="CZ403" s="210">
        <v>0.71141123593995959</v>
      </c>
    </row>
    <row r="404" spans="1:104" s="63" customFormat="1" x14ac:dyDescent="0.25">
      <c r="A404" s="280"/>
      <c r="B404" s="208" t="s">
        <v>1961</v>
      </c>
      <c r="C404" s="208"/>
      <c r="D404" s="208"/>
      <c r="E404" s="297"/>
      <c r="F404" s="249"/>
      <c r="G404" s="264"/>
      <c r="H404" s="208"/>
      <c r="I404" s="208"/>
      <c r="J404" s="210">
        <v>0.2136068811712612</v>
      </c>
      <c r="K404" s="210"/>
      <c r="L404" s="210">
        <v>0.25198745913978177</v>
      </c>
      <c r="M404" s="210">
        <v>0.23344876632898748</v>
      </c>
      <c r="N404" s="210">
        <v>4.2574461918236585E-2</v>
      </c>
      <c r="O404" s="210">
        <v>2.0426768354382206E-2</v>
      </c>
      <c r="P404" s="210">
        <v>1.4923078523066739E-2</v>
      </c>
      <c r="Q404" s="210">
        <v>0.38638229249493622</v>
      </c>
      <c r="R404" s="210">
        <v>0.55300150634159384</v>
      </c>
      <c r="S404" s="210">
        <v>0.48440223770868612</v>
      </c>
      <c r="T404" s="210">
        <v>4.0948128720181817E-2</v>
      </c>
      <c r="U404" s="210">
        <v>0.36741344696953387</v>
      </c>
      <c r="V404" s="210">
        <v>3.0591285304148806E-2</v>
      </c>
      <c r="W404" s="210">
        <v>7.2864467844979144E-2</v>
      </c>
      <c r="X404" s="210">
        <v>1.7365379343128283E-2</v>
      </c>
      <c r="Y404" s="210">
        <v>5.0660241251872663E-2</v>
      </c>
      <c r="Z404" s="210">
        <v>0.17741229809282932</v>
      </c>
      <c r="AA404" s="210"/>
      <c r="AB404" s="210">
        <v>0.5607084525021383</v>
      </c>
      <c r="AC404" s="210"/>
      <c r="AD404" s="210">
        <v>0.10391939716661189</v>
      </c>
      <c r="AE404" s="210"/>
      <c r="AF404" s="210">
        <v>3.9851701713037466E-2</v>
      </c>
      <c r="AG404" s="210"/>
      <c r="AH404" s="210">
        <v>7.9850381029570594E-2</v>
      </c>
      <c r="AI404" s="210"/>
      <c r="AJ404" s="210">
        <v>0.13954792145684858</v>
      </c>
      <c r="AK404" s="210"/>
      <c r="AL404" s="210">
        <v>0.56788951691529521</v>
      </c>
      <c r="AM404" s="210"/>
      <c r="AN404" s="210">
        <v>0.24461126741861555</v>
      </c>
      <c r="AO404" s="210"/>
      <c r="AP404" s="210">
        <v>6.9819484614526278E-2</v>
      </c>
      <c r="AQ404" s="210"/>
      <c r="AR404" s="210">
        <v>6.9624569063216027E-2</v>
      </c>
      <c r="AS404" s="210"/>
      <c r="AT404" s="210">
        <v>6.4945172670655346E-2</v>
      </c>
      <c r="AU404" s="210"/>
      <c r="AV404" s="210">
        <v>6.4258030101117344E-2</v>
      </c>
      <c r="AW404" s="210"/>
      <c r="AX404" s="210">
        <v>5.5367862221006904E-2</v>
      </c>
      <c r="AY404" s="210"/>
      <c r="AZ404" s="210">
        <v>0.1985836720351688</v>
      </c>
      <c r="BA404" s="210"/>
      <c r="BB404" s="210">
        <v>6.0733239331622647E-2</v>
      </c>
      <c r="BC404" s="210"/>
      <c r="BD404" s="210">
        <v>4.4152300177346497E-2</v>
      </c>
      <c r="BE404" s="210"/>
      <c r="BF404" s="210">
        <v>2.9457022892462926E-2</v>
      </c>
      <c r="BG404" s="210"/>
      <c r="BH404" s="210">
        <v>6.3053208327004798E-2</v>
      </c>
      <c r="BI404" s="210"/>
      <c r="BJ404" s="210">
        <v>0.28507022460682174</v>
      </c>
      <c r="BK404" s="210"/>
      <c r="BL404" s="210">
        <v>0.55933808443121558</v>
      </c>
      <c r="BM404" s="210"/>
      <c r="BN404" s="210">
        <v>0.37466014703981204</v>
      </c>
      <c r="BO404" s="210"/>
      <c r="BP404" s="210">
        <v>0.50595719711889786</v>
      </c>
      <c r="BQ404" s="210"/>
      <c r="BR404" s="210">
        <v>0.25198745913978177</v>
      </c>
      <c r="BS404" s="210"/>
      <c r="BT404" s="210">
        <v>4.2574461918236592E-2</v>
      </c>
      <c r="BU404" s="210"/>
      <c r="BV404" s="210">
        <v>1.4923078523066707E-2</v>
      </c>
      <c r="BW404" s="210"/>
      <c r="BX404" s="210">
        <v>0.55300150634159384</v>
      </c>
      <c r="BY404" s="210"/>
      <c r="BZ404" s="210">
        <v>4.0948128720181838E-2</v>
      </c>
      <c r="CA404" s="210"/>
      <c r="CB404" s="210">
        <v>3.059128530414881E-2</v>
      </c>
      <c r="CC404" s="210"/>
      <c r="CD404" s="210">
        <v>1.7365379343128328E-2</v>
      </c>
      <c r="CE404" s="210"/>
      <c r="CF404" s="210">
        <v>1.4923078523066707E-2</v>
      </c>
      <c r="CG404" s="210">
        <v>3.059128530414881E-2</v>
      </c>
      <c r="CH404" s="210">
        <v>8.2260295885468473E-2</v>
      </c>
      <c r="CI404" s="210">
        <v>1.7365379343128328E-2</v>
      </c>
      <c r="CJ404" s="210" t="e">
        <v>#VALUE!</v>
      </c>
      <c r="CK404" s="210" t="e">
        <v>#VALUE!</v>
      </c>
      <c r="CL404" s="210">
        <v>4.2574461918236592E-2</v>
      </c>
      <c r="CM404" s="210">
        <v>4.0948128720181838E-2</v>
      </c>
      <c r="CN404" s="210">
        <v>0.25198745913978177</v>
      </c>
      <c r="CO404" s="210">
        <v>0.55300150634159384</v>
      </c>
      <c r="CP404" s="210">
        <v>1.4210854715202004E-16</v>
      </c>
      <c r="CQ404" s="210">
        <v>1.492307852306686E-2</v>
      </c>
      <c r="CR404" s="210">
        <v>3.0591285304148844E-2</v>
      </c>
      <c r="CS404" s="210">
        <v>8.2260295885468501E-2</v>
      </c>
      <c r="CT404" s="210">
        <v>1.736537934312821E-2</v>
      </c>
      <c r="CU404" s="210" t="e">
        <v>#DIV/0!</v>
      </c>
      <c r="CV404" s="210" t="e">
        <v>#DIV/0!</v>
      </c>
      <c r="CW404" s="210">
        <v>4.2574461918236488E-2</v>
      </c>
      <c r="CX404" s="210">
        <v>4.0948128720181692E-2</v>
      </c>
      <c r="CY404" s="210">
        <v>0.25198745913978193</v>
      </c>
      <c r="CZ404" s="210">
        <v>0.55300150634159384</v>
      </c>
    </row>
    <row r="405" spans="1:104" s="63" customFormat="1" x14ac:dyDescent="0.25">
      <c r="A405" s="280"/>
      <c r="E405" s="292"/>
      <c r="F405" s="250"/>
      <c r="G405" s="291"/>
    </row>
    <row r="406" spans="1:104" s="63" customFormat="1" x14ac:dyDescent="0.25">
      <c r="A406" s="280" t="s">
        <v>2202</v>
      </c>
      <c r="B406" s="63" t="s">
        <v>2054</v>
      </c>
      <c r="C406" s="63" t="s">
        <v>2119</v>
      </c>
      <c r="D406" s="63" t="s">
        <v>2160</v>
      </c>
      <c r="E406" s="292">
        <v>58.207000000000001</v>
      </c>
      <c r="F406" s="250">
        <v>0.24275675112084241</v>
      </c>
      <c r="G406" s="291">
        <v>16</v>
      </c>
      <c r="H406" s="63" t="s">
        <v>1641</v>
      </c>
      <c r="J406" s="63">
        <v>118.81833618474921</v>
      </c>
      <c r="K406" s="63">
        <v>2.4248640037703924</v>
      </c>
      <c r="L406" s="63">
        <v>45406.027519490177</v>
      </c>
      <c r="M406" s="63">
        <v>619.68746763021136</v>
      </c>
      <c r="N406" s="63">
        <v>14306.697622245314</v>
      </c>
      <c r="O406" s="63">
        <v>592.74453425498473</v>
      </c>
      <c r="P406" s="63">
        <v>263861.12752138561</v>
      </c>
      <c r="Q406" s="63">
        <v>7005.1626775589102</v>
      </c>
      <c r="R406" s="63">
        <v>29996.465824418923</v>
      </c>
      <c r="S406" s="63">
        <v>502.93475633756282</v>
      </c>
      <c r="T406" s="63">
        <v>37001.628501977837</v>
      </c>
      <c r="U406" s="63">
        <v>1257.336890843907</v>
      </c>
      <c r="V406" s="63">
        <v>13704.972110198587</v>
      </c>
      <c r="W406" s="63">
        <v>260.4483559605236</v>
      </c>
      <c r="X406" s="63">
        <v>41492.117397848931</v>
      </c>
      <c r="Y406" s="63">
        <v>1167.5271129264852</v>
      </c>
      <c r="Z406" s="63">
        <v>12.806874331024366</v>
      </c>
      <c r="AA406" s="63">
        <v>0.48497280075407839</v>
      </c>
      <c r="AB406" s="63">
        <v>133.99618865279351</v>
      </c>
      <c r="AC406" s="63">
        <v>3.682200894614299</v>
      </c>
      <c r="AD406" s="63">
        <v>26.206493196303722</v>
      </c>
      <c r="AE406" s="63">
        <v>0.74542115671460207</v>
      </c>
      <c r="AF406" s="63">
        <v>386.81071349033624</v>
      </c>
      <c r="AG406" s="63">
        <v>8.2624995684028182</v>
      </c>
      <c r="AH406" s="63">
        <v>733.74588558533719</v>
      </c>
      <c r="AI406" s="63">
        <v>12.57336890843907</v>
      </c>
      <c r="AJ406" s="63">
        <v>2.9996465824418928</v>
      </c>
      <c r="AK406" s="63">
        <v>0.37720106725317215</v>
      </c>
      <c r="AL406" s="63">
        <v>106.78382594381468</v>
      </c>
      <c r="AM406" s="63">
        <v>2.4248640037703924</v>
      </c>
      <c r="AN406" s="63">
        <v>267.3637088601651</v>
      </c>
      <c r="AO406" s="63">
        <v>7.9930702346505518</v>
      </c>
      <c r="AP406" s="63">
        <v>239.34305814992942</v>
      </c>
      <c r="AQ406" s="63">
        <v>5.1191573412930493</v>
      </c>
      <c r="AR406" s="63">
        <v>221.56072212227991</v>
      </c>
      <c r="AS406" s="63">
        <v>5.0293475633756284</v>
      </c>
      <c r="AT406" s="63">
        <v>154.56262779588315</v>
      </c>
      <c r="AU406" s="63">
        <v>4.4904888958710965</v>
      </c>
      <c r="AV406" s="63">
        <v>156.17920379839674</v>
      </c>
      <c r="AW406" s="63">
        <v>4.4904888958710965</v>
      </c>
      <c r="AX406" s="63">
        <v>57.388448089232611</v>
      </c>
      <c r="AY406" s="63">
        <v>1.6165760025135947</v>
      </c>
      <c r="AZ406" s="63">
        <v>1.2483559130521649</v>
      </c>
      <c r="BA406" s="63">
        <v>0.18860053362658608</v>
      </c>
      <c r="BB406" s="63">
        <v>88.013582359073496</v>
      </c>
      <c r="BC406" s="63">
        <v>2.4248640037703924</v>
      </c>
      <c r="BD406" s="63">
        <v>122.14129796769382</v>
      </c>
      <c r="BE406" s="63">
        <v>2.6044835596052356</v>
      </c>
      <c r="BF406" s="63">
        <v>122.76996641311578</v>
      </c>
      <c r="BG406" s="63">
        <v>2.5146737816878142</v>
      </c>
      <c r="BH406" s="63">
        <v>15.788558957882776</v>
      </c>
      <c r="BI406" s="63">
        <v>0.54783964529627371</v>
      </c>
      <c r="BJ406" s="63">
        <v>0.27122552931061422</v>
      </c>
      <c r="BK406" s="63">
        <v>4.1312497842014087E-2</v>
      </c>
      <c r="BL406" s="63">
        <v>273.02172486896268</v>
      </c>
      <c r="BM406" s="63">
        <v>9.8790755709164131</v>
      </c>
      <c r="BN406" s="63">
        <v>387.619001491593</v>
      </c>
      <c r="BO406" s="63">
        <v>5.2089671192104712</v>
      </c>
      <c r="BP406" s="63">
        <v>240.78001459660817</v>
      </c>
      <c r="BQ406" s="63">
        <v>3.1433422271097675</v>
      </c>
      <c r="BR406" s="63">
        <v>7.200689839485463</v>
      </c>
      <c r="BS406" s="63">
        <v>8.3531876080110451E-2</v>
      </c>
      <c r="BT406" s="63">
        <v>2.3724454377536475</v>
      </c>
      <c r="BU406" s="63">
        <v>9.8293407967194435E-2</v>
      </c>
      <c r="BV406" s="63">
        <v>56.448740967165229</v>
      </c>
      <c r="BW406" s="63">
        <v>1.498639140721201</v>
      </c>
      <c r="BX406" s="63">
        <v>3.613388682880029</v>
      </c>
      <c r="BY406" s="63">
        <v>6.0583762347689113E-2</v>
      </c>
      <c r="BZ406" s="63">
        <v>5.1772183767809778</v>
      </c>
      <c r="CA406" s="63">
        <v>0.17592489629838273</v>
      </c>
      <c r="CB406" s="63">
        <v>2.286035126593601</v>
      </c>
      <c r="CC406" s="63">
        <v>4.3443655747846935E-2</v>
      </c>
      <c r="CD406" s="63">
        <v>5.9322501745131984</v>
      </c>
      <c r="CE406" s="63">
        <v>0.16692478846032813</v>
      </c>
      <c r="CF406" s="63">
        <v>56.448740967165229</v>
      </c>
      <c r="CG406" s="63">
        <v>2.286035126593601</v>
      </c>
      <c r="CH406" s="63">
        <v>16.969231394827858</v>
      </c>
      <c r="CI406" s="63">
        <v>5.9322501745131984</v>
      </c>
      <c r="CJ406" s="63" t="s">
        <v>1641</v>
      </c>
      <c r="CK406" s="63" t="s">
        <v>1641</v>
      </c>
      <c r="CL406" s="63">
        <v>2.3724454377536475</v>
      </c>
      <c r="CM406" s="63">
        <v>5.1772183767809778</v>
      </c>
      <c r="CN406" s="63">
        <v>7.200689839485463</v>
      </c>
      <c r="CO406" s="63">
        <v>3.613388682880029</v>
      </c>
      <c r="CP406" s="63">
        <v>100</v>
      </c>
      <c r="CQ406" s="63">
        <v>56.448740967165229</v>
      </c>
      <c r="CR406" s="63">
        <v>2.286035126593601</v>
      </c>
      <c r="CS406" s="63">
        <v>16.969231394827858</v>
      </c>
      <c r="CT406" s="63">
        <v>5.9322501745131975</v>
      </c>
      <c r="CU406" s="63" t="s">
        <v>1641</v>
      </c>
      <c r="CV406" s="63" t="s">
        <v>1641</v>
      </c>
      <c r="CW406" s="63">
        <v>2.3724454377536475</v>
      </c>
      <c r="CX406" s="63">
        <v>5.1772183767809778</v>
      </c>
      <c r="CY406" s="63">
        <v>7.2006898394854622</v>
      </c>
      <c r="CZ406" s="63">
        <v>3.613388682880029</v>
      </c>
    </row>
    <row r="407" spans="1:104" s="63" customFormat="1" x14ac:dyDescent="0.25">
      <c r="A407" s="280" t="s">
        <v>2202</v>
      </c>
      <c r="B407" s="63" t="s">
        <v>2055</v>
      </c>
      <c r="C407" s="63" t="s">
        <v>2119</v>
      </c>
      <c r="D407" s="63" t="s">
        <v>2161</v>
      </c>
      <c r="E407" s="292">
        <v>13.372</v>
      </c>
      <c r="F407" s="250">
        <v>5.5768950057345418E-2</v>
      </c>
      <c r="G407" s="291">
        <v>16</v>
      </c>
      <c r="H407" s="63" t="s">
        <v>2112</v>
      </c>
      <c r="J407" s="63">
        <v>81.311743505155079</v>
      </c>
      <c r="K407" s="63">
        <v>2.6884852738662595</v>
      </c>
      <c r="L407" s="63">
        <v>26863.942297643633</v>
      </c>
      <c r="M407" s="63">
        <v>836.41764075839183</v>
      </c>
      <c r="N407" s="63">
        <v>45405.529069741271</v>
      </c>
      <c r="O407" s="63">
        <v>9559.058751524477</v>
      </c>
      <c r="P407" s="63">
        <v>230612.29238052803</v>
      </c>
      <c r="Q407" s="63">
        <v>22702.764534870636</v>
      </c>
      <c r="R407" s="63">
        <v>15354.238119636193</v>
      </c>
      <c r="S407" s="63">
        <v>776.67352356136382</v>
      </c>
      <c r="T407" s="63">
        <v>101564.99923494758</v>
      </c>
      <c r="U407" s="63">
        <v>17923.235159108397</v>
      </c>
      <c r="V407" s="63">
        <v>18401.188096684618</v>
      </c>
      <c r="W407" s="63">
        <v>1433.8588127286716</v>
      </c>
      <c r="X407" s="63">
        <v>59146.676025057706</v>
      </c>
      <c r="Y407" s="63">
        <v>6571.8528916730784</v>
      </c>
      <c r="Z407" s="63">
        <v>7.8205049410909631</v>
      </c>
      <c r="AA407" s="63">
        <v>0.41223440865949312</v>
      </c>
      <c r="AB407" s="63">
        <v>64.762623041578337</v>
      </c>
      <c r="AC407" s="63">
        <v>3.4651587974276228</v>
      </c>
      <c r="AD407" s="63">
        <v>17.744002807517312</v>
      </c>
      <c r="AE407" s="63">
        <v>0.89616175795541975</v>
      </c>
      <c r="AF407" s="63">
        <v>551.43820172856829</v>
      </c>
      <c r="AG407" s="63">
        <v>46.002970241711552</v>
      </c>
      <c r="AH407" s="63">
        <v>790.4146705166803</v>
      </c>
      <c r="AI407" s="63">
        <v>42.41832320988987</v>
      </c>
      <c r="AJ407" s="63">
        <v>2.5032785105554725</v>
      </c>
      <c r="AK407" s="63">
        <v>0.51977381961414348</v>
      </c>
      <c r="AL407" s="63">
        <v>50.782499617473789</v>
      </c>
      <c r="AM407" s="63">
        <v>2.8677176254573431</v>
      </c>
      <c r="AN407" s="63">
        <v>114.11126384632347</v>
      </c>
      <c r="AO407" s="63">
        <v>10.156499923494758</v>
      </c>
      <c r="AP407" s="63">
        <v>232.40461589643886</v>
      </c>
      <c r="AQ407" s="63">
        <v>10.753941095465038</v>
      </c>
      <c r="AR407" s="63">
        <v>253.31505691539866</v>
      </c>
      <c r="AS407" s="63">
        <v>12.546264611375877</v>
      </c>
      <c r="AT407" s="63">
        <v>214.48138073733045</v>
      </c>
      <c r="AU407" s="63">
        <v>17.923235159108394</v>
      </c>
      <c r="AV407" s="63">
        <v>243.15855699190391</v>
      </c>
      <c r="AW407" s="63">
        <v>22.702764534870635</v>
      </c>
      <c r="AX407" s="63">
        <v>90.213616967512252</v>
      </c>
      <c r="AY407" s="63">
        <v>10.156499923494758</v>
      </c>
      <c r="AZ407" s="63">
        <v>0.68108293604611903</v>
      </c>
      <c r="BA407" s="63">
        <v>0.25092529222751758</v>
      </c>
      <c r="BB407" s="63">
        <v>143.38588127286715</v>
      </c>
      <c r="BC407" s="63">
        <v>13.143705783346158</v>
      </c>
      <c r="BD407" s="63">
        <v>166.68608697970808</v>
      </c>
      <c r="BE407" s="63">
        <v>11.948823439405597</v>
      </c>
      <c r="BF407" s="63">
        <v>162.50399877591613</v>
      </c>
      <c r="BG407" s="63">
        <v>12.546264611375877</v>
      </c>
      <c r="BH407" s="63">
        <v>22.045579245703326</v>
      </c>
      <c r="BI407" s="63">
        <v>1.4338588127286716</v>
      </c>
      <c r="BJ407" s="63">
        <v>0.19237605737443011</v>
      </c>
      <c r="BK407" s="63">
        <v>4.9587617273533231E-2</v>
      </c>
      <c r="BL407" s="63">
        <v>124.26776376981822</v>
      </c>
      <c r="BM407" s="63">
        <v>8.3641764075839173</v>
      </c>
      <c r="BN407" s="63">
        <v>237.78158644417138</v>
      </c>
      <c r="BO407" s="63">
        <v>15.533470471227277</v>
      </c>
      <c r="BP407" s="63">
        <v>135.61914603725353</v>
      </c>
      <c r="BQ407" s="63">
        <v>7.7667352356136385</v>
      </c>
      <c r="BR407" s="63">
        <v>4.2602034777901263</v>
      </c>
      <c r="BS407" s="63">
        <v>0.11274640583943625</v>
      </c>
      <c r="BT407" s="63">
        <v>7.5294902523698006</v>
      </c>
      <c r="BU407" s="63">
        <v>1.5851558426041685</v>
      </c>
      <c r="BV407" s="63">
        <v>49.335700482737934</v>
      </c>
      <c r="BW407" s="63">
        <v>4.856882430943112</v>
      </c>
      <c r="BX407" s="63">
        <v>1.8495788997440434</v>
      </c>
      <c r="BY407" s="63">
        <v>9.3558465745807645E-2</v>
      </c>
      <c r="BZ407" s="63">
        <v>14.210838867505787</v>
      </c>
      <c r="CA407" s="63">
        <v>2.507795094265727</v>
      </c>
      <c r="CB407" s="63">
        <v>3.0693796398734547</v>
      </c>
      <c r="CC407" s="63">
        <v>0.23917243947065886</v>
      </c>
      <c r="CD407" s="63">
        <v>8.4563743953379067</v>
      </c>
      <c r="CE407" s="63">
        <v>0.93959715503754504</v>
      </c>
      <c r="CF407" s="63">
        <v>49.335700482737934</v>
      </c>
      <c r="CG407" s="63">
        <v>3.0693796398734547</v>
      </c>
      <c r="CH407" s="63">
        <v>11.288433984640953</v>
      </c>
      <c r="CI407" s="63">
        <v>8.4563743953379067</v>
      </c>
      <c r="CJ407" s="63" t="s">
        <v>1641</v>
      </c>
      <c r="CK407" s="63" t="s">
        <v>1641</v>
      </c>
      <c r="CL407" s="63">
        <v>7.5294902523698006</v>
      </c>
      <c r="CM407" s="63">
        <v>14.210838867505787</v>
      </c>
      <c r="CN407" s="63">
        <v>4.2602034777901263</v>
      </c>
      <c r="CO407" s="63">
        <v>1.8495788997440434</v>
      </c>
      <c r="CP407" s="63">
        <v>100</v>
      </c>
      <c r="CQ407" s="63">
        <v>49.335700482737941</v>
      </c>
      <c r="CR407" s="63">
        <v>3.0693796398734547</v>
      </c>
      <c r="CS407" s="63">
        <v>11.288433984640953</v>
      </c>
      <c r="CT407" s="63">
        <v>8.4563743953379067</v>
      </c>
      <c r="CU407" s="63" t="s">
        <v>1641</v>
      </c>
      <c r="CV407" s="63" t="s">
        <v>1641</v>
      </c>
      <c r="CW407" s="63">
        <v>7.5294902523698006</v>
      </c>
      <c r="CX407" s="63">
        <v>14.210838867505789</v>
      </c>
      <c r="CY407" s="63">
        <v>4.2602034777901263</v>
      </c>
      <c r="CZ407" s="63">
        <v>1.8495788997440434</v>
      </c>
    </row>
    <row r="408" spans="1:104" s="63" customFormat="1" x14ac:dyDescent="0.25">
      <c r="A408" s="280" t="s">
        <v>2202</v>
      </c>
      <c r="B408" s="63" t="s">
        <v>2058</v>
      </c>
      <c r="C408" s="63" t="s">
        <v>2119</v>
      </c>
      <c r="D408" s="63" t="s">
        <v>2161</v>
      </c>
      <c r="E408" s="292">
        <v>12.012</v>
      </c>
      <c r="F408" s="250">
        <v>5.0096965905536438E-2</v>
      </c>
      <c r="G408" s="291">
        <v>16</v>
      </c>
      <c r="H408" s="63" t="s">
        <v>2162</v>
      </c>
      <c r="J408" s="63">
        <v>97.086972285581794</v>
      </c>
      <c r="K408" s="63">
        <v>3.3072776327412416</v>
      </c>
      <c r="L408" s="63">
        <v>42298.978496882904</v>
      </c>
      <c r="M408" s="63">
        <v>507.11590368699041</v>
      </c>
      <c r="N408" s="63">
        <v>18395.813143891839</v>
      </c>
      <c r="O408" s="63">
        <v>698.20305580092884</v>
      </c>
      <c r="P408" s="63">
        <v>266787.06237446016</v>
      </c>
      <c r="Q408" s="63">
        <v>13964.061116018576</v>
      </c>
      <c r="R408" s="63">
        <v>25627.726900819354</v>
      </c>
      <c r="S408" s="63">
        <v>565.91195049127919</v>
      </c>
      <c r="T408" s="63">
        <v>51152.560719731206</v>
      </c>
      <c r="U408" s="63">
        <v>2351.8418721715498</v>
      </c>
      <c r="V408" s="63">
        <v>14294.788879292701</v>
      </c>
      <c r="W408" s="63">
        <v>448.31985688270169</v>
      </c>
      <c r="X408" s="63">
        <v>46522.372033893465</v>
      </c>
      <c r="Y408" s="63">
        <v>1175.9209360857749</v>
      </c>
      <c r="Z408" s="63">
        <v>11.391734068330944</v>
      </c>
      <c r="AA408" s="63">
        <v>1.028930819075053</v>
      </c>
      <c r="AB408" s="63">
        <v>115.38724185341665</v>
      </c>
      <c r="AC408" s="63">
        <v>4.5566936273323773</v>
      </c>
      <c r="AD408" s="63">
        <v>22.269002727124359</v>
      </c>
      <c r="AE408" s="63">
        <v>1.8373764626340232</v>
      </c>
      <c r="AF408" s="63">
        <v>465.95867092398828</v>
      </c>
      <c r="AG408" s="63">
        <v>16.903863456233012</v>
      </c>
      <c r="AH408" s="63">
        <v>727.60107920307314</v>
      </c>
      <c r="AI408" s="63">
        <v>28.663072817090761</v>
      </c>
      <c r="AJ408" s="63">
        <v>3.6747529252680464</v>
      </c>
      <c r="AK408" s="63">
        <v>0.73495058505360933</v>
      </c>
      <c r="AL408" s="63">
        <v>94.955615588926321</v>
      </c>
      <c r="AM408" s="63">
        <v>3.9687331592894903</v>
      </c>
      <c r="AN408" s="63">
        <v>193.29200386909923</v>
      </c>
      <c r="AO408" s="63">
        <v>10.28930819075053</v>
      </c>
      <c r="AP408" s="63">
        <v>277.07637056521071</v>
      </c>
      <c r="AQ408" s="63">
        <v>8.8194070206433111</v>
      </c>
      <c r="AR408" s="63">
        <v>244.73854482285188</v>
      </c>
      <c r="AS408" s="63">
        <v>8.0844564355897024</v>
      </c>
      <c r="AT408" s="63">
        <v>177.85804158297344</v>
      </c>
      <c r="AU408" s="63">
        <v>11.024258775804139</v>
      </c>
      <c r="AV408" s="63">
        <v>183.00269567834872</v>
      </c>
      <c r="AW408" s="63">
        <v>9.5543576056969215</v>
      </c>
      <c r="AX408" s="63">
        <v>68.203414292974941</v>
      </c>
      <c r="AY408" s="63">
        <v>2.9398023402144373</v>
      </c>
      <c r="AZ408" s="63">
        <v>0.94808625471915597</v>
      </c>
      <c r="BA408" s="63">
        <v>0.49976639783645432</v>
      </c>
      <c r="BB408" s="63">
        <v>107.15579530081624</v>
      </c>
      <c r="BC408" s="63">
        <v>4.7036837443430999</v>
      </c>
      <c r="BD408" s="63">
        <v>144.12380972901278</v>
      </c>
      <c r="BE408" s="63">
        <v>3.6012578667626856</v>
      </c>
      <c r="BF408" s="63">
        <v>139.86109633570186</v>
      </c>
      <c r="BG408" s="63">
        <v>5.4386343293967085</v>
      </c>
      <c r="BH408" s="63">
        <v>18.006289333813427</v>
      </c>
      <c r="BI408" s="63">
        <v>1.5433962286125795</v>
      </c>
      <c r="BJ408" s="63">
        <v>0.16168912871179403</v>
      </c>
      <c r="BK408" s="63">
        <v>8.819407020643312E-2</v>
      </c>
      <c r="BL408" s="63">
        <v>270.53531035823357</v>
      </c>
      <c r="BM408" s="63">
        <v>7.1290206750200102</v>
      </c>
      <c r="BN408" s="63">
        <v>358.65588550616133</v>
      </c>
      <c r="BO408" s="63">
        <v>8.0844564355897024</v>
      </c>
      <c r="BP408" s="63">
        <v>197.40772714539946</v>
      </c>
      <c r="BQ408" s="63">
        <v>6.0265947974395955</v>
      </c>
      <c r="BR408" s="63">
        <v>6.7079601833122142</v>
      </c>
      <c r="BS408" s="63">
        <v>6.8357591588914884E-2</v>
      </c>
      <c r="BT408" s="63">
        <v>3.0505336814510358</v>
      </c>
      <c r="BU408" s="63">
        <v>0.1157813422843981</v>
      </c>
      <c r="BV408" s="63">
        <v>57.074696522496581</v>
      </c>
      <c r="BW408" s="63">
        <v>2.9873808097174521</v>
      </c>
      <c r="BX408" s="63">
        <v>3.0871282934930417</v>
      </c>
      <c r="BY408" s="63">
        <v>6.8170025408363713E-2</v>
      </c>
      <c r="BZ408" s="63">
        <v>7.1571978882886578</v>
      </c>
      <c r="CA408" s="63">
        <v>0.32906656957649005</v>
      </c>
      <c r="CB408" s="63">
        <v>2.3844185338388968</v>
      </c>
      <c r="CC408" s="63">
        <v>7.4781249647389567E-2</v>
      </c>
      <c r="CD408" s="63">
        <v>6.6514404885767568</v>
      </c>
      <c r="CE408" s="63">
        <v>0.16812487806829085</v>
      </c>
      <c r="CF408" s="63">
        <v>57.074696522496581</v>
      </c>
      <c r="CG408" s="63">
        <v>2.3844185338388968</v>
      </c>
      <c r="CH408" s="63">
        <v>13.886624408542813</v>
      </c>
      <c r="CI408" s="63">
        <v>6.6514404885767568</v>
      </c>
      <c r="CJ408" s="63" t="s">
        <v>1641</v>
      </c>
      <c r="CK408" s="63" t="s">
        <v>1641</v>
      </c>
      <c r="CL408" s="63">
        <v>3.0505336814510358</v>
      </c>
      <c r="CM408" s="63">
        <v>7.1571978882886578</v>
      </c>
      <c r="CN408" s="63">
        <v>6.7079601833122142</v>
      </c>
      <c r="CO408" s="63">
        <v>3.0871282934930417</v>
      </c>
      <c r="CP408" s="63">
        <v>99.999999999999986</v>
      </c>
      <c r="CQ408" s="63">
        <v>57.074696522496588</v>
      </c>
      <c r="CR408" s="63">
        <v>2.3844185338388972</v>
      </c>
      <c r="CS408" s="63">
        <v>13.886624408542815</v>
      </c>
      <c r="CT408" s="63">
        <v>6.6514404885767577</v>
      </c>
      <c r="CU408" s="63" t="s">
        <v>1641</v>
      </c>
      <c r="CV408" s="63" t="s">
        <v>1641</v>
      </c>
      <c r="CW408" s="63">
        <v>3.0505336814510366</v>
      </c>
      <c r="CX408" s="63">
        <v>7.1571978882886595</v>
      </c>
      <c r="CY408" s="63">
        <v>6.7079601833122151</v>
      </c>
      <c r="CZ408" s="63">
        <v>3.0871282934930422</v>
      </c>
    </row>
    <row r="409" spans="1:104" s="63" customFormat="1" x14ac:dyDescent="0.25">
      <c r="A409" s="280" t="s">
        <v>2202</v>
      </c>
      <c r="B409" s="63" t="s">
        <v>2163</v>
      </c>
      <c r="C409" s="63" t="s">
        <v>2119</v>
      </c>
      <c r="D409" s="63" t="s">
        <v>2164</v>
      </c>
      <c r="E409" s="292">
        <v>23.597000000000001</v>
      </c>
      <c r="F409" s="250">
        <v>9.841309561046814E-2</v>
      </c>
      <c r="G409" s="291">
        <v>30</v>
      </c>
      <c r="H409" s="63" t="s">
        <v>1641</v>
      </c>
      <c r="J409" s="63">
        <v>116.31336740923673</v>
      </c>
      <c r="K409" s="63">
        <v>2.4579428584593424</v>
      </c>
      <c r="L409" s="63">
        <v>42829.654308654041</v>
      </c>
      <c r="M409" s="63">
        <v>544.25877580171152</v>
      </c>
      <c r="N409" s="63">
        <v>18539.911846664752</v>
      </c>
      <c r="O409" s="63">
        <v>561.81551050499252</v>
      </c>
      <c r="P409" s="63">
        <v>259576.32258800982</v>
      </c>
      <c r="Q409" s="63">
        <v>5267.0204109843053</v>
      </c>
      <c r="R409" s="63">
        <v>29749.88695470968</v>
      </c>
      <c r="S409" s="63">
        <v>421.36163287874439</v>
      </c>
      <c r="T409" s="63">
        <v>43057.891859796691</v>
      </c>
      <c r="U409" s="63">
        <v>833.94489840584822</v>
      </c>
      <c r="V409" s="63">
        <v>12702.297557823815</v>
      </c>
      <c r="W409" s="63">
        <v>193.12408173609117</v>
      </c>
      <c r="X409" s="63">
        <v>43979.620431718948</v>
      </c>
      <c r="Y409" s="63">
        <v>1404.5387762624814</v>
      </c>
      <c r="Z409" s="63">
        <v>13.202664496867325</v>
      </c>
      <c r="AA409" s="63">
        <v>0.35991306141726087</v>
      </c>
      <c r="AB409" s="63">
        <v>139.57604089108409</v>
      </c>
      <c r="AC409" s="63">
        <v>2.8968612260413678</v>
      </c>
      <c r="AD409" s="63">
        <v>25.527492258570597</v>
      </c>
      <c r="AE409" s="63">
        <v>0.75493959224108365</v>
      </c>
      <c r="AF409" s="63">
        <v>351.13469406562035</v>
      </c>
      <c r="AG409" s="63">
        <v>10.53404082196861</v>
      </c>
      <c r="AH409" s="63">
        <v>710.16991874771713</v>
      </c>
      <c r="AI409" s="63">
        <v>14.923224497788864</v>
      </c>
      <c r="AJ409" s="63">
        <v>2.3526024502396563</v>
      </c>
      <c r="AK409" s="63">
        <v>0.22823755114265321</v>
      </c>
      <c r="AL409" s="63">
        <v>104.11143679045642</v>
      </c>
      <c r="AM409" s="63">
        <v>1.5801061232952913</v>
      </c>
      <c r="AN409" s="63">
        <v>280.38105321139784</v>
      </c>
      <c r="AO409" s="63">
        <v>7.5493959224108371</v>
      </c>
      <c r="AP409" s="63">
        <v>207.16946949871601</v>
      </c>
      <c r="AQ409" s="63">
        <v>4.3014000023038488</v>
      </c>
      <c r="AR409" s="63">
        <v>186.71587356939361</v>
      </c>
      <c r="AS409" s="63">
        <v>5.0914530639514943</v>
      </c>
      <c r="AT409" s="63">
        <v>136.76696333855912</v>
      </c>
      <c r="AU409" s="63">
        <v>3.9502653082382286</v>
      </c>
      <c r="AV409" s="63">
        <v>138.43485313537082</v>
      </c>
      <c r="AW409" s="63">
        <v>4.8281020434022794</v>
      </c>
      <c r="AX409" s="63">
        <v>51.265665333580564</v>
      </c>
      <c r="AY409" s="63">
        <v>1.4045387762624812</v>
      </c>
      <c r="AZ409" s="63">
        <v>1.2904200006911546</v>
      </c>
      <c r="BA409" s="63">
        <v>0.23701591849429371</v>
      </c>
      <c r="BB409" s="63">
        <v>79.180873511797373</v>
      </c>
      <c r="BC409" s="63">
        <v>2.5457265319757472</v>
      </c>
      <c r="BD409" s="63">
        <v>109.72959189550635</v>
      </c>
      <c r="BE409" s="63">
        <v>2.7212938790085577</v>
      </c>
      <c r="BF409" s="63">
        <v>110.95856332473603</v>
      </c>
      <c r="BG409" s="63">
        <v>2.984644899557773</v>
      </c>
      <c r="BH409" s="63">
        <v>15.616715518568464</v>
      </c>
      <c r="BI409" s="63">
        <v>0.68471265342795962</v>
      </c>
      <c r="BJ409" s="63">
        <v>0.23789375522945777</v>
      </c>
      <c r="BK409" s="63">
        <v>3.950265308238228E-2</v>
      </c>
      <c r="BL409" s="63">
        <v>257.29394707658327</v>
      </c>
      <c r="BM409" s="63">
        <v>4.3014000023038488</v>
      </c>
      <c r="BN409" s="63">
        <v>339.63503283497124</v>
      </c>
      <c r="BO409" s="63">
        <v>6.8471265342795968</v>
      </c>
      <c r="BP409" s="63">
        <v>208.74957562201129</v>
      </c>
      <c r="BQ409" s="63">
        <v>4.0380489817546339</v>
      </c>
      <c r="BR409" s="63">
        <v>6.7921171143328998</v>
      </c>
      <c r="BS409" s="63">
        <v>7.336433120011146E-2</v>
      </c>
      <c r="BT409" s="63">
        <v>3.074429224574017</v>
      </c>
      <c r="BU409" s="63">
        <v>9.3164521956788399E-2</v>
      </c>
      <c r="BV409" s="63">
        <v>55.532077546330882</v>
      </c>
      <c r="BW409" s="63">
        <v>1.1267922396955878</v>
      </c>
      <c r="BX409" s="63">
        <v>3.583685673783557</v>
      </c>
      <c r="BY409" s="63">
        <v>5.0757424709829073E-2</v>
      </c>
      <c r="BZ409" s="63">
        <v>6.0246026466124807</v>
      </c>
      <c r="CA409" s="63">
        <v>0.11668445492929373</v>
      </c>
      <c r="CB409" s="63">
        <v>2.1187856620314265</v>
      </c>
      <c r="CC409" s="63">
        <v>3.2213741924458458E-2</v>
      </c>
      <c r="CD409" s="63">
        <v>6.2878958063156034</v>
      </c>
      <c r="CE409" s="63">
        <v>0.20081104371466996</v>
      </c>
      <c r="CF409" s="63">
        <v>55.532077546330882</v>
      </c>
      <c r="CG409" s="63">
        <v>2.1187856620314265</v>
      </c>
      <c r="CH409" s="63">
        <v>16.586406326019127</v>
      </c>
      <c r="CI409" s="63">
        <v>6.2878958063156034</v>
      </c>
      <c r="CJ409" s="63" t="s">
        <v>1641</v>
      </c>
      <c r="CK409" s="63" t="s">
        <v>1641</v>
      </c>
      <c r="CL409" s="63">
        <v>3.074429224574017</v>
      </c>
      <c r="CM409" s="63">
        <v>6.0246026466124807</v>
      </c>
      <c r="CN409" s="63">
        <v>6.7921171143328998</v>
      </c>
      <c r="CO409" s="63">
        <v>3.583685673783557</v>
      </c>
      <c r="CP409" s="63">
        <v>100</v>
      </c>
      <c r="CQ409" s="63">
        <v>55.532077546330882</v>
      </c>
      <c r="CR409" s="63">
        <v>2.1187856620314265</v>
      </c>
      <c r="CS409" s="63">
        <v>16.586406326019127</v>
      </c>
      <c r="CT409" s="63">
        <v>6.2878958063156025</v>
      </c>
      <c r="CU409" s="63" t="s">
        <v>1641</v>
      </c>
      <c r="CV409" s="63" t="s">
        <v>1641</v>
      </c>
      <c r="CW409" s="63">
        <v>3.074429224574017</v>
      </c>
      <c r="CX409" s="63">
        <v>6.0246026466124807</v>
      </c>
      <c r="CY409" s="63">
        <v>6.7921171143328998</v>
      </c>
      <c r="CZ409" s="63">
        <v>3.583685673783557</v>
      </c>
    </row>
    <row r="410" spans="1:104" s="63" customFormat="1" x14ac:dyDescent="0.25">
      <c r="A410" s="280" t="s">
        <v>2202</v>
      </c>
      <c r="B410" s="63" t="s">
        <v>2165</v>
      </c>
      <c r="C410" s="63" t="s">
        <v>2119</v>
      </c>
      <c r="D410" s="63" t="s">
        <v>2166</v>
      </c>
      <c r="E410" s="292">
        <v>37.756</v>
      </c>
      <c r="F410" s="250">
        <v>0.15746428943801477</v>
      </c>
      <c r="G410" s="291">
        <v>30</v>
      </c>
      <c r="H410" s="63" t="s">
        <v>1641</v>
      </c>
      <c r="J410" s="63">
        <v>125.25397074802946</v>
      </c>
      <c r="K410" s="63">
        <v>2.2576418664028384</v>
      </c>
      <c r="L410" s="63">
        <v>43814.507229653165</v>
      </c>
      <c r="M410" s="63">
        <v>370.25326609006549</v>
      </c>
      <c r="N410" s="63">
        <v>17871.49301444487</v>
      </c>
      <c r="O410" s="63">
        <v>316.06986129639739</v>
      </c>
      <c r="P410" s="63">
        <v>257009.95007129913</v>
      </c>
      <c r="Q410" s="63">
        <v>3431.6156369323144</v>
      </c>
      <c r="R410" s="63">
        <v>28319.859572157206</v>
      </c>
      <c r="S410" s="63">
        <v>469.58950821179036</v>
      </c>
      <c r="T410" s="63">
        <v>46615.789257485805</v>
      </c>
      <c r="U410" s="63">
        <v>767.59823457696507</v>
      </c>
      <c r="V410" s="63">
        <v>13166.567364861354</v>
      </c>
      <c r="W410" s="63">
        <v>225.76418664028384</v>
      </c>
      <c r="X410" s="63">
        <v>41350.968425034385</v>
      </c>
      <c r="Y410" s="63">
        <v>532.80348047106986</v>
      </c>
      <c r="Z410" s="63">
        <v>12.371877427887556</v>
      </c>
      <c r="AA410" s="63">
        <v>0.27994759143395198</v>
      </c>
      <c r="AB410" s="63">
        <v>131.12383960067686</v>
      </c>
      <c r="AC410" s="63">
        <v>2.7994759143395194</v>
      </c>
      <c r="AD410" s="63">
        <v>27.353588853336788</v>
      </c>
      <c r="AE410" s="63">
        <v>0.52377291300545847</v>
      </c>
      <c r="AF410" s="63">
        <v>384.16033998710697</v>
      </c>
      <c r="AG410" s="63">
        <v>6.5923142498962877</v>
      </c>
      <c r="AH410" s="63">
        <v>756.21971957029473</v>
      </c>
      <c r="AI410" s="63">
        <v>7.7662880204257636</v>
      </c>
      <c r="AJ410" s="63">
        <v>3.0342706684454148</v>
      </c>
      <c r="AK410" s="63">
        <v>0.21673361917467249</v>
      </c>
      <c r="AL410" s="63">
        <v>99.96838184431769</v>
      </c>
      <c r="AM410" s="63">
        <v>1.4448907944978167</v>
      </c>
      <c r="AN410" s="63">
        <v>274.43894527992904</v>
      </c>
      <c r="AO410" s="63">
        <v>7.8565936950818775</v>
      </c>
      <c r="AP410" s="63">
        <v>228.92488525324782</v>
      </c>
      <c r="AQ410" s="63">
        <v>3.4316156369323143</v>
      </c>
      <c r="AR410" s="63">
        <v>207.16121766112445</v>
      </c>
      <c r="AS410" s="63">
        <v>3.8831440102128818</v>
      </c>
      <c r="AT410" s="63">
        <v>149.81711425449237</v>
      </c>
      <c r="AU410" s="63">
        <v>3.5219213115884278</v>
      </c>
      <c r="AV410" s="63">
        <v>155.86759445645197</v>
      </c>
      <c r="AW410" s="63">
        <v>3.6122269862445417</v>
      </c>
      <c r="AX410" s="63">
        <v>57.163492057319871</v>
      </c>
      <c r="AY410" s="63">
        <v>1.3545851198417029</v>
      </c>
      <c r="AZ410" s="63">
        <v>1.2371877427887554</v>
      </c>
      <c r="BA410" s="63">
        <v>0.15351964691539302</v>
      </c>
      <c r="BB410" s="63">
        <v>88.318949813679026</v>
      </c>
      <c r="BC410" s="63">
        <v>1.8061134931222709</v>
      </c>
      <c r="BD410" s="63">
        <v>120.37746431659934</v>
      </c>
      <c r="BE410" s="63">
        <v>1.8061134931222709</v>
      </c>
      <c r="BF410" s="63">
        <v>121.00960403919214</v>
      </c>
      <c r="BG410" s="63">
        <v>1.8964191677783842</v>
      </c>
      <c r="BH410" s="63">
        <v>16.860069458296397</v>
      </c>
      <c r="BI410" s="63">
        <v>0.36122269862445416</v>
      </c>
      <c r="BJ410" s="63">
        <v>0.21763667592123362</v>
      </c>
      <c r="BK410" s="63">
        <v>2.8897815889956331E-2</v>
      </c>
      <c r="BL410" s="63">
        <v>245.90235208859715</v>
      </c>
      <c r="BM410" s="63">
        <v>5.7795631779912666</v>
      </c>
      <c r="BN410" s="63">
        <v>363.29972914154473</v>
      </c>
      <c r="BO410" s="63">
        <v>4.3346723834934497</v>
      </c>
      <c r="BP410" s="63">
        <v>225.22235259234716</v>
      </c>
      <c r="BQ410" s="63">
        <v>1.9867248424344979</v>
      </c>
      <c r="BR410" s="63">
        <v>6.948299471809162</v>
      </c>
      <c r="BS410" s="63">
        <v>4.990894855363974E-2</v>
      </c>
      <c r="BT410" s="63">
        <v>2.9635869288269565</v>
      </c>
      <c r="BU410" s="63">
        <v>5.2413108897899692E-2</v>
      </c>
      <c r="BV410" s="63">
        <v>54.983044428865284</v>
      </c>
      <c r="BW410" s="63">
        <v>0.73413762765175006</v>
      </c>
      <c r="BX410" s="63">
        <v>3.4114238883262442</v>
      </c>
      <c r="BY410" s="63">
        <v>5.6566977740103538E-2</v>
      </c>
      <c r="BZ410" s="63">
        <v>6.5224188924307622</v>
      </c>
      <c r="CA410" s="63">
        <v>0.10740131845343177</v>
      </c>
      <c r="CB410" s="63">
        <v>2.1962274166421385</v>
      </c>
      <c r="CC410" s="63">
        <v>3.7658220449968083E-2</v>
      </c>
      <c r="CD410" s="63">
        <v>5.9120696903363443</v>
      </c>
      <c r="CE410" s="63">
        <v>7.6176482142355173E-2</v>
      </c>
      <c r="CF410" s="63">
        <v>54.983044428865284</v>
      </c>
      <c r="CG410" s="63">
        <v>2.1962274166421385</v>
      </c>
      <c r="CH410" s="63">
        <v>17.062929282763132</v>
      </c>
      <c r="CI410" s="63">
        <v>5.9120696903363443</v>
      </c>
      <c r="CJ410" s="63" t="s">
        <v>1641</v>
      </c>
      <c r="CK410" s="63" t="s">
        <v>1641</v>
      </c>
      <c r="CL410" s="63">
        <v>2.9635869288269565</v>
      </c>
      <c r="CM410" s="63">
        <v>6.5224188924307622</v>
      </c>
      <c r="CN410" s="63">
        <v>6.948299471809162</v>
      </c>
      <c r="CO410" s="63">
        <v>3.4114238883262442</v>
      </c>
      <c r="CP410" s="63">
        <v>100.00000000000001</v>
      </c>
      <c r="CQ410" s="63">
        <v>54.983044428865277</v>
      </c>
      <c r="CR410" s="63">
        <v>2.1962274166421385</v>
      </c>
      <c r="CS410" s="63">
        <v>17.062929282763129</v>
      </c>
      <c r="CT410" s="63">
        <v>5.9120696903363434</v>
      </c>
      <c r="CU410" s="63" t="s">
        <v>1641</v>
      </c>
      <c r="CV410" s="63" t="s">
        <v>1641</v>
      </c>
      <c r="CW410" s="63">
        <v>2.9635869288269561</v>
      </c>
      <c r="CX410" s="63">
        <v>6.5224188924307613</v>
      </c>
      <c r="CY410" s="63">
        <v>6.9482994718091611</v>
      </c>
      <c r="CZ410" s="63">
        <v>3.4114238883262438</v>
      </c>
    </row>
    <row r="411" spans="1:104" s="63" customFormat="1" x14ac:dyDescent="0.25">
      <c r="A411" s="280" t="s">
        <v>2202</v>
      </c>
      <c r="B411" s="63" t="s">
        <v>2167</v>
      </c>
      <c r="C411" s="63" t="s">
        <v>2119</v>
      </c>
      <c r="D411" s="63" t="s">
        <v>2168</v>
      </c>
      <c r="E411" s="292">
        <v>49.603000000000002</v>
      </c>
      <c r="F411" s="250">
        <v>0.20687311020748617</v>
      </c>
      <c r="G411" s="291">
        <v>20</v>
      </c>
      <c r="H411" s="63" t="s">
        <v>1641</v>
      </c>
      <c r="J411" s="63">
        <v>112.71824388347339</v>
      </c>
      <c r="K411" s="63">
        <v>2.1538517939517208</v>
      </c>
      <c r="L411" s="63">
        <v>41551.789719761939</v>
      </c>
      <c r="M411" s="63">
        <v>614.24662271956481</v>
      </c>
      <c r="N411" s="63">
        <v>19145.349279570852</v>
      </c>
      <c r="O411" s="63">
        <v>797.72288664878545</v>
      </c>
      <c r="P411" s="63">
        <v>260376.75020216359</v>
      </c>
      <c r="Q411" s="63">
        <v>5743.6047838712557</v>
      </c>
      <c r="R411" s="63">
        <v>28781.841750288182</v>
      </c>
      <c r="S411" s="63">
        <v>558.40602065414987</v>
      </c>
      <c r="T411" s="63">
        <v>44832.026229661744</v>
      </c>
      <c r="U411" s="63">
        <v>1435.9011959678139</v>
      </c>
      <c r="V411" s="63">
        <v>15467.84677211995</v>
      </c>
      <c r="W411" s="63">
        <v>295.15746806005063</v>
      </c>
      <c r="X411" s="63">
        <v>49937.452704213974</v>
      </c>
      <c r="Y411" s="63">
        <v>1116.8120413082997</v>
      </c>
      <c r="Z411" s="63">
        <v>12.779520644113544</v>
      </c>
      <c r="AA411" s="63">
        <v>0.46267927425629563</v>
      </c>
      <c r="AB411" s="63">
        <v>137.12856421492623</v>
      </c>
      <c r="AC411" s="63">
        <v>3.2706638352600206</v>
      </c>
      <c r="AD411" s="63">
        <v>24.027413345861419</v>
      </c>
      <c r="AE411" s="63">
        <v>0.773791200049322</v>
      </c>
      <c r="AF411" s="63">
        <v>449.11798518326623</v>
      </c>
      <c r="AG411" s="63">
        <v>8.7749517531366408</v>
      </c>
      <c r="AH411" s="63">
        <v>752.25268210980471</v>
      </c>
      <c r="AI411" s="63">
        <v>13.561289073029354</v>
      </c>
      <c r="AJ411" s="63">
        <v>3.3265044373254353</v>
      </c>
      <c r="AK411" s="63">
        <v>0.34302084125897775</v>
      </c>
      <c r="AL411" s="63">
        <v>97.641281325811349</v>
      </c>
      <c r="AM411" s="63">
        <v>1.2763566186380568</v>
      </c>
      <c r="AN411" s="63">
        <v>252.87815506766501</v>
      </c>
      <c r="AO411" s="63">
        <v>9.5726746397854257</v>
      </c>
      <c r="AP411" s="63">
        <v>270.90669230592755</v>
      </c>
      <c r="AQ411" s="63">
        <v>6.3020108045254055</v>
      </c>
      <c r="AR411" s="63">
        <v>253.91519482030841</v>
      </c>
      <c r="AS411" s="63">
        <v>6.2222385158605267</v>
      </c>
      <c r="AT411" s="63">
        <v>176.93493625870062</v>
      </c>
      <c r="AU411" s="63">
        <v>4.2279312992385636</v>
      </c>
      <c r="AV411" s="63">
        <v>185.9492048778319</v>
      </c>
      <c r="AW411" s="63">
        <v>4.3874758765683204</v>
      </c>
      <c r="AX411" s="63">
        <v>69.481663427109225</v>
      </c>
      <c r="AY411" s="63">
        <v>1.5156734846326925</v>
      </c>
      <c r="AZ411" s="63">
        <v>1.2923110763710326</v>
      </c>
      <c r="BA411" s="63">
        <v>0.16752180619624496</v>
      </c>
      <c r="BB411" s="63">
        <v>103.38488610968261</v>
      </c>
      <c r="BC411" s="63">
        <v>2.5527132372761137</v>
      </c>
      <c r="BD411" s="63">
        <v>141.91490153481894</v>
      </c>
      <c r="BE411" s="63">
        <v>2.8718023919356277</v>
      </c>
      <c r="BF411" s="63">
        <v>135.53311844162863</v>
      </c>
      <c r="BG411" s="63">
        <v>3.2706638352600206</v>
      </c>
      <c r="BH411" s="63">
        <v>17.222837122747279</v>
      </c>
      <c r="BI411" s="63">
        <v>0.57436047838712556</v>
      </c>
      <c r="BJ411" s="63">
        <v>0.2425077575412308</v>
      </c>
      <c r="BK411" s="63">
        <v>3.5897529899195348E-2</v>
      </c>
      <c r="BL411" s="63">
        <v>248.0918177477723</v>
      </c>
      <c r="BM411" s="63">
        <v>4.706565031227834</v>
      </c>
      <c r="BN411" s="63">
        <v>361.60778451789446</v>
      </c>
      <c r="BO411" s="63">
        <v>5.344743340546863</v>
      </c>
      <c r="BP411" s="63">
        <v>217.77834805511844</v>
      </c>
      <c r="BQ411" s="63">
        <v>3.5099807012546562</v>
      </c>
      <c r="BR411" s="63">
        <v>6.5894676630563289</v>
      </c>
      <c r="BS411" s="63">
        <v>8.2798467698325273E-2</v>
      </c>
      <c r="BT411" s="63">
        <v>3.1748274655566155</v>
      </c>
      <c r="BU411" s="63">
        <v>0.13228447773152563</v>
      </c>
      <c r="BV411" s="63">
        <v>55.703315846867099</v>
      </c>
      <c r="BW411" s="63">
        <v>1.2287496142691272</v>
      </c>
      <c r="BX411" s="63">
        <v>3.4670744834304119</v>
      </c>
      <c r="BY411" s="63">
        <v>6.7265857494492473E-2</v>
      </c>
      <c r="BZ411" s="63">
        <v>6.2728371550491335</v>
      </c>
      <c r="CA411" s="63">
        <v>0.20090937507274806</v>
      </c>
      <c r="CB411" s="63">
        <v>2.5800885087187004</v>
      </c>
      <c r="CC411" s="63">
        <v>4.9233251584627082E-2</v>
      </c>
      <c r="CD411" s="63">
        <v>7.1397046257917882</v>
      </c>
      <c r="CE411" s="63">
        <v>0.15967390536914541</v>
      </c>
      <c r="CF411" s="63">
        <v>55.703315846867099</v>
      </c>
      <c r="CG411" s="63">
        <v>2.5800885087187004</v>
      </c>
      <c r="CH411" s="63">
        <v>15.072684251529948</v>
      </c>
      <c r="CI411" s="63">
        <v>7.1397046257917882</v>
      </c>
      <c r="CJ411" s="63" t="s">
        <v>1641</v>
      </c>
      <c r="CK411" s="63" t="s">
        <v>1641</v>
      </c>
      <c r="CL411" s="63">
        <v>3.1748274655566155</v>
      </c>
      <c r="CM411" s="63">
        <v>6.2728371550491335</v>
      </c>
      <c r="CN411" s="63">
        <v>6.5894676630563289</v>
      </c>
      <c r="CO411" s="63">
        <v>3.4670744834304119</v>
      </c>
      <c r="CP411" s="63">
        <v>100.00000000000003</v>
      </c>
      <c r="CQ411" s="63">
        <v>55.703315846867085</v>
      </c>
      <c r="CR411" s="63">
        <v>2.5800885087186995</v>
      </c>
      <c r="CS411" s="63">
        <v>15.072684251529942</v>
      </c>
      <c r="CT411" s="63">
        <v>7.1397046257917864</v>
      </c>
      <c r="CU411" s="63" t="s">
        <v>1641</v>
      </c>
      <c r="CV411" s="63" t="s">
        <v>1641</v>
      </c>
      <c r="CW411" s="63">
        <v>3.1748274655566147</v>
      </c>
      <c r="CX411" s="63">
        <v>6.2728371550491326</v>
      </c>
      <c r="CY411" s="63">
        <v>6.5894676630563271</v>
      </c>
      <c r="CZ411" s="63">
        <v>3.4670744834304106</v>
      </c>
    </row>
    <row r="412" spans="1:104" s="63" customFormat="1" x14ac:dyDescent="0.25">
      <c r="A412" s="280" t="s">
        <v>2202</v>
      </c>
      <c r="B412" s="63" t="s">
        <v>1436</v>
      </c>
      <c r="C412" s="63" t="s">
        <v>2119</v>
      </c>
      <c r="D412" s="63" t="s">
        <v>2169</v>
      </c>
      <c r="E412" s="292">
        <v>24.777000000000001</v>
      </c>
      <c r="F412" s="250">
        <v>0.10333437597747888</v>
      </c>
      <c r="G412" s="291">
        <v>20</v>
      </c>
      <c r="H412" s="63" t="s">
        <v>1641</v>
      </c>
      <c r="J412" s="63">
        <v>135.88856504139616</v>
      </c>
      <c r="K412" s="63">
        <v>2.4966403025978301</v>
      </c>
      <c r="L412" s="63">
        <v>45838.315955696155</v>
      </c>
      <c r="M412" s="63">
        <v>838.15781587212859</v>
      </c>
      <c r="N412" s="63">
        <v>13999.018839566404</v>
      </c>
      <c r="O412" s="63">
        <v>1159.1544262061354</v>
      </c>
      <c r="P412" s="63">
        <v>251358.1790365458</v>
      </c>
      <c r="Q412" s="63">
        <v>7579.0866328862694</v>
      </c>
      <c r="R412" s="63">
        <v>30138.015081359517</v>
      </c>
      <c r="S412" s="63">
        <v>606.32693063090153</v>
      </c>
      <c r="T412" s="63">
        <v>37984.598889524124</v>
      </c>
      <c r="U412" s="63">
        <v>3566.6290037111858</v>
      </c>
      <c r="V412" s="63">
        <v>17235.734660434304</v>
      </c>
      <c r="W412" s="63">
        <v>338.82975535256264</v>
      </c>
      <c r="X412" s="63">
        <v>55728.578182987279</v>
      </c>
      <c r="Y412" s="63">
        <v>1069.9887011133558</v>
      </c>
      <c r="Z412" s="63">
        <v>12.616950100628319</v>
      </c>
      <c r="AA412" s="63">
        <v>0.40124576291750835</v>
      </c>
      <c r="AB412" s="63">
        <v>138.92019969455069</v>
      </c>
      <c r="AC412" s="63">
        <v>3.2991318284328468</v>
      </c>
      <c r="AD412" s="63">
        <v>27.427377038539017</v>
      </c>
      <c r="AE412" s="63">
        <v>0.70440922823295915</v>
      </c>
      <c r="AF412" s="63">
        <v>507.35297577791613</v>
      </c>
      <c r="AG412" s="63">
        <v>9.8082297602057622</v>
      </c>
      <c r="AH412" s="63">
        <v>800.7082113331611</v>
      </c>
      <c r="AI412" s="63">
        <v>16.941487767628132</v>
      </c>
      <c r="AJ412" s="63">
        <v>3.6825444463317991</v>
      </c>
      <c r="AK412" s="63">
        <v>0.32099661033400667</v>
      </c>
      <c r="AL412" s="63">
        <v>104.59139553383052</v>
      </c>
      <c r="AM412" s="63">
        <v>1.6941487767628132</v>
      </c>
      <c r="AN412" s="63">
        <v>264.37637490009161</v>
      </c>
      <c r="AO412" s="63">
        <v>8.2924124336285079</v>
      </c>
      <c r="AP412" s="63">
        <v>309.04840317157419</v>
      </c>
      <c r="AQ412" s="63">
        <v>5.4391092306595583</v>
      </c>
      <c r="AR412" s="63">
        <v>293.5335670054306</v>
      </c>
      <c r="AS412" s="63">
        <v>5.5282749557523374</v>
      </c>
      <c r="AT412" s="63">
        <v>202.8520245860737</v>
      </c>
      <c r="AU412" s="63">
        <v>4.5474519797317621</v>
      </c>
      <c r="AV412" s="63">
        <v>204.45700763774371</v>
      </c>
      <c r="AW412" s="63">
        <v>4.7257834299173211</v>
      </c>
      <c r="AX412" s="63">
        <v>74.096717552099889</v>
      </c>
      <c r="AY412" s="63">
        <v>1.7833145018555929</v>
      </c>
      <c r="AZ412" s="63">
        <v>1.3285693038824167</v>
      </c>
      <c r="BA412" s="63">
        <v>0.25858060276906097</v>
      </c>
      <c r="BB412" s="63">
        <v>113.50796804310849</v>
      </c>
      <c r="BC412" s="63">
        <v>2.4074745775050506</v>
      </c>
      <c r="BD412" s="63">
        <v>157.02084188838495</v>
      </c>
      <c r="BE412" s="63">
        <v>2.6749717527833892</v>
      </c>
      <c r="BF412" s="63">
        <v>149.70925243077701</v>
      </c>
      <c r="BG412" s="63">
        <v>3.4774632786184063</v>
      </c>
      <c r="BH412" s="63">
        <v>17.752895865972427</v>
      </c>
      <c r="BI412" s="63">
        <v>0.58849378561234567</v>
      </c>
      <c r="BJ412" s="63">
        <v>0.32367158208679009</v>
      </c>
      <c r="BK412" s="63">
        <v>5.0824463302884398E-2</v>
      </c>
      <c r="BL412" s="63">
        <v>260.09642009563822</v>
      </c>
      <c r="BM412" s="63">
        <v>6.5982636568656936</v>
      </c>
      <c r="BN412" s="63">
        <v>405.2582205466835</v>
      </c>
      <c r="BO412" s="63">
        <v>6.3307664815873546</v>
      </c>
      <c r="BP412" s="63">
        <v>261.16640879675157</v>
      </c>
      <c r="BQ412" s="63">
        <v>5.4391092306595583</v>
      </c>
      <c r="BR412" s="63">
        <v>7.2692440627982009</v>
      </c>
      <c r="BS412" s="63">
        <v>0.11298097584375508</v>
      </c>
      <c r="BT412" s="63">
        <v>2.3214238013471311</v>
      </c>
      <c r="BU412" s="63">
        <v>0.19221980520708729</v>
      </c>
      <c r="BV412" s="63">
        <v>53.773941132205337</v>
      </c>
      <c r="BW412" s="63">
        <v>1.6214207152314486</v>
      </c>
      <c r="BX412" s="63">
        <v>3.6304397743683756</v>
      </c>
      <c r="BY412" s="63">
        <v>7.3038433330488026E-2</v>
      </c>
      <c r="BZ412" s="63">
        <v>5.3147542788552373</v>
      </c>
      <c r="CA412" s="63">
        <v>0.49903796045589088</v>
      </c>
      <c r="CB412" s="63">
        <v>2.8749781137517916</v>
      </c>
      <c r="CC412" s="63">
        <v>5.6517934983221989E-2</v>
      </c>
      <c r="CD412" s="63">
        <v>7.9676788841954291</v>
      </c>
      <c r="CE412" s="63">
        <v>0.15297943457655222</v>
      </c>
      <c r="CF412" s="63">
        <v>53.773941132205337</v>
      </c>
      <c r="CG412" s="63">
        <v>2.8749781137517916</v>
      </c>
      <c r="CH412" s="63">
        <v>16.847539952478492</v>
      </c>
      <c r="CI412" s="63">
        <v>7.9676788841954291</v>
      </c>
      <c r="CJ412" s="63" t="s">
        <v>1641</v>
      </c>
      <c r="CK412" s="63" t="s">
        <v>1641</v>
      </c>
      <c r="CL412" s="63">
        <v>2.3214238013471311</v>
      </c>
      <c r="CM412" s="63">
        <v>5.3147542788552373</v>
      </c>
      <c r="CN412" s="63">
        <v>7.2692440627982009</v>
      </c>
      <c r="CO412" s="63">
        <v>3.6304397743683756</v>
      </c>
      <c r="CP412" s="63">
        <v>100</v>
      </c>
      <c r="CQ412" s="63">
        <v>53.773941132205337</v>
      </c>
      <c r="CR412" s="63">
        <v>2.8749781137517916</v>
      </c>
      <c r="CS412" s="63">
        <v>16.847539952478492</v>
      </c>
      <c r="CT412" s="63">
        <v>7.9676788841954291</v>
      </c>
      <c r="CU412" s="63" t="s">
        <v>1641</v>
      </c>
      <c r="CV412" s="63" t="s">
        <v>1641</v>
      </c>
      <c r="CW412" s="63">
        <v>2.3214238013471311</v>
      </c>
      <c r="CX412" s="63">
        <v>5.3147542788552364</v>
      </c>
      <c r="CY412" s="63">
        <v>7.2692440627982009</v>
      </c>
      <c r="CZ412" s="63">
        <v>3.6304397743683756</v>
      </c>
    </row>
    <row r="413" spans="1:104" s="63" customFormat="1" x14ac:dyDescent="0.25">
      <c r="A413" s="280"/>
      <c r="B413" s="208" t="s">
        <v>2072</v>
      </c>
      <c r="C413" s="208"/>
      <c r="D413" s="208"/>
      <c r="E413" s="297"/>
      <c r="F413" s="249"/>
      <c r="G413" s="264"/>
      <c r="H413" s="208" t="s">
        <v>2204</v>
      </c>
      <c r="I413" s="208"/>
      <c r="J413" s="209">
        <v>116.72857378696359</v>
      </c>
      <c r="K413" s="209">
        <v>2.4108527763761147</v>
      </c>
      <c r="L413" s="209">
        <v>42731.34667215326</v>
      </c>
      <c r="M413" s="209">
        <v>599.13128263834722</v>
      </c>
      <c r="N413" s="209">
        <v>18555.406753956067</v>
      </c>
      <c r="O413" s="209">
        <v>1204.5783484073254</v>
      </c>
      <c r="P413" s="209">
        <v>258153.31709187952</v>
      </c>
      <c r="Q413" s="209">
        <v>7320.6953716053831</v>
      </c>
      <c r="R413" s="209">
        <v>28290.608462354372</v>
      </c>
      <c r="S413" s="209">
        <v>532.78256914126155</v>
      </c>
      <c r="T413" s="209">
        <v>45901.660267579748</v>
      </c>
      <c r="U413" s="209">
        <v>2504.7921982199287</v>
      </c>
      <c r="V413" s="209">
        <v>14620.604388411575</v>
      </c>
      <c r="W413" s="209">
        <v>345.77008418662456</v>
      </c>
      <c r="X413" s="209">
        <v>46605.644969837609</v>
      </c>
      <c r="Y413" s="209">
        <v>1391.2294015176603</v>
      </c>
      <c r="Z413" s="209">
        <v>12.36541212699079</v>
      </c>
      <c r="AA413" s="209">
        <v>0.44707940492605669</v>
      </c>
      <c r="AB413" s="209">
        <v>130.12645666148399</v>
      </c>
      <c r="AC413" s="209">
        <v>3.3440596982989446</v>
      </c>
      <c r="AD413" s="209">
        <v>25.244403970510792</v>
      </c>
      <c r="AE413" s="209">
        <v>0.77906732674467039</v>
      </c>
      <c r="AF413" s="209">
        <v>424.59733390372236</v>
      </c>
      <c r="AG413" s="209">
        <v>11.284172534519675</v>
      </c>
      <c r="AH413" s="209">
        <v>749.94694765498707</v>
      </c>
      <c r="AI413" s="209">
        <v>15.416388065038804</v>
      </c>
      <c r="AJ413" s="209">
        <v>3.0937730833525268</v>
      </c>
      <c r="AK413" s="209">
        <v>0.34775627057794201</v>
      </c>
      <c r="AL413" s="209">
        <v>98.945495612222388</v>
      </c>
      <c r="AM413" s="209">
        <v>1.934533860813584</v>
      </c>
      <c r="AN413" s="209">
        <v>252.968192580801</v>
      </c>
      <c r="AO413" s="209">
        <v>8.5705698248732549</v>
      </c>
      <c r="AP413" s="209">
        <v>250.7447436484164</v>
      </c>
      <c r="AQ413" s="209">
        <v>5.5905367219842619</v>
      </c>
      <c r="AR413" s="209">
        <v>233.98653724650319</v>
      </c>
      <c r="AS413" s="209">
        <v>5.7904886997756435</v>
      </c>
      <c r="AT413" s="209">
        <v>167.27515434212077</v>
      </c>
      <c r="AU413" s="209">
        <v>5.3895111778979974</v>
      </c>
      <c r="AV413" s="209">
        <v>173.17539956231855</v>
      </c>
      <c r="AW413" s="209">
        <v>5.7666323158486215</v>
      </c>
      <c r="AX413" s="209">
        <v>63.907184481692383</v>
      </c>
      <c r="AY413" s="209">
        <v>2.137820825011659</v>
      </c>
      <c r="AZ413" s="209">
        <v>1.218930326275697</v>
      </c>
      <c r="BA413" s="209">
        <v>0.21175077239376147</v>
      </c>
      <c r="BB413" s="209">
        <v>97.896749909880413</v>
      </c>
      <c r="BC413" s="209">
        <v>3.1366275659582321</v>
      </c>
      <c r="BD413" s="209">
        <v>132.83448720322005</v>
      </c>
      <c r="BE413" s="209">
        <v>3.1723428943317344</v>
      </c>
      <c r="BF413" s="209">
        <v>130.4846238726233</v>
      </c>
      <c r="BG413" s="209">
        <v>3.5103082947008559</v>
      </c>
      <c r="BH413" s="209">
        <v>17.00376608872137</v>
      </c>
      <c r="BI413" s="209">
        <v>0.64957569533393711</v>
      </c>
      <c r="BJ413" s="209">
        <v>0.24703762106652055</v>
      </c>
      <c r="BK413" s="209">
        <v>4.1902675018525085E-2</v>
      </c>
      <c r="BL413" s="209">
        <v>250.3570796432511</v>
      </c>
      <c r="BM413" s="209">
        <v>6.7898139834201539</v>
      </c>
      <c r="BN413" s="209">
        <v>363.65812861179757</v>
      </c>
      <c r="BO413" s="209">
        <v>6.1791078373978623</v>
      </c>
      <c r="BP413" s="209">
        <v>222.96958626812332</v>
      </c>
      <c r="BQ413" s="209">
        <v>3.822562822110922</v>
      </c>
      <c r="BR413" s="209">
        <v>6.7765270520005139</v>
      </c>
      <c r="BS413" s="209">
        <v>8.0760968506351227E-2</v>
      </c>
      <c r="BT413" s="209">
        <v>3.0769987079783867</v>
      </c>
      <c r="BU413" s="209">
        <v>0.1997523455484394</v>
      </c>
      <c r="BV413" s="209">
        <v>55.227648965279656</v>
      </c>
      <c r="BW413" s="209">
        <v>1.5661421620272002</v>
      </c>
      <c r="BX413" s="209">
        <v>3.4079002855877785</v>
      </c>
      <c r="BY413" s="209">
        <v>6.4179244216283404E-2</v>
      </c>
      <c r="BZ413" s="209">
        <v>6.422498919185907</v>
      </c>
      <c r="CA413" s="209">
        <v>0.350467174652831</v>
      </c>
      <c r="CB413" s="209">
        <v>2.4387656490789533</v>
      </c>
      <c r="CC413" s="209">
        <v>5.7675605015470303E-2</v>
      </c>
      <c r="CD413" s="209">
        <v>6.6633462653788955</v>
      </c>
      <c r="CE413" s="209">
        <v>0.19890816322545399</v>
      </c>
      <c r="CF413" s="209">
        <v>55.227648965279656</v>
      </c>
      <c r="CG413" s="209">
        <v>2.4387656490789533</v>
      </c>
      <c r="CH413" s="209">
        <v>15.986314155509922</v>
      </c>
      <c r="CI413" s="209">
        <v>6.6633462653788955</v>
      </c>
      <c r="CJ413" s="209">
        <v>0</v>
      </c>
      <c r="CK413" s="209">
        <v>0</v>
      </c>
      <c r="CL413" s="209">
        <v>3.0769987079783867</v>
      </c>
      <c r="CM413" s="209">
        <v>6.422498919185907</v>
      </c>
      <c r="CN413" s="209">
        <v>6.7765270520005139</v>
      </c>
      <c r="CO413" s="209">
        <v>3.4079002855877785</v>
      </c>
      <c r="CP413" s="209">
        <v>100.00000000000001</v>
      </c>
      <c r="CQ413" s="209">
        <v>55.227648965279656</v>
      </c>
      <c r="CR413" s="209">
        <v>2.4387656490789533</v>
      </c>
      <c r="CS413" s="209">
        <v>15.98631415550992</v>
      </c>
      <c r="CT413" s="209">
        <v>6.6633462653788937</v>
      </c>
      <c r="CU413" s="209"/>
      <c r="CV413" s="209"/>
      <c r="CW413" s="209">
        <v>3.0769987079783867</v>
      </c>
      <c r="CX413" s="209">
        <v>6.422498919185907</v>
      </c>
      <c r="CY413" s="209">
        <v>6.776527052000513</v>
      </c>
      <c r="CZ413" s="209">
        <v>3.4079002855877776</v>
      </c>
    </row>
    <row r="414" spans="1:104" s="63" customFormat="1" x14ac:dyDescent="0.25">
      <c r="B414" s="208" t="s">
        <v>1960</v>
      </c>
      <c r="C414" s="208"/>
      <c r="D414" s="208"/>
      <c r="E414" s="297"/>
      <c r="F414" s="249"/>
      <c r="G414" s="264"/>
      <c r="H414" s="208"/>
      <c r="I414" s="208"/>
      <c r="J414" s="209">
        <v>12.506188042973642</v>
      </c>
      <c r="K414" s="209">
        <v>0.26231852388024324</v>
      </c>
      <c r="L414" s="209">
        <v>4343.6766489890642</v>
      </c>
      <c r="M414" s="209">
        <v>140.9137171274881</v>
      </c>
      <c r="N414" s="209">
        <v>7158.9920463852995</v>
      </c>
      <c r="O414" s="209">
        <v>2141.7043263092019</v>
      </c>
      <c r="P414" s="209">
        <v>8108.7365716607555</v>
      </c>
      <c r="Q414" s="209">
        <v>4527.3524006502148</v>
      </c>
      <c r="R414" s="209">
        <v>3468.8899708860727</v>
      </c>
      <c r="S414" s="209">
        <v>81.889032082180734</v>
      </c>
      <c r="T414" s="209">
        <v>14823.522927247459</v>
      </c>
      <c r="U414" s="209">
        <v>4014.2266905448314</v>
      </c>
      <c r="V414" s="209">
        <v>1671.6898478276073</v>
      </c>
      <c r="W414" s="209">
        <v>283.30637235768285</v>
      </c>
      <c r="X414" s="209">
        <v>5825.5521392766195</v>
      </c>
      <c r="Y414" s="209">
        <v>1344.5167355867488</v>
      </c>
      <c r="Z414" s="209">
        <v>1.2183568118184347</v>
      </c>
      <c r="AA414" s="209">
        <v>0.15784607346821844</v>
      </c>
      <c r="AB414" s="209">
        <v>17.491765939682914</v>
      </c>
      <c r="AC414" s="209">
        <v>0.43103536608846699</v>
      </c>
      <c r="AD414" s="209">
        <v>2.4100104567449767</v>
      </c>
      <c r="AE414" s="209">
        <v>0.27275669015707316</v>
      </c>
      <c r="AF414" s="209">
        <v>56.791889187512268</v>
      </c>
      <c r="AG414" s="209">
        <v>9.1194784074655377</v>
      </c>
      <c r="AH414" s="209">
        <v>25.809838345203303</v>
      </c>
      <c r="AI414" s="209">
        <v>8.2067306679662089</v>
      </c>
      <c r="AJ414" s="209">
        <v>0.39143308981749714</v>
      </c>
      <c r="AK414" s="209">
        <v>0.121750153381468</v>
      </c>
      <c r="AL414" s="209">
        <v>12.870242056346349</v>
      </c>
      <c r="AM414" s="209">
        <v>0.70909717120082516</v>
      </c>
      <c r="AN414" s="209">
        <v>40.006442381342602</v>
      </c>
      <c r="AO414" s="209">
        <v>0.91621611718504814</v>
      </c>
      <c r="AP414" s="209">
        <v>29.243644686349342</v>
      </c>
      <c r="AQ414" s="209">
        <v>1.8313073687538892</v>
      </c>
      <c r="AR414" s="209">
        <v>30.410006795632089</v>
      </c>
      <c r="AS414" s="209">
        <v>1.9883124197162054</v>
      </c>
      <c r="AT414" s="209">
        <v>22.39613061136005</v>
      </c>
      <c r="AU414" s="209">
        <v>3.5692956383845433</v>
      </c>
      <c r="AV414" s="209">
        <v>26.635053638888554</v>
      </c>
      <c r="AW414" s="209">
        <v>4.4891254719401745</v>
      </c>
      <c r="AX414" s="209">
        <v>9.9126487937458734</v>
      </c>
      <c r="AY414" s="209">
        <v>2.0719061176661757</v>
      </c>
      <c r="AZ414" s="209">
        <v>0.15832752978983264</v>
      </c>
      <c r="BA414" s="209">
        <v>7.8240429761157526E-2</v>
      </c>
      <c r="BB414" s="209">
        <v>15.639748891263135</v>
      </c>
      <c r="BC414" s="209">
        <v>2.6180105490535746</v>
      </c>
      <c r="BD414" s="209">
        <v>16.61548881178053</v>
      </c>
      <c r="BE414" s="209">
        <v>2.2767285465684841</v>
      </c>
      <c r="BF414" s="209">
        <v>13.678806907004819</v>
      </c>
      <c r="BG414" s="209">
        <v>2.4363897235308754</v>
      </c>
      <c r="BH414" s="209">
        <v>1.5104920966371758</v>
      </c>
      <c r="BI414" s="209">
        <v>0.31646740188206324</v>
      </c>
      <c r="BJ414" s="209">
        <v>3.9525672941743521E-2</v>
      </c>
      <c r="BK414" s="209">
        <v>1.2959096042861953E-2</v>
      </c>
      <c r="BL414" s="209">
        <v>33.88830049339218</v>
      </c>
      <c r="BM414" s="209">
        <v>2.1255104315253628</v>
      </c>
      <c r="BN414" s="209">
        <v>37.126203045654698</v>
      </c>
      <c r="BO414" s="209">
        <v>2.5646347894149852</v>
      </c>
      <c r="BP414" s="209">
        <v>27.905540522924515</v>
      </c>
      <c r="BQ414" s="209">
        <v>1.4964794426488568</v>
      </c>
      <c r="BR414" s="209">
        <v>0.68883956648619438</v>
      </c>
      <c r="BS414" s="209">
        <v>1.8994715516992031E-2</v>
      </c>
      <c r="BT414" s="209">
        <v>1.1871585230789208</v>
      </c>
      <c r="BU414" s="209">
        <v>0.35515370437892047</v>
      </c>
      <c r="BV414" s="209">
        <v>1.734730593340464</v>
      </c>
      <c r="BW414" s="209">
        <v>0.96855245534666545</v>
      </c>
      <c r="BX414" s="209">
        <v>0.41786415227463153</v>
      </c>
      <c r="BY414" s="209">
        <v>9.8643921423861112E-3</v>
      </c>
      <c r="BZ414" s="209">
        <v>2.0740875041074882</v>
      </c>
      <c r="CA414" s="209">
        <v>0.56166523021392167</v>
      </c>
      <c r="CB414" s="209">
        <v>0.27884345055033066</v>
      </c>
      <c r="CC414" s="209">
        <v>4.7256449235348698E-2</v>
      </c>
      <c r="CD414" s="209">
        <v>0.83289633940568886</v>
      </c>
      <c r="CE414" s="209">
        <v>0.19222951585820744</v>
      </c>
      <c r="CF414" s="209">
        <v>1.734730593340464</v>
      </c>
      <c r="CG414" s="209">
        <v>0.27884345055033066</v>
      </c>
      <c r="CH414" s="209">
        <v>1.5343752579721892</v>
      </c>
      <c r="CI414" s="209">
        <v>0.83289633940568886</v>
      </c>
      <c r="CJ414" s="209" t="e">
        <v>#VALUE!</v>
      </c>
      <c r="CK414" s="209" t="e">
        <v>#VALUE!</v>
      </c>
      <c r="CL414" s="209">
        <v>1.1871585230789208</v>
      </c>
      <c r="CM414" s="209">
        <v>2.0740875041074882</v>
      </c>
      <c r="CN414" s="209">
        <v>0.68883956648619438</v>
      </c>
      <c r="CO414" s="209">
        <v>0.41786415227463153</v>
      </c>
      <c r="CP414" s="209">
        <v>1.415502229261485E-14</v>
      </c>
      <c r="CQ414" s="209">
        <v>1.7347305933404622</v>
      </c>
      <c r="CR414" s="209">
        <v>0.27884345055033055</v>
      </c>
      <c r="CS414" s="209">
        <v>1.5343752579721892</v>
      </c>
      <c r="CT414" s="209">
        <v>0.83289633940568908</v>
      </c>
      <c r="CU414" s="209"/>
      <c r="CV414" s="209"/>
      <c r="CW414" s="209">
        <v>1.1871585230789206</v>
      </c>
      <c r="CX414" s="209">
        <v>2.0740875041074887</v>
      </c>
      <c r="CY414" s="209">
        <v>0.68883956648619427</v>
      </c>
      <c r="CZ414" s="209">
        <v>0.41786415227463147</v>
      </c>
    </row>
    <row r="415" spans="1:104" s="63" customFormat="1" x14ac:dyDescent="0.25">
      <c r="B415" s="208" t="s">
        <v>1534</v>
      </c>
      <c r="C415" s="208"/>
      <c r="D415" s="208"/>
      <c r="E415" s="297"/>
      <c r="F415" s="249"/>
      <c r="G415" s="264"/>
      <c r="H415" s="208"/>
      <c r="I415" s="208"/>
      <c r="J415" s="210">
        <v>0.15540754169863766</v>
      </c>
      <c r="K415" s="210"/>
      <c r="L415" s="210">
        <v>0.15272524478452781</v>
      </c>
      <c r="M415" s="210">
        <v>0.28529585416646452</v>
      </c>
      <c r="N415" s="210">
        <v>0.58849276014976548</v>
      </c>
      <c r="O415" s="210">
        <v>2.791808987258428</v>
      </c>
      <c r="P415" s="210">
        <v>4.6815602244526945E-2</v>
      </c>
      <c r="Q415" s="210">
        <v>0.92126900456385163</v>
      </c>
      <c r="R415" s="210">
        <v>0.18740777079093532</v>
      </c>
      <c r="S415" s="210">
        <v>0.21636645689304165</v>
      </c>
      <c r="T415" s="210">
        <v>0.49027216299151044</v>
      </c>
      <c r="U415" s="210">
        <v>2.4789399469990032</v>
      </c>
      <c r="V415" s="210">
        <v>0.14669628174884158</v>
      </c>
      <c r="W415" s="210">
        <v>1.2695699499777591</v>
      </c>
      <c r="X415" s="210">
        <v>0.14967872683681119</v>
      </c>
      <c r="Y415" s="210">
        <v>1.5047233754939979</v>
      </c>
      <c r="Z415" s="210">
        <v>0.15099418912883752</v>
      </c>
      <c r="AA415" s="210"/>
      <c r="AB415" s="210">
        <v>0.20726007798527962</v>
      </c>
      <c r="AC415" s="210"/>
      <c r="AD415" s="210">
        <v>0.13664679928359585</v>
      </c>
      <c r="AE415" s="210"/>
      <c r="AF415" s="210">
        <v>0.17070167321327845</v>
      </c>
      <c r="AG415" s="210"/>
      <c r="AH415" s="210">
        <v>4.4013537173855186E-2</v>
      </c>
      <c r="AI415" s="210"/>
      <c r="AJ415" s="210">
        <v>0.16938972309243877</v>
      </c>
      <c r="AK415" s="210"/>
      <c r="AL415" s="210">
        <v>0.1976729667819922</v>
      </c>
      <c r="AM415" s="210"/>
      <c r="AN415" s="210">
        <v>0.24044500587636128</v>
      </c>
      <c r="AO415" s="210"/>
      <c r="AP415" s="210">
        <v>0.13936669184872913</v>
      </c>
      <c r="AQ415" s="210"/>
      <c r="AR415" s="210">
        <v>0.15074603899431607</v>
      </c>
      <c r="AS415" s="210"/>
      <c r="AT415" s="210">
        <v>0.16979856833653015</v>
      </c>
      <c r="AU415" s="210"/>
      <c r="AV415" s="210">
        <v>0.20418531528832423</v>
      </c>
      <c r="AW415" s="210"/>
      <c r="AX415" s="210">
        <v>0.20535166271267288</v>
      </c>
      <c r="AY415" s="210"/>
      <c r="AZ415" s="210">
        <v>0.19805926377399749</v>
      </c>
      <c r="BA415" s="210"/>
      <c r="BB415" s="210">
        <v>0.21931367930081722</v>
      </c>
      <c r="BC415" s="210"/>
      <c r="BD415" s="210">
        <v>0.15660535764394051</v>
      </c>
      <c r="BE415" s="210"/>
      <c r="BF415" s="210">
        <v>0.13705868090873932</v>
      </c>
      <c r="BG415" s="210"/>
      <c r="BH415" s="210">
        <v>0.12671553198015634</v>
      </c>
      <c r="BI415" s="210"/>
      <c r="BJ415" s="210">
        <v>0.21376352446956498</v>
      </c>
      <c r="BK415" s="210"/>
      <c r="BL415" s="210">
        <v>0.20767748844593467</v>
      </c>
      <c r="BM415" s="210"/>
      <c r="BN415" s="210">
        <v>0.1487348643342439</v>
      </c>
      <c r="BO415" s="210"/>
      <c r="BP415" s="210">
        <v>0.17855676387719632</v>
      </c>
      <c r="BQ415" s="210"/>
      <c r="BR415" s="210">
        <v>0.15272524478452734</v>
      </c>
      <c r="BS415" s="210"/>
      <c r="BT415" s="210">
        <v>0.58849276014976559</v>
      </c>
      <c r="BU415" s="210"/>
      <c r="BV415" s="210">
        <v>4.681560224452691E-2</v>
      </c>
      <c r="BW415" s="210"/>
      <c r="BX415" s="210">
        <v>0.18740777079093501</v>
      </c>
      <c r="BY415" s="210"/>
      <c r="BZ415" s="210">
        <v>0.49027216299151111</v>
      </c>
      <c r="CA415" s="210"/>
      <c r="CB415" s="210">
        <v>0.14669628174884308</v>
      </c>
      <c r="CC415" s="210"/>
      <c r="CD415" s="210">
        <v>0.14967872683680988</v>
      </c>
      <c r="CE415" s="210"/>
      <c r="CF415" s="210">
        <v>4.681560224452691E-2</v>
      </c>
      <c r="CG415" s="210">
        <v>0.14669628174884308</v>
      </c>
      <c r="CH415" s="210">
        <v>0.13520847605535474</v>
      </c>
      <c r="CI415" s="210">
        <v>0.14967872683680988</v>
      </c>
      <c r="CJ415" s="210" t="e">
        <v>#DIV/0!</v>
      </c>
      <c r="CK415" s="210" t="e">
        <v>#DIV/0!</v>
      </c>
      <c r="CL415" s="210">
        <v>0.58849276014976559</v>
      </c>
      <c r="CM415" s="210">
        <v>0.49027216299151111</v>
      </c>
      <c r="CN415" s="210">
        <v>0.15272524478452734</v>
      </c>
      <c r="CO415" s="210">
        <v>0.18740777079093501</v>
      </c>
      <c r="CP415" s="210">
        <v>1.4210854715202002E-16</v>
      </c>
      <c r="CQ415" s="210">
        <v>4.6815602244526869E-2</v>
      </c>
      <c r="CR415" s="210">
        <v>0.14669628174884239</v>
      </c>
      <c r="CS415" s="210">
        <v>0.13520847605535474</v>
      </c>
      <c r="CT415" s="210">
        <v>0.14967872683681133</v>
      </c>
      <c r="CU415" s="210" t="e">
        <v>#DIV/0!</v>
      </c>
      <c r="CV415" s="210" t="e">
        <v>#DIV/0!</v>
      </c>
      <c r="CW415" s="210">
        <v>0.58849276014976559</v>
      </c>
      <c r="CX415" s="210">
        <v>0.49027216299151066</v>
      </c>
      <c r="CY415" s="210">
        <v>0.1527252447845287</v>
      </c>
      <c r="CZ415" s="210">
        <v>0.1874077707909356</v>
      </c>
    </row>
    <row r="416" spans="1:104" s="63" customFormat="1" x14ac:dyDescent="0.25">
      <c r="B416" s="208" t="s">
        <v>1961</v>
      </c>
      <c r="C416" s="208"/>
      <c r="D416" s="208"/>
      <c r="E416" s="297"/>
      <c r="F416" s="249"/>
      <c r="G416" s="264"/>
      <c r="H416" s="208"/>
      <c r="I416" s="208"/>
      <c r="J416" s="210">
        <v>0.10713904605566552</v>
      </c>
      <c r="K416" s="210"/>
      <c r="L416" s="210">
        <v>0.1016508251498591</v>
      </c>
      <c r="M416" s="210">
        <v>0.23519672768037994</v>
      </c>
      <c r="N416" s="210">
        <v>0.38581703658201844</v>
      </c>
      <c r="O416" s="210">
        <v>1.7779701329854798</v>
      </c>
      <c r="P416" s="210">
        <v>3.1410545729206221E-2</v>
      </c>
      <c r="Q416" s="210">
        <v>0.61843201647351087</v>
      </c>
      <c r="R416" s="210">
        <v>0.12261630835908109</v>
      </c>
      <c r="S416" s="210">
        <v>0.15370065919042622</v>
      </c>
      <c r="T416" s="210">
        <v>0.32294088799479187</v>
      </c>
      <c r="U416" s="210">
        <v>1.602618649721764</v>
      </c>
      <c r="V416" s="210">
        <v>0.11433794413810991</v>
      </c>
      <c r="W416" s="210">
        <v>0.81934899898619395</v>
      </c>
      <c r="X416" s="210">
        <v>0.1249967067947846</v>
      </c>
      <c r="Y416" s="210">
        <v>0.96642346267268808</v>
      </c>
      <c r="Z416" s="210">
        <v>9.8529414087141332E-2</v>
      </c>
      <c r="AA416" s="210"/>
      <c r="AB416" s="210">
        <v>0.13442128824875846</v>
      </c>
      <c r="AC416" s="210"/>
      <c r="AD416" s="210">
        <v>9.5467116576023206E-2</v>
      </c>
      <c r="AE416" s="210"/>
      <c r="AF416" s="210">
        <v>0.13375470040136864</v>
      </c>
      <c r="AG416" s="210"/>
      <c r="AH416" s="210">
        <v>3.4415552227938545E-2</v>
      </c>
      <c r="AI416" s="210"/>
      <c r="AJ416" s="210">
        <v>0.12652288298834308</v>
      </c>
      <c r="AK416" s="210"/>
      <c r="AL416" s="210">
        <v>0.13007405720404047</v>
      </c>
      <c r="AM416" s="210"/>
      <c r="AN416" s="210">
        <v>0.1581481132991219</v>
      </c>
      <c r="AO416" s="210"/>
      <c r="AP416" s="210">
        <v>0.11662714943031283</v>
      </c>
      <c r="AQ416" s="210"/>
      <c r="AR416" s="210">
        <v>0.12996477127910722</v>
      </c>
      <c r="AS416" s="210"/>
      <c r="AT416" s="210">
        <v>0.13388796859546873</v>
      </c>
      <c r="AU416" s="210"/>
      <c r="AV416" s="210">
        <v>0.15380391040647617</v>
      </c>
      <c r="AW416" s="210"/>
      <c r="AX416" s="210">
        <v>0.15511008463509404</v>
      </c>
      <c r="AY416" s="210"/>
      <c r="AZ416" s="210">
        <v>0.12989054942425168</v>
      </c>
      <c r="BA416" s="210"/>
      <c r="BB416" s="210">
        <v>0.15975759058048836</v>
      </c>
      <c r="BC416" s="210"/>
      <c r="BD416" s="210">
        <v>0.12508414916648056</v>
      </c>
      <c r="BE416" s="210"/>
      <c r="BF416" s="210">
        <v>0.10483079539209018</v>
      </c>
      <c r="BG416" s="210"/>
      <c r="BH416" s="210">
        <v>8.8832796731959748E-2</v>
      </c>
      <c r="BI416" s="210"/>
      <c r="BJ416" s="210">
        <v>0.15999859766743918</v>
      </c>
      <c r="BK416" s="210"/>
      <c r="BL416" s="210">
        <v>0.13535986496440069</v>
      </c>
      <c r="BM416" s="210"/>
      <c r="BN416" s="210">
        <v>0.10209094785637708</v>
      </c>
      <c r="BO416" s="210"/>
      <c r="BP416" s="210">
        <v>0.12515402207979973</v>
      </c>
      <c r="BQ416" s="210"/>
      <c r="BR416" s="210">
        <v>0.1016508251498591</v>
      </c>
      <c r="BS416" s="210"/>
      <c r="BT416" s="210">
        <v>0.38581703658201849</v>
      </c>
      <c r="BU416" s="210"/>
      <c r="BV416" s="210">
        <v>3.14105457292062E-2</v>
      </c>
      <c r="BW416" s="210"/>
      <c r="BX416" s="210">
        <v>0.12261630835908108</v>
      </c>
      <c r="BY416" s="210"/>
      <c r="BZ416" s="210">
        <v>0.32294088799479193</v>
      </c>
      <c r="CA416" s="210"/>
      <c r="CB416" s="210">
        <v>0.11433794413810988</v>
      </c>
      <c r="CC416" s="210"/>
      <c r="CD416" s="210">
        <v>0.12499670679478461</v>
      </c>
      <c r="CE416" s="210"/>
      <c r="CF416" s="210">
        <v>3.14105457292062E-2</v>
      </c>
      <c r="CG416" s="210">
        <v>0.11433794413810988</v>
      </c>
      <c r="CH416" s="210">
        <v>9.5980552055105459E-2</v>
      </c>
      <c r="CI416" s="210">
        <v>0.12499670679478461</v>
      </c>
      <c r="CJ416" s="210" t="e">
        <v>#VALUE!</v>
      </c>
      <c r="CK416" s="210" t="e">
        <v>#VALUE!</v>
      </c>
      <c r="CL416" s="210">
        <v>0.38581703658201849</v>
      </c>
      <c r="CM416" s="210">
        <v>0.32294088799479193</v>
      </c>
      <c r="CN416" s="210">
        <v>0.1016508251498591</v>
      </c>
      <c r="CO416" s="210">
        <v>0.12261630835908108</v>
      </c>
      <c r="CP416" s="210">
        <v>1.4155022292614847E-16</v>
      </c>
      <c r="CQ416" s="210">
        <v>3.1410545729206166E-2</v>
      </c>
      <c r="CR416" s="210">
        <v>0.11433794413810984</v>
      </c>
      <c r="CS416" s="210">
        <v>9.5980552055105459E-2</v>
      </c>
      <c r="CT416" s="210">
        <v>0.12499670679478468</v>
      </c>
      <c r="CU416" s="210" t="e">
        <v>#DIV/0!</v>
      </c>
      <c r="CV416" s="210" t="e">
        <v>#DIV/0!</v>
      </c>
      <c r="CW416" s="210">
        <v>0.38581703658201838</v>
      </c>
      <c r="CX416" s="210">
        <v>0.32294088799479198</v>
      </c>
      <c r="CY416" s="210">
        <v>0.1016508251498591</v>
      </c>
      <c r="CZ416" s="210">
        <v>0.12261630835908109</v>
      </c>
    </row>
    <row r="418" spans="1:104" x14ac:dyDescent="0.25">
      <c r="A418" s="212"/>
      <c r="B418" s="212"/>
      <c r="C418" s="212"/>
      <c r="D418" s="212"/>
      <c r="E418" s="217"/>
      <c r="F418" s="238"/>
      <c r="G418" s="260"/>
      <c r="H418" s="212"/>
      <c r="I418" s="212"/>
      <c r="J418" s="212"/>
      <c r="K418" s="212"/>
      <c r="L418" s="212"/>
      <c r="M418" s="212"/>
      <c r="N418" s="212"/>
      <c r="O418" s="212"/>
      <c r="P418" s="212"/>
      <c r="Q418" s="212"/>
      <c r="R418" s="212"/>
      <c r="S418" s="212"/>
      <c r="T418" s="212"/>
      <c r="U418" s="212"/>
      <c r="V418" s="212"/>
      <c r="W418" s="212"/>
      <c r="X418" s="212"/>
      <c r="Y418" s="212"/>
      <c r="Z418" s="212"/>
      <c r="AA418" s="212"/>
      <c r="AB418" s="212"/>
      <c r="AC418" s="212"/>
      <c r="AD418" s="212"/>
      <c r="AE418" s="212"/>
      <c r="AF418" s="212"/>
      <c r="AG418" s="212"/>
      <c r="AH418" s="212"/>
      <c r="AI418" s="212"/>
      <c r="AJ418" s="212"/>
      <c r="AK418" s="212"/>
      <c r="AL418" s="212"/>
      <c r="AM418" s="212"/>
      <c r="AN418" s="212"/>
      <c r="AO418" s="212"/>
      <c r="AP418" s="212"/>
      <c r="AQ418" s="212"/>
      <c r="AR418" s="212"/>
      <c r="AS418" s="212"/>
      <c r="AT418" s="212"/>
      <c r="AU418" s="212"/>
      <c r="AV418" s="212"/>
      <c r="AW418" s="212"/>
      <c r="AX418" s="212"/>
      <c r="AY418" s="212"/>
      <c r="AZ418" s="212"/>
      <c r="BA418" s="212"/>
      <c r="BB418" s="212"/>
      <c r="BC418" s="212"/>
      <c r="BD418" s="212"/>
      <c r="BE418" s="212"/>
      <c r="BF418" s="212"/>
      <c r="BG418" s="212"/>
      <c r="BH418" s="212"/>
      <c r="BI418" s="212"/>
      <c r="BJ418" s="212"/>
      <c r="BK418" s="212"/>
      <c r="BL418" s="212"/>
      <c r="BM418" s="212"/>
      <c r="BN418" s="212"/>
      <c r="BO418" s="212"/>
      <c r="BP418" s="212"/>
      <c r="BQ418" s="212"/>
      <c r="BR418" s="212"/>
      <c r="BS418" s="212"/>
      <c r="BT418" s="212"/>
      <c r="BU418" s="212"/>
      <c r="BV418" s="212"/>
      <c r="BW418" s="212"/>
      <c r="BX418" s="212"/>
      <c r="BY418" s="212"/>
      <c r="BZ418" s="212"/>
      <c r="CA418" s="212"/>
      <c r="CB418" s="212"/>
      <c r="CC418" s="212"/>
      <c r="CD418" s="212"/>
      <c r="CE418" s="212"/>
      <c r="CF418" s="212"/>
      <c r="CG418" s="212"/>
      <c r="CH418" s="212"/>
      <c r="CI418" s="212"/>
      <c r="CJ418" s="212"/>
      <c r="CK418" s="212"/>
      <c r="CL418" s="212"/>
      <c r="CM418" s="212"/>
      <c r="CN418" s="212"/>
      <c r="CO418" s="212"/>
      <c r="CP418" s="212"/>
      <c r="CQ418" s="212"/>
      <c r="CR418" s="212"/>
      <c r="CS418" s="212"/>
      <c r="CT418" s="212"/>
      <c r="CU418" s="212"/>
      <c r="CV418" s="212"/>
      <c r="CW418" s="212"/>
      <c r="CX418" s="212"/>
      <c r="CY418" s="212"/>
      <c r="CZ418" s="212"/>
    </row>
    <row r="419" spans="1:104" x14ac:dyDescent="0.25">
      <c r="A419" s="186" t="s">
        <v>2214</v>
      </c>
    </row>
  </sheetData>
  <conditionalFormatting sqref="J228:CZ231">
    <cfRule type="cellIs" dxfId="1" priority="1" operator="equal">
      <formula>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154"/>
  <sheetViews>
    <sheetView zoomScale="90" workbookViewId="0">
      <pane xSplit="5" ySplit="1" topLeftCell="AS119" activePane="bottomRight" state="frozen"/>
      <selection pane="topRight" activeCell="F1" sqref="F1"/>
      <selection pane="bottomLeft" activeCell="A2" sqref="A2"/>
      <selection pane="bottomRight" activeCell="AB140" sqref="AB140"/>
    </sheetView>
  </sheetViews>
  <sheetFormatPr defaultColWidth="11" defaultRowHeight="15.75" x14ac:dyDescent="0.25"/>
  <cols>
    <col min="1" max="1" width="5.625" customWidth="1"/>
    <col min="2" max="2" width="11.5" customWidth="1"/>
    <col min="3" max="3" width="16.375" customWidth="1"/>
    <col min="4" max="4" width="15.375" customWidth="1"/>
    <col min="8" max="8" width="0" hidden="1" customWidth="1"/>
    <col min="10" max="10" width="38" bestFit="1" customWidth="1"/>
    <col min="11" max="11" width="4.375" customWidth="1"/>
    <col min="14" max="27" width="0" hidden="1" customWidth="1"/>
    <col min="70" max="70" width="4.125" customWidth="1"/>
    <col min="71" max="93" width="0" hidden="1" customWidth="1"/>
  </cols>
  <sheetData>
    <row r="1" spans="1:108" s="97" customFormat="1" x14ac:dyDescent="0.25">
      <c r="A1" s="97" t="s">
        <v>73</v>
      </c>
      <c r="B1" s="97" t="s">
        <v>1546</v>
      </c>
      <c r="C1" s="97" t="s">
        <v>1545</v>
      </c>
      <c r="D1" s="97" t="s">
        <v>1539</v>
      </c>
      <c r="E1" s="97" t="s">
        <v>1322</v>
      </c>
      <c r="F1" s="97" t="s">
        <v>1323</v>
      </c>
      <c r="G1" s="97" t="s">
        <v>1304</v>
      </c>
      <c r="H1" s="97" t="s">
        <v>1305</v>
      </c>
      <c r="I1" s="97" t="s">
        <v>1306</v>
      </c>
      <c r="J1" s="97" t="s">
        <v>1307</v>
      </c>
      <c r="L1" s="97" t="s">
        <v>1324</v>
      </c>
      <c r="M1" s="97" t="s">
        <v>1325</v>
      </c>
      <c r="N1" s="97" t="s">
        <v>1326</v>
      </c>
      <c r="O1" s="97" t="s">
        <v>1327</v>
      </c>
      <c r="P1" s="97" t="s">
        <v>1328</v>
      </c>
      <c r="Q1" s="97" t="s">
        <v>1329</v>
      </c>
      <c r="R1" s="97" t="s">
        <v>1330</v>
      </c>
      <c r="S1" s="97" t="s">
        <v>1331</v>
      </c>
      <c r="T1" s="97" t="s">
        <v>1332</v>
      </c>
      <c r="U1" s="97" t="s">
        <v>1333</v>
      </c>
      <c r="V1" s="97" t="s">
        <v>1334</v>
      </c>
      <c r="W1" s="97" t="s">
        <v>1335</v>
      </c>
      <c r="X1" s="97" t="s">
        <v>1336</v>
      </c>
      <c r="Y1" s="97" t="s">
        <v>1337</v>
      </c>
      <c r="Z1" s="97" t="s">
        <v>1338</v>
      </c>
      <c r="AA1" s="97" t="s">
        <v>1339</v>
      </c>
      <c r="AB1" s="97" t="s">
        <v>1340</v>
      </c>
      <c r="AC1" s="97" t="s">
        <v>1341</v>
      </c>
      <c r="AD1" s="97" t="s">
        <v>1342</v>
      </c>
      <c r="AE1" s="97" t="s">
        <v>1343</v>
      </c>
      <c r="AF1" s="97" t="s">
        <v>1344</v>
      </c>
      <c r="AG1" s="97" t="s">
        <v>1345</v>
      </c>
      <c r="AH1" s="97" t="s">
        <v>1346</v>
      </c>
      <c r="AI1" s="97" t="s">
        <v>1347</v>
      </c>
      <c r="AJ1" s="97" t="s">
        <v>1348</v>
      </c>
      <c r="AK1" s="97" t="s">
        <v>1349</v>
      </c>
      <c r="AL1" s="97" t="s">
        <v>1350</v>
      </c>
      <c r="AM1" s="97" t="s">
        <v>1351</v>
      </c>
      <c r="AN1" s="97" t="s">
        <v>1352</v>
      </c>
      <c r="AO1" s="97" t="s">
        <v>1353</v>
      </c>
      <c r="AP1" s="97" t="s">
        <v>1354</v>
      </c>
      <c r="AQ1" s="97" t="s">
        <v>1355</v>
      </c>
      <c r="AR1" s="97" t="s">
        <v>1356</v>
      </c>
      <c r="AS1" s="97" t="s">
        <v>1357</v>
      </c>
      <c r="AT1" s="97" t="s">
        <v>1358</v>
      </c>
      <c r="AU1" s="97" t="s">
        <v>1359</v>
      </c>
      <c r="AV1" s="97" t="s">
        <v>1360</v>
      </c>
      <c r="AW1" s="97" t="s">
        <v>1361</v>
      </c>
      <c r="AX1" s="97" t="s">
        <v>1362</v>
      </c>
      <c r="AY1" s="97" t="s">
        <v>1363</v>
      </c>
      <c r="AZ1" s="97" t="s">
        <v>1364</v>
      </c>
      <c r="BA1" s="97" t="s">
        <v>1365</v>
      </c>
      <c r="BB1" s="97" t="s">
        <v>1366</v>
      </c>
      <c r="BC1" s="97" t="s">
        <v>1367</v>
      </c>
      <c r="BD1" s="97" t="s">
        <v>1368</v>
      </c>
      <c r="BE1" s="97" t="s">
        <v>1369</v>
      </c>
      <c r="BF1" s="97" t="s">
        <v>1370</v>
      </c>
      <c r="BG1" s="97" t="s">
        <v>1371</v>
      </c>
      <c r="BH1" s="97" t="s">
        <v>1372</v>
      </c>
      <c r="BI1" s="97" t="s">
        <v>1373</v>
      </c>
      <c r="BJ1" s="97" t="s">
        <v>1374</v>
      </c>
      <c r="BK1" s="97" t="s">
        <v>1375</v>
      </c>
      <c r="BL1" s="97" t="s">
        <v>1376</v>
      </c>
      <c r="BM1" s="97" t="s">
        <v>1377</v>
      </c>
      <c r="BN1" s="97" t="s">
        <v>1378</v>
      </c>
      <c r="BO1" s="97" t="s">
        <v>1379</v>
      </c>
      <c r="BP1" s="97" t="s">
        <v>1380</v>
      </c>
      <c r="BQ1" s="97" t="s">
        <v>1381</v>
      </c>
      <c r="BS1" s="97" t="s">
        <v>1308</v>
      </c>
      <c r="BT1" s="97" t="s">
        <v>1309</v>
      </c>
      <c r="BU1" s="97" t="s">
        <v>1310</v>
      </c>
      <c r="BV1" s="97" t="s">
        <v>1311</v>
      </c>
      <c r="BW1" s="97" t="s">
        <v>1312</v>
      </c>
      <c r="BX1" s="97" t="s">
        <v>1313</v>
      </c>
      <c r="BY1" s="97" t="s">
        <v>1314</v>
      </c>
      <c r="BZ1" s="97" t="s">
        <v>1315</v>
      </c>
      <c r="CA1" s="97" t="s">
        <v>1316</v>
      </c>
      <c r="CB1" s="97" t="s">
        <v>1317</v>
      </c>
      <c r="CC1" s="97" t="s">
        <v>1318</v>
      </c>
      <c r="CD1" s="97" t="s">
        <v>1319</v>
      </c>
      <c r="CE1" s="97" t="s">
        <v>1320</v>
      </c>
      <c r="CF1" s="97" t="s">
        <v>1321</v>
      </c>
      <c r="CG1" s="97" t="s">
        <v>15</v>
      </c>
      <c r="CH1" s="97" t="s">
        <v>16</v>
      </c>
      <c r="CI1" s="97" t="s">
        <v>17</v>
      </c>
      <c r="CJ1" s="97" t="s">
        <v>79</v>
      </c>
      <c r="CK1" s="97" t="s">
        <v>19</v>
      </c>
      <c r="CL1" s="97" t="s">
        <v>20</v>
      </c>
      <c r="CM1" s="97" t="s">
        <v>21</v>
      </c>
      <c r="CN1" s="97" t="s">
        <v>22</v>
      </c>
      <c r="CO1" s="97" t="s">
        <v>90</v>
      </c>
      <c r="CP1" s="97" t="s">
        <v>15</v>
      </c>
      <c r="CQ1" s="97" t="s">
        <v>16</v>
      </c>
      <c r="CR1" s="97" t="s">
        <v>17</v>
      </c>
      <c r="CS1" s="97" t="s">
        <v>79</v>
      </c>
      <c r="CT1" s="97" t="s">
        <v>19</v>
      </c>
      <c r="CU1" s="97" t="s">
        <v>20</v>
      </c>
      <c r="CV1" s="97" t="s">
        <v>21</v>
      </c>
      <c r="CW1" s="97" t="s">
        <v>22</v>
      </c>
    </row>
    <row r="2" spans="1:108" x14ac:dyDescent="0.25">
      <c r="D2" s="98" t="s">
        <v>1384</v>
      </c>
      <c r="G2" t="s">
        <v>1542</v>
      </c>
      <c r="L2" s="97" t="s">
        <v>1547</v>
      </c>
      <c r="CG2" t="s">
        <v>1541</v>
      </c>
      <c r="CP2" s="97" t="s">
        <v>1548</v>
      </c>
    </row>
    <row r="3" spans="1:108" x14ac:dyDescent="0.25">
      <c r="C3" s="107"/>
      <c r="D3" s="107" t="s">
        <v>1303</v>
      </c>
      <c r="E3" s="108"/>
      <c r="F3" s="108"/>
      <c r="G3" s="108"/>
      <c r="H3" s="108"/>
      <c r="I3" s="109"/>
      <c r="J3" s="108"/>
      <c r="K3" s="108"/>
      <c r="L3" s="107">
        <v>9.1300000000000008</v>
      </c>
      <c r="M3" s="107">
        <v>0.22</v>
      </c>
      <c r="N3" s="110"/>
      <c r="O3" s="110"/>
      <c r="P3" s="110"/>
      <c r="Q3" s="110"/>
      <c r="R3" s="110"/>
      <c r="S3" s="110"/>
      <c r="T3" s="110"/>
      <c r="U3" s="110"/>
      <c r="V3" s="110"/>
      <c r="W3" s="110"/>
      <c r="X3" s="110"/>
      <c r="Y3" s="110"/>
      <c r="Z3" s="107"/>
      <c r="AA3" s="107"/>
      <c r="AB3" s="107">
        <v>22.07</v>
      </c>
      <c r="AC3" s="107">
        <v>0.19</v>
      </c>
      <c r="AD3" s="107">
        <v>46.02</v>
      </c>
      <c r="AE3" s="107">
        <v>0.56000000000000005</v>
      </c>
      <c r="AF3" s="107">
        <v>337.4</v>
      </c>
      <c r="AG3" s="107">
        <v>6.7</v>
      </c>
      <c r="AH3" s="107">
        <v>36.07</v>
      </c>
      <c r="AI3" s="107">
        <v>0.37</v>
      </c>
      <c r="AJ3" s="107">
        <v>186.5</v>
      </c>
      <c r="AK3" s="107">
        <v>1.5</v>
      </c>
      <c r="AL3" s="107">
        <v>12.44</v>
      </c>
      <c r="AM3" s="107">
        <v>0.2</v>
      </c>
      <c r="AN3" s="107">
        <v>1.1599999999999999</v>
      </c>
      <c r="AO3" s="107">
        <v>2.3E-2</v>
      </c>
      <c r="AP3" s="107">
        <v>683.9</v>
      </c>
      <c r="AQ3" s="107">
        <v>4.7</v>
      </c>
      <c r="AR3" s="107">
        <v>25.08</v>
      </c>
      <c r="AS3" s="107">
        <v>0.16</v>
      </c>
      <c r="AT3" s="107">
        <v>53.12</v>
      </c>
      <c r="AU3" s="107">
        <v>0.33</v>
      </c>
      <c r="AV3" s="107">
        <v>28.26</v>
      </c>
      <c r="AW3" s="107">
        <v>0.37</v>
      </c>
      <c r="AX3" s="107">
        <v>6.5469999999999997</v>
      </c>
      <c r="AY3" s="107">
        <v>4.7E-2</v>
      </c>
      <c r="AZ3" s="107">
        <v>1.9890000000000001</v>
      </c>
      <c r="BA3" s="107">
        <v>0.04</v>
      </c>
      <c r="BB3" s="107">
        <v>6.4240000000000004</v>
      </c>
      <c r="BC3" s="107">
        <v>5.5E-2</v>
      </c>
      <c r="BD3" s="107">
        <v>0.53410000000000002</v>
      </c>
      <c r="BE3" s="107">
        <v>6.0000000000000001E-3</v>
      </c>
      <c r="BF3" s="107">
        <v>3.3919999999999999</v>
      </c>
      <c r="BG3" s="107">
        <v>3.5999999999999997E-2</v>
      </c>
      <c r="BH3" s="107">
        <v>4.9720000000000004</v>
      </c>
      <c r="BI3" s="107">
        <v>3.4000000000000002E-2</v>
      </c>
      <c r="BJ3" s="107">
        <v>0.78500000000000003</v>
      </c>
      <c r="BK3" s="107">
        <v>1.7999999999999999E-2</v>
      </c>
      <c r="BL3" s="107">
        <v>10.59</v>
      </c>
      <c r="BM3" s="107">
        <v>0.17</v>
      </c>
      <c r="BN3" s="107">
        <v>5.8280000000000003</v>
      </c>
      <c r="BO3" s="107">
        <v>0.05</v>
      </c>
      <c r="BP3" s="107">
        <v>1.6830000000000001</v>
      </c>
      <c r="BQ3" s="107">
        <v>1.7000000000000001E-2</v>
      </c>
      <c r="BS3" s="107"/>
      <c r="BT3" s="107"/>
      <c r="BU3" s="107"/>
      <c r="BV3" s="107"/>
      <c r="BW3" s="107"/>
      <c r="BX3" s="107"/>
      <c r="BY3" s="107"/>
      <c r="BZ3" s="107"/>
      <c r="CA3" s="107"/>
      <c r="CB3" s="107"/>
      <c r="CC3" s="107"/>
      <c r="CD3" s="107"/>
      <c r="CE3" s="107"/>
      <c r="CF3" s="107"/>
      <c r="CG3" s="107">
        <v>54.4</v>
      </c>
      <c r="CH3" s="107">
        <v>2.27</v>
      </c>
      <c r="CI3" s="107">
        <v>13.4</v>
      </c>
      <c r="CJ3" s="107">
        <v>13.9</v>
      </c>
      <c r="CK3" s="107">
        <v>3.56</v>
      </c>
      <c r="CL3" s="107">
        <v>7.06</v>
      </c>
      <c r="CM3" s="107">
        <v>3.23</v>
      </c>
      <c r="CN3" s="107">
        <v>1.74</v>
      </c>
      <c r="CO3" s="107">
        <f>SUM(CG3:CN3)</f>
        <v>99.560000000000016</v>
      </c>
      <c r="CP3" s="117">
        <f>CG3*$CO3/100</f>
        <v>54.160640000000001</v>
      </c>
      <c r="CQ3" s="117">
        <f t="shared" ref="CQ3:CW3" si="0">CH3*$CO3/100</f>
        <v>2.2600120000000006</v>
      </c>
      <c r="CR3" s="117">
        <f t="shared" si="0"/>
        <v>13.341040000000003</v>
      </c>
      <c r="CS3" s="117">
        <f t="shared" si="0"/>
        <v>13.838840000000003</v>
      </c>
      <c r="CT3" s="117">
        <f t="shared" si="0"/>
        <v>3.5443360000000008</v>
      </c>
      <c r="CU3" s="117">
        <f t="shared" si="0"/>
        <v>7.0289360000000007</v>
      </c>
      <c r="CV3" s="117">
        <f t="shared" si="0"/>
        <v>3.2157880000000008</v>
      </c>
      <c r="CW3" s="117">
        <f t="shared" si="0"/>
        <v>1.7323440000000003</v>
      </c>
    </row>
    <row r="4" spans="1:108" x14ac:dyDescent="0.25">
      <c r="A4">
        <v>30</v>
      </c>
      <c r="B4" s="4" t="s">
        <v>1513</v>
      </c>
      <c r="C4" s="3" t="s">
        <v>1399</v>
      </c>
      <c r="D4" s="3" t="s">
        <v>1385</v>
      </c>
      <c r="E4" s="3" t="s">
        <v>1386</v>
      </c>
      <c r="F4" s="111">
        <v>67.254000000000005</v>
      </c>
      <c r="G4" s="4">
        <v>80</v>
      </c>
      <c r="H4" s="3"/>
      <c r="I4" s="111">
        <v>13.5</v>
      </c>
      <c r="J4" s="3"/>
      <c r="L4" s="111">
        <v>10.439720383122992</v>
      </c>
      <c r="M4" s="111">
        <v>0.15720318167604777</v>
      </c>
      <c r="N4" s="4">
        <v>24366.493159787409</v>
      </c>
      <c r="O4" s="4">
        <v>114.3295866734893</v>
      </c>
      <c r="P4" s="4">
        <v>22337.142996332972</v>
      </c>
      <c r="Q4" s="4">
        <v>100.03838833930314</v>
      </c>
      <c r="R4" s="4">
        <v>241521.25184774614</v>
      </c>
      <c r="S4" s="4">
        <v>1714.9438001023395</v>
      </c>
      <c r="T4" s="4">
        <v>14891.428664221981</v>
      </c>
      <c r="U4" s="4">
        <v>85.747190005116977</v>
      </c>
      <c r="V4" s="4">
        <v>50798.064478864719</v>
      </c>
      <c r="W4" s="4">
        <v>292.96956585081637</v>
      </c>
      <c r="X4" s="4">
        <v>14108.98555542529</v>
      </c>
      <c r="Y4" s="4">
        <v>57.164793336744651</v>
      </c>
      <c r="Z4" s="4">
        <v>100352.79470265523</v>
      </c>
      <c r="AA4" s="4">
        <v>628.81272670419116</v>
      </c>
      <c r="AB4" s="111">
        <v>21.486816695448898</v>
      </c>
      <c r="AC4" s="111">
        <v>0.17863997917732705</v>
      </c>
      <c r="AD4" s="111">
        <v>46.603597767781082</v>
      </c>
      <c r="AE4" s="111">
        <v>0.37157115668884022</v>
      </c>
      <c r="AF4" s="111">
        <v>338.98722448689574</v>
      </c>
      <c r="AG4" s="111">
        <v>2.0722237584569934</v>
      </c>
      <c r="AH4" s="111">
        <v>33.455695300329808</v>
      </c>
      <c r="AI4" s="111">
        <v>0.26438716918244398</v>
      </c>
      <c r="AJ4" s="111">
        <v>171.92311596025954</v>
      </c>
      <c r="AK4" s="111">
        <v>1.2862078500767546</v>
      </c>
      <c r="AL4" s="111">
        <v>12.040334596551842</v>
      </c>
      <c r="AM4" s="111">
        <v>0.1929311775115132</v>
      </c>
      <c r="AN4" s="111">
        <v>1.1075678708994277</v>
      </c>
      <c r="AO4" s="111">
        <v>2.2865917334697863E-2</v>
      </c>
      <c r="AP4" s="111">
        <v>683.9767522741497</v>
      </c>
      <c r="AQ4" s="111">
        <v>4.7160954502814336</v>
      </c>
      <c r="AR4" s="111">
        <v>23.809136424754147</v>
      </c>
      <c r="AS4" s="111">
        <v>0.22865917334697861</v>
      </c>
      <c r="AT4" s="111">
        <v>52.491571481465776</v>
      </c>
      <c r="AU4" s="111">
        <v>0.45017274752686415</v>
      </c>
      <c r="AV4" s="111">
        <v>27.817817557493363</v>
      </c>
      <c r="AW4" s="111">
        <v>0.33584316085337484</v>
      </c>
      <c r="AX4" s="111">
        <v>5.95942970535563</v>
      </c>
      <c r="AY4" s="111">
        <v>0.12862078500767546</v>
      </c>
      <c r="AZ4" s="111">
        <v>1.8578557834442013</v>
      </c>
      <c r="BA4" s="111">
        <v>3.4298876002046785E-2</v>
      </c>
      <c r="BB4" s="111">
        <v>6.1737976803684225</v>
      </c>
      <c r="BC4" s="111">
        <v>0.10003838833930315</v>
      </c>
      <c r="BD4" s="111">
        <v>0.47589690452839928</v>
      </c>
      <c r="BE4" s="111">
        <v>1.0718398750639622E-2</v>
      </c>
      <c r="BF4" s="111">
        <v>3.1933682677738982</v>
      </c>
      <c r="BG4" s="111">
        <v>6.5739512337256348E-2</v>
      </c>
      <c r="BH4" s="111">
        <v>4.3731066902609657</v>
      </c>
      <c r="BI4" s="111">
        <v>7.8601590838023885E-2</v>
      </c>
      <c r="BJ4" s="111">
        <v>0.76815191046250619</v>
      </c>
      <c r="BK4" s="111">
        <v>1.929311775115132E-2</v>
      </c>
      <c r="BL4" s="111">
        <v>10.0181300322645</v>
      </c>
      <c r="BM4" s="111">
        <v>0.12862078500767546</v>
      </c>
      <c r="BN4" s="111">
        <v>5.4192224083233924</v>
      </c>
      <c r="BO4" s="111">
        <v>5.9308473086872579E-2</v>
      </c>
      <c r="BP4" s="111">
        <v>1.6556353270154669</v>
      </c>
      <c r="BQ4" s="111">
        <v>2.215135741798855E-2</v>
      </c>
      <c r="BS4" s="111">
        <v>3.284524850750735</v>
      </c>
      <c r="BT4" s="111">
        <v>1.5411260296777638E-2</v>
      </c>
      <c r="BU4" s="111">
        <v>3.7041149812030554</v>
      </c>
      <c r="BV4" s="111">
        <v>1.65891265952792E-2</v>
      </c>
      <c r="BW4" s="111">
        <v>51.669492629276796</v>
      </c>
      <c r="BX4" s="111">
        <v>0.36688397133214296</v>
      </c>
      <c r="BY4" s="111">
        <v>1.7938286504209311</v>
      </c>
      <c r="BZ4" s="111">
        <v>1.0329147699160832E-2</v>
      </c>
      <c r="CA4" s="111">
        <v>7.1075972483434278</v>
      </c>
      <c r="CB4" s="111">
        <v>4.0991909858219239E-2</v>
      </c>
      <c r="CC4" s="111">
        <v>2.3534259187804056</v>
      </c>
      <c r="CD4" s="111">
        <v>9.535278475686625E-3</v>
      </c>
      <c r="CE4" s="111">
        <v>12.910249483991707</v>
      </c>
      <c r="CF4" s="111">
        <v>8.0895895371067367E-2</v>
      </c>
      <c r="CG4" s="3"/>
      <c r="CH4" s="3"/>
      <c r="CI4" s="3"/>
      <c r="CJ4" s="3"/>
      <c r="CK4" s="3"/>
      <c r="CL4" s="3"/>
      <c r="CM4" s="3"/>
      <c r="CN4" s="3"/>
      <c r="CO4" s="3"/>
      <c r="CP4" s="3"/>
      <c r="CQ4" s="3"/>
      <c r="CR4" s="3"/>
      <c r="CS4" s="3"/>
      <c r="CT4" s="3"/>
      <c r="CU4" s="3"/>
      <c r="CV4" s="3"/>
      <c r="CW4" s="3"/>
      <c r="CX4" s="3"/>
      <c r="CY4" s="3"/>
      <c r="CZ4" s="3"/>
      <c r="DA4" s="3"/>
      <c r="DB4" s="3"/>
      <c r="DC4" s="3"/>
      <c r="DD4" s="3"/>
    </row>
    <row r="5" spans="1:108" x14ac:dyDescent="0.25">
      <c r="A5">
        <v>32</v>
      </c>
      <c r="B5" s="4" t="s">
        <v>1513</v>
      </c>
      <c r="C5" s="3" t="s">
        <v>1399</v>
      </c>
      <c r="D5" s="3" t="s">
        <v>1387</v>
      </c>
      <c r="E5" s="3" t="s">
        <v>1386</v>
      </c>
      <c r="F5" s="111">
        <v>59.121000000000002</v>
      </c>
      <c r="G5" s="4">
        <v>20</v>
      </c>
      <c r="H5" s="3"/>
      <c r="I5" s="111">
        <v>13.5</v>
      </c>
      <c r="J5" s="3"/>
      <c r="L5" s="111">
        <v>8.5452819901829411</v>
      </c>
      <c r="M5" s="111">
        <v>0.42154819182340597</v>
      </c>
      <c r="N5" s="4">
        <v>25785.888547299528</v>
      </c>
      <c r="O5" s="4">
        <v>421.548191823406</v>
      </c>
      <c r="P5" s="4">
        <v>21091.699360384653</v>
      </c>
      <c r="Q5" s="4">
        <v>207.20165360811481</v>
      </c>
      <c r="R5" s="4">
        <v>282222.94198346674</v>
      </c>
      <c r="S5" s="4">
        <v>7144.8846071763728</v>
      </c>
      <c r="T5" s="4">
        <v>16254.612481326247</v>
      </c>
      <c r="U5" s="4">
        <v>264.36073046552576</v>
      </c>
      <c r="V5" s="4">
        <v>48921.024905336621</v>
      </c>
      <c r="W5" s="4">
        <v>543.01123014540428</v>
      </c>
      <c r="X5" s="4">
        <v>14075.422676137454</v>
      </c>
      <c r="Y5" s="4">
        <v>128.60792292917472</v>
      </c>
      <c r="Z5" s="4">
        <v>99885.486808325688</v>
      </c>
      <c r="AA5" s="4">
        <v>1143.1815371482196</v>
      </c>
      <c r="AB5" s="111">
        <v>24.464084894971901</v>
      </c>
      <c r="AC5" s="111">
        <v>0.57873565318128617</v>
      </c>
      <c r="AD5" s="111">
        <v>51.228822633454591</v>
      </c>
      <c r="AE5" s="111">
        <v>1.0002838450046923</v>
      </c>
      <c r="AF5" s="111">
        <v>335.88102538336125</v>
      </c>
      <c r="AG5" s="111">
        <v>3.4295446114446588</v>
      </c>
      <c r="AH5" s="111">
        <v>34.867036883020695</v>
      </c>
      <c r="AI5" s="111">
        <v>0.62160496082434435</v>
      </c>
      <c r="AJ5" s="111">
        <v>187.33887440016449</v>
      </c>
      <c r="AK5" s="111">
        <v>2.8579538428705491</v>
      </c>
      <c r="AL5" s="111">
        <v>12.396374793451008</v>
      </c>
      <c r="AM5" s="111">
        <v>0.59302542239563893</v>
      </c>
      <c r="AN5" s="111">
        <v>1.2289201524343361</v>
      </c>
      <c r="AO5" s="111">
        <v>7.8593730678940099E-2</v>
      </c>
      <c r="AP5" s="111">
        <v>677.33506076032006</v>
      </c>
      <c r="AQ5" s="111">
        <v>7.8593730678940101</v>
      </c>
      <c r="AR5" s="111">
        <v>25.007096125117304</v>
      </c>
      <c r="AS5" s="111">
        <v>0.45012773025211145</v>
      </c>
      <c r="AT5" s="111">
        <v>53.44373686167927</v>
      </c>
      <c r="AU5" s="111">
        <v>0.85738615286116471</v>
      </c>
      <c r="AV5" s="111">
        <v>28.793884966920782</v>
      </c>
      <c r="AW5" s="111">
        <v>0.85738615286116471</v>
      </c>
      <c r="AX5" s="111">
        <v>5.9659786469922711</v>
      </c>
      <c r="AY5" s="111">
        <v>0.3929686533947005</v>
      </c>
      <c r="AZ5" s="111">
        <v>1.9005393055089153</v>
      </c>
      <c r="BA5" s="111">
        <v>8.5738615286116468E-2</v>
      </c>
      <c r="BB5" s="111">
        <v>6.4947001079233226</v>
      </c>
      <c r="BC5" s="111">
        <v>0.25007096125117306</v>
      </c>
      <c r="BD5" s="111">
        <v>0.50657231864880481</v>
      </c>
      <c r="BE5" s="111">
        <v>3.5724423035881865E-2</v>
      </c>
      <c r="BF5" s="111">
        <v>3.2080531886221912</v>
      </c>
      <c r="BG5" s="111">
        <v>0.20005676900093844</v>
      </c>
      <c r="BH5" s="111">
        <v>4.7727829175938172</v>
      </c>
      <c r="BI5" s="111">
        <v>0.22149142282246756</v>
      </c>
      <c r="BJ5" s="111">
        <v>0.82880661443245929</v>
      </c>
      <c r="BK5" s="111">
        <v>5.3586634553822794E-2</v>
      </c>
      <c r="BL5" s="111">
        <v>12.374940139629476</v>
      </c>
      <c r="BM5" s="111">
        <v>0.47156238407364059</v>
      </c>
      <c r="BN5" s="111">
        <v>6.2089047236362678</v>
      </c>
      <c r="BO5" s="111">
        <v>0.12146303832199834</v>
      </c>
      <c r="BP5" s="111">
        <v>1.7140578172616119</v>
      </c>
      <c r="BQ5" s="111">
        <v>5.0728680710952247E-2</v>
      </c>
      <c r="BS5" s="111">
        <v>3.4758547804518374</v>
      </c>
      <c r="BT5" s="111">
        <v>5.6823339442133108E-2</v>
      </c>
      <c r="BU5" s="111">
        <v>3.4975860427923773</v>
      </c>
      <c r="BV5" s="111">
        <v>3.4359754485426462E-2</v>
      </c>
      <c r="BW5" s="111">
        <v>60.376948649720362</v>
      </c>
      <c r="BX5" s="111">
        <v>1.5285303455625407</v>
      </c>
      <c r="BY5" s="111">
        <v>1.958038427874111</v>
      </c>
      <c r="BZ5" s="111">
        <v>3.1845020585205316E-2</v>
      </c>
      <c r="CA5" s="111">
        <v>6.8449643814279799</v>
      </c>
      <c r="CB5" s="111">
        <v>7.5977405139261947E-2</v>
      </c>
      <c r="CC5" s="111">
        <v>2.3478275184053681</v>
      </c>
      <c r="CD5" s="111">
        <v>2.1452231132637882E-2</v>
      </c>
      <c r="CE5" s="111">
        <v>14.28092210547792</v>
      </c>
      <c r="CF5" s="111">
        <v>0.1634440298194898</v>
      </c>
      <c r="CG5" s="3">
        <v>60.376948649720362</v>
      </c>
      <c r="CH5" s="3">
        <v>2.3478275184053681</v>
      </c>
      <c r="CI5" s="3">
        <v>13.5</v>
      </c>
      <c r="CJ5" s="3">
        <v>14.28092210547792</v>
      </c>
      <c r="CK5" s="3">
        <v>3.4975860427923773</v>
      </c>
      <c r="CL5" s="3">
        <v>6.8449643814279799</v>
      </c>
      <c r="CM5" s="3">
        <v>3.4758547804518374</v>
      </c>
      <c r="CN5" s="3">
        <v>1.958038427874111</v>
      </c>
      <c r="CO5" s="3">
        <v>106.28214190614997</v>
      </c>
      <c r="CP5" s="3">
        <v>56.808178276116088</v>
      </c>
      <c r="CQ5" s="3">
        <v>2.2090517525310731</v>
      </c>
      <c r="CR5" s="3">
        <v>12.702039832732076</v>
      </c>
      <c r="CS5" s="3">
        <v>13.43680306903145</v>
      </c>
      <c r="CT5" s="3">
        <v>3.2908501654782616</v>
      </c>
      <c r="CU5" s="3">
        <v>6.4403711278911464</v>
      </c>
      <c r="CV5" s="3">
        <v>3.2704033980808473</v>
      </c>
      <c r="CW5" s="3">
        <v>1.8423023781390409</v>
      </c>
      <c r="CX5" s="3"/>
      <c r="CY5" s="3"/>
      <c r="CZ5" s="3"/>
      <c r="DA5" s="3"/>
      <c r="DB5" s="3"/>
      <c r="DC5" s="3"/>
      <c r="DD5" s="3"/>
    </row>
    <row r="6" spans="1:108" x14ac:dyDescent="0.25">
      <c r="A6">
        <v>33</v>
      </c>
      <c r="B6" s="4" t="s">
        <v>1513</v>
      </c>
      <c r="C6" s="3" t="s">
        <v>1399</v>
      </c>
      <c r="D6" s="3" t="s">
        <v>1392</v>
      </c>
      <c r="E6" s="3" t="s">
        <v>1386</v>
      </c>
      <c r="F6" s="111">
        <v>69.081000000000003</v>
      </c>
      <c r="G6" s="4">
        <v>80</v>
      </c>
      <c r="H6" s="3"/>
      <c r="I6" s="111">
        <v>13.5</v>
      </c>
      <c r="J6" s="3"/>
      <c r="L6" s="111">
        <v>10.667312718514324</v>
      </c>
      <c r="M6" s="111">
        <v>0.14289769214352746</v>
      </c>
      <c r="N6" s="4">
        <v>24499.809318007781</v>
      </c>
      <c r="O6" s="4">
        <v>121.46303832199834</v>
      </c>
      <c r="P6" s="4">
        <v>22570.690474070161</v>
      </c>
      <c r="Q6" s="4">
        <v>114.31815371482196</v>
      </c>
      <c r="R6" s="4">
        <v>252571.67086368476</v>
      </c>
      <c r="S6" s="4">
        <v>2072.0165360811479</v>
      </c>
      <c r="T6" s="4">
        <v>15282.908174750261</v>
      </c>
      <c r="U6" s="4">
        <v>100.02838450046922</v>
      </c>
      <c r="V6" s="4">
        <v>51936.166209565054</v>
      </c>
      <c r="W6" s="4">
        <v>357.24423035881864</v>
      </c>
      <c r="X6" s="4">
        <v>14496.970867960859</v>
      </c>
      <c r="Y6" s="4">
        <v>85.73861528611647</v>
      </c>
      <c r="Z6" s="4">
        <v>101243.0148836892</v>
      </c>
      <c r="AA6" s="4">
        <v>857.38615286116465</v>
      </c>
      <c r="AB6" s="111">
        <v>22.134852513032403</v>
      </c>
      <c r="AC6" s="111">
        <v>0.17147723057223294</v>
      </c>
      <c r="AD6" s="111">
        <v>47.763553598974049</v>
      </c>
      <c r="AE6" s="111">
        <v>0.38582376878752411</v>
      </c>
      <c r="AF6" s="111">
        <v>349.81355036735522</v>
      </c>
      <c r="AG6" s="111">
        <v>2.3578119203682029</v>
      </c>
      <c r="AH6" s="111">
        <v>34.195417729946115</v>
      </c>
      <c r="AI6" s="111">
        <v>0.32866469193011311</v>
      </c>
      <c r="AJ6" s="111">
        <v>178.76501287155284</v>
      </c>
      <c r="AK6" s="111">
        <v>1.2860792292917471</v>
      </c>
      <c r="AL6" s="111">
        <v>12.174883370628539</v>
      </c>
      <c r="AM6" s="111">
        <v>0.21434653821529118</v>
      </c>
      <c r="AN6" s="111">
        <v>1.1310352333160199</v>
      </c>
      <c r="AO6" s="111">
        <v>2.4292607664399665E-2</v>
      </c>
      <c r="AP6" s="111">
        <v>698.69826573577757</v>
      </c>
      <c r="AQ6" s="111">
        <v>5.5730099935975703</v>
      </c>
      <c r="AR6" s="111">
        <v>24.421215587328842</v>
      </c>
      <c r="AS6" s="111">
        <v>0.25721584585834939</v>
      </c>
      <c r="AT6" s="111">
        <v>55.851562974297707</v>
      </c>
      <c r="AU6" s="111">
        <v>0.51443169171669878</v>
      </c>
      <c r="AV6" s="111">
        <v>29.086825235815009</v>
      </c>
      <c r="AW6" s="111">
        <v>0.3143749227157604</v>
      </c>
      <c r="AX6" s="111">
        <v>6.5304245309592046</v>
      </c>
      <c r="AY6" s="111">
        <v>0.15004257675070384</v>
      </c>
      <c r="AZ6" s="111">
        <v>1.9519824746805849</v>
      </c>
      <c r="BA6" s="111">
        <v>3.4295446114446584E-2</v>
      </c>
      <c r="BB6" s="111">
        <v>6.1374558775645038</v>
      </c>
      <c r="BC6" s="111">
        <v>0.10717326910764559</v>
      </c>
      <c r="BD6" s="111">
        <v>0.47084789561292295</v>
      </c>
      <c r="BE6" s="111">
        <v>1.3575280753635108E-2</v>
      </c>
      <c r="BF6" s="111">
        <v>3.3566667884514598</v>
      </c>
      <c r="BG6" s="111">
        <v>7.07343576110461E-2</v>
      </c>
      <c r="BH6" s="111">
        <v>4.5655812639857025</v>
      </c>
      <c r="BI6" s="111">
        <v>8.5738615286116468E-2</v>
      </c>
      <c r="BJ6" s="111">
        <v>0.76021572220356604</v>
      </c>
      <c r="BK6" s="111">
        <v>2.1434653821529117E-2</v>
      </c>
      <c r="BL6" s="111">
        <v>10.424386641870328</v>
      </c>
      <c r="BM6" s="111">
        <v>0.13575280753635108</v>
      </c>
      <c r="BN6" s="111">
        <v>5.6658934934908638</v>
      </c>
      <c r="BO6" s="111">
        <v>6.2160496082434437E-2</v>
      </c>
      <c r="BP6" s="111">
        <v>1.7554981479832348</v>
      </c>
      <c r="BQ6" s="111">
        <v>2.6436073046552579E-2</v>
      </c>
      <c r="BS6" s="111">
        <v>3.3024954397809223</v>
      </c>
      <c r="BT6" s="111">
        <v>1.6372826618919711E-2</v>
      </c>
      <c r="BU6" s="111">
        <v>3.7428436006711103</v>
      </c>
      <c r="BV6" s="111">
        <v>1.8957105922993909E-2</v>
      </c>
      <c r="BW6" s="111">
        <v>54.033547715635812</v>
      </c>
      <c r="BX6" s="111">
        <v>0.44327380021313678</v>
      </c>
      <c r="BY6" s="111">
        <v>1.8409864603176807</v>
      </c>
      <c r="BZ6" s="111">
        <v>1.2049467248456068E-2</v>
      </c>
      <c r="CA6" s="111">
        <v>7.2668389204907244</v>
      </c>
      <c r="CB6" s="111">
        <v>4.9985134960040756E-2</v>
      </c>
      <c r="CC6" s="111">
        <v>2.4181431648956808</v>
      </c>
      <c r="CD6" s="111">
        <v>1.4301487421758586E-2</v>
      </c>
      <c r="CE6" s="111">
        <v>14.475011890888565</v>
      </c>
      <c r="CF6" s="111">
        <v>0.12258302236461734</v>
      </c>
      <c r="CG6" s="3">
        <v>54.033547715635812</v>
      </c>
      <c r="CH6" s="3">
        <v>2.4181431648956808</v>
      </c>
      <c r="CI6" s="3">
        <v>13.5</v>
      </c>
      <c r="CJ6" s="3">
        <v>14.475011890888565</v>
      </c>
      <c r="CK6" s="3">
        <v>3.7428436006711103</v>
      </c>
      <c r="CL6" s="3">
        <v>7.2668389204907244</v>
      </c>
      <c r="CM6" s="3">
        <v>3.3024954397809223</v>
      </c>
      <c r="CN6" s="3">
        <v>1.8409864603176807</v>
      </c>
      <c r="CO6" s="3">
        <v>100.5798671926805</v>
      </c>
      <c r="CP6" s="3">
        <v>53.722031280995765</v>
      </c>
      <c r="CQ6" s="3">
        <v>2.4042019863311737</v>
      </c>
      <c r="CR6" s="3">
        <v>13.422169244007947</v>
      </c>
      <c r="CS6" s="3">
        <v>14.39155995618769</v>
      </c>
      <c r="CT6" s="3">
        <v>3.7212652045970174</v>
      </c>
      <c r="CU6" s="3">
        <v>7.2249438414644827</v>
      </c>
      <c r="CV6" s="3">
        <v>3.2834557570595551</v>
      </c>
      <c r="CW6" s="3">
        <v>1.8303727293563723</v>
      </c>
      <c r="CX6" s="3"/>
      <c r="CY6" s="3"/>
      <c r="CZ6" s="3"/>
      <c r="DA6" s="3"/>
      <c r="DB6" s="3"/>
      <c r="DC6" s="3"/>
      <c r="DD6" s="3"/>
    </row>
    <row r="7" spans="1:108" x14ac:dyDescent="0.25">
      <c r="A7">
        <v>35</v>
      </c>
      <c r="B7" s="4" t="s">
        <v>1513</v>
      </c>
      <c r="C7" s="3" t="s">
        <v>1399</v>
      </c>
      <c r="D7" s="3" t="s">
        <v>1395</v>
      </c>
      <c r="E7" s="3" t="s">
        <v>1386</v>
      </c>
      <c r="F7" s="111">
        <v>58.182000000000002</v>
      </c>
      <c r="G7" s="4">
        <v>20</v>
      </c>
      <c r="H7" s="3"/>
      <c r="I7" s="111">
        <v>13.5</v>
      </c>
      <c r="J7" s="3"/>
      <c r="L7" s="111">
        <v>8.8810915667202313</v>
      </c>
      <c r="M7" s="111">
        <v>0.35009934575164225</v>
      </c>
      <c r="N7" s="4">
        <v>25307.181278618711</v>
      </c>
      <c r="O7" s="4">
        <v>328.66469193011312</v>
      </c>
      <c r="P7" s="4">
        <v>21213.162398706649</v>
      </c>
      <c r="Q7" s="4">
        <v>221.49142282246754</v>
      </c>
      <c r="R7" s="4">
        <v>255072.3804761965</v>
      </c>
      <c r="S7" s="4">
        <v>6716.1915307457903</v>
      </c>
      <c r="T7" s="4">
        <v>15904.513135574605</v>
      </c>
      <c r="U7" s="4">
        <v>207.20165360811481</v>
      </c>
      <c r="V7" s="4">
        <v>48492.331828906041</v>
      </c>
      <c r="W7" s="4">
        <v>635.89473003869716</v>
      </c>
      <c r="X7" s="4">
        <v>14032.553368494395</v>
      </c>
      <c r="Y7" s="4">
        <v>135.75280753635107</v>
      </c>
      <c r="Z7" s="4">
        <v>100028.38450046921</v>
      </c>
      <c r="AA7" s="4">
        <v>1143.1815371482196</v>
      </c>
      <c r="AB7" s="111">
        <v>23.892494126397789</v>
      </c>
      <c r="AC7" s="111">
        <v>0.42869307643058235</v>
      </c>
      <c r="AD7" s="111">
        <v>48.942459559158152</v>
      </c>
      <c r="AE7" s="111">
        <v>0.92883499893292842</v>
      </c>
      <c r="AF7" s="111">
        <v>334.16625307763894</v>
      </c>
      <c r="AG7" s="111">
        <v>3.5009934575164223</v>
      </c>
      <c r="AH7" s="111">
        <v>34.659835229412586</v>
      </c>
      <c r="AI7" s="111">
        <v>0.68590892228893174</v>
      </c>
      <c r="AJ7" s="111">
        <v>187.83901632266682</v>
      </c>
      <c r="AK7" s="111">
        <v>2.7150561507270217</v>
      </c>
      <c r="AL7" s="111">
        <v>12.982255331239468</v>
      </c>
      <c r="AM7" s="111">
        <v>0.5644458839669334</v>
      </c>
      <c r="AN7" s="111">
        <v>1.2310636178164891</v>
      </c>
      <c r="AO7" s="111">
        <v>6.0017030700281526E-2</v>
      </c>
      <c r="AP7" s="111">
        <v>671.619153074579</v>
      </c>
      <c r="AQ7" s="111">
        <v>7.8593730678940101</v>
      </c>
      <c r="AR7" s="111">
        <v>24.214013933720725</v>
      </c>
      <c r="AS7" s="111">
        <v>0.49299703789516974</v>
      </c>
      <c r="AT7" s="111">
        <v>52.800697247033391</v>
      </c>
      <c r="AU7" s="111">
        <v>0.85738615286116471</v>
      </c>
      <c r="AV7" s="111">
        <v>29.079680351207838</v>
      </c>
      <c r="AW7" s="111">
        <v>0.71448846071763727</v>
      </c>
      <c r="AX7" s="111">
        <v>6.5304245309592046</v>
      </c>
      <c r="AY7" s="111">
        <v>0.42154819182340597</v>
      </c>
      <c r="AZ7" s="111">
        <v>1.9576983823663263</v>
      </c>
      <c r="BA7" s="111">
        <v>9.2883499893292837E-2</v>
      </c>
      <c r="BB7" s="111">
        <v>6.2017598390290916</v>
      </c>
      <c r="BC7" s="111">
        <v>0.26436073046552577</v>
      </c>
      <c r="BD7" s="111">
        <v>0.5280069724703339</v>
      </c>
      <c r="BE7" s="111">
        <v>3.4295446114446584E-2</v>
      </c>
      <c r="BF7" s="111">
        <v>3.6510360342671264</v>
      </c>
      <c r="BG7" s="111">
        <v>0.22863630742964391</v>
      </c>
      <c r="BH7" s="111">
        <v>4.8085073406296992</v>
      </c>
      <c r="BI7" s="111">
        <v>0.20720165360811482</v>
      </c>
      <c r="BJ7" s="111">
        <v>0.85167024517542356</v>
      </c>
      <c r="BK7" s="111">
        <v>5.3586634553822794E-2</v>
      </c>
      <c r="BL7" s="111">
        <v>11.646161909697486</v>
      </c>
      <c r="BM7" s="111">
        <v>0.38582376878752411</v>
      </c>
      <c r="BN7" s="111">
        <v>5.8802400317061538</v>
      </c>
      <c r="BO7" s="111">
        <v>0.13575280753635108</v>
      </c>
      <c r="BP7" s="111">
        <v>1.6283192019754953</v>
      </c>
      <c r="BQ7" s="111">
        <v>3.6438911496599502E-2</v>
      </c>
      <c r="BS7" s="111">
        <v>3.4113265814243303</v>
      </c>
      <c r="BT7" s="111">
        <v>4.4302942615900391E-2</v>
      </c>
      <c r="BU7" s="111">
        <v>3.5177279678355573</v>
      </c>
      <c r="BV7" s="111">
        <v>3.6729392725800704E-2</v>
      </c>
      <c r="BW7" s="111">
        <v>54.568533336582703</v>
      </c>
      <c r="BX7" s="111">
        <v>1.4368185248287881</v>
      </c>
      <c r="BY7" s="111">
        <v>1.9158652925045148</v>
      </c>
      <c r="BZ7" s="111">
        <v>2.4959610728944714E-2</v>
      </c>
      <c r="CA7" s="111">
        <v>6.7849822194759311</v>
      </c>
      <c r="CB7" s="111">
        <v>8.8973540228872536E-2</v>
      </c>
      <c r="CC7" s="111">
        <v>2.3406767746944883</v>
      </c>
      <c r="CD7" s="111">
        <v>2.2644021751117762E-2</v>
      </c>
      <c r="CE7" s="111">
        <v>14.301352609205356</v>
      </c>
      <c r="CF7" s="111">
        <v>0.1634440298194898</v>
      </c>
      <c r="CG7" s="3">
        <v>54.568533336582703</v>
      </c>
      <c r="CH7" s="3">
        <v>2.3406767746944883</v>
      </c>
      <c r="CI7" s="3">
        <v>13.5</v>
      </c>
      <c r="CJ7" s="3">
        <v>14.301352609205356</v>
      </c>
      <c r="CK7" s="3">
        <v>3.5177279678355573</v>
      </c>
      <c r="CL7" s="3">
        <v>6.7849822194759311</v>
      </c>
      <c r="CM7" s="3">
        <v>3.4113265814243303</v>
      </c>
      <c r="CN7" s="3">
        <v>1.9158652925045148</v>
      </c>
      <c r="CO7" s="3">
        <v>100.34046478172289</v>
      </c>
      <c r="CP7" s="3">
        <v>54.383377090478078</v>
      </c>
      <c r="CQ7" s="3">
        <v>2.3327346348119016</v>
      </c>
      <c r="CR7" s="3">
        <v>13.454193210453454</v>
      </c>
      <c r="CS7" s="3">
        <v>14.252826753708998</v>
      </c>
      <c r="CT7" s="3">
        <v>3.505791980820399</v>
      </c>
      <c r="CU7" s="3">
        <v>6.7619601266904068</v>
      </c>
      <c r="CV7" s="3">
        <v>3.3997516244769348</v>
      </c>
      <c r="CW7" s="3">
        <v>1.9093645785598268</v>
      </c>
      <c r="CX7" s="3"/>
      <c r="CY7" s="3"/>
      <c r="CZ7" s="3"/>
      <c r="DA7" s="3"/>
      <c r="DB7" s="3"/>
      <c r="DC7" s="3"/>
      <c r="DD7" s="3"/>
    </row>
    <row r="8" spans="1:108" x14ac:dyDescent="0.25">
      <c r="A8">
        <v>36</v>
      </c>
      <c r="B8" s="4" t="s">
        <v>1513</v>
      </c>
      <c r="C8" s="3" t="s">
        <v>1399</v>
      </c>
      <c r="D8" s="3" t="s">
        <v>1408</v>
      </c>
      <c r="E8" s="3" t="s">
        <v>1386</v>
      </c>
      <c r="F8" s="111">
        <v>68.191999999999993</v>
      </c>
      <c r="G8" s="4">
        <v>80</v>
      </c>
      <c r="H8" s="3"/>
      <c r="I8" s="111">
        <v>13.5</v>
      </c>
      <c r="J8" s="3"/>
      <c r="L8" s="111">
        <v>10.895949025943967</v>
      </c>
      <c r="M8" s="111">
        <v>0.16433234596505655</v>
      </c>
      <c r="N8" s="4">
        <v>24835.61889454507</v>
      </c>
      <c r="O8" s="4">
        <v>128.60792292917472</v>
      </c>
      <c r="P8" s="4">
        <v>22592.12512789169</v>
      </c>
      <c r="Q8" s="4">
        <v>114.31815371482196</v>
      </c>
      <c r="R8" s="4">
        <v>254143.54547726357</v>
      </c>
      <c r="S8" s="4">
        <v>2000.5676900093843</v>
      </c>
      <c r="T8" s="4">
        <v>15525.834251394257</v>
      </c>
      <c r="U8" s="4">
        <v>100.02838450046922</v>
      </c>
      <c r="V8" s="4">
        <v>52643.509785675509</v>
      </c>
      <c r="W8" s="4">
        <v>371.5339995731714</v>
      </c>
      <c r="X8" s="4">
        <v>14511.260637175212</v>
      </c>
      <c r="Y8" s="4">
        <v>85.73861528611647</v>
      </c>
      <c r="Z8" s="4">
        <v>101385.91257583273</v>
      </c>
      <c r="AA8" s="4">
        <v>928.83499893292844</v>
      </c>
      <c r="AB8" s="111">
        <v>22.577835358677337</v>
      </c>
      <c r="AC8" s="111">
        <v>0.15004257675070384</v>
      </c>
      <c r="AD8" s="111">
        <v>48.799561867014624</v>
      </c>
      <c r="AE8" s="111">
        <v>0.37153399957317135</v>
      </c>
      <c r="AF8" s="111">
        <v>352.600055364154</v>
      </c>
      <c r="AG8" s="111">
        <v>2.2863630742964394</v>
      </c>
      <c r="AH8" s="111">
        <v>34.245431922196353</v>
      </c>
      <c r="AI8" s="111">
        <v>0.35009934575164225</v>
      </c>
      <c r="AJ8" s="111">
        <v>179.4080524861987</v>
      </c>
      <c r="AK8" s="111">
        <v>1.5004257675070383</v>
      </c>
      <c r="AL8" s="111">
        <v>12.825067869881588</v>
      </c>
      <c r="AM8" s="111">
        <v>0.18576699978658567</v>
      </c>
      <c r="AN8" s="111">
        <v>1.2274911755129008</v>
      </c>
      <c r="AO8" s="111">
        <v>2.8579538428705489E-2</v>
      </c>
      <c r="AP8" s="111">
        <v>705.98604803509738</v>
      </c>
      <c r="AQ8" s="111">
        <v>6.5018449925304989</v>
      </c>
      <c r="AR8" s="111">
        <v>24.842763779152246</v>
      </c>
      <c r="AS8" s="111">
        <v>0.20005676900093844</v>
      </c>
      <c r="AT8" s="111">
        <v>56.608920742658398</v>
      </c>
      <c r="AU8" s="111">
        <v>0.47870726868081698</v>
      </c>
      <c r="AV8" s="111">
        <v>29.586967158317357</v>
      </c>
      <c r="AW8" s="111">
        <v>0.30723003810858401</v>
      </c>
      <c r="AX8" s="111">
        <v>6.4947001079233226</v>
      </c>
      <c r="AY8" s="111">
        <v>0.1571874613578802</v>
      </c>
      <c r="AZ8" s="111">
        <v>1.9784185477271374</v>
      </c>
      <c r="BA8" s="111">
        <v>3.6438911496599502E-2</v>
      </c>
      <c r="BB8" s="111">
        <v>6.2732086851008555</v>
      </c>
      <c r="BC8" s="111">
        <v>0.10002838450046922</v>
      </c>
      <c r="BD8" s="111">
        <v>0.48942459559158158</v>
      </c>
      <c r="BE8" s="111">
        <v>1.2860792292917471E-2</v>
      </c>
      <c r="BF8" s="111">
        <v>3.3438059961585425</v>
      </c>
      <c r="BG8" s="111">
        <v>7.144884607176373E-2</v>
      </c>
      <c r="BH8" s="111">
        <v>4.6298852254502894</v>
      </c>
      <c r="BI8" s="111">
        <v>8.5738615286116468E-2</v>
      </c>
      <c r="BJ8" s="111">
        <v>0.76878958373217765</v>
      </c>
      <c r="BK8" s="111">
        <v>1.8576699978658566E-2</v>
      </c>
      <c r="BL8" s="111">
        <v>10.824500179872203</v>
      </c>
      <c r="BM8" s="111">
        <v>0.14289769214352746</v>
      </c>
      <c r="BN8" s="111">
        <v>5.760920458766309</v>
      </c>
      <c r="BO8" s="111">
        <v>6.4303961464587348E-2</v>
      </c>
      <c r="BP8" s="111">
        <v>1.7897935940976812</v>
      </c>
      <c r="BQ8" s="111">
        <v>2.6436073046552579E-2</v>
      </c>
      <c r="BS8" s="111">
        <v>3.3477614898449946</v>
      </c>
      <c r="BT8" s="111">
        <v>1.7335934067091462E-2</v>
      </c>
      <c r="BU8" s="111">
        <v>3.746398058031672</v>
      </c>
      <c r="BV8" s="111">
        <v>1.8957105922993909E-2</v>
      </c>
      <c r="BW8" s="111">
        <v>54.36982439165957</v>
      </c>
      <c r="BX8" s="111">
        <v>0.42798849675751133</v>
      </c>
      <c r="BY8" s="111">
        <v>1.8702494522067883</v>
      </c>
      <c r="BZ8" s="111">
        <v>1.2049467248456068E-2</v>
      </c>
      <c r="CA8" s="111">
        <v>7.365809487711604</v>
      </c>
      <c r="CB8" s="111">
        <v>5.1984540358442383E-2</v>
      </c>
      <c r="CC8" s="111">
        <v>2.4205267461326403</v>
      </c>
      <c r="CD8" s="111">
        <v>1.4301487421758586E-2</v>
      </c>
      <c r="CE8" s="111">
        <v>14.495442394616001</v>
      </c>
      <c r="CF8" s="111">
        <v>0.13279827422833548</v>
      </c>
      <c r="CG8" s="3">
        <v>54.36982439165957</v>
      </c>
      <c r="CH8" s="3">
        <v>2.4205267461326403</v>
      </c>
      <c r="CI8" s="3">
        <v>13.5</v>
      </c>
      <c r="CJ8" s="3">
        <v>14.495442394616001</v>
      </c>
      <c r="CK8" s="3">
        <v>3.746398058031672</v>
      </c>
      <c r="CL8" s="3">
        <v>7.365809487711604</v>
      </c>
      <c r="CM8" s="3">
        <v>3.3477614898449946</v>
      </c>
      <c r="CN8" s="3">
        <v>1.8702494522067883</v>
      </c>
      <c r="CO8" s="3">
        <v>101.11601202020329</v>
      </c>
      <c r="CP8" s="3">
        <v>53.769747545815306</v>
      </c>
      <c r="CQ8" s="3">
        <v>2.393811521808249</v>
      </c>
      <c r="CR8" s="3">
        <v>13.351001221550014</v>
      </c>
      <c r="CS8" s="3">
        <v>14.335456971661191</v>
      </c>
      <c r="CT8" s="3">
        <v>3.7050492629032186</v>
      </c>
      <c r="CU8" s="3">
        <v>7.2845134420846156</v>
      </c>
      <c r="CV8" s="3">
        <v>3.3108124252132312</v>
      </c>
      <c r="CW8" s="3">
        <v>1.8496076089641538</v>
      </c>
      <c r="CX8" s="3"/>
      <c r="CY8" s="3"/>
      <c r="CZ8" s="3"/>
      <c r="DA8" s="3"/>
      <c r="DB8" s="3"/>
      <c r="DC8" s="3"/>
      <c r="DD8" s="3"/>
    </row>
    <row r="9" spans="1:108" x14ac:dyDescent="0.25">
      <c r="A9">
        <v>38</v>
      </c>
      <c r="B9" s="4" t="s">
        <v>1513</v>
      </c>
      <c r="C9" s="3" t="s">
        <v>1399</v>
      </c>
      <c r="D9" s="3" t="s">
        <v>1409</v>
      </c>
      <c r="E9" s="3" t="s">
        <v>1386</v>
      </c>
      <c r="F9" s="111">
        <v>56.976999999999997</v>
      </c>
      <c r="G9" s="4">
        <v>20</v>
      </c>
      <c r="H9" s="3"/>
      <c r="I9" s="111">
        <v>13.5</v>
      </c>
      <c r="J9" s="3"/>
      <c r="L9" s="111">
        <v>8.7739182976125853</v>
      </c>
      <c r="M9" s="111">
        <v>0.40725842260905326</v>
      </c>
      <c r="N9" s="4">
        <v>25535.817586048357</v>
      </c>
      <c r="O9" s="4">
        <v>350.09934575164226</v>
      </c>
      <c r="P9" s="4">
        <v>21313.190783207119</v>
      </c>
      <c r="Q9" s="4">
        <v>207.20165360811481</v>
      </c>
      <c r="R9" s="4">
        <v>262217.26508337288</v>
      </c>
      <c r="S9" s="4">
        <v>5644.4588396693343</v>
      </c>
      <c r="T9" s="4">
        <v>16004.541520075074</v>
      </c>
      <c r="U9" s="4">
        <v>228.63630742964392</v>
      </c>
      <c r="V9" s="4">
        <v>49071.067482087325</v>
      </c>
      <c r="W9" s="4">
        <v>650.18449925304992</v>
      </c>
      <c r="X9" s="4">
        <v>13982.539176244161</v>
      </c>
      <c r="Y9" s="4">
        <v>142.89769214352745</v>
      </c>
      <c r="Z9" s="4">
        <v>98599.407579033941</v>
      </c>
      <c r="AA9" s="4">
        <v>1143.1815371482196</v>
      </c>
      <c r="AB9" s="111">
        <v>24.278317895185314</v>
      </c>
      <c r="AC9" s="111">
        <v>0.44298284564493512</v>
      </c>
      <c r="AD9" s="111">
        <v>49.656948019875792</v>
      </c>
      <c r="AE9" s="111">
        <v>1.0717326910764557</v>
      </c>
      <c r="AF9" s="111">
        <v>336.0239230755048</v>
      </c>
      <c r="AG9" s="111">
        <v>3.3580957653728949</v>
      </c>
      <c r="AH9" s="111">
        <v>35.367178805523046</v>
      </c>
      <c r="AI9" s="111">
        <v>0.85738615286116471</v>
      </c>
      <c r="AJ9" s="111">
        <v>185.981346324801</v>
      </c>
      <c r="AK9" s="111">
        <v>3.2151980732293679</v>
      </c>
      <c r="AL9" s="111">
        <v>13.118008138775821</v>
      </c>
      <c r="AM9" s="111">
        <v>0.54301123014540431</v>
      </c>
      <c r="AN9" s="111">
        <v>1.3332354676991109</v>
      </c>
      <c r="AO9" s="111">
        <v>6.6447426846740265E-2</v>
      </c>
      <c r="AP9" s="111">
        <v>663.11674039203911</v>
      </c>
      <c r="AQ9" s="111">
        <v>6.9305380689610816</v>
      </c>
      <c r="AR9" s="111">
        <v>24.535533741043665</v>
      </c>
      <c r="AS9" s="111">
        <v>0.46441749946646421</v>
      </c>
      <c r="AT9" s="111">
        <v>52.514901862746335</v>
      </c>
      <c r="AU9" s="111">
        <v>0.71448846071763727</v>
      </c>
      <c r="AV9" s="111">
        <v>27.929353929452439</v>
      </c>
      <c r="AW9" s="111">
        <v>0.63589473003869712</v>
      </c>
      <c r="AX9" s="111">
        <v>6.3160779927439137</v>
      </c>
      <c r="AY9" s="111">
        <v>0.37867888418034773</v>
      </c>
      <c r="AZ9" s="111">
        <v>1.9791330361878554</v>
      </c>
      <c r="BA9" s="111">
        <v>9.2883499893292837E-2</v>
      </c>
      <c r="BB9" s="111">
        <v>6.3232228773510899</v>
      </c>
      <c r="BC9" s="111">
        <v>0.32151980732293678</v>
      </c>
      <c r="BD9" s="111">
        <v>0.51514618017741642</v>
      </c>
      <c r="BE9" s="111">
        <v>3.7153399957317132E-2</v>
      </c>
      <c r="BF9" s="111">
        <v>3.3723855345872478</v>
      </c>
      <c r="BG9" s="111">
        <v>0.20005676900093844</v>
      </c>
      <c r="BH9" s="111">
        <v>5.1657515709885171</v>
      </c>
      <c r="BI9" s="111">
        <v>0.20005676900093844</v>
      </c>
      <c r="BJ9" s="111">
        <v>0.77379100295720105</v>
      </c>
      <c r="BK9" s="111">
        <v>4.7870726868081699E-2</v>
      </c>
      <c r="BL9" s="111">
        <v>11.810494255662544</v>
      </c>
      <c r="BM9" s="111">
        <v>0.37867888418034773</v>
      </c>
      <c r="BN9" s="111">
        <v>5.9373991085635653</v>
      </c>
      <c r="BO9" s="111">
        <v>0.12146303832199834</v>
      </c>
      <c r="BP9" s="111">
        <v>1.7111998634187411</v>
      </c>
      <c r="BQ9" s="111">
        <v>4.2154819182340597E-2</v>
      </c>
      <c r="BS9" s="111">
        <v>3.4421460197658265</v>
      </c>
      <c r="BT9" s="111">
        <v>4.7192264960415641E-2</v>
      </c>
      <c r="BU9" s="111">
        <v>3.5343154355181778</v>
      </c>
      <c r="BV9" s="111">
        <v>3.4359754485426462E-2</v>
      </c>
      <c r="BW9" s="111">
        <v>56.09706368214524</v>
      </c>
      <c r="BX9" s="111">
        <v>1.207538972994407</v>
      </c>
      <c r="BY9" s="111">
        <v>1.9279147597529707</v>
      </c>
      <c r="BZ9" s="111">
        <v>2.7541639425042442E-2</v>
      </c>
      <c r="CA9" s="111">
        <v>6.8659581381111963</v>
      </c>
      <c r="CB9" s="111">
        <v>9.0972945627274163E-2</v>
      </c>
      <c r="CC9" s="111">
        <v>2.3323342403651295</v>
      </c>
      <c r="CD9" s="111">
        <v>2.3835812369597642E-2</v>
      </c>
      <c r="CE9" s="111">
        <v>14.097047571930993</v>
      </c>
      <c r="CF9" s="111">
        <v>0.1634440298194898</v>
      </c>
      <c r="CG9" s="3">
        <v>56.09706368214524</v>
      </c>
      <c r="CH9" s="3">
        <v>2.3323342403651295</v>
      </c>
      <c r="CI9" s="3">
        <v>13.5</v>
      </c>
      <c r="CJ9" s="3">
        <v>14.097047571930993</v>
      </c>
      <c r="CK9" s="3">
        <v>3.5343154355181778</v>
      </c>
      <c r="CL9" s="3">
        <v>6.8659581381111963</v>
      </c>
      <c r="CM9" s="3">
        <v>3.4421460197658265</v>
      </c>
      <c r="CN9" s="3">
        <v>1.9279147597529707</v>
      </c>
      <c r="CO9" s="3">
        <v>101.79677984758953</v>
      </c>
      <c r="CP9" s="3">
        <v>55.10691376105801</v>
      </c>
      <c r="CQ9" s="3">
        <v>2.2911670131973798</v>
      </c>
      <c r="CR9" s="3">
        <v>13.261716156652739</v>
      </c>
      <c r="CS9" s="3">
        <v>13.848225447835519</v>
      </c>
      <c r="CT9" s="3">
        <v>3.4719324528828581</v>
      </c>
      <c r="CU9" s="3">
        <v>6.7447694793400439</v>
      </c>
      <c r="CV9" s="3">
        <v>3.381389887695287</v>
      </c>
      <c r="CW9" s="3">
        <v>1.893885801338167</v>
      </c>
      <c r="CX9" s="3"/>
      <c r="CY9" s="3"/>
      <c r="CZ9" s="3"/>
      <c r="DA9" s="3"/>
      <c r="DB9" s="3"/>
      <c r="DC9" s="3"/>
      <c r="DD9" s="3"/>
    </row>
    <row r="10" spans="1:108" x14ac:dyDescent="0.25">
      <c r="A10">
        <v>50</v>
      </c>
      <c r="B10" t="s">
        <v>1543</v>
      </c>
      <c r="C10" t="s">
        <v>1410</v>
      </c>
      <c r="D10" t="s">
        <v>1385</v>
      </c>
      <c r="E10" t="s">
        <v>1424</v>
      </c>
      <c r="F10" s="111">
        <v>59.935000000000002</v>
      </c>
      <c r="G10" s="4">
        <v>80</v>
      </c>
      <c r="I10" s="111">
        <v>13.5</v>
      </c>
      <c r="L10" s="111">
        <v>9.381233489222577</v>
      </c>
      <c r="M10" s="111">
        <v>0.16433234596505655</v>
      </c>
      <c r="N10" s="4">
        <v>22977.948896679212</v>
      </c>
      <c r="O10" s="4">
        <v>150.04257675070383</v>
      </c>
      <c r="P10" s="4">
        <v>22284.895089783106</v>
      </c>
      <c r="Q10" s="4">
        <v>121.46303832199834</v>
      </c>
      <c r="R10" s="4">
        <v>307873.07772322989</v>
      </c>
      <c r="S10" s="4">
        <v>3786.7888418034772</v>
      </c>
      <c r="T10" s="4">
        <v>14211.175483673806</v>
      </c>
      <c r="U10" s="4">
        <v>107.17326910764558</v>
      </c>
      <c r="V10" s="4">
        <v>51636.081056063646</v>
      </c>
      <c r="W10" s="4">
        <v>400.11353800187686</v>
      </c>
      <c r="X10" s="4">
        <v>14018.263599280042</v>
      </c>
      <c r="Y10" s="4">
        <v>107.17326910764558</v>
      </c>
      <c r="Z10" s="4">
        <v>100957.21949940214</v>
      </c>
      <c r="AA10" s="4">
        <v>857.38615286116465</v>
      </c>
      <c r="AB10" s="111">
        <v>21.763318513459229</v>
      </c>
      <c r="AC10" s="111">
        <v>0.2357811920368203</v>
      </c>
      <c r="AD10" s="111">
        <v>44.569790179566212</v>
      </c>
      <c r="AE10" s="111">
        <v>0.38582376878752411</v>
      </c>
      <c r="AF10" s="111">
        <v>349.74210152128347</v>
      </c>
      <c r="AG10" s="111">
        <v>2.4292607664399668</v>
      </c>
      <c r="AH10" s="111">
        <v>33.638116730586361</v>
      </c>
      <c r="AI10" s="111">
        <v>0.3929686533947005</v>
      </c>
      <c r="AJ10" s="111">
        <v>177.12168941190228</v>
      </c>
      <c r="AK10" s="111">
        <v>1.6433234596505657</v>
      </c>
      <c r="AL10" s="111">
        <v>12.010551024663483</v>
      </c>
      <c r="AM10" s="111">
        <v>0.21434653821529118</v>
      </c>
      <c r="AN10" s="111">
        <v>1.061729852626409</v>
      </c>
      <c r="AO10" s="111">
        <v>2.6436073046552579E-2</v>
      </c>
      <c r="AP10" s="111">
        <v>682.33647998534354</v>
      </c>
      <c r="AQ10" s="111">
        <v>4.8585215328799336</v>
      </c>
      <c r="AR10" s="111">
        <v>24.235448587542255</v>
      </c>
      <c r="AS10" s="111">
        <v>0.25007096125117306</v>
      </c>
      <c r="AT10" s="111">
        <v>53.45802663089362</v>
      </c>
      <c r="AU10" s="111">
        <v>0.50728680710952245</v>
      </c>
      <c r="AV10" s="111">
        <v>29.25115758178007</v>
      </c>
      <c r="AW10" s="111">
        <v>0.37153399957317135</v>
      </c>
      <c r="AX10" s="111">
        <v>6.4232512618515587</v>
      </c>
      <c r="AY10" s="111">
        <v>0.15004257675070384</v>
      </c>
      <c r="AZ10" s="111">
        <v>2.0084270630772783</v>
      </c>
      <c r="BA10" s="111">
        <v>3.6438911496599502E-2</v>
      </c>
      <c r="BB10" s="111">
        <v>6.1946149544219153</v>
      </c>
      <c r="BC10" s="111">
        <v>0.11431815371482196</v>
      </c>
      <c r="BD10" s="111">
        <v>0.49156806097373446</v>
      </c>
      <c r="BE10" s="111">
        <v>1.0717326910764558E-2</v>
      </c>
      <c r="BF10" s="111">
        <v>3.4023940499373886</v>
      </c>
      <c r="BG10" s="111">
        <v>6.5018449925304991E-2</v>
      </c>
      <c r="BH10" s="111">
        <v>4.544146610164173</v>
      </c>
      <c r="BI10" s="111">
        <v>8.5738615286116468E-2</v>
      </c>
      <c r="BJ10" s="111">
        <v>0.73020720685342522</v>
      </c>
      <c r="BK10" s="111">
        <v>1.6433234596505655E-2</v>
      </c>
      <c r="BL10" s="111">
        <v>10.181460565226331</v>
      </c>
      <c r="BM10" s="111">
        <v>0.20005676900093844</v>
      </c>
      <c r="BN10" s="111">
        <v>5.5251392667294885</v>
      </c>
      <c r="BO10" s="111">
        <v>5.9302542239563889E-2</v>
      </c>
      <c r="BP10" s="111">
        <v>1.6318916442790834</v>
      </c>
      <c r="BQ10" s="111">
        <v>2.5721584585834942E-2</v>
      </c>
      <c r="BS10" s="111">
        <v>3.0973535533203402</v>
      </c>
      <c r="BT10" s="111">
        <v>2.0225256411606704E-2</v>
      </c>
      <c r="BU10" s="111">
        <v>3.6954508358636251</v>
      </c>
      <c r="BV10" s="111">
        <v>2.0141925043181033E-2</v>
      </c>
      <c r="BW10" s="111">
        <v>65.864372590289875</v>
      </c>
      <c r="BX10" s="111">
        <v>0.81012108314814646</v>
      </c>
      <c r="BY10" s="111">
        <v>1.7118850255127944</v>
      </c>
      <c r="BZ10" s="111">
        <v>1.2910143480488644E-2</v>
      </c>
      <c r="CA10" s="111">
        <v>7.22485140712429</v>
      </c>
      <c r="CB10" s="111">
        <v>5.5983351155245643E-2</v>
      </c>
      <c r="CC10" s="111">
        <v>2.3382931934575288</v>
      </c>
      <c r="CD10" s="111">
        <v>1.7876859277198232E-2</v>
      </c>
      <c r="CE10" s="111">
        <v>14.434150883433693</v>
      </c>
      <c r="CF10" s="111">
        <v>0.12258302236461734</v>
      </c>
      <c r="CG10" s="3">
        <v>65.864372590289875</v>
      </c>
      <c r="CH10" s="3">
        <v>2.3382931934575288</v>
      </c>
      <c r="CI10" s="3">
        <v>13.5</v>
      </c>
      <c r="CJ10" s="3">
        <v>14.434150883433693</v>
      </c>
      <c r="CK10" s="3">
        <v>3.6954508358636251</v>
      </c>
      <c r="CL10" s="3">
        <v>7.22485140712429</v>
      </c>
      <c r="CM10" s="3">
        <v>3.0973535533203402</v>
      </c>
      <c r="CN10" s="3">
        <v>1.7118850255127944</v>
      </c>
      <c r="CO10" s="3">
        <v>111.86635748900216</v>
      </c>
      <c r="CP10" s="3">
        <v>58.877730596319054</v>
      </c>
      <c r="CQ10" s="3">
        <v>2.0902559499958797</v>
      </c>
      <c r="CR10" s="3">
        <v>12.067971374975016</v>
      </c>
      <c r="CS10" s="3">
        <v>12.903031087655418</v>
      </c>
      <c r="CT10" s="3">
        <v>3.3034514744318315</v>
      </c>
      <c r="CU10" s="3">
        <v>6.4584666644165853</v>
      </c>
      <c r="CV10" s="3">
        <v>2.7687980755294088</v>
      </c>
      <c r="CW10" s="3">
        <v>1.5302947766767983</v>
      </c>
    </row>
    <row r="11" spans="1:108" x14ac:dyDescent="0.25">
      <c r="A11">
        <v>52</v>
      </c>
      <c r="B11" t="s">
        <v>1543</v>
      </c>
      <c r="C11" t="s">
        <v>1410</v>
      </c>
      <c r="D11" t="s">
        <v>1387</v>
      </c>
      <c r="E11" t="s">
        <v>1424</v>
      </c>
      <c r="F11" s="111">
        <v>62.27</v>
      </c>
      <c r="G11" s="4">
        <v>20</v>
      </c>
      <c r="I11" s="111">
        <v>13.5</v>
      </c>
      <c r="L11" s="111">
        <v>9.2454806816862263</v>
      </c>
      <c r="M11" s="111">
        <v>0.40011353800187688</v>
      </c>
      <c r="N11" s="4">
        <v>25028.530778938832</v>
      </c>
      <c r="O11" s="4">
        <v>271.50561507270214</v>
      </c>
      <c r="P11" s="4">
        <v>21141.713552634887</v>
      </c>
      <c r="Q11" s="4">
        <v>235.7811920368203</v>
      </c>
      <c r="R11" s="4">
        <v>266504.1958476787</v>
      </c>
      <c r="S11" s="4">
        <v>12860.792292917471</v>
      </c>
      <c r="T11" s="4">
        <v>15768.760328038254</v>
      </c>
      <c r="U11" s="4">
        <v>192.91188439376205</v>
      </c>
      <c r="V11" s="4">
        <v>48013.624560225224</v>
      </c>
      <c r="W11" s="4">
        <v>785.93730678940096</v>
      </c>
      <c r="X11" s="4">
        <v>14146.871522209218</v>
      </c>
      <c r="Y11" s="4">
        <v>142.89769214352745</v>
      </c>
      <c r="Z11" s="4">
        <v>101600.25911404802</v>
      </c>
      <c r="AA11" s="4">
        <v>1071.7326910764559</v>
      </c>
      <c r="AB11" s="111">
        <v>24.235448587542255</v>
      </c>
      <c r="AC11" s="111">
        <v>0.43583796103775874</v>
      </c>
      <c r="AD11" s="111">
        <v>49.656948019875792</v>
      </c>
      <c r="AE11" s="111">
        <v>1.0002838450046923</v>
      </c>
      <c r="AF11" s="111">
        <v>341.88272845338946</v>
      </c>
      <c r="AG11" s="111">
        <v>3.5724423035881863</v>
      </c>
      <c r="AH11" s="111">
        <v>35.795871881953623</v>
      </c>
      <c r="AI11" s="111">
        <v>0.78593730678940099</v>
      </c>
      <c r="AJ11" s="111">
        <v>190.48262362732208</v>
      </c>
      <c r="AK11" s="111">
        <v>3.2151980732293679</v>
      </c>
      <c r="AL11" s="111">
        <v>12.653590639309355</v>
      </c>
      <c r="AM11" s="111">
        <v>0.57159076857410984</v>
      </c>
      <c r="AN11" s="111">
        <v>1.1367511410017608</v>
      </c>
      <c r="AO11" s="111">
        <v>6.5732938386022621E-2</v>
      </c>
      <c r="AP11" s="111">
        <v>670.19017615314374</v>
      </c>
      <c r="AQ11" s="111">
        <v>8.573861528611646</v>
      </c>
      <c r="AR11" s="111">
        <v>25.257167086368479</v>
      </c>
      <c r="AS11" s="111">
        <v>0.55015611475258064</v>
      </c>
      <c r="AT11" s="111">
        <v>54.086776476325142</v>
      </c>
      <c r="AU11" s="111">
        <v>0.85738615286116471</v>
      </c>
      <c r="AV11" s="111">
        <v>28.865333812992546</v>
      </c>
      <c r="AW11" s="111">
        <v>0.92883499893292842</v>
      </c>
      <c r="AX11" s="111">
        <v>6.1231661083501514</v>
      </c>
      <c r="AY11" s="111">
        <v>0.32866469193011311</v>
      </c>
      <c r="AZ11" s="111">
        <v>2.0220023438309132</v>
      </c>
      <c r="BA11" s="111">
        <v>8.5738615286116468E-2</v>
      </c>
      <c r="BB11" s="111">
        <v>6.6661773384955563</v>
      </c>
      <c r="BC11" s="111">
        <v>0.27865049967987854</v>
      </c>
      <c r="BD11" s="111">
        <v>0.49514050327732262</v>
      </c>
      <c r="BE11" s="111">
        <v>3.3580957653728954E-2</v>
      </c>
      <c r="BF11" s="111">
        <v>3.3866753038016002</v>
      </c>
      <c r="BG11" s="111">
        <v>0.20005676900093844</v>
      </c>
      <c r="BH11" s="111">
        <v>4.9514050327732262</v>
      </c>
      <c r="BI11" s="111">
        <v>0.24292607664399668</v>
      </c>
      <c r="BJ11" s="111">
        <v>0.76593162988930719</v>
      </c>
      <c r="BK11" s="111">
        <v>5.215765763238752E-2</v>
      </c>
      <c r="BL11" s="111">
        <v>12.0962896399496</v>
      </c>
      <c r="BM11" s="111">
        <v>0.35724423035881864</v>
      </c>
      <c r="BN11" s="111">
        <v>6.0517172622783875</v>
      </c>
      <c r="BO11" s="111">
        <v>0.12146303832199834</v>
      </c>
      <c r="BP11" s="111">
        <v>1.6790478826864474</v>
      </c>
      <c r="BQ11" s="111">
        <v>4.7156238407364055E-2</v>
      </c>
      <c r="BS11" s="111">
        <v>3.373765390945632</v>
      </c>
      <c r="BT11" s="111">
        <v>3.6598083030526411E-2</v>
      </c>
      <c r="BU11" s="111">
        <v>3.5058797766336864</v>
      </c>
      <c r="BV11" s="111">
        <v>3.9099030966174946E-2</v>
      </c>
      <c r="BW11" s="111">
        <v>57.014181889482771</v>
      </c>
      <c r="BX11" s="111">
        <v>2.7513546220125731</v>
      </c>
      <c r="BY11" s="111">
        <v>1.8995124440958959</v>
      </c>
      <c r="BZ11" s="111">
        <v>2.323825826487956E-2</v>
      </c>
      <c r="CA11" s="111">
        <v>6.7180021386294761</v>
      </c>
      <c r="CB11" s="111">
        <v>0.10996729691208966</v>
      </c>
      <c r="CC11" s="111">
        <v>2.3597454245901663</v>
      </c>
      <c r="CD11" s="111">
        <v>2.3835812369597642E-2</v>
      </c>
      <c r="CE11" s="111">
        <v>14.526088150207155</v>
      </c>
      <c r="CF11" s="111">
        <v>0.15322877795577169</v>
      </c>
      <c r="CG11" s="3">
        <v>57.014181889482771</v>
      </c>
      <c r="CH11" s="3">
        <v>2.3597454245901663</v>
      </c>
      <c r="CI11" s="3">
        <v>13.5</v>
      </c>
      <c r="CJ11" s="3">
        <v>14.526088150207155</v>
      </c>
      <c r="CK11" s="3">
        <v>3.5058797766336864</v>
      </c>
      <c r="CL11" s="3">
        <v>6.7180021386294761</v>
      </c>
      <c r="CM11" s="3">
        <v>3.373765390945632</v>
      </c>
      <c r="CN11" s="3">
        <v>1.8995124440958959</v>
      </c>
      <c r="CO11" s="3">
        <v>102.89717521458479</v>
      </c>
      <c r="CP11" s="3">
        <v>55.408889282513073</v>
      </c>
      <c r="CQ11" s="3">
        <v>2.2933043785401144</v>
      </c>
      <c r="CR11" s="3">
        <v>13.119893691781824</v>
      </c>
      <c r="CS11" s="3">
        <v>14.11709128060515</v>
      </c>
      <c r="CT11" s="3">
        <v>3.407168145600131</v>
      </c>
      <c r="CU11" s="3">
        <v>6.5288499170356795</v>
      </c>
      <c r="CV11" s="3">
        <v>3.2787735755718099</v>
      </c>
      <c r="CW11" s="3">
        <v>1.8460297283522089</v>
      </c>
    </row>
    <row r="12" spans="1:108" x14ac:dyDescent="0.25">
      <c r="A12">
        <v>53</v>
      </c>
      <c r="B12" t="s">
        <v>1543</v>
      </c>
      <c r="C12" t="s">
        <v>1410</v>
      </c>
      <c r="D12" t="s">
        <v>1396</v>
      </c>
      <c r="E12" t="s">
        <v>1386</v>
      </c>
      <c r="F12" s="111">
        <v>60.713000000000001</v>
      </c>
      <c r="G12" s="4">
        <v>80</v>
      </c>
      <c r="I12" s="111">
        <v>13.5</v>
      </c>
      <c r="L12" s="111">
        <v>10.045707757689978</v>
      </c>
      <c r="M12" s="111">
        <v>0.16433234596505655</v>
      </c>
      <c r="N12" s="4">
        <v>23806.755511111674</v>
      </c>
      <c r="O12" s="4">
        <v>164.33234596505656</v>
      </c>
      <c r="P12" s="4">
        <v>22313.47462821181</v>
      </c>
      <c r="Q12" s="4">
        <v>92.88349989329285</v>
      </c>
      <c r="R12" s="4">
        <v>247998.9447150919</v>
      </c>
      <c r="S12" s="4">
        <v>1857.6699978658569</v>
      </c>
      <c r="T12" s="4">
        <v>14725.607175390503</v>
      </c>
      <c r="U12" s="4">
        <v>92.88349989329285</v>
      </c>
      <c r="V12" s="4">
        <v>53193.665900428095</v>
      </c>
      <c r="W12" s="4">
        <v>392.96865339470048</v>
      </c>
      <c r="X12" s="4">
        <v>14875.649752141208</v>
      </c>
      <c r="Y12" s="4">
        <v>92.88349989329285</v>
      </c>
      <c r="Z12" s="4">
        <v>96741.737581168083</v>
      </c>
      <c r="AA12" s="4">
        <v>785.93730678940096</v>
      </c>
      <c r="AB12" s="111">
        <v>22.699298396999335</v>
      </c>
      <c r="AC12" s="111">
        <v>0.22863630742964391</v>
      </c>
      <c r="AD12" s="111">
        <v>46.434605062039246</v>
      </c>
      <c r="AE12" s="111">
        <v>0.35009934575164225</v>
      </c>
      <c r="AF12" s="111">
        <v>357.67292343524923</v>
      </c>
      <c r="AG12" s="111">
        <v>2.2149142282246754</v>
      </c>
      <c r="AH12" s="111">
        <v>35.995928650954568</v>
      </c>
      <c r="AI12" s="111">
        <v>0.34295446114446587</v>
      </c>
      <c r="AJ12" s="111">
        <v>187.6961186305233</v>
      </c>
      <c r="AK12" s="111">
        <v>1.5004257675070383</v>
      </c>
      <c r="AL12" s="111">
        <v>13.118008138775821</v>
      </c>
      <c r="AM12" s="111">
        <v>0.21434653821529118</v>
      </c>
      <c r="AN12" s="111">
        <v>1.1717610755769252</v>
      </c>
      <c r="AO12" s="111">
        <v>1.9291188439376206E-2</v>
      </c>
      <c r="AP12" s="111">
        <v>712.77368841191492</v>
      </c>
      <c r="AQ12" s="111">
        <v>5.5015611475258073</v>
      </c>
      <c r="AR12" s="111">
        <v>26.085973700800935</v>
      </c>
      <c r="AS12" s="111">
        <v>0.25721584585834939</v>
      </c>
      <c r="AT12" s="111">
        <v>57.737812510592263</v>
      </c>
      <c r="AU12" s="111">
        <v>0.51443169171669878</v>
      </c>
      <c r="AV12" s="111">
        <v>29.787023927318295</v>
      </c>
      <c r="AW12" s="111">
        <v>0.37867888418034773</v>
      </c>
      <c r="AX12" s="111">
        <v>6.8162199152462595</v>
      </c>
      <c r="AY12" s="111">
        <v>0.14289769214352746</v>
      </c>
      <c r="AZ12" s="111">
        <v>2.0534398361024895</v>
      </c>
      <c r="BA12" s="111">
        <v>4.5727261485928788E-2</v>
      </c>
      <c r="BB12" s="111">
        <v>6.7519159537816718</v>
      </c>
      <c r="BC12" s="111">
        <v>0.12146303832199834</v>
      </c>
      <c r="BD12" s="111">
        <v>0.51871862248100464</v>
      </c>
      <c r="BE12" s="111">
        <v>1.2860792292917471E-2</v>
      </c>
      <c r="BF12" s="111">
        <v>3.3438059961585425</v>
      </c>
      <c r="BG12" s="111">
        <v>8.5738615286116468E-2</v>
      </c>
      <c r="BH12" s="111">
        <v>5.1514618017741647</v>
      </c>
      <c r="BI12" s="111">
        <v>9.2883499893292837E-2</v>
      </c>
      <c r="BJ12" s="111">
        <v>0.82094724136456521</v>
      </c>
      <c r="BK12" s="111">
        <v>1.9291188439376206E-2</v>
      </c>
      <c r="BL12" s="111">
        <v>10.345792911191387</v>
      </c>
      <c r="BM12" s="111">
        <v>0.19291188439376206</v>
      </c>
      <c r="BN12" s="111">
        <v>5.997416139263847</v>
      </c>
      <c r="BO12" s="111">
        <v>6.7876403768175539E-2</v>
      </c>
      <c r="BP12" s="111">
        <v>1.770502405658305</v>
      </c>
      <c r="BQ12" s="111">
        <v>2.5721584585834942E-2</v>
      </c>
      <c r="BS12" s="111">
        <v>3.2090740173082635</v>
      </c>
      <c r="BT12" s="111">
        <v>2.2151471307950196E-2</v>
      </c>
      <c r="BU12" s="111">
        <v>3.7001901123443739</v>
      </c>
      <c r="BV12" s="111">
        <v>1.5402648562432553E-2</v>
      </c>
      <c r="BW12" s="111">
        <v>53.055288294475787</v>
      </c>
      <c r="BX12" s="111">
        <v>0.39741788984626059</v>
      </c>
      <c r="BY12" s="111">
        <v>1.7738537142191397</v>
      </c>
      <c r="BZ12" s="111">
        <v>1.1188791016423493E-2</v>
      </c>
      <c r="CA12" s="111">
        <v>7.4427865955500687</v>
      </c>
      <c r="CB12" s="111">
        <v>5.498364845604483E-2</v>
      </c>
      <c r="CC12" s="111">
        <v>2.4813080676751142</v>
      </c>
      <c r="CD12" s="111">
        <v>1.5493278040238468E-2</v>
      </c>
      <c r="CE12" s="111">
        <v>13.831451023474324</v>
      </c>
      <c r="CF12" s="111">
        <v>0.11236777050089923</v>
      </c>
      <c r="CG12" s="3">
        <v>53.055288294475787</v>
      </c>
      <c r="CH12" s="3">
        <v>2.4813080676751142</v>
      </c>
      <c r="CI12" s="3">
        <v>13.5</v>
      </c>
      <c r="CJ12" s="3">
        <v>13.831451023474324</v>
      </c>
      <c r="CK12" s="3">
        <v>3.7001901123443739</v>
      </c>
      <c r="CL12" s="3">
        <v>7.4427865955500687</v>
      </c>
      <c r="CM12" s="3">
        <v>3.2090740173082635</v>
      </c>
      <c r="CN12" s="3">
        <v>1.7738537142191397</v>
      </c>
      <c r="CO12" s="3">
        <v>98.993951825047091</v>
      </c>
      <c r="CP12" s="3">
        <v>53.594474527333624</v>
      </c>
      <c r="CQ12" s="3">
        <v>2.5065249158457199</v>
      </c>
      <c r="CR12" s="3">
        <v>13.637196769211387</v>
      </c>
      <c r="CS12" s="3">
        <v>13.972016237839229</v>
      </c>
      <c r="CT12" s="3">
        <v>3.7377941218911572</v>
      </c>
      <c r="CU12" s="3">
        <v>7.5184255788714989</v>
      </c>
      <c r="CV12" s="3">
        <v>3.2416869497034413</v>
      </c>
      <c r="CW12" s="3">
        <v>1.7918808993039168</v>
      </c>
    </row>
    <row r="13" spans="1:108" x14ac:dyDescent="0.25">
      <c r="A13">
        <v>55</v>
      </c>
      <c r="B13" t="s">
        <v>1543</v>
      </c>
      <c r="C13" t="s">
        <v>1410</v>
      </c>
      <c r="D13" t="s">
        <v>1397</v>
      </c>
      <c r="E13" t="s">
        <v>1386</v>
      </c>
      <c r="F13" s="111">
        <v>59.436999999999998</v>
      </c>
      <c r="G13" s="4">
        <v>20</v>
      </c>
      <c r="I13" s="111">
        <v>13.5</v>
      </c>
      <c r="L13" s="111">
        <v>0</v>
      </c>
      <c r="M13" s="111">
        <v>0</v>
      </c>
      <c r="N13" s="4">
        <v>24921.357509831189</v>
      </c>
      <c r="O13" s="4">
        <v>328.66469193011312</v>
      </c>
      <c r="P13" s="4">
        <v>21177.437975670768</v>
      </c>
      <c r="Q13" s="4">
        <v>221.49142282246754</v>
      </c>
      <c r="R13" s="4">
        <v>274363.56891557272</v>
      </c>
      <c r="S13" s="4">
        <v>7859.3730678940101</v>
      </c>
      <c r="T13" s="4">
        <v>15775.90521264543</v>
      </c>
      <c r="U13" s="4">
        <v>221.49142282246754</v>
      </c>
      <c r="V13" s="4">
        <v>50457.175095879546</v>
      </c>
      <c r="W13" s="4">
        <v>650.18449925304992</v>
      </c>
      <c r="X13" s="4">
        <v>14189.740829852275</v>
      </c>
      <c r="Y13" s="4">
        <v>135.75280753635107</v>
      </c>
      <c r="Z13" s="4">
        <v>97884.919118316306</v>
      </c>
      <c r="AA13" s="4">
        <v>1143.1815371482196</v>
      </c>
      <c r="AB13" s="111">
        <v>24.18543439529202</v>
      </c>
      <c r="AC13" s="111">
        <v>0.54301123014540431</v>
      </c>
      <c r="AD13" s="111">
        <v>48.942459559158152</v>
      </c>
      <c r="AE13" s="111">
        <v>1.0717326910764557</v>
      </c>
      <c r="AF13" s="111">
        <v>346.59835229412579</v>
      </c>
      <c r="AG13" s="111">
        <v>3.4295446114446588</v>
      </c>
      <c r="AH13" s="111">
        <v>37.153399957317141</v>
      </c>
      <c r="AI13" s="111">
        <v>0.78593730678940099</v>
      </c>
      <c r="AJ13" s="111">
        <v>193.05478208590557</v>
      </c>
      <c r="AK13" s="111">
        <v>3.5724423035881863</v>
      </c>
      <c r="AL13" s="111">
        <v>13.889655676350868</v>
      </c>
      <c r="AM13" s="111">
        <v>0.6073151916099917</v>
      </c>
      <c r="AN13" s="111">
        <v>1.2860792292917471</v>
      </c>
      <c r="AO13" s="111">
        <v>7.144884607176373E-2</v>
      </c>
      <c r="AP13" s="111">
        <v>680.1930146031907</v>
      </c>
      <c r="AQ13" s="111">
        <v>9.2883499893292853</v>
      </c>
      <c r="AR13" s="111">
        <v>24.628417240936958</v>
      </c>
      <c r="AS13" s="111">
        <v>0.40011353800187688</v>
      </c>
      <c r="AT13" s="111">
        <v>52.657799554889863</v>
      </c>
      <c r="AU13" s="111">
        <v>0.78593730678940099</v>
      </c>
      <c r="AV13" s="111">
        <v>28.865333812992546</v>
      </c>
      <c r="AW13" s="111">
        <v>0.78593730678940099</v>
      </c>
      <c r="AX13" s="111">
        <v>6.9019585305323758</v>
      </c>
      <c r="AY13" s="111">
        <v>0.46441749946646421</v>
      </c>
      <c r="AZ13" s="111">
        <v>2.0291472284380898</v>
      </c>
      <c r="BA13" s="111">
        <v>0.11431815371482196</v>
      </c>
      <c r="BB13" s="111">
        <v>6.9376829535682578</v>
      </c>
      <c r="BC13" s="111">
        <v>0.32866469193011311</v>
      </c>
      <c r="BD13" s="111">
        <v>0.55372855705616886</v>
      </c>
      <c r="BE13" s="111">
        <v>3.5009934575164221E-2</v>
      </c>
      <c r="BF13" s="111">
        <v>3.6081667266240682</v>
      </c>
      <c r="BG13" s="111">
        <v>0.20720165360811482</v>
      </c>
      <c r="BH13" s="111">
        <v>5.4801264937042777</v>
      </c>
      <c r="BI13" s="111">
        <v>0.22149142282246756</v>
      </c>
      <c r="BJ13" s="111">
        <v>0.87667734130054098</v>
      </c>
      <c r="BK13" s="111">
        <v>6.5732938386022621E-2</v>
      </c>
      <c r="BL13" s="111">
        <v>12.010551024663483</v>
      </c>
      <c r="BM13" s="111">
        <v>0.38582376878752411</v>
      </c>
      <c r="BN13" s="111">
        <v>6.0945865699214457</v>
      </c>
      <c r="BO13" s="111">
        <v>0.1286079229291747</v>
      </c>
      <c r="BP13" s="111">
        <v>1.7262041210938117</v>
      </c>
      <c r="BQ13" s="111">
        <v>5.001419225023461E-2</v>
      </c>
      <c r="BS13" s="111">
        <v>3.3593187792230563</v>
      </c>
      <c r="BT13" s="111">
        <v>4.4302942615900391E-2</v>
      </c>
      <c r="BU13" s="111">
        <v>3.5118038722346219</v>
      </c>
      <c r="BV13" s="111">
        <v>3.6729392725800704E-2</v>
      </c>
      <c r="BW13" s="111">
        <v>58.695565269601559</v>
      </c>
      <c r="BX13" s="111">
        <v>1.6813833801187947</v>
      </c>
      <c r="BY13" s="111">
        <v>1.9003731203279284</v>
      </c>
      <c r="BZ13" s="111">
        <v>2.6680963193009864E-2</v>
      </c>
      <c r="CA13" s="111">
        <v>7.0599004617561558</v>
      </c>
      <c r="CB13" s="111">
        <v>9.0972945627274163E-2</v>
      </c>
      <c r="CC13" s="111">
        <v>2.3668961683010457</v>
      </c>
      <c r="CD13" s="111">
        <v>2.2644021751117762E-2</v>
      </c>
      <c r="CE13" s="111">
        <v>13.994895053293815</v>
      </c>
      <c r="CF13" s="111">
        <v>0.1634440298194898</v>
      </c>
      <c r="CG13" s="3">
        <v>58.695565269601559</v>
      </c>
      <c r="CH13" s="3">
        <v>2.3668961683010457</v>
      </c>
      <c r="CI13" s="3">
        <v>13.5</v>
      </c>
      <c r="CJ13" s="3">
        <v>13.994895053293815</v>
      </c>
      <c r="CK13" s="3">
        <v>3.5118038722346219</v>
      </c>
      <c r="CL13" s="3">
        <v>7.0599004617561558</v>
      </c>
      <c r="CM13" s="3">
        <v>3.3593187792230563</v>
      </c>
      <c r="CN13" s="3">
        <v>1.9003731203279284</v>
      </c>
      <c r="CO13" s="3">
        <v>104.3887527247382</v>
      </c>
      <c r="CP13" s="3">
        <v>56.227863383304701</v>
      </c>
      <c r="CQ13" s="3">
        <v>2.267386194892369</v>
      </c>
      <c r="CR13" s="3">
        <v>12.93242772580877</v>
      </c>
      <c r="CS13" s="3">
        <v>13.406516207925995</v>
      </c>
      <c r="CT13" s="3">
        <v>3.3641592418436757</v>
      </c>
      <c r="CU13" s="3">
        <v>6.7630853683752186</v>
      </c>
      <c r="CV13" s="3">
        <v>3.2180849866855055</v>
      </c>
      <c r="CW13" s="3">
        <v>1.8204768911637501</v>
      </c>
    </row>
    <row r="14" spans="1:108" x14ac:dyDescent="0.25">
      <c r="A14">
        <v>56</v>
      </c>
      <c r="B14" t="s">
        <v>1543</v>
      </c>
      <c r="C14" t="s">
        <v>1410</v>
      </c>
      <c r="D14" t="s">
        <v>1425</v>
      </c>
      <c r="E14" t="s">
        <v>1426</v>
      </c>
      <c r="F14" s="111">
        <v>63.1</v>
      </c>
      <c r="G14" s="4"/>
      <c r="I14" s="111">
        <v>14.213219801118052</v>
      </c>
      <c r="L14" s="111">
        <v>9.9472281638526798</v>
      </c>
      <c r="M14" s="111">
        <v>0.1726688662404616</v>
      </c>
      <c r="N14" s="4">
        <v>24263.729377790085</v>
      </c>
      <c r="O14" s="4">
        <v>142.6394981986422</v>
      </c>
      <c r="P14" s="4">
        <v>23250.238206378679</v>
      </c>
      <c r="Q14" s="4">
        <v>97.595446135913079</v>
      </c>
      <c r="R14" s="4">
        <v>243838.46849957362</v>
      </c>
      <c r="S14" s="4">
        <v>1951.9089227182617</v>
      </c>
      <c r="T14" s="4">
        <v>14939.610600805156</v>
      </c>
      <c r="U14" s="4">
        <v>105.10278814636794</v>
      </c>
      <c r="V14" s="4">
        <v>54203.009315484036</v>
      </c>
      <c r="W14" s="4">
        <v>405.39646856456204</v>
      </c>
      <c r="X14" s="4">
        <v>14902.073890752883</v>
      </c>
      <c r="Y14" s="4">
        <v>90.08810412545823</v>
      </c>
      <c r="Z14" s="4">
        <v>101101.3748547955</v>
      </c>
      <c r="AA14" s="4">
        <v>638.12407088866246</v>
      </c>
      <c r="AB14" s="111">
        <v>22.642143503531834</v>
      </c>
      <c r="AC14" s="111">
        <v>0.21020557629273587</v>
      </c>
      <c r="AD14" s="111">
        <v>46.492969070746902</v>
      </c>
      <c r="AE14" s="111">
        <v>0.41290381057501691</v>
      </c>
      <c r="AF14" s="111">
        <v>364.78174828800132</v>
      </c>
      <c r="AG14" s="111">
        <v>3.0029368041819411</v>
      </c>
      <c r="AH14" s="111">
        <v>36.1328370963192</v>
      </c>
      <c r="AI14" s="111">
        <v>0.33032304846001348</v>
      </c>
      <c r="AJ14" s="111">
        <v>190.61141364544872</v>
      </c>
      <c r="AK14" s="111">
        <v>1.6516152423000676</v>
      </c>
      <c r="AL14" s="111">
        <v>13.002716362107805</v>
      </c>
      <c r="AM14" s="111">
        <v>0.21020557629273587</v>
      </c>
      <c r="AN14" s="111">
        <v>1.1658902142236385</v>
      </c>
      <c r="AO14" s="111">
        <v>3.2281570644955869E-2</v>
      </c>
      <c r="AP14" s="111">
        <v>729.71364341621165</v>
      </c>
      <c r="AQ14" s="111">
        <v>6.0058736083638822</v>
      </c>
      <c r="AR14" s="111">
        <v>25.479918783483772</v>
      </c>
      <c r="AS14" s="111">
        <v>0.24023494433455528</v>
      </c>
      <c r="AT14" s="111">
        <v>56.740490915017773</v>
      </c>
      <c r="AU14" s="111">
        <v>0.50299191470047511</v>
      </c>
      <c r="AV14" s="111">
        <v>30.494823246467615</v>
      </c>
      <c r="AW14" s="111">
        <v>0.40539646856456202</v>
      </c>
      <c r="AX14" s="111">
        <v>6.7641151514198219</v>
      </c>
      <c r="AY14" s="111">
        <v>0.15765418221955191</v>
      </c>
      <c r="AZ14" s="111">
        <v>2.1110645733399047</v>
      </c>
      <c r="BA14" s="111">
        <v>4.3542583660638144E-2</v>
      </c>
      <c r="BB14" s="111">
        <v>6.5914462851793605</v>
      </c>
      <c r="BC14" s="111">
        <v>0.12011747216727764</v>
      </c>
      <c r="BD14" s="111">
        <v>0.56305065078411387</v>
      </c>
      <c r="BE14" s="111">
        <v>2.0269823428228102E-2</v>
      </c>
      <c r="BF14" s="111">
        <v>3.4781515534437331</v>
      </c>
      <c r="BG14" s="111">
        <v>7.2821217501412072E-2</v>
      </c>
      <c r="BH14" s="111">
        <v>4.9173090168479288</v>
      </c>
      <c r="BI14" s="111">
        <v>8.258076211500337E-2</v>
      </c>
      <c r="BJ14" s="111">
        <v>0.8100422029280786</v>
      </c>
      <c r="BK14" s="111">
        <v>1.9519089227182616E-2</v>
      </c>
      <c r="BL14" s="111">
        <v>10.630396286804071</v>
      </c>
      <c r="BM14" s="111">
        <v>0.21020557629273587</v>
      </c>
      <c r="BN14" s="111">
        <v>6.0133809503743372</v>
      </c>
      <c r="BO14" s="111">
        <v>0.10510278814636793</v>
      </c>
      <c r="BP14" s="111">
        <v>1.7747356512715271</v>
      </c>
      <c r="BQ14" s="111">
        <v>3.8287444253319751E-2</v>
      </c>
      <c r="BS14" s="111">
        <v>3.2706726236980384</v>
      </c>
      <c r="BT14" s="111">
        <v>1.9227345250700099E-2</v>
      </c>
      <c r="BU14" s="111">
        <v>3.855531375293844</v>
      </c>
      <c r="BV14" s="111">
        <v>1.6184019334459145E-2</v>
      </c>
      <c r="BW14" s="111">
        <v>52.165222954438882</v>
      </c>
      <c r="BX14" s="111">
        <v>0.41757875517715853</v>
      </c>
      <c r="BY14" s="111">
        <v>1.7996326696473279</v>
      </c>
      <c r="BZ14" s="111">
        <v>1.2660732349277684E-2</v>
      </c>
      <c r="CA14" s="111">
        <v>7.5840125763641604</v>
      </c>
      <c r="CB14" s="111">
        <v>5.6722531734579591E-2</v>
      </c>
      <c r="CC14" s="111">
        <v>2.4857157022598879</v>
      </c>
      <c r="CD14" s="111">
        <v>1.5026996688724764E-2</v>
      </c>
      <c r="CE14" s="111">
        <v>14.454761198978437</v>
      </c>
      <c r="CF14" s="111">
        <v>9.1234477011447782E-2</v>
      </c>
      <c r="CG14" s="3">
        <v>52.165222954438882</v>
      </c>
      <c r="CH14" s="3">
        <v>2.4857157022598879</v>
      </c>
      <c r="CI14" s="3">
        <v>14.213219801118052</v>
      </c>
      <c r="CJ14" s="3">
        <v>14.454761198978437</v>
      </c>
      <c r="CK14" s="3">
        <v>3.855531375293844</v>
      </c>
      <c r="CL14" s="3">
        <v>7.5840125763641604</v>
      </c>
      <c r="CM14" s="3">
        <v>3.2706726236980384</v>
      </c>
      <c r="CN14" s="3">
        <v>1.7996326696473279</v>
      </c>
      <c r="CO14" s="3">
        <v>99.828768901798625</v>
      </c>
      <c r="CP14" s="3">
        <v>52.254699249826182</v>
      </c>
      <c r="CQ14" s="3">
        <v>2.48997932119656</v>
      </c>
      <c r="CR14" s="3">
        <v>14.237598998240248</v>
      </c>
      <c r="CS14" s="3">
        <v>14.479554699505069</v>
      </c>
      <c r="CT14" s="3">
        <v>3.8621445678515007</v>
      </c>
      <c r="CU14" s="3">
        <v>7.5970210389196922</v>
      </c>
      <c r="CV14" s="3">
        <v>3.2762826384400201</v>
      </c>
      <c r="CW14" s="3">
        <v>1.8027194860207314</v>
      </c>
    </row>
    <row r="15" spans="1:108" x14ac:dyDescent="0.25">
      <c r="A15">
        <v>58</v>
      </c>
      <c r="B15" t="s">
        <v>1543</v>
      </c>
      <c r="C15" t="s">
        <v>1410</v>
      </c>
      <c r="D15" t="s">
        <v>1427</v>
      </c>
      <c r="E15" t="s">
        <v>1428</v>
      </c>
      <c r="F15" s="111">
        <v>65.203999999999994</v>
      </c>
      <c r="G15" s="4"/>
      <c r="I15" s="111">
        <v>13.206674791496187</v>
      </c>
      <c r="L15" s="111">
        <v>8.0832120483879795</v>
      </c>
      <c r="M15" s="111">
        <v>0.48820090024776414</v>
      </c>
      <c r="N15" s="4">
        <v>23866.049723540695</v>
      </c>
      <c r="O15" s="4">
        <v>306.86913729859458</v>
      </c>
      <c r="P15" s="4">
        <v>20469.566317531251</v>
      </c>
      <c r="Q15" s="4">
        <v>160.40886722426535</v>
      </c>
      <c r="R15" s="4">
        <v>260280.82281780793</v>
      </c>
      <c r="S15" s="4">
        <v>6834.8126034686966</v>
      </c>
      <c r="T15" s="4">
        <v>15155.15080340559</v>
      </c>
      <c r="U15" s="4">
        <v>209.22895724904174</v>
      </c>
      <c r="V15" s="4">
        <v>46964.926603834901</v>
      </c>
      <c r="W15" s="4">
        <v>627.68687174712522</v>
      </c>
      <c r="X15" s="4">
        <v>13613.83081833765</v>
      </c>
      <c r="Y15" s="4">
        <v>132.51167292439311</v>
      </c>
      <c r="Z15" s="4">
        <v>95408.404505563041</v>
      </c>
      <c r="AA15" s="4">
        <v>1115.8877719948894</v>
      </c>
      <c r="AB15" s="111">
        <v>23.489437600492419</v>
      </c>
      <c r="AC15" s="111">
        <v>0.46727800452285995</v>
      </c>
      <c r="AD15" s="111">
        <v>47.216001352533752</v>
      </c>
      <c r="AE15" s="111">
        <v>0.97640180049552827</v>
      </c>
      <c r="AF15" s="111">
        <v>330.93046738223438</v>
      </c>
      <c r="AG15" s="111">
        <v>3.3476633159846676</v>
      </c>
      <c r="AH15" s="111">
        <v>35.220207803588693</v>
      </c>
      <c r="AI15" s="111">
        <v>0.8369158289961669</v>
      </c>
      <c r="AJ15" s="111">
        <v>182.72662266416313</v>
      </c>
      <c r="AK15" s="111">
        <v>2.9292054014865845</v>
      </c>
      <c r="AL15" s="111">
        <v>12.714146302166769</v>
      </c>
      <c r="AM15" s="111">
        <v>0.5021494973977001</v>
      </c>
      <c r="AN15" s="111">
        <v>1.1933024861770347</v>
      </c>
      <c r="AO15" s="111">
        <v>6.7650696177190162E-2</v>
      </c>
      <c r="AP15" s="111">
        <v>658.37378547698472</v>
      </c>
      <c r="AQ15" s="111">
        <v>7.6717284324648647</v>
      </c>
      <c r="AR15" s="111">
        <v>23.95671560501528</v>
      </c>
      <c r="AS15" s="111">
        <v>0.44635510879795576</v>
      </c>
      <c r="AT15" s="111">
        <v>50.772893625767466</v>
      </c>
      <c r="AU15" s="111">
        <v>0.76717284324648638</v>
      </c>
      <c r="AV15" s="111">
        <v>28.106423257121275</v>
      </c>
      <c r="AW15" s="111">
        <v>0.76717284324648638</v>
      </c>
      <c r="AX15" s="111">
        <v>6.1652799402717635</v>
      </c>
      <c r="AY15" s="111">
        <v>0.38358642162324319</v>
      </c>
      <c r="AZ15" s="111">
        <v>1.8551634209415035</v>
      </c>
      <c r="BA15" s="111">
        <v>9.7640180049552813E-2</v>
      </c>
      <c r="BB15" s="111">
        <v>6.4024060918206773</v>
      </c>
      <c r="BC15" s="111">
        <v>0.32779203302349874</v>
      </c>
      <c r="BD15" s="111">
        <v>0.47076515381034395</v>
      </c>
      <c r="BE15" s="111">
        <v>3.3476633159846676E-2</v>
      </c>
      <c r="BF15" s="111">
        <v>3.236074538785179</v>
      </c>
      <c r="BG15" s="111">
        <v>0.20922895724904172</v>
      </c>
      <c r="BH15" s="111">
        <v>4.9099061967775128</v>
      </c>
      <c r="BI15" s="111">
        <v>0.19528036009910563</v>
      </c>
      <c r="BJ15" s="111">
        <v>0.73648592951662695</v>
      </c>
      <c r="BK15" s="111">
        <v>5.2307239312260431E-2</v>
      </c>
      <c r="BL15" s="111">
        <v>11.270466497148382</v>
      </c>
      <c r="BM15" s="111">
        <v>0.41845791449808345</v>
      </c>
      <c r="BN15" s="111">
        <v>5.9002565944229772</v>
      </c>
      <c r="BO15" s="111">
        <v>0.14646027007432924</v>
      </c>
      <c r="BP15" s="111">
        <v>1.6968468432897286</v>
      </c>
      <c r="BQ15" s="111">
        <v>5.0214949739770018E-2</v>
      </c>
      <c r="BS15" s="111">
        <v>3.2170666862964383</v>
      </c>
      <c r="BT15" s="111">
        <v>4.1364972003811597E-2</v>
      </c>
      <c r="BU15" s="111">
        <v>3.3944192087566614</v>
      </c>
      <c r="BV15" s="111">
        <v>2.6600218671687638E-2</v>
      </c>
      <c r="BW15" s="111">
        <v>55.68279376344384</v>
      </c>
      <c r="BX15" s="111">
        <v>1.4621955489864671</v>
      </c>
      <c r="BY15" s="111">
        <v>1.8255967459935507</v>
      </c>
      <c r="BZ15" s="111">
        <v>2.5203820699404751E-2</v>
      </c>
      <c r="CA15" s="111">
        <v>6.5712697230217039</v>
      </c>
      <c r="CB15" s="111">
        <v>8.7825107673292754E-2</v>
      </c>
      <c r="CC15" s="111">
        <v>2.2708324546726435</v>
      </c>
      <c r="CD15" s="111">
        <v>2.2103389671506265E-2</v>
      </c>
      <c r="CE15" s="111">
        <v>13.640820468407682</v>
      </c>
      <c r="CF15" s="111">
        <v>0.15954175986441732</v>
      </c>
      <c r="CG15" s="3">
        <v>55.68279376344384</v>
      </c>
      <c r="CH15" s="3">
        <v>2.2708324546726435</v>
      </c>
      <c r="CI15" s="3">
        <v>13.206674791496187</v>
      </c>
      <c r="CJ15" s="3">
        <v>13.640820468407682</v>
      </c>
      <c r="CK15" s="3">
        <v>3.3944192087566614</v>
      </c>
      <c r="CL15" s="3">
        <v>6.5712697230217039</v>
      </c>
      <c r="CM15" s="3">
        <v>3.2170666862964383</v>
      </c>
      <c r="CN15" s="3">
        <v>1.8255967459935507</v>
      </c>
      <c r="CO15" s="3">
        <v>99.809473842088693</v>
      </c>
      <c r="CP15" s="3">
        <v>55.789086566613022</v>
      </c>
      <c r="CQ15" s="3">
        <v>2.2751672434075645</v>
      </c>
      <c r="CR15" s="3">
        <v>13.231884993593724</v>
      </c>
      <c r="CS15" s="3">
        <v>13.666859410549742</v>
      </c>
      <c r="CT15" s="3">
        <v>3.4008988105949394</v>
      </c>
      <c r="CU15" s="3">
        <v>6.5838136101371401</v>
      </c>
      <c r="CV15" s="3">
        <v>3.2232077401652752</v>
      </c>
      <c r="CW15" s="3">
        <v>1.8290816249386079</v>
      </c>
    </row>
    <row r="16" spans="1:108" x14ac:dyDescent="0.25">
      <c r="A16">
        <v>59</v>
      </c>
      <c r="B16" t="s">
        <v>1543</v>
      </c>
      <c r="C16" t="s">
        <v>1410</v>
      </c>
      <c r="D16" t="s">
        <v>1429</v>
      </c>
      <c r="E16" t="s">
        <v>1430</v>
      </c>
      <c r="F16" s="111">
        <v>61.08</v>
      </c>
      <c r="G16" s="4"/>
      <c r="I16" s="111">
        <v>13.74086359575416</v>
      </c>
      <c r="L16" s="111">
        <v>9.7132335290931096</v>
      </c>
      <c r="M16" s="111">
        <v>0.17229682534976692</v>
      </c>
      <c r="N16" s="4">
        <v>24265.136236758841</v>
      </c>
      <c r="O16" s="4">
        <v>165.1177909601933</v>
      </c>
      <c r="P16" s="4">
        <v>22499.093776923732</v>
      </c>
      <c r="Q16" s="4">
        <v>136.40165340189881</v>
      </c>
      <c r="R16" s="4">
        <v>244015.37890160742</v>
      </c>
      <c r="S16" s="4">
        <v>1794.7585973934056</v>
      </c>
      <c r="T16" s="4">
        <v>14824.70601446953</v>
      </c>
      <c r="U16" s="4">
        <v>107.68551584360434</v>
      </c>
      <c r="V16" s="4">
        <v>52320.802631212558</v>
      </c>
      <c r="W16" s="4">
        <v>380.48882264740195</v>
      </c>
      <c r="X16" s="4">
        <v>14752.915670573793</v>
      </c>
      <c r="Y16" s="4">
        <v>93.32744706445709</v>
      </c>
      <c r="Z16" s="4">
        <v>100578.27179792644</v>
      </c>
      <c r="AA16" s="4">
        <v>1005.0648145403071</v>
      </c>
      <c r="AB16" s="111">
        <v>22.14014205744505</v>
      </c>
      <c r="AC16" s="111">
        <v>0.20819199729763505</v>
      </c>
      <c r="AD16" s="111">
        <v>47.17343497388827</v>
      </c>
      <c r="AE16" s="111">
        <v>0.42356302898484366</v>
      </c>
      <c r="AF16" s="111">
        <v>355.64936365947722</v>
      </c>
      <c r="AG16" s="111">
        <v>2.4408716924550315</v>
      </c>
      <c r="AH16" s="111">
        <v>35.0265087867297</v>
      </c>
      <c r="AI16" s="111">
        <v>0.31587751314123935</v>
      </c>
      <c r="AJ16" s="111">
        <v>182.77821555854442</v>
      </c>
      <c r="AK16" s="111">
        <v>1.3640165340189883</v>
      </c>
      <c r="AL16" s="111">
        <v>12.735607007103605</v>
      </c>
      <c r="AM16" s="111">
        <v>0.20101296290806142</v>
      </c>
      <c r="AN16" s="111">
        <v>1.1787974467679889</v>
      </c>
      <c r="AO16" s="111">
        <v>2.5844523802465037E-2</v>
      </c>
      <c r="AP16" s="111">
        <v>715.9650996721773</v>
      </c>
      <c r="AQ16" s="111">
        <v>5.5278564799716889</v>
      </c>
      <c r="AR16" s="111">
        <v>25.191231673013839</v>
      </c>
      <c r="AS16" s="111">
        <v>0.25844523802465036</v>
      </c>
      <c r="AT16" s="111">
        <v>57.740973595340634</v>
      </c>
      <c r="AU16" s="111">
        <v>0.48099530410143271</v>
      </c>
      <c r="AV16" s="111">
        <v>29.290460309460379</v>
      </c>
      <c r="AW16" s="111">
        <v>0.36613075386825472</v>
      </c>
      <c r="AX16" s="111">
        <v>6.5616374320702908</v>
      </c>
      <c r="AY16" s="111">
        <v>0.12204358462275158</v>
      </c>
      <c r="AZ16" s="111">
        <v>2.0467427044674396</v>
      </c>
      <c r="BA16" s="111">
        <v>3.7330978825782832E-2</v>
      </c>
      <c r="BB16" s="111">
        <v>6.3031921940456401</v>
      </c>
      <c r="BC16" s="111">
        <v>0.10050648145403071</v>
      </c>
      <c r="BD16" s="111">
        <v>0.50325031070911086</v>
      </c>
      <c r="BE16" s="111">
        <v>1.5075972218104606E-2</v>
      </c>
      <c r="BF16" s="111">
        <v>3.395683266268323</v>
      </c>
      <c r="BG16" s="111">
        <v>7.1790343895736228E-2</v>
      </c>
      <c r="BH16" s="111">
        <v>4.6520142844437071</v>
      </c>
      <c r="BI16" s="111">
        <v>7.8969378285309838E-2</v>
      </c>
      <c r="BJ16" s="111">
        <v>0.8141024997776487</v>
      </c>
      <c r="BK16" s="111">
        <v>2.3690813485592953E-2</v>
      </c>
      <c r="BL16" s="111">
        <v>10.675224137295977</v>
      </c>
      <c r="BM16" s="111">
        <v>0.20101296290806142</v>
      </c>
      <c r="BN16" s="111">
        <v>5.9069094957411759</v>
      </c>
      <c r="BO16" s="111">
        <v>6.6765019823034677E-2</v>
      </c>
      <c r="BP16" s="111">
        <v>1.7452232601053477</v>
      </c>
      <c r="BQ16" s="111">
        <v>2.297291004663559E-2</v>
      </c>
      <c r="BS16" s="111">
        <v>3.2708622637588416</v>
      </c>
      <c r="BT16" s="111">
        <v>2.2257346765222889E-2</v>
      </c>
      <c r="BU16" s="111">
        <v>3.730970891679263</v>
      </c>
      <c r="BV16" s="111">
        <v>2.2619159841067642E-2</v>
      </c>
      <c r="BW16" s="111">
        <v>52.203070020251914</v>
      </c>
      <c r="BX16" s="111">
        <v>0.38395903221721028</v>
      </c>
      <c r="BY16" s="111">
        <v>1.7857912079795946</v>
      </c>
      <c r="BZ16" s="111">
        <v>1.2971848968374779E-2</v>
      </c>
      <c r="CA16" s="111">
        <v>7.3206567342236069</v>
      </c>
      <c r="CB16" s="111">
        <v>5.3237487227476829E-2</v>
      </c>
      <c r="CC16" s="111">
        <v>2.4608356129019655</v>
      </c>
      <c r="CD16" s="111">
        <v>1.5567329911301973E-2</v>
      </c>
      <c r="CE16" s="111">
        <v>14.379971614955888</v>
      </c>
      <c r="CF16" s="111">
        <v>0.14369707538142931</v>
      </c>
      <c r="CG16" s="3">
        <v>52.203070020251914</v>
      </c>
      <c r="CH16" s="3">
        <v>2.4608356129019655</v>
      </c>
      <c r="CI16" s="3">
        <v>13.74086359575416</v>
      </c>
      <c r="CJ16" s="3">
        <v>14.379971614955888</v>
      </c>
      <c r="CK16" s="3">
        <v>3.730970891679263</v>
      </c>
      <c r="CL16" s="3">
        <v>7.3206567342236069</v>
      </c>
      <c r="CM16" s="3">
        <v>3.2708622637588416</v>
      </c>
      <c r="CN16" s="3">
        <v>1.7857912079795946</v>
      </c>
      <c r="CO16" s="3">
        <v>98.893021941505239</v>
      </c>
      <c r="CP16" s="3">
        <v>52.787415123313544</v>
      </c>
      <c r="CQ16" s="3">
        <v>2.4883814495602512</v>
      </c>
      <c r="CR16" s="3">
        <v>13.894674594818042</v>
      </c>
      <c r="CS16" s="3">
        <v>14.540936592534885</v>
      </c>
      <c r="CT16" s="3">
        <v>3.7727342318309525</v>
      </c>
      <c r="CU16" s="3">
        <v>7.4026019131600007</v>
      </c>
      <c r="CV16" s="3">
        <v>3.3074752895037847</v>
      </c>
      <c r="CW16" s="3">
        <v>1.805780805278538</v>
      </c>
    </row>
    <row r="17" spans="1:101" x14ac:dyDescent="0.25">
      <c r="A17">
        <v>61</v>
      </c>
      <c r="B17" t="s">
        <v>1543</v>
      </c>
      <c r="C17" t="s">
        <v>1410</v>
      </c>
      <c r="D17" t="s">
        <v>1431</v>
      </c>
      <c r="E17" t="s">
        <v>1432</v>
      </c>
      <c r="F17" s="111">
        <v>63.831000000000003</v>
      </c>
      <c r="G17" s="4"/>
      <c r="I17" s="111">
        <v>12.751875504531762</v>
      </c>
      <c r="L17" s="111">
        <v>7.7734031085074413</v>
      </c>
      <c r="M17" s="111">
        <v>0.45294893862768293</v>
      </c>
      <c r="N17" s="4">
        <v>24206.124161367643</v>
      </c>
      <c r="O17" s="4">
        <v>419.64386961094152</v>
      </c>
      <c r="P17" s="4">
        <v>19676.634775090813</v>
      </c>
      <c r="Q17" s="4">
        <v>273.10156593727942</v>
      </c>
      <c r="R17" s="4">
        <v>259379.87750238195</v>
      </c>
      <c r="S17" s="4">
        <v>5528.6414567790707</v>
      </c>
      <c r="T17" s="4">
        <v>15067.213223173805</v>
      </c>
      <c r="U17" s="4">
        <v>266.44055213393113</v>
      </c>
      <c r="V17" s="4">
        <v>46160.825657203568</v>
      </c>
      <c r="W17" s="4">
        <v>799.32165640179335</v>
      </c>
      <c r="X17" s="4">
        <v>13208.790372039635</v>
      </c>
      <c r="Y17" s="4">
        <v>146.54230367366213</v>
      </c>
      <c r="Z17" s="4">
        <v>95252.497387880372</v>
      </c>
      <c r="AA17" s="4">
        <v>1398.8128987031384</v>
      </c>
      <c r="AB17" s="111">
        <v>22.807311262664506</v>
      </c>
      <c r="AC17" s="111">
        <v>0.47293198003772768</v>
      </c>
      <c r="AD17" s="111">
        <v>47.89268924607412</v>
      </c>
      <c r="AE17" s="111">
        <v>1.1323723465692073</v>
      </c>
      <c r="AF17" s="111">
        <v>313.40069944753645</v>
      </c>
      <c r="AG17" s="111">
        <v>3.7967778679085185</v>
      </c>
      <c r="AH17" s="111">
        <v>32.638967636406562</v>
      </c>
      <c r="AI17" s="111">
        <v>0.79932165640179331</v>
      </c>
      <c r="AJ17" s="111">
        <v>172.52025750672038</v>
      </c>
      <c r="AK17" s="111">
        <v>2.8642359354397597</v>
      </c>
      <c r="AL17" s="111">
        <v>12.276248439570876</v>
      </c>
      <c r="AM17" s="111">
        <v>0.55952515948125536</v>
      </c>
      <c r="AN17" s="111">
        <v>1.2589316088328246</v>
      </c>
      <c r="AO17" s="111">
        <v>7.3271151836831055E-2</v>
      </c>
      <c r="AP17" s="111">
        <v>632.7963113180864</v>
      </c>
      <c r="AQ17" s="111">
        <v>9.3254193246875889</v>
      </c>
      <c r="AR17" s="111">
        <v>22.607480848564059</v>
      </c>
      <c r="AS17" s="111">
        <v>0.41964386961094152</v>
      </c>
      <c r="AT17" s="111">
        <v>51.556246837915673</v>
      </c>
      <c r="AU17" s="111">
        <v>0.86593179443527624</v>
      </c>
      <c r="AV17" s="111">
        <v>26.577445075359631</v>
      </c>
      <c r="AW17" s="111">
        <v>0.73271151836831061</v>
      </c>
      <c r="AX17" s="111">
        <v>6.1214716852770676</v>
      </c>
      <c r="AY17" s="111">
        <v>0.40632184200424498</v>
      </c>
      <c r="AZ17" s="111">
        <v>1.7851516992973386</v>
      </c>
      <c r="BA17" s="111">
        <v>9.9915207050224164E-2</v>
      </c>
      <c r="BB17" s="111">
        <v>6.0681835748502815</v>
      </c>
      <c r="BC17" s="111">
        <v>0.27976257974062768</v>
      </c>
      <c r="BD17" s="111">
        <v>0.47426418279839738</v>
      </c>
      <c r="BE17" s="111">
        <v>3.9299981439754841E-2</v>
      </c>
      <c r="BF17" s="111">
        <v>3.0107782391134217</v>
      </c>
      <c r="BG17" s="111">
        <v>0.19316940029710009</v>
      </c>
      <c r="BH17" s="111">
        <v>4.536150400080178</v>
      </c>
      <c r="BI17" s="111">
        <v>0.19983041410044833</v>
      </c>
      <c r="BJ17" s="111">
        <v>0.74203693769299817</v>
      </c>
      <c r="BK17" s="111">
        <v>5.5952515948125531E-2</v>
      </c>
      <c r="BL17" s="111">
        <v>11.536875907399217</v>
      </c>
      <c r="BM17" s="111">
        <v>0.36635575918415531</v>
      </c>
      <c r="BN17" s="111">
        <v>5.6352176776326433</v>
      </c>
      <c r="BO17" s="111">
        <v>0.11323723465692073</v>
      </c>
      <c r="BP17" s="111">
        <v>1.6112992390299485</v>
      </c>
      <c r="BQ17" s="111">
        <v>5.0623704905446917E-2</v>
      </c>
      <c r="BS17" s="111">
        <v>3.2629076259352652</v>
      </c>
      <c r="BT17" s="111">
        <v>5.6566642937237677E-2</v>
      </c>
      <c r="BU17" s="111">
        <v>3.2629292681718582</v>
      </c>
      <c r="BV17" s="111">
        <v>4.5287779280652064E-2</v>
      </c>
      <c r="BW17" s="111">
        <v>55.490051356808202</v>
      </c>
      <c r="BX17" s="111">
        <v>1.1827617520839961</v>
      </c>
      <c r="BY17" s="111">
        <v>1.8150037428354682</v>
      </c>
      <c r="BZ17" s="111">
        <v>3.2095556902483967E-2</v>
      </c>
      <c r="CA17" s="111">
        <v>6.4587609939136268</v>
      </c>
      <c r="CB17" s="111">
        <v>0.11184001721062557</v>
      </c>
      <c r="CC17" s="111">
        <v>2.2032703552766608</v>
      </c>
      <c r="CD17" s="111">
        <v>2.444374574689185E-2</v>
      </c>
      <c r="CE17" s="111">
        <v>13.618529968811997</v>
      </c>
      <c r="CF17" s="111">
        <v>0.19999239814339298</v>
      </c>
      <c r="CG17" s="3">
        <v>55.490051356808202</v>
      </c>
      <c r="CH17" s="3">
        <v>2.2032703552766608</v>
      </c>
      <c r="CI17" s="3">
        <v>12.751875504531762</v>
      </c>
      <c r="CJ17" s="3">
        <v>13.618529968811997</v>
      </c>
      <c r="CK17" s="3">
        <v>3.2629292681718582</v>
      </c>
      <c r="CL17" s="3">
        <v>6.4587609939136268</v>
      </c>
      <c r="CM17" s="3">
        <v>3.2629076259352652</v>
      </c>
      <c r="CN17" s="3">
        <v>1.8150037428354682</v>
      </c>
      <c r="CO17" s="3">
        <v>98.863328816284849</v>
      </c>
      <c r="CP17" s="3">
        <v>56.128042643520445</v>
      </c>
      <c r="CQ17" s="3">
        <v>2.2286022346778762</v>
      </c>
      <c r="CR17" s="3">
        <v>12.898488911119149</v>
      </c>
      <c r="CS17" s="3">
        <v>13.77510764797224</v>
      </c>
      <c r="CT17" s="3">
        <v>3.3004444693899342</v>
      </c>
      <c r="CU17" s="3">
        <v>6.5330199491014254</v>
      </c>
      <c r="CV17" s="3">
        <v>3.3004225783239014</v>
      </c>
      <c r="CW17" s="3">
        <v>1.8358715658950169</v>
      </c>
    </row>
    <row r="18" spans="1:101" x14ac:dyDescent="0.25">
      <c r="A18">
        <v>63</v>
      </c>
      <c r="B18" t="s">
        <v>1543</v>
      </c>
      <c r="C18" t="s">
        <v>1451</v>
      </c>
      <c r="D18" t="s">
        <v>1385</v>
      </c>
      <c r="E18" t="s">
        <v>1386</v>
      </c>
      <c r="F18" s="111">
        <v>56.234000000000002</v>
      </c>
      <c r="G18" s="4">
        <v>80</v>
      </c>
      <c r="I18" s="111">
        <v>13.5</v>
      </c>
      <c r="L18" s="111">
        <v>9.8099265656531589</v>
      </c>
      <c r="M18" s="111">
        <v>0.16433234596505655</v>
      </c>
      <c r="N18" s="4">
        <v>23728.161780432732</v>
      </c>
      <c r="O18" s="4">
        <v>135.75280753635107</v>
      </c>
      <c r="P18" s="4">
        <v>22270.605320568753</v>
      </c>
      <c r="Q18" s="4">
        <v>135.75280753635107</v>
      </c>
      <c r="R18" s="4">
        <v>254072.09663119182</v>
      </c>
      <c r="S18" s="4">
        <v>1857.6699978658569</v>
      </c>
      <c r="T18" s="4">
        <v>14654.15832931874</v>
      </c>
      <c r="U18" s="4">
        <v>100.02838450046922</v>
      </c>
      <c r="V18" s="4">
        <v>51536.052671563179</v>
      </c>
      <c r="W18" s="4">
        <v>371.5339995731714</v>
      </c>
      <c r="X18" s="4">
        <v>14361.21806042451</v>
      </c>
      <c r="Y18" s="4">
        <v>85.73861528611647</v>
      </c>
      <c r="Z18" s="4">
        <v>99528.24257796687</v>
      </c>
      <c r="AA18" s="4">
        <v>857.38615286116465</v>
      </c>
      <c r="AB18" s="111">
        <v>21.834767359530996</v>
      </c>
      <c r="AC18" s="111">
        <v>0.18576699978658567</v>
      </c>
      <c r="AD18" s="111">
        <v>46.198823870002428</v>
      </c>
      <c r="AE18" s="111">
        <v>0.40725842260905326</v>
      </c>
      <c r="AF18" s="111">
        <v>348.95616421449404</v>
      </c>
      <c r="AG18" s="111">
        <v>2.3578119203682029</v>
      </c>
      <c r="AH18" s="111">
        <v>33.945346768694947</v>
      </c>
      <c r="AI18" s="111">
        <v>0.37153399957317135</v>
      </c>
      <c r="AJ18" s="111">
        <v>180.12254094691636</v>
      </c>
      <c r="AK18" s="111">
        <v>1.5004257675070383</v>
      </c>
      <c r="AL18" s="111">
        <v>12.546417370201711</v>
      </c>
      <c r="AM18" s="111">
        <v>0.20720165360811482</v>
      </c>
      <c r="AN18" s="111">
        <v>1.1374656294624785</v>
      </c>
      <c r="AO18" s="111">
        <v>2.4292607664399665E-2</v>
      </c>
      <c r="AP18" s="111">
        <v>698.41247035149047</v>
      </c>
      <c r="AQ18" s="111">
        <v>3.9296865339470051</v>
      </c>
      <c r="AR18" s="111">
        <v>23.978232741683904</v>
      </c>
      <c r="AS18" s="111">
        <v>0.24292607664399668</v>
      </c>
      <c r="AT18" s="111">
        <v>53.222245438856795</v>
      </c>
      <c r="AU18" s="111">
        <v>0.41440330721622964</v>
      </c>
      <c r="AV18" s="111">
        <v>28.836754274563837</v>
      </c>
      <c r="AW18" s="111">
        <v>0.3929686533947005</v>
      </c>
      <c r="AX18" s="111">
        <v>6.7876403768175537</v>
      </c>
      <c r="AY18" s="111">
        <v>0.13575280753635108</v>
      </c>
      <c r="AZ18" s="111">
        <v>1.9219739593304443</v>
      </c>
      <c r="BA18" s="111">
        <v>3.7867888418034776E-2</v>
      </c>
      <c r="BB18" s="111">
        <v>6.2374842620649735</v>
      </c>
      <c r="BC18" s="111">
        <v>8.5738615286116468E-2</v>
      </c>
      <c r="BD18" s="111">
        <v>0.50871578403095774</v>
      </c>
      <c r="BE18" s="111">
        <v>1.5004257675070382E-2</v>
      </c>
      <c r="BF18" s="111">
        <v>3.380244907655142</v>
      </c>
      <c r="BG18" s="111">
        <v>6.9305380689610813E-2</v>
      </c>
      <c r="BH18" s="111">
        <v>4.7370584945579353</v>
      </c>
      <c r="BI18" s="111">
        <v>7.8593730678940099E-2</v>
      </c>
      <c r="BJ18" s="111">
        <v>0.80880093753236537</v>
      </c>
      <c r="BK18" s="111">
        <v>1.6433234596505655E-2</v>
      </c>
      <c r="BL18" s="111">
        <v>10.567284334013856</v>
      </c>
      <c r="BM18" s="111">
        <v>0.20720165360811482</v>
      </c>
      <c r="BN18" s="111">
        <v>5.7144787088196622</v>
      </c>
      <c r="BO18" s="111">
        <v>5.5730099935975705E-2</v>
      </c>
      <c r="BP18" s="111">
        <v>1.636893063504107</v>
      </c>
      <c r="BQ18" s="111">
        <v>2.0005676900093843E-2</v>
      </c>
      <c r="BS18" s="111">
        <v>3.1984798353783739</v>
      </c>
      <c r="BT18" s="111">
        <v>1.8299041515263206E-2</v>
      </c>
      <c r="BU18" s="111">
        <v>3.6930811976232514</v>
      </c>
      <c r="BV18" s="111">
        <v>2.2511563283555271E-2</v>
      </c>
      <c r="BW18" s="111">
        <v>54.35453908820395</v>
      </c>
      <c r="BX18" s="111">
        <v>0.39741788984626059</v>
      </c>
      <c r="BY18" s="111">
        <v>1.7652469518988141</v>
      </c>
      <c r="BZ18" s="111">
        <v>1.2049467248456068E-2</v>
      </c>
      <c r="CA18" s="111">
        <v>7.2108555693354797</v>
      </c>
      <c r="CB18" s="111">
        <v>5.1984540358442383E-2</v>
      </c>
      <c r="CC18" s="111">
        <v>2.3954991431445634</v>
      </c>
      <c r="CD18" s="111">
        <v>1.4301487421758586E-2</v>
      </c>
      <c r="CE18" s="111">
        <v>14.22984584615933</v>
      </c>
      <c r="CF18" s="111">
        <v>0.12258302236461734</v>
      </c>
      <c r="CG18" s="3">
        <v>54.35453908820395</v>
      </c>
      <c r="CH18" s="3">
        <v>2.3954991431445634</v>
      </c>
      <c r="CI18" s="3">
        <v>13.5</v>
      </c>
      <c r="CJ18" s="3">
        <v>14.22984584615933</v>
      </c>
      <c r="CK18" s="3">
        <v>3.6930811976232514</v>
      </c>
      <c r="CL18" s="3">
        <v>7.2108555693354797</v>
      </c>
      <c r="CM18" s="3">
        <v>3.1984798353783739</v>
      </c>
      <c r="CN18" s="3">
        <v>1.7652469518988141</v>
      </c>
      <c r="CO18" s="3">
        <v>100.34754763174378</v>
      </c>
      <c r="CP18" s="3">
        <v>54.166285445933028</v>
      </c>
      <c r="CQ18" s="3">
        <v>2.3872024774691902</v>
      </c>
      <c r="CR18" s="3">
        <v>13.453243570577735</v>
      </c>
      <c r="CS18" s="3">
        <v>14.180561640011504</v>
      </c>
      <c r="CT18" s="3">
        <v>3.6802904353738168</v>
      </c>
      <c r="CU18" s="3">
        <v>7.1858812093723845</v>
      </c>
      <c r="CV18" s="3">
        <v>3.1874020948834545</v>
      </c>
      <c r="CW18" s="3">
        <v>1.7591331263788641</v>
      </c>
    </row>
    <row r="19" spans="1:101" x14ac:dyDescent="0.25">
      <c r="A19">
        <v>65</v>
      </c>
      <c r="B19" t="s">
        <v>1543</v>
      </c>
      <c r="C19" t="s">
        <v>1451</v>
      </c>
      <c r="D19" t="s">
        <v>1387</v>
      </c>
      <c r="E19" t="s">
        <v>1386</v>
      </c>
      <c r="F19" s="111">
        <v>55.218000000000004</v>
      </c>
      <c r="G19" s="4">
        <v>20</v>
      </c>
      <c r="I19" s="111">
        <v>13.5</v>
      </c>
      <c r="L19" s="111">
        <v>8.5309922209685887</v>
      </c>
      <c r="M19" s="111">
        <v>0.40725842260905326</v>
      </c>
      <c r="N19" s="4">
        <v>25221.442663332597</v>
      </c>
      <c r="O19" s="4">
        <v>257.21584585834944</v>
      </c>
      <c r="P19" s="4">
        <v>20863.063052955007</v>
      </c>
      <c r="Q19" s="4">
        <v>242.92607664399668</v>
      </c>
      <c r="R19" s="4">
        <v>278293.25544951973</v>
      </c>
      <c r="S19" s="4">
        <v>5215.7657632387518</v>
      </c>
      <c r="T19" s="4">
        <v>15754.470558823901</v>
      </c>
      <c r="U19" s="4">
        <v>178.62211517940932</v>
      </c>
      <c r="V19" s="4">
        <v>48013.624560225224</v>
      </c>
      <c r="W19" s="4">
        <v>714.48846071763728</v>
      </c>
      <c r="X19" s="4">
        <v>14289.769214352746</v>
      </c>
      <c r="Y19" s="4">
        <v>164.33234596505656</v>
      </c>
      <c r="Z19" s="4">
        <v>99170.998347608052</v>
      </c>
      <c r="AA19" s="4">
        <v>928.83499893292844</v>
      </c>
      <c r="AB19" s="111">
        <v>24.628417240936958</v>
      </c>
      <c r="AC19" s="111">
        <v>0.50728680710952245</v>
      </c>
      <c r="AD19" s="111">
        <v>48.585215328799329</v>
      </c>
      <c r="AE19" s="111">
        <v>1.0717326910764557</v>
      </c>
      <c r="AF19" s="111">
        <v>335.95247422943305</v>
      </c>
      <c r="AG19" s="111">
        <v>3.9296865339470051</v>
      </c>
      <c r="AH19" s="111">
        <v>35.224281113379512</v>
      </c>
      <c r="AI19" s="111">
        <v>0.85738615286116471</v>
      </c>
      <c r="AJ19" s="111">
        <v>189.91103285874797</v>
      </c>
      <c r="AK19" s="111">
        <v>3.07230038108584</v>
      </c>
      <c r="AL19" s="111">
        <v>12.996545100453821</v>
      </c>
      <c r="AM19" s="111">
        <v>0.66447426846740265</v>
      </c>
      <c r="AN19" s="111">
        <v>1.2574996908630416</v>
      </c>
      <c r="AO19" s="111">
        <v>7.8593730678940099E-2</v>
      </c>
      <c r="AP19" s="111">
        <v>682.33647998534354</v>
      </c>
      <c r="AQ19" s="111">
        <v>7.8593730678940101</v>
      </c>
      <c r="AR19" s="111">
        <v>25.914496470228702</v>
      </c>
      <c r="AS19" s="111">
        <v>0.5644458839669334</v>
      </c>
      <c r="AT19" s="111">
        <v>54.801264937042774</v>
      </c>
      <c r="AU19" s="111">
        <v>0.92883499893292842</v>
      </c>
      <c r="AV19" s="111">
        <v>29.151129197279602</v>
      </c>
      <c r="AW19" s="111">
        <v>0.92883499893292842</v>
      </c>
      <c r="AX19" s="111">
        <v>6.7947852614247299</v>
      </c>
      <c r="AY19" s="111">
        <v>0.40725842260905326</v>
      </c>
      <c r="AZ19" s="111">
        <v>1.9005393055089153</v>
      </c>
      <c r="BA19" s="111">
        <v>0.11431815371482196</v>
      </c>
      <c r="BB19" s="111">
        <v>6.5161347617448522</v>
      </c>
      <c r="BC19" s="111">
        <v>0.3143749227157604</v>
      </c>
      <c r="BD19" s="111">
        <v>0.51871862248100464</v>
      </c>
      <c r="BE19" s="111">
        <v>3.7867888418034776E-2</v>
      </c>
      <c r="BF19" s="111">
        <v>3.3366611115513662</v>
      </c>
      <c r="BG19" s="111">
        <v>0.17862211517940932</v>
      </c>
      <c r="BH19" s="111">
        <v>5.1943311094172229</v>
      </c>
      <c r="BI19" s="111">
        <v>0.22863630742964391</v>
      </c>
      <c r="BJ19" s="111">
        <v>0.80022707600375376</v>
      </c>
      <c r="BK19" s="111">
        <v>6.0017030700281526E-2</v>
      </c>
      <c r="BL19" s="111">
        <v>11.996261255449129</v>
      </c>
      <c r="BM19" s="111">
        <v>0.37153399957317135</v>
      </c>
      <c r="BN19" s="111">
        <v>6.2589189158865022</v>
      </c>
      <c r="BO19" s="111">
        <v>0.14289769214352746</v>
      </c>
      <c r="BP19" s="111">
        <v>1.7011970249686943</v>
      </c>
      <c r="BQ19" s="111">
        <v>5.4301123014540431E-2</v>
      </c>
      <c r="BS19" s="111">
        <v>3.3997692920462699</v>
      </c>
      <c r="BT19" s="111">
        <v>3.4671868134182923E-2</v>
      </c>
      <c r="BU19" s="111">
        <v>3.4596718309463892</v>
      </c>
      <c r="BV19" s="111">
        <v>4.0283850086362066E-2</v>
      </c>
      <c r="BW19" s="111">
        <v>59.536256959660967</v>
      </c>
      <c r="BX19" s="111">
        <v>1.1158271522606547</v>
      </c>
      <c r="BY19" s="111">
        <v>1.8977910916318308</v>
      </c>
      <c r="BZ19" s="111">
        <v>2.1516905800814411E-2</v>
      </c>
      <c r="CA19" s="111">
        <v>6.7180021386294761</v>
      </c>
      <c r="CB19" s="111">
        <v>9.9970269920081511E-2</v>
      </c>
      <c r="CC19" s="111">
        <v>2.3835812369597642</v>
      </c>
      <c r="CD19" s="111">
        <v>2.7411184225037286E-2</v>
      </c>
      <c r="CE19" s="111">
        <v>14.178769586840739</v>
      </c>
      <c r="CF19" s="111">
        <v>0.13279827422833548</v>
      </c>
      <c r="CG19" s="3">
        <v>59.536256959660967</v>
      </c>
      <c r="CH19" s="3">
        <v>2.3835812369597642</v>
      </c>
      <c r="CI19" s="3">
        <v>13.5</v>
      </c>
      <c r="CJ19" s="3">
        <v>14.178769586840739</v>
      </c>
      <c r="CK19" s="3">
        <v>3.4596718309463892</v>
      </c>
      <c r="CL19" s="3">
        <v>6.7180021386294761</v>
      </c>
      <c r="CM19" s="3">
        <v>3.3997692920462699</v>
      </c>
      <c r="CN19" s="3">
        <v>1.8977910916318308</v>
      </c>
      <c r="CO19" s="3">
        <v>105.07384213671544</v>
      </c>
      <c r="CP19" s="3">
        <v>56.661349531880781</v>
      </c>
      <c r="CQ19" s="3">
        <v>2.2684820393817891</v>
      </c>
      <c r="CR19" s="3">
        <v>12.84810731717096</v>
      </c>
      <c r="CS19" s="3">
        <v>13.4941002427533</v>
      </c>
      <c r="CT19" s="3">
        <v>3.2926099974957448</v>
      </c>
      <c r="CU19" s="3">
        <v>6.393600921044114</v>
      </c>
      <c r="CV19" s="3">
        <v>3.2356000531728011</v>
      </c>
      <c r="CW19" s="3">
        <v>1.806149897100503</v>
      </c>
    </row>
    <row r="20" spans="1:101" x14ac:dyDescent="0.25">
      <c r="A20">
        <v>70</v>
      </c>
      <c r="B20" t="s">
        <v>1543</v>
      </c>
      <c r="C20" t="s">
        <v>1451</v>
      </c>
      <c r="D20" t="s">
        <v>1405</v>
      </c>
      <c r="E20" t="s">
        <v>1386</v>
      </c>
      <c r="F20" s="111">
        <v>49.459000000000003</v>
      </c>
      <c r="G20" s="4">
        <v>80</v>
      </c>
      <c r="I20" s="111">
        <v>13.5</v>
      </c>
      <c r="L20" s="111">
        <v>10.095721949940215</v>
      </c>
      <c r="M20" s="111">
        <v>0.22149142282246756</v>
      </c>
      <c r="N20" s="4">
        <v>24049.681587755669</v>
      </c>
      <c r="O20" s="4">
        <v>135.75280753635107</v>
      </c>
      <c r="P20" s="4">
        <v>22013.389474710402</v>
      </c>
      <c r="Q20" s="4">
        <v>121.46303832199834</v>
      </c>
      <c r="R20" s="4">
        <v>249928.06355902951</v>
      </c>
      <c r="S20" s="4">
        <v>2072.0165360811479</v>
      </c>
      <c r="T20" s="4">
        <v>14911.37417517709</v>
      </c>
      <c r="U20" s="4">
        <v>121.46303832199834</v>
      </c>
      <c r="V20" s="4">
        <v>51864.717363493291</v>
      </c>
      <c r="W20" s="4">
        <v>414.40330721622962</v>
      </c>
      <c r="X20" s="4">
        <v>14689.882752354622</v>
      </c>
      <c r="Y20" s="4">
        <v>71.448846071763725</v>
      </c>
      <c r="Z20" s="4">
        <v>99599.69142403864</v>
      </c>
      <c r="AA20" s="4">
        <v>1071.7326910764559</v>
      </c>
      <c r="AB20" s="111">
        <v>22.29918485899746</v>
      </c>
      <c r="AC20" s="111">
        <v>0.21434653821529118</v>
      </c>
      <c r="AD20" s="111">
        <v>46.627516946433005</v>
      </c>
      <c r="AE20" s="111">
        <v>0.45012773025211145</v>
      </c>
      <c r="AF20" s="111">
        <v>350.09934575164226</v>
      </c>
      <c r="AG20" s="111">
        <v>2.6436073046552577</v>
      </c>
      <c r="AH20" s="111">
        <v>34.967065267521171</v>
      </c>
      <c r="AI20" s="111">
        <v>0.35724423035881864</v>
      </c>
      <c r="AJ20" s="111">
        <v>183.26629017407396</v>
      </c>
      <c r="AK20" s="111">
        <v>1.6433234596505657</v>
      </c>
      <c r="AL20" s="111">
        <v>12.953675792810763</v>
      </c>
      <c r="AM20" s="111">
        <v>0.22863630742964391</v>
      </c>
      <c r="AN20" s="111">
        <v>1.1224613717874081</v>
      </c>
      <c r="AO20" s="111">
        <v>2.3578119203682028E-2</v>
      </c>
      <c r="AP20" s="111">
        <v>712.55934187369962</v>
      </c>
      <c r="AQ20" s="111">
        <v>5.5730099935975703</v>
      </c>
      <c r="AR20" s="111">
        <v>26.064539046979409</v>
      </c>
      <c r="AS20" s="111">
        <v>0.22863630742964391</v>
      </c>
      <c r="AT20" s="111">
        <v>57.116207549767921</v>
      </c>
      <c r="AU20" s="111">
        <v>0.49299703789516974</v>
      </c>
      <c r="AV20" s="111">
        <v>29.694140427425001</v>
      </c>
      <c r="AW20" s="111">
        <v>0.40011353800187688</v>
      </c>
      <c r="AX20" s="111">
        <v>6.4947001079233226</v>
      </c>
      <c r="AY20" s="111">
        <v>0.15004257675070384</v>
      </c>
      <c r="AZ20" s="111">
        <v>1.9748461054235493</v>
      </c>
      <c r="BA20" s="111">
        <v>4.5012773025211145E-2</v>
      </c>
      <c r="BB20" s="111">
        <v>6.5232796463520284</v>
      </c>
      <c r="BC20" s="111">
        <v>0.1286079229291747</v>
      </c>
      <c r="BD20" s="111">
        <v>0.51443169171669878</v>
      </c>
      <c r="BE20" s="111">
        <v>1.7147723057223292E-2</v>
      </c>
      <c r="BF20" s="111">
        <v>3.2937918039083081</v>
      </c>
      <c r="BG20" s="111">
        <v>6.5732938386022621E-2</v>
      </c>
      <c r="BH20" s="111">
        <v>4.7799278022009934</v>
      </c>
      <c r="BI20" s="111">
        <v>8.5738615286116468E-2</v>
      </c>
      <c r="BJ20" s="111">
        <v>0.73949555684275448</v>
      </c>
      <c r="BK20" s="111">
        <v>1.7862211517940933E-2</v>
      </c>
      <c r="BL20" s="111">
        <v>10.567284334013856</v>
      </c>
      <c r="BM20" s="111">
        <v>0.20005676900093844</v>
      </c>
      <c r="BN20" s="111">
        <v>5.9195368970456244</v>
      </c>
      <c r="BO20" s="111">
        <v>6.1446007621716807E-2</v>
      </c>
      <c r="BP20" s="111">
        <v>1.8019398979298811</v>
      </c>
      <c r="BQ20" s="111">
        <v>2.0005676900093843E-2</v>
      </c>
      <c r="BS20" s="111">
        <v>3.2418196705461026</v>
      </c>
      <c r="BT20" s="111">
        <v>1.8299041515263206E-2</v>
      </c>
      <c r="BU20" s="111">
        <v>3.6504277092965145</v>
      </c>
      <c r="BV20" s="111">
        <v>2.0141925043181033E-2</v>
      </c>
      <c r="BW20" s="111">
        <v>53.467991487777667</v>
      </c>
      <c r="BX20" s="111">
        <v>0.44327380021313678</v>
      </c>
      <c r="BY20" s="111">
        <v>1.7962312962519869</v>
      </c>
      <c r="BZ20" s="111">
        <v>1.4631495944553798E-2</v>
      </c>
      <c r="CA20" s="111">
        <v>7.2568418934987164</v>
      </c>
      <c r="CB20" s="111">
        <v>5.798275655364727E-2</v>
      </c>
      <c r="CC20" s="111">
        <v>2.4503215115946375</v>
      </c>
      <c r="CD20" s="111">
        <v>1.1917906184798821E-2</v>
      </c>
      <c r="CE20" s="111">
        <v>14.24006109802305</v>
      </c>
      <c r="CF20" s="111">
        <v>0.15322877795577169</v>
      </c>
      <c r="CG20" s="3">
        <v>53.467991487777667</v>
      </c>
      <c r="CH20" s="3">
        <v>2.4503215115946375</v>
      </c>
      <c r="CI20" s="3">
        <v>13.5</v>
      </c>
      <c r="CJ20" s="3">
        <v>14.24006109802305</v>
      </c>
      <c r="CK20" s="3">
        <v>3.6504277092965145</v>
      </c>
      <c r="CL20" s="3">
        <v>7.2568418934987164</v>
      </c>
      <c r="CM20" s="3">
        <v>3.2418196705461026</v>
      </c>
      <c r="CN20" s="3">
        <v>1.7962312962519869</v>
      </c>
      <c r="CO20" s="3">
        <v>99.603694666988673</v>
      </c>
      <c r="CP20" s="3">
        <v>53.680731087878392</v>
      </c>
      <c r="CQ20" s="3">
        <v>2.4600709037821864</v>
      </c>
      <c r="CR20" s="3">
        <v>13.55371409176678</v>
      </c>
      <c r="CS20" s="3">
        <v>14.296719760881105</v>
      </c>
      <c r="CT20" s="3">
        <v>3.6649521099605997</v>
      </c>
      <c r="CU20" s="3">
        <v>7.2857155728620056</v>
      </c>
      <c r="CV20" s="3">
        <v>3.2547182927146259</v>
      </c>
      <c r="CW20" s="3">
        <v>1.803378180154301</v>
      </c>
    </row>
    <row r="21" spans="1:101" x14ac:dyDescent="0.25">
      <c r="A21">
        <v>72</v>
      </c>
      <c r="B21" t="s">
        <v>1543</v>
      </c>
      <c r="C21" t="s">
        <v>1451</v>
      </c>
      <c r="D21" t="s">
        <v>1407</v>
      </c>
      <c r="E21" t="s">
        <v>1386</v>
      </c>
      <c r="F21" s="111">
        <v>53.423999999999999</v>
      </c>
      <c r="G21" s="4">
        <v>20</v>
      </c>
      <c r="I21" s="111">
        <v>13.5</v>
      </c>
      <c r="L21" s="111">
        <v>8.8239324898628215</v>
      </c>
      <c r="M21" s="111">
        <v>0.61446007621716803</v>
      </c>
      <c r="N21" s="4">
        <v>26114.553239229641</v>
      </c>
      <c r="O21" s="4">
        <v>414.40330721622962</v>
      </c>
      <c r="P21" s="4">
        <v>20620.136976311012</v>
      </c>
      <c r="Q21" s="4">
        <v>292.94026889423128</v>
      </c>
      <c r="R21" s="4">
        <v>280293.82313952909</v>
      </c>
      <c r="S21" s="4">
        <v>6144.6007621716808</v>
      </c>
      <c r="T21" s="4">
        <v>16068.845481539662</v>
      </c>
      <c r="U21" s="4">
        <v>292.94026889423128</v>
      </c>
      <c r="V21" s="4">
        <v>48585.215328799335</v>
      </c>
      <c r="W21" s="4">
        <v>785.93730678940096</v>
      </c>
      <c r="X21" s="4">
        <v>14011.118714672866</v>
      </c>
      <c r="Y21" s="4">
        <v>192.91188439376205</v>
      </c>
      <c r="Z21" s="4">
        <v>101100.11719154567</v>
      </c>
      <c r="AA21" s="4">
        <v>1357.5280753635109</v>
      </c>
      <c r="AB21" s="111">
        <v>23.885349241790614</v>
      </c>
      <c r="AC21" s="111">
        <v>0.41440330721622964</v>
      </c>
      <c r="AD21" s="111">
        <v>50.72868071095224</v>
      </c>
      <c r="AE21" s="111">
        <v>1.0717326910764557</v>
      </c>
      <c r="AF21" s="111">
        <v>329.45062923690256</v>
      </c>
      <c r="AG21" s="111">
        <v>4.6441749946646427</v>
      </c>
      <c r="AH21" s="111">
        <v>33.866753038016007</v>
      </c>
      <c r="AI21" s="111">
        <v>1.0002838450046923</v>
      </c>
      <c r="AJ21" s="111">
        <v>185.6955509405139</v>
      </c>
      <c r="AK21" s="111">
        <v>3.07230038108584</v>
      </c>
      <c r="AL21" s="111">
        <v>13.103718369561468</v>
      </c>
      <c r="AM21" s="111">
        <v>0.57159076857410984</v>
      </c>
      <c r="AN21" s="111">
        <v>1.2860792292917471</v>
      </c>
      <c r="AO21" s="111">
        <v>8.5738615286116468E-2</v>
      </c>
      <c r="AP21" s="111">
        <v>675.19159537816722</v>
      </c>
      <c r="AQ21" s="111">
        <v>9.2883499893292853</v>
      </c>
      <c r="AR21" s="111">
        <v>25.371485240083299</v>
      </c>
      <c r="AS21" s="111">
        <v>0.57873565318128617</v>
      </c>
      <c r="AT21" s="111">
        <v>52.586350708818102</v>
      </c>
      <c r="AU21" s="111">
        <v>0.92883499893292842</v>
      </c>
      <c r="AV21" s="111">
        <v>28.079396506203146</v>
      </c>
      <c r="AW21" s="111">
        <v>0.92883499893292842</v>
      </c>
      <c r="AX21" s="111">
        <v>6.2660638004936784</v>
      </c>
      <c r="AY21" s="111">
        <v>0.47156238407364059</v>
      </c>
      <c r="AZ21" s="111">
        <v>1.9648432669735025</v>
      </c>
      <c r="BA21" s="111">
        <v>0.11431815371482196</v>
      </c>
      <c r="BB21" s="111">
        <v>6.2732086851008555</v>
      </c>
      <c r="BC21" s="111">
        <v>0.30723003810858401</v>
      </c>
      <c r="BD21" s="111">
        <v>0.52300555324531051</v>
      </c>
      <c r="BE21" s="111">
        <v>3.7867888418034776E-2</v>
      </c>
      <c r="BF21" s="111">
        <v>3.2509224962652494</v>
      </c>
      <c r="BG21" s="111">
        <v>0.24292607664399668</v>
      </c>
      <c r="BH21" s="111">
        <v>4.7799278022009934</v>
      </c>
      <c r="BI21" s="111">
        <v>0.24292607664399668</v>
      </c>
      <c r="BJ21" s="111">
        <v>0.76021572220356604</v>
      </c>
      <c r="BK21" s="111">
        <v>6.2160496082434437E-2</v>
      </c>
      <c r="BL21" s="111">
        <v>12.582141793237591</v>
      </c>
      <c r="BM21" s="111">
        <v>0.40725842260905326</v>
      </c>
      <c r="BN21" s="111">
        <v>5.9159644547420358</v>
      </c>
      <c r="BO21" s="111">
        <v>0.1571874613578802</v>
      </c>
      <c r="BP21" s="111">
        <v>1.7297765633973998</v>
      </c>
      <c r="BQ21" s="111">
        <v>5.7159076857410979E-2</v>
      </c>
      <c r="BS21" s="111">
        <v>3.5201577230677379</v>
      </c>
      <c r="BT21" s="111">
        <v>5.5860231993961361E-2</v>
      </c>
      <c r="BU21" s="111">
        <v>3.4193879808600269</v>
      </c>
      <c r="BV21" s="111">
        <v>4.8577583927671905E-2</v>
      </c>
      <c r="BW21" s="111">
        <v>59.964245456418467</v>
      </c>
      <c r="BX21" s="111">
        <v>1.3145360971837849</v>
      </c>
      <c r="BY21" s="111">
        <v>1.9356608458412641</v>
      </c>
      <c r="BZ21" s="111">
        <v>3.528772551333563E-2</v>
      </c>
      <c r="CA21" s="111">
        <v>6.7979783545655428</v>
      </c>
      <c r="CB21" s="111">
        <v>0.10996729691208966</v>
      </c>
      <c r="CC21" s="111">
        <v>2.3371014028390489</v>
      </c>
      <c r="CD21" s="111">
        <v>3.217834669895682E-2</v>
      </c>
      <c r="CE21" s="111">
        <v>14.454581387161129</v>
      </c>
      <c r="CF21" s="111">
        <v>0.19408978541064414</v>
      </c>
      <c r="CG21" s="3">
        <v>59.964245456418467</v>
      </c>
      <c r="CH21" s="3">
        <v>2.3371014028390489</v>
      </c>
      <c r="CI21" s="3">
        <v>13.5</v>
      </c>
      <c r="CJ21" s="3">
        <v>14.454581387161129</v>
      </c>
      <c r="CK21" s="3">
        <v>3.4193879808600269</v>
      </c>
      <c r="CL21" s="3">
        <v>6.7979783545655428</v>
      </c>
      <c r="CM21" s="3">
        <v>3.5201577230677379</v>
      </c>
      <c r="CN21" s="3">
        <v>1.9356608458412641</v>
      </c>
      <c r="CO21" s="3">
        <v>105.92911315075321</v>
      </c>
      <c r="CP21" s="3">
        <v>56.607899068389479</v>
      </c>
      <c r="CQ21" s="3">
        <v>2.2062880858003586</v>
      </c>
      <c r="CR21" s="3">
        <v>12.744371776989627</v>
      </c>
      <c r="CS21" s="3">
        <v>13.645522894721175</v>
      </c>
      <c r="CT21" s="3">
        <v>3.2279964205814871</v>
      </c>
      <c r="CU21" s="3">
        <v>6.4174787764823327</v>
      </c>
      <c r="CV21" s="3">
        <v>3.3231258323271518</v>
      </c>
      <c r="CW21" s="3">
        <v>1.8273171447083907</v>
      </c>
    </row>
    <row r="22" spans="1:101" x14ac:dyDescent="0.25">
      <c r="A22">
        <v>73</v>
      </c>
      <c r="B22" t="s">
        <v>1543</v>
      </c>
      <c r="C22" t="s">
        <v>1451</v>
      </c>
      <c r="D22" t="s">
        <v>1434</v>
      </c>
      <c r="E22" t="s">
        <v>1386</v>
      </c>
      <c r="F22" s="111">
        <v>23.495000000000001</v>
      </c>
      <c r="G22" s="4">
        <v>80</v>
      </c>
      <c r="I22" s="111">
        <v>13.5</v>
      </c>
      <c r="L22" s="111">
        <v>9.9687849112289744</v>
      </c>
      <c r="M22" s="111">
        <v>0.36031752691189056</v>
      </c>
      <c r="N22" s="4">
        <v>23752.696577995612</v>
      </c>
      <c r="O22" s="4">
        <v>310.86218008084683</v>
      </c>
      <c r="P22" s="4">
        <v>22106.540033476584</v>
      </c>
      <c r="Q22" s="4">
        <v>204.8864368714672</v>
      </c>
      <c r="R22" s="4">
        <v>233570.53803347261</v>
      </c>
      <c r="S22" s="4">
        <v>3108.6218008084679</v>
      </c>
      <c r="T22" s="4">
        <v>14695.303058367303</v>
      </c>
      <c r="U22" s="4">
        <v>332.05732872272273</v>
      </c>
      <c r="V22" s="4">
        <v>52069.415163541838</v>
      </c>
      <c r="W22" s="4">
        <v>847.8059456750367</v>
      </c>
      <c r="X22" s="4">
        <v>14250.204936887909</v>
      </c>
      <c r="Y22" s="4">
        <v>233.14663506063511</v>
      </c>
      <c r="Z22" s="4">
        <v>100888.90753532937</v>
      </c>
      <c r="AA22" s="4">
        <v>2896.6703143897089</v>
      </c>
      <c r="AB22" s="111">
        <v>20.432123290768384</v>
      </c>
      <c r="AC22" s="111">
        <v>0.30379713053355478</v>
      </c>
      <c r="AD22" s="111">
        <v>45.922822057397823</v>
      </c>
      <c r="AE22" s="111">
        <v>0.98910693662087623</v>
      </c>
      <c r="AF22" s="111">
        <v>346.11677732183375</v>
      </c>
      <c r="AG22" s="111">
        <v>4.1683792329022635</v>
      </c>
      <c r="AH22" s="111">
        <v>32.852480394907673</v>
      </c>
      <c r="AI22" s="111">
        <v>0.70650495472919728</v>
      </c>
      <c r="AJ22" s="111">
        <v>172.81111192676167</v>
      </c>
      <c r="AK22" s="111">
        <v>3.2499227917543076</v>
      </c>
      <c r="AL22" s="111">
        <v>12.356771658213662</v>
      </c>
      <c r="AM22" s="111">
        <v>0.42390297283751838</v>
      </c>
      <c r="AN22" s="111">
        <v>1.1028542343322769</v>
      </c>
      <c r="AO22" s="111">
        <v>4.0977287374293438E-2</v>
      </c>
      <c r="AP22" s="111">
        <v>694.49437049880089</v>
      </c>
      <c r="AQ22" s="111">
        <v>15.543109004042341</v>
      </c>
      <c r="AR22" s="111">
        <v>23.222817861948712</v>
      </c>
      <c r="AS22" s="111">
        <v>0.45216317102668624</v>
      </c>
      <c r="AT22" s="111">
        <v>53.694376559418991</v>
      </c>
      <c r="AU22" s="111">
        <v>1.2010584230396355</v>
      </c>
      <c r="AV22" s="111">
        <v>28.768881756572913</v>
      </c>
      <c r="AW22" s="111">
        <v>0.64291950880356952</v>
      </c>
      <c r="AX22" s="111">
        <v>6.7188621194746654</v>
      </c>
      <c r="AY22" s="111">
        <v>0.25434178370251098</v>
      </c>
      <c r="AZ22" s="111">
        <v>1.9393561007316467</v>
      </c>
      <c r="BA22" s="111">
        <v>5.652039637833578E-2</v>
      </c>
      <c r="BB22" s="111">
        <v>6.0759426106710963</v>
      </c>
      <c r="BC22" s="111">
        <v>0.22608158551334312</v>
      </c>
      <c r="BD22" s="111">
        <v>0.46276074534762424</v>
      </c>
      <c r="BE22" s="111">
        <v>2.5434178370251102E-2</v>
      </c>
      <c r="BF22" s="111">
        <v>3.1156868503557602</v>
      </c>
      <c r="BG22" s="111">
        <v>0.13423594139854747</v>
      </c>
      <c r="BH22" s="111">
        <v>4.4156559670574831</v>
      </c>
      <c r="BI22" s="111">
        <v>0.14130099094583945</v>
      </c>
      <c r="BJ22" s="111">
        <v>0.74394971732984472</v>
      </c>
      <c r="BK22" s="111">
        <v>3.7444762600647455E-2</v>
      </c>
      <c r="BL22" s="111">
        <v>9.5378168888441639</v>
      </c>
      <c r="BM22" s="111">
        <v>0.50161851785773004</v>
      </c>
      <c r="BN22" s="111">
        <v>5.4047629036783595</v>
      </c>
      <c r="BO22" s="111">
        <v>0.17662623868229932</v>
      </c>
      <c r="BP22" s="111">
        <v>1.7097419904446574</v>
      </c>
      <c r="BQ22" s="111">
        <v>7.771554502021169E-2</v>
      </c>
      <c r="BS22" s="111">
        <v>3.2017870471209489</v>
      </c>
      <c r="BT22" s="111">
        <v>4.1903221318656085E-2</v>
      </c>
      <c r="BU22" s="111">
        <v>3.6658746435928973</v>
      </c>
      <c r="BV22" s="111">
        <v>3.3975827633171619E-2</v>
      </c>
      <c r="BW22" s="111">
        <v>49.968568401362191</v>
      </c>
      <c r="BX22" s="111">
        <v>0.66503841792496576</v>
      </c>
      <c r="BY22" s="111">
        <v>1.7702032657250653</v>
      </c>
      <c r="BZ22" s="111">
        <v>3.9999785331287535E-2</v>
      </c>
      <c r="CA22" s="111">
        <v>7.2854829359339526</v>
      </c>
      <c r="CB22" s="111">
        <v>0.11862387412646869</v>
      </c>
      <c r="CC22" s="111">
        <v>2.3769817833223792</v>
      </c>
      <c r="CD22" s="111">
        <v>3.88896375060181E-2</v>
      </c>
      <c r="CE22" s="111">
        <v>14.424384120824151</v>
      </c>
      <c r="CF22" s="111">
        <v>0.41414548246063737</v>
      </c>
      <c r="CG22" s="3">
        <v>49.968568401362191</v>
      </c>
      <c r="CH22" s="3">
        <v>2.3769817833223792</v>
      </c>
      <c r="CI22" s="3">
        <v>13.5</v>
      </c>
      <c r="CJ22" s="3">
        <v>14.424384120824151</v>
      </c>
      <c r="CK22" s="3">
        <v>3.6658746435928973</v>
      </c>
      <c r="CL22" s="3">
        <v>7.2854829359339526</v>
      </c>
      <c r="CM22" s="3">
        <v>3.2017870471209489</v>
      </c>
      <c r="CN22" s="3">
        <v>1.7702032657250653</v>
      </c>
      <c r="CO22" s="3">
        <v>96.193282197881572</v>
      </c>
      <c r="CP22" s="3">
        <v>51.946006269513305</v>
      </c>
      <c r="CQ22" s="3">
        <v>2.4710475919021366</v>
      </c>
      <c r="CR22" s="3">
        <v>14.034244067302764</v>
      </c>
      <c r="CS22" s="3">
        <v>14.995209427568334</v>
      </c>
      <c r="CT22" s="3">
        <v>3.8109466272829078</v>
      </c>
      <c r="CU22" s="3">
        <v>7.5737959756345621</v>
      </c>
      <c r="CV22" s="3">
        <v>3.3284933978388156</v>
      </c>
      <c r="CW22" s="3">
        <v>1.8402566429571832</v>
      </c>
    </row>
    <row r="23" spans="1:101" x14ac:dyDescent="0.25">
      <c r="A23">
        <v>74</v>
      </c>
      <c r="B23" t="s">
        <v>1543</v>
      </c>
      <c r="C23" t="s">
        <v>1451</v>
      </c>
      <c r="D23" t="s">
        <v>1435</v>
      </c>
      <c r="E23" t="s">
        <v>1386</v>
      </c>
      <c r="F23" s="111">
        <v>50.573</v>
      </c>
      <c r="G23" s="4">
        <v>80</v>
      </c>
      <c r="I23" s="111">
        <v>13.5</v>
      </c>
      <c r="L23" s="111">
        <v>9.5156808046930728</v>
      </c>
      <c r="M23" s="111">
        <v>0.16248007313135907</v>
      </c>
      <c r="N23" s="4">
        <v>23432.452285944262</v>
      </c>
      <c r="O23" s="4">
        <v>134.222669108514</v>
      </c>
      <c r="P23" s="4">
        <v>21793.522852619248</v>
      </c>
      <c r="Q23" s="4">
        <v>134.222669108514</v>
      </c>
      <c r="R23" s="4">
        <v>239481.49909361184</v>
      </c>
      <c r="S23" s="4">
        <v>1836.7312614849286</v>
      </c>
      <c r="T23" s="4">
        <v>14481.919561708091</v>
      </c>
      <c r="U23" s="4">
        <v>77.707861062823895</v>
      </c>
      <c r="V23" s="4">
        <v>51619.212798732202</v>
      </c>
      <c r="W23" s="4">
        <v>346.15319927985195</v>
      </c>
      <c r="X23" s="4">
        <v>14390.082998633845</v>
      </c>
      <c r="Y23" s="4">
        <v>91.836563074246428</v>
      </c>
      <c r="Z23" s="4">
        <v>96993.539308415653</v>
      </c>
      <c r="AA23" s="4">
        <v>847.72212068535168</v>
      </c>
      <c r="AB23" s="111">
        <v>20.853964168859651</v>
      </c>
      <c r="AC23" s="111">
        <v>0.19073747715420411</v>
      </c>
      <c r="AD23" s="111">
        <v>46.094890312265996</v>
      </c>
      <c r="AE23" s="111">
        <v>0.36028190129127441</v>
      </c>
      <c r="AF23" s="111">
        <v>345.23483364910942</v>
      </c>
      <c r="AG23" s="111">
        <v>1.6954442413707032</v>
      </c>
      <c r="AH23" s="111">
        <v>34.756606948099417</v>
      </c>
      <c r="AI23" s="111">
        <v>0.35321755028556323</v>
      </c>
      <c r="AJ23" s="111">
        <v>182.82540402780751</v>
      </c>
      <c r="AK23" s="111">
        <v>1.4128702011422529</v>
      </c>
      <c r="AL23" s="111">
        <v>12.390871664017556</v>
      </c>
      <c r="AM23" s="111">
        <v>0.16248007313135907</v>
      </c>
      <c r="AN23" s="111">
        <v>1.1189931993046642</v>
      </c>
      <c r="AO23" s="111">
        <v>2.4018793419418295E-2</v>
      </c>
      <c r="AP23" s="111">
        <v>703.04421208838494</v>
      </c>
      <c r="AQ23" s="111">
        <v>4.9450457039978843</v>
      </c>
      <c r="AR23" s="111">
        <v>24.788807679040822</v>
      </c>
      <c r="AS23" s="111">
        <v>0.23312358318847171</v>
      </c>
      <c r="AT23" s="111">
        <v>54.112928703748281</v>
      </c>
      <c r="AU23" s="111">
        <v>0.38147495430840822</v>
      </c>
      <c r="AV23" s="111">
        <v>29.649081170970174</v>
      </c>
      <c r="AW23" s="111">
        <v>0.38147495430840822</v>
      </c>
      <c r="AX23" s="111">
        <v>6.9018709325799046</v>
      </c>
      <c r="AY23" s="111">
        <v>0.16248007313135907</v>
      </c>
      <c r="AZ23" s="111">
        <v>1.9857890677054364</v>
      </c>
      <c r="BA23" s="111">
        <v>3.6028190129127446E-2</v>
      </c>
      <c r="BB23" s="111">
        <v>6.3155297991058701</v>
      </c>
      <c r="BC23" s="111">
        <v>0.11302961609138022</v>
      </c>
      <c r="BD23" s="111">
        <v>0.48955952469579056</v>
      </c>
      <c r="BE23" s="111">
        <v>1.4128702011422528E-2</v>
      </c>
      <c r="BF23" s="111">
        <v>3.3273093236900051</v>
      </c>
      <c r="BG23" s="111">
        <v>7.7707861062823902E-2</v>
      </c>
      <c r="BH23" s="111">
        <v>4.7543082268436807</v>
      </c>
      <c r="BI23" s="111">
        <v>7.7707861062823902E-2</v>
      </c>
      <c r="BJ23" s="111">
        <v>0.81310680075736641</v>
      </c>
      <c r="BK23" s="111">
        <v>1.9073747715420412E-2</v>
      </c>
      <c r="BL23" s="111">
        <v>10.094957587161396</v>
      </c>
      <c r="BM23" s="111">
        <v>0.17660877514278162</v>
      </c>
      <c r="BN23" s="111">
        <v>5.8450440221255002</v>
      </c>
      <c r="BO23" s="111">
        <v>5.4395502743976733E-2</v>
      </c>
      <c r="BP23" s="111">
        <v>1.6890863254655633</v>
      </c>
      <c r="BQ23" s="111">
        <v>1.766087751427816E-2</v>
      </c>
      <c r="BS23" s="111">
        <v>3.158619147306394</v>
      </c>
      <c r="BT23" s="111">
        <v>1.8092783780169274E-2</v>
      </c>
      <c r="BU23" s="111">
        <v>3.613967753388633</v>
      </c>
      <c r="BV23" s="111">
        <v>2.2257824088941336E-2</v>
      </c>
      <c r="BW23" s="111">
        <v>51.233121133646556</v>
      </c>
      <c r="BX23" s="111">
        <v>0.39293839217546028</v>
      </c>
      <c r="BY23" s="111">
        <v>1.7444989872125582</v>
      </c>
      <c r="BZ23" s="111">
        <v>9.3607262728478725E-3</v>
      </c>
      <c r="CA23" s="111">
        <v>7.2224912231168226</v>
      </c>
      <c r="CB23" s="111">
        <v>4.8433292723788747E-2</v>
      </c>
      <c r="CC23" s="111">
        <v>2.4003139112552105</v>
      </c>
      <c r="CD23" s="111">
        <v>1.5318645481746556E-2</v>
      </c>
      <c r="CE23" s="111">
        <v>13.867451857707108</v>
      </c>
      <c r="CF23" s="111">
        <v>0.12120132723414805</v>
      </c>
      <c r="CG23" s="3">
        <v>51.233121133646556</v>
      </c>
      <c r="CH23" s="3">
        <v>2.4003139112552105</v>
      </c>
      <c r="CI23" s="3">
        <v>13.5</v>
      </c>
      <c r="CJ23" s="3">
        <v>13.867451857707108</v>
      </c>
      <c r="CK23" s="3">
        <v>3.613967753388633</v>
      </c>
      <c r="CL23" s="3">
        <v>7.2224912231168226</v>
      </c>
      <c r="CM23" s="3">
        <v>3.158619147306394</v>
      </c>
      <c r="CN23" s="3">
        <v>1.7444989872125582</v>
      </c>
      <c r="CO23" s="3">
        <v>96.740464013633286</v>
      </c>
      <c r="CP23" s="3">
        <v>52.959350211951076</v>
      </c>
      <c r="CQ23" s="3">
        <v>2.4811891649774833</v>
      </c>
      <c r="CR23" s="3">
        <v>13.954863807659112</v>
      </c>
      <c r="CS23" s="3">
        <v>14.334696446931263</v>
      </c>
      <c r="CT23" s="3">
        <v>3.7357353928748256</v>
      </c>
      <c r="CU23" s="3">
        <v>7.4658430644895226</v>
      </c>
      <c r="CV23" s="3">
        <v>3.2650444459944508</v>
      </c>
      <c r="CW23" s="3">
        <v>1.8032774651222598</v>
      </c>
    </row>
    <row r="24" spans="1:101" x14ac:dyDescent="0.25">
      <c r="A24">
        <v>76</v>
      </c>
      <c r="B24" t="s">
        <v>1543</v>
      </c>
      <c r="C24" t="s">
        <v>1451</v>
      </c>
      <c r="D24" t="s">
        <v>1443</v>
      </c>
      <c r="E24" t="s">
        <v>1386</v>
      </c>
      <c r="F24" s="111">
        <v>57.073</v>
      </c>
      <c r="G24" s="4">
        <v>20</v>
      </c>
      <c r="I24" s="111">
        <v>13.5</v>
      </c>
      <c r="L24" s="111">
        <v>8.6662449713378891</v>
      </c>
      <c r="M24" s="111">
        <v>0.47321794057020261</v>
      </c>
      <c r="N24" s="4">
        <v>24261.248147143968</v>
      </c>
      <c r="O24" s="4">
        <v>289.58112781161651</v>
      </c>
      <c r="P24" s="4">
        <v>20411.93803355053</v>
      </c>
      <c r="Q24" s="4">
        <v>197.76272143232347</v>
      </c>
      <c r="R24" s="4">
        <v>269098.5602346973</v>
      </c>
      <c r="S24" s="4">
        <v>5791.6225562323298</v>
      </c>
      <c r="T24" s="4">
        <v>15178.288869930826</v>
      </c>
      <c r="U24" s="4">
        <v>169.51090408484868</v>
      </c>
      <c r="V24" s="4">
        <v>48374.174253213692</v>
      </c>
      <c r="W24" s="4">
        <v>670.98066200252606</v>
      </c>
      <c r="X24" s="4">
        <v>13829.264591588904</v>
      </c>
      <c r="Y24" s="4">
        <v>148.32204107424261</v>
      </c>
      <c r="Z24" s="4">
        <v>96056.178981414254</v>
      </c>
      <c r="AA24" s="4">
        <v>847.55452042424338</v>
      </c>
      <c r="AB24" s="111">
        <v>23.484323170088413</v>
      </c>
      <c r="AC24" s="111">
        <v>0.48028089490707132</v>
      </c>
      <c r="AD24" s="111">
        <v>47.533682687126323</v>
      </c>
      <c r="AE24" s="111">
        <v>0.70629543368686953</v>
      </c>
      <c r="AF24" s="111">
        <v>334.14836967725796</v>
      </c>
      <c r="AG24" s="111">
        <v>3.6021067118030348</v>
      </c>
      <c r="AH24" s="111">
        <v>35.597289857818225</v>
      </c>
      <c r="AI24" s="111">
        <v>0.70629543368686953</v>
      </c>
      <c r="AJ24" s="111">
        <v>188.15710353418203</v>
      </c>
      <c r="AK24" s="111">
        <v>2.8958112781161649</v>
      </c>
      <c r="AL24" s="111">
        <v>12.550869856615671</v>
      </c>
      <c r="AM24" s="111">
        <v>0.48734384924394003</v>
      </c>
      <c r="AN24" s="111">
        <v>1.1441986025727287</v>
      </c>
      <c r="AO24" s="111">
        <v>5.7209930128636427E-2</v>
      </c>
      <c r="AP24" s="111">
        <v>675.2184346046472</v>
      </c>
      <c r="AQ24" s="111">
        <v>9.1818406379293034</v>
      </c>
      <c r="AR24" s="111">
        <v>23.879848612953058</v>
      </c>
      <c r="AS24" s="111">
        <v>0.52972157526515207</v>
      </c>
      <c r="AT24" s="111">
        <v>50.994530312191976</v>
      </c>
      <c r="AU24" s="111">
        <v>0.77692497705555652</v>
      </c>
      <c r="AV24" s="111">
        <v>29.028742324530338</v>
      </c>
      <c r="AW24" s="111">
        <v>0.8475545204242434</v>
      </c>
      <c r="AX24" s="111">
        <v>6.5544216246141493</v>
      </c>
      <c r="AY24" s="111">
        <v>0.38139953419090955</v>
      </c>
      <c r="AZ24" s="111">
        <v>1.9211235796282853</v>
      </c>
      <c r="BA24" s="111">
        <v>9.1818406379293033E-2</v>
      </c>
      <c r="BB24" s="111">
        <v>6.455540263897988</v>
      </c>
      <c r="BC24" s="111">
        <v>0.28958112781161649</v>
      </c>
      <c r="BD24" s="111">
        <v>0.50570753051979855</v>
      </c>
      <c r="BE24" s="111">
        <v>3.9552544286464694E-2</v>
      </c>
      <c r="BF24" s="111">
        <v>3.6232955748136408</v>
      </c>
      <c r="BG24" s="111">
        <v>0.21188863010606085</v>
      </c>
      <c r="BH24" s="111">
        <v>4.7886830403969753</v>
      </c>
      <c r="BI24" s="111">
        <v>0.22601453877979824</v>
      </c>
      <c r="BJ24" s="111">
        <v>0.8101208624388393</v>
      </c>
      <c r="BK24" s="111">
        <v>6.2153998164444522E-2</v>
      </c>
      <c r="BL24" s="111">
        <v>11.597371021138397</v>
      </c>
      <c r="BM24" s="111">
        <v>0.38139953419090955</v>
      </c>
      <c r="BN24" s="111">
        <v>6.130644364402027</v>
      </c>
      <c r="BO24" s="111">
        <v>0.11300726938989912</v>
      </c>
      <c r="BP24" s="111">
        <v>1.6364865198524765</v>
      </c>
      <c r="BQ24" s="111">
        <v>4.8028089490707124E-2</v>
      </c>
      <c r="BS24" s="111">
        <v>3.270338161793152</v>
      </c>
      <c r="BT24" s="111">
        <v>3.9034603969001234E-2</v>
      </c>
      <c r="BU24" s="111">
        <v>3.3848628483004894</v>
      </c>
      <c r="BV24" s="111">
        <v>3.2794518945471869E-2</v>
      </c>
      <c r="BW24" s="111">
        <v>57.569203406418339</v>
      </c>
      <c r="BX24" s="111">
        <v>1.2390222255449617</v>
      </c>
      <c r="BY24" s="111">
        <v>1.8283839686022205</v>
      </c>
      <c r="BZ24" s="111">
        <v>2.0419364935529684E-2</v>
      </c>
      <c r="CA24" s="111">
        <v>6.7684497695001795</v>
      </c>
      <c r="CB24" s="111">
        <v>9.3882716907945252E-2</v>
      </c>
      <c r="CC24" s="111">
        <v>2.3067675276627213</v>
      </c>
      <c r="CD24" s="111">
        <v>2.4740611890151764E-2</v>
      </c>
      <c r="CE24" s="111">
        <v>13.733434692226799</v>
      </c>
      <c r="CF24" s="111">
        <v>0.12117736493141294</v>
      </c>
      <c r="CG24" s="3">
        <v>57.569203406418339</v>
      </c>
      <c r="CH24" s="3">
        <v>2.3067675276627213</v>
      </c>
      <c r="CI24" s="3">
        <v>13.5</v>
      </c>
      <c r="CJ24" s="3">
        <v>13.733434692226799</v>
      </c>
      <c r="CK24" s="3">
        <v>3.3848628483004894</v>
      </c>
      <c r="CL24" s="3">
        <v>6.7684497695001795</v>
      </c>
      <c r="CM24" s="3">
        <v>3.270338161793152</v>
      </c>
      <c r="CN24" s="3">
        <v>1.8283839686022205</v>
      </c>
      <c r="CO24" s="3">
        <v>102.3614403745039</v>
      </c>
      <c r="CP24" s="3">
        <v>56.241103286348071</v>
      </c>
      <c r="CQ24" s="3">
        <v>2.2535512583870294</v>
      </c>
      <c r="CR24" s="3">
        <v>13.188560018898063</v>
      </c>
      <c r="CS24" s="3">
        <v>13.416609459559258</v>
      </c>
      <c r="CT24" s="3">
        <v>3.3067753207814259</v>
      </c>
      <c r="CU24" s="3">
        <v>6.6123041496259169</v>
      </c>
      <c r="CV24" s="3">
        <v>3.1948926762149439</v>
      </c>
      <c r="CW24" s="3">
        <v>1.7862038301852901</v>
      </c>
    </row>
    <row r="25" spans="1:101" x14ac:dyDescent="0.25">
      <c r="A25">
        <v>80</v>
      </c>
      <c r="B25" t="s">
        <v>1543</v>
      </c>
      <c r="C25" t="s">
        <v>1451</v>
      </c>
      <c r="D25" t="s">
        <v>1436</v>
      </c>
      <c r="E25" t="s">
        <v>1386</v>
      </c>
      <c r="F25" s="111">
        <v>51.665999999999997</v>
      </c>
      <c r="G25" s="4">
        <v>80</v>
      </c>
      <c r="I25" s="111">
        <v>13.5</v>
      </c>
      <c r="L25" s="111">
        <v>9.8273005845129369</v>
      </c>
      <c r="M25" s="111">
        <v>0.19739197730729</v>
      </c>
      <c r="N25" s="4">
        <v>23813.932119429486</v>
      </c>
      <c r="O25" s="4">
        <v>133.9445560299468</v>
      </c>
      <c r="P25" s="4">
        <v>21776.564925079241</v>
      </c>
      <c r="Q25" s="4">
        <v>91.646275178384641</v>
      </c>
      <c r="R25" s="4">
        <v>244907.0461305448</v>
      </c>
      <c r="S25" s="4">
        <v>1903.4226383202963</v>
      </c>
      <c r="T25" s="4">
        <v>14691.602882442585</v>
      </c>
      <c r="U25" s="4">
        <v>98.695988653645003</v>
      </c>
      <c r="V25" s="4">
        <v>50694.489600597226</v>
      </c>
      <c r="W25" s="4">
        <v>401.83366808984033</v>
      </c>
      <c r="X25" s="4">
        <v>14353.216635630086</v>
      </c>
      <c r="Y25" s="4">
        <v>84.59656170312428</v>
      </c>
      <c r="Z25" s="4">
        <v>98202.508710376773</v>
      </c>
      <c r="AA25" s="4">
        <v>916.46275178384644</v>
      </c>
      <c r="AB25" s="111">
        <v>21.466377532167787</v>
      </c>
      <c r="AC25" s="111">
        <v>0.19739197730729</v>
      </c>
      <c r="AD25" s="111">
        <v>46.5210592232431</v>
      </c>
      <c r="AE25" s="111">
        <v>0.39478395461457999</v>
      </c>
      <c r="AF25" s="111">
        <v>343.39154337993199</v>
      </c>
      <c r="AG25" s="111">
        <v>2.3969025815885217</v>
      </c>
      <c r="AH25" s="111">
        <v>34.585894309627307</v>
      </c>
      <c r="AI25" s="111">
        <v>0.32428681986197644</v>
      </c>
      <c r="AJ25" s="111">
        <v>177.01830536378756</v>
      </c>
      <c r="AK25" s="111">
        <v>1.1279541560416571</v>
      </c>
      <c r="AL25" s="111">
        <v>12.322899154755104</v>
      </c>
      <c r="AM25" s="111">
        <v>0.22559083120833143</v>
      </c>
      <c r="AN25" s="111">
        <v>1.1617927807229069</v>
      </c>
      <c r="AO25" s="111">
        <v>2.1854111773307105E-2</v>
      </c>
      <c r="AP25" s="111">
        <v>701.65798219266333</v>
      </c>
      <c r="AQ25" s="111">
        <v>5.0052965674348533</v>
      </c>
      <c r="AR25" s="111">
        <v>24.610549742133905</v>
      </c>
      <c r="AS25" s="111">
        <v>0.26083939858463318</v>
      </c>
      <c r="AT25" s="111">
        <v>55.142858803486511</v>
      </c>
      <c r="AU25" s="111">
        <v>0.4652810893671836</v>
      </c>
      <c r="AV25" s="111">
        <v>28.727582411685955</v>
      </c>
      <c r="AW25" s="111">
        <v>0.35953538723827816</v>
      </c>
      <c r="AX25" s="111">
        <v>6.5491838185168723</v>
      </c>
      <c r="AY25" s="111">
        <v>0.15509369645572785</v>
      </c>
      <c r="AZ25" s="111">
        <v>1.9344413776114417</v>
      </c>
      <c r="BA25" s="111">
        <v>3.2428681986197638E-2</v>
      </c>
      <c r="BB25" s="111">
        <v>6.3024438468827588</v>
      </c>
      <c r="BC25" s="111">
        <v>0.12689484255468642</v>
      </c>
      <c r="BD25" s="111">
        <v>0.52872851064452675</v>
      </c>
      <c r="BE25" s="111">
        <v>1.5509369645572786E-2</v>
      </c>
      <c r="BF25" s="111">
        <v>3.397961895075492</v>
      </c>
      <c r="BG25" s="111">
        <v>7.7546848227863924E-2</v>
      </c>
      <c r="BH25" s="111">
        <v>4.6810097475728769</v>
      </c>
      <c r="BI25" s="111">
        <v>8.4596561703124282E-2</v>
      </c>
      <c r="BJ25" s="111">
        <v>0.79450270866184214</v>
      </c>
      <c r="BK25" s="111">
        <v>2.3264054468359177E-2</v>
      </c>
      <c r="BL25" s="111">
        <v>10.26438281997908</v>
      </c>
      <c r="BM25" s="111">
        <v>0.17624283688150894</v>
      </c>
      <c r="BN25" s="111">
        <v>5.7892247058838056</v>
      </c>
      <c r="BO25" s="111">
        <v>6.6267306667447359E-2</v>
      </c>
      <c r="BP25" s="111">
        <v>1.7772327671131358</v>
      </c>
      <c r="BQ25" s="111">
        <v>2.0444169078255033E-2</v>
      </c>
      <c r="BS25" s="111">
        <v>3.2100414010105212</v>
      </c>
      <c r="BT25" s="111">
        <v>1.8055295032326793E-2</v>
      </c>
      <c r="BU25" s="111">
        <v>3.6111556608367157</v>
      </c>
      <c r="BV25" s="111">
        <v>1.5197482548034092E-2</v>
      </c>
      <c r="BW25" s="111">
        <v>52.393827533145192</v>
      </c>
      <c r="BX25" s="111">
        <v>0.40720591347004037</v>
      </c>
      <c r="BY25" s="111">
        <v>1.7697575407556871</v>
      </c>
      <c r="BZ25" s="111">
        <v>1.1888966204692717E-2</v>
      </c>
      <c r="CA25" s="111">
        <v>7.0931051898895516</v>
      </c>
      <c r="CB25" s="111">
        <v>5.6224029456779914E-2</v>
      </c>
      <c r="CC25" s="111">
        <v>2.394164478761756</v>
      </c>
      <c r="CD25" s="111">
        <v>1.4110989069322727E-2</v>
      </c>
      <c r="CE25" s="111">
        <v>14.040301772234168</v>
      </c>
      <c r="CF25" s="111">
        <v>0.13102937763032604</v>
      </c>
      <c r="CG25" s="3">
        <v>52.393827533145192</v>
      </c>
      <c r="CH25" s="3">
        <v>2.394164478761756</v>
      </c>
      <c r="CI25" s="3">
        <v>13.5</v>
      </c>
      <c r="CJ25" s="3">
        <v>14.040301772234168</v>
      </c>
      <c r="CK25" s="3">
        <v>3.6111556608367157</v>
      </c>
      <c r="CL25" s="3">
        <v>7.0931051898895516</v>
      </c>
      <c r="CM25" s="3">
        <v>3.2100414010105212</v>
      </c>
      <c r="CN25" s="3">
        <v>1.7697575407556871</v>
      </c>
      <c r="CO25" s="3">
        <v>98.0123535766336</v>
      </c>
      <c r="CP25" s="3">
        <v>53.456350777435077</v>
      </c>
      <c r="CQ25" s="3">
        <v>2.442717056977735</v>
      </c>
      <c r="CR25" s="3">
        <v>13.773773924778432</v>
      </c>
      <c r="CS25" s="3">
        <v>14.325032773808843</v>
      </c>
      <c r="CT25" s="3">
        <v>3.6843882725591692</v>
      </c>
      <c r="CU25" s="3">
        <v>7.2369501711267619</v>
      </c>
      <c r="CV25" s="3">
        <v>3.2751395960516998</v>
      </c>
      <c r="CW25" s="3">
        <v>1.8056474272622731</v>
      </c>
    </row>
    <row r="26" spans="1:101" x14ac:dyDescent="0.25">
      <c r="A26">
        <v>82</v>
      </c>
      <c r="B26" t="s">
        <v>1543</v>
      </c>
      <c r="C26" t="s">
        <v>1451</v>
      </c>
      <c r="D26" t="s">
        <v>1447</v>
      </c>
      <c r="E26" t="s">
        <v>1386</v>
      </c>
      <c r="F26" s="111">
        <v>65.405000000000001</v>
      </c>
      <c r="G26" s="4">
        <v>20</v>
      </c>
      <c r="I26" s="111">
        <v>13.5</v>
      </c>
      <c r="L26" s="111">
        <v>9.0007079445242439</v>
      </c>
      <c r="M26" s="111">
        <v>0.5779624521934128</v>
      </c>
      <c r="N26" s="4">
        <v>24993.351896071239</v>
      </c>
      <c r="O26" s="4">
        <v>303.07787127215551</v>
      </c>
      <c r="P26" s="4">
        <v>20503.570407690706</v>
      </c>
      <c r="Q26" s="4">
        <v>260.78793574580823</v>
      </c>
      <c r="R26" s="4">
        <v>275871.34608353872</v>
      </c>
      <c r="S26" s="4">
        <v>5779.6245219341281</v>
      </c>
      <c r="T26" s="4">
        <v>15689.566080274839</v>
      </c>
      <c r="U26" s="4">
        <v>190.30470986856275</v>
      </c>
      <c r="V26" s="4">
        <v>47731.240564070627</v>
      </c>
      <c r="W26" s="4">
        <v>570.91412960568823</v>
      </c>
      <c r="X26" s="4">
        <v>13913.388788168255</v>
      </c>
      <c r="Y26" s="4">
        <v>155.06309692994</v>
      </c>
      <c r="Z26" s="4">
        <v>99169.898809284365</v>
      </c>
      <c r="AA26" s="4">
        <v>1057.248388158682</v>
      </c>
      <c r="AB26" s="111">
        <v>23.999538411202078</v>
      </c>
      <c r="AC26" s="111">
        <v>0.49338258114071826</v>
      </c>
      <c r="AD26" s="111">
        <v>49.549707791703561</v>
      </c>
      <c r="AE26" s="111">
        <v>0.98676516228143651</v>
      </c>
      <c r="AF26" s="111">
        <v>331.48261130068539</v>
      </c>
      <c r="AG26" s="111">
        <v>3.9470606491257461</v>
      </c>
      <c r="AH26" s="111">
        <v>34.395814228095787</v>
      </c>
      <c r="AI26" s="111">
        <v>0.77531548464970013</v>
      </c>
      <c r="AJ26" s="111">
        <v>182.69252147382025</v>
      </c>
      <c r="AK26" s="111">
        <v>3.0307787127215549</v>
      </c>
      <c r="AL26" s="111">
        <v>12.489627625447897</v>
      </c>
      <c r="AM26" s="111">
        <v>0.52157587149161644</v>
      </c>
      <c r="AN26" s="111">
        <v>1.2334564528517955</v>
      </c>
      <c r="AO26" s="111">
        <v>8.4579871052694558E-2</v>
      </c>
      <c r="AP26" s="111">
        <v>664.65682002242465</v>
      </c>
      <c r="AQ26" s="111">
        <v>8.4579871052694546</v>
      </c>
      <c r="AR26" s="111">
        <v>24.330809572825132</v>
      </c>
      <c r="AS26" s="111">
        <v>0.47223761337754461</v>
      </c>
      <c r="AT26" s="111">
        <v>51.734687793898168</v>
      </c>
      <c r="AU26" s="111">
        <v>0.84579871052694555</v>
      </c>
      <c r="AV26" s="111">
        <v>27.629424543880219</v>
      </c>
      <c r="AW26" s="111">
        <v>0.84579871052694555</v>
      </c>
      <c r="AX26" s="111">
        <v>6.1390889739080796</v>
      </c>
      <c r="AY26" s="111">
        <v>0.41585103267574819</v>
      </c>
      <c r="AZ26" s="111">
        <v>1.9241920664488013</v>
      </c>
      <c r="BA26" s="111">
        <v>9.8676516228143649E-2</v>
      </c>
      <c r="BB26" s="111">
        <v>6.6465682002242463</v>
      </c>
      <c r="BC26" s="111">
        <v>0.31012619385987999</v>
      </c>
      <c r="BD26" s="111">
        <v>0.46236996175473027</v>
      </c>
      <c r="BE26" s="111">
        <v>3.5241612938622734E-2</v>
      </c>
      <c r="BF26" s="111">
        <v>3.3479532291691592</v>
      </c>
      <c r="BG26" s="111">
        <v>0.21849800021946092</v>
      </c>
      <c r="BH26" s="111">
        <v>4.9972607146967025</v>
      </c>
      <c r="BI26" s="111">
        <v>0.21144967763173639</v>
      </c>
      <c r="BJ26" s="111">
        <v>0.87681132991293353</v>
      </c>
      <c r="BK26" s="111">
        <v>5.8501077478113735E-2</v>
      </c>
      <c r="BL26" s="111">
        <v>12.278177947816159</v>
      </c>
      <c r="BM26" s="111">
        <v>0.39470606491257459</v>
      </c>
      <c r="BN26" s="111">
        <v>5.8994460059254452</v>
      </c>
      <c r="BO26" s="111">
        <v>0.1198214839913173</v>
      </c>
      <c r="BP26" s="111">
        <v>1.6993505759003882</v>
      </c>
      <c r="BQ26" s="111">
        <v>5.4976916184251455E-2</v>
      </c>
      <c r="BS26" s="111">
        <v>3.3690233907635565</v>
      </c>
      <c r="BT26" s="111">
        <v>4.0853921546202182E-2</v>
      </c>
      <c r="BU26" s="111">
        <v>3.4000580256726161</v>
      </c>
      <c r="BV26" s="111">
        <v>4.3245839446506291E-2</v>
      </c>
      <c r="BW26" s="111">
        <v>59.018129353179276</v>
      </c>
      <c r="BX26" s="111">
        <v>1.2364554437814772</v>
      </c>
      <c r="BY26" s="111">
        <v>1.889972666967066</v>
      </c>
      <c r="BZ26" s="111">
        <v>2.292419676914231E-2</v>
      </c>
      <c r="CA26" s="111">
        <v>6.6784913475268031</v>
      </c>
      <c r="CB26" s="111">
        <v>7.9881541516490101E-2</v>
      </c>
      <c r="CC26" s="111">
        <v>2.320799724651561</v>
      </c>
      <c r="CD26" s="111">
        <v>2.5865042523978893E-2</v>
      </c>
      <c r="CE26" s="111">
        <v>14.178612382609632</v>
      </c>
      <c r="CF26" s="111">
        <v>0.15115791452675517</v>
      </c>
      <c r="CG26" s="3">
        <v>59.018129353179276</v>
      </c>
      <c r="CH26" s="3">
        <v>2.320799724651561</v>
      </c>
      <c r="CI26" s="3">
        <v>13.5</v>
      </c>
      <c r="CJ26" s="3">
        <v>14.178612382609632</v>
      </c>
      <c r="CK26" s="3">
        <v>3.4000580256726161</v>
      </c>
      <c r="CL26" s="3">
        <v>6.6784913475268031</v>
      </c>
      <c r="CM26" s="3">
        <v>3.3690233907635565</v>
      </c>
      <c r="CN26" s="3">
        <v>1.889972666967066</v>
      </c>
      <c r="CO26" s="3">
        <v>104.35508689137052</v>
      </c>
      <c r="CP26" s="3">
        <v>56.555105372692367</v>
      </c>
      <c r="CQ26" s="3">
        <v>2.2239449880075526</v>
      </c>
      <c r="CR26" s="3">
        <v>12.936599836338559</v>
      </c>
      <c r="CS26" s="3">
        <v>13.586891453953752</v>
      </c>
      <c r="CT26" s="3">
        <v>3.2581622295154049</v>
      </c>
      <c r="CU26" s="3">
        <v>6.399775560992869</v>
      </c>
      <c r="CV26" s="3">
        <v>3.2284227737461189</v>
      </c>
      <c r="CW26" s="3">
        <v>1.81109778475337</v>
      </c>
    </row>
    <row r="27" spans="1:101" x14ac:dyDescent="0.25">
      <c r="A27">
        <v>88</v>
      </c>
      <c r="B27" t="s">
        <v>1544</v>
      </c>
      <c r="C27" t="s">
        <v>1453</v>
      </c>
      <c r="D27" t="s">
        <v>1385</v>
      </c>
      <c r="E27" t="s">
        <v>1452</v>
      </c>
      <c r="F27" s="111">
        <v>51.000999999999998</v>
      </c>
      <c r="G27" s="4"/>
      <c r="I27" s="111">
        <v>13.5</v>
      </c>
      <c r="L27" s="111">
        <v>9.1811767202216377</v>
      </c>
      <c r="M27" s="111">
        <v>0.22863630742964391</v>
      </c>
      <c r="N27" s="4">
        <v>24228.303702935078</v>
      </c>
      <c r="O27" s="4">
        <v>214.34653821529116</v>
      </c>
      <c r="P27" s="4">
        <v>21706.159436601818</v>
      </c>
      <c r="Q27" s="4">
        <v>164.33234596505656</v>
      </c>
      <c r="R27" s="4">
        <v>258573.37393371292</v>
      </c>
      <c r="S27" s="4">
        <v>1786.2211517940932</v>
      </c>
      <c r="T27" s="4">
        <v>15140.010482606733</v>
      </c>
      <c r="U27" s="4">
        <v>142.89769214352745</v>
      </c>
      <c r="V27" s="4">
        <v>50957.317018381887</v>
      </c>
      <c r="W27" s="4">
        <v>407.25842260905324</v>
      </c>
      <c r="X27" s="4">
        <v>14082.56756074463</v>
      </c>
      <c r="Y27" s="4">
        <v>121.46303832199834</v>
      </c>
      <c r="Z27" s="4">
        <v>100314.17988475627</v>
      </c>
      <c r="AA27" s="4">
        <v>785.93730678940096</v>
      </c>
      <c r="AB27" s="111"/>
      <c r="AC27" s="111"/>
      <c r="AD27" s="111">
        <v>48.99247375140839</v>
      </c>
      <c r="AE27" s="111">
        <v>0.51443169171669878</v>
      </c>
      <c r="AF27" s="111">
        <v>342.52576806803529</v>
      </c>
      <c r="AG27" s="111">
        <v>2.5721584585834942</v>
      </c>
      <c r="AH27" s="111">
        <v>36.145971227705267</v>
      </c>
      <c r="AI27" s="111">
        <v>0.44298284564493512</v>
      </c>
      <c r="AJ27" s="111">
        <v>191.8401517026856</v>
      </c>
      <c r="AK27" s="111">
        <v>2.2863630742964394</v>
      </c>
      <c r="AL27" s="111">
        <v>12.353505485807949</v>
      </c>
      <c r="AM27" s="111">
        <v>0.20005676900093844</v>
      </c>
      <c r="AN27" s="111">
        <v>1.0217184988262211</v>
      </c>
      <c r="AO27" s="111">
        <v>2.8579538428705489E-2</v>
      </c>
      <c r="AP27" s="111">
        <v>684.4799453674965</v>
      </c>
      <c r="AQ27" s="111">
        <v>7.1448846071763725</v>
      </c>
      <c r="AR27" s="111">
        <v>23.763886203468616</v>
      </c>
      <c r="AS27" s="111">
        <v>0.30008515350140769</v>
      </c>
      <c r="AT27" s="111">
        <v>53.022188669855865</v>
      </c>
      <c r="AU27" s="111">
        <v>0.5644458839669334</v>
      </c>
      <c r="AV27" s="111">
        <v>29.151129197279602</v>
      </c>
      <c r="AW27" s="111">
        <v>0.50014192250234613</v>
      </c>
      <c r="AX27" s="111">
        <v>6.0517172622783875</v>
      </c>
      <c r="AY27" s="111">
        <v>0.22863630742964391</v>
      </c>
      <c r="AZ27" s="111">
        <v>1.9169725401054207</v>
      </c>
      <c r="BA27" s="111">
        <v>5.001419225023461E-2</v>
      </c>
      <c r="BB27" s="111">
        <v>7.1734641456050783</v>
      </c>
      <c r="BC27" s="111">
        <v>0.20720165360811482</v>
      </c>
      <c r="BD27" s="111">
        <v>0.51514618017741642</v>
      </c>
      <c r="BE27" s="111">
        <v>1.9291188439376206E-2</v>
      </c>
      <c r="BF27" s="111">
        <v>3.1151696887288982</v>
      </c>
      <c r="BG27" s="111">
        <v>8.5738615286116468E-2</v>
      </c>
      <c r="BH27" s="111">
        <v>5.0371436480593426</v>
      </c>
      <c r="BI27" s="111">
        <v>0.13575280753635108</v>
      </c>
      <c r="BJ27" s="111">
        <v>0.92454806816862256</v>
      </c>
      <c r="BK27" s="111">
        <v>3.3580957653728954E-2</v>
      </c>
      <c r="BL27" s="111">
        <v>10.760196218407618</v>
      </c>
      <c r="BM27" s="111">
        <v>0.24292607664399668</v>
      </c>
      <c r="BN27" s="111">
        <v>5.8873849163133309</v>
      </c>
      <c r="BO27" s="111">
        <v>8.5738615286116468E-2</v>
      </c>
      <c r="BP27" s="111">
        <v>1.6154584096825777</v>
      </c>
      <c r="BQ27" s="111">
        <v>3.1437492271576044E-2</v>
      </c>
      <c r="BS27" s="111">
        <v>3.2658973567503962</v>
      </c>
      <c r="BT27" s="111">
        <v>2.8893223445152428E-2</v>
      </c>
      <c r="BU27" s="111">
        <v>3.5994804871284685</v>
      </c>
      <c r="BV27" s="111">
        <v>2.7250839764303744E-2</v>
      </c>
      <c r="BW27" s="111">
        <v>55.317513205908348</v>
      </c>
      <c r="BX27" s="111">
        <v>0.38213258639063519</v>
      </c>
      <c r="BY27" s="111">
        <v>1.8237729356770289</v>
      </c>
      <c r="BZ27" s="111">
        <v>1.7213524640651526E-2</v>
      </c>
      <c r="CA27" s="111">
        <v>7.1298796507002127</v>
      </c>
      <c r="CB27" s="111">
        <v>5.6983053854446457E-2</v>
      </c>
      <c r="CC27" s="111">
        <v>2.3490193090238476</v>
      </c>
      <c r="CD27" s="111">
        <v>2.0260440514157999E-2</v>
      </c>
      <c r="CE27" s="111">
        <v>14.342213616660231</v>
      </c>
      <c r="CF27" s="111">
        <v>0.11236777050089923</v>
      </c>
      <c r="CG27" s="3">
        <v>55.317513205908348</v>
      </c>
      <c r="CH27" s="3">
        <v>2.3490193090238476</v>
      </c>
      <c r="CI27" s="3">
        <v>13.5</v>
      </c>
      <c r="CJ27" s="3">
        <v>14.342213616660231</v>
      </c>
      <c r="CK27" s="3">
        <v>3.5994804871284685</v>
      </c>
      <c r="CL27" s="3">
        <v>7.1298796507002127</v>
      </c>
      <c r="CM27" s="3">
        <v>3.2658973567503962</v>
      </c>
      <c r="CN27" s="3">
        <v>1.8237729356770289</v>
      </c>
      <c r="CO27" s="3">
        <v>101.32777656184854</v>
      </c>
      <c r="CP27" s="3">
        <v>54.592644862925212</v>
      </c>
      <c r="CQ27" s="3">
        <v>2.3182382844353158</v>
      </c>
      <c r="CR27" s="3">
        <v>13.323099013980494</v>
      </c>
      <c r="CS27" s="3">
        <v>14.154276451438779</v>
      </c>
      <c r="CT27" s="3">
        <v>3.5523136984372834</v>
      </c>
      <c r="CU27" s="3">
        <v>7.0364512995587836</v>
      </c>
      <c r="CV27" s="3">
        <v>3.2231017669246445</v>
      </c>
      <c r="CW27" s="3">
        <v>1.7998746222994764</v>
      </c>
    </row>
    <row r="28" spans="1:101" x14ac:dyDescent="0.25">
      <c r="A28">
        <v>90</v>
      </c>
      <c r="B28" t="s">
        <v>1544</v>
      </c>
      <c r="C28" t="s">
        <v>1453</v>
      </c>
      <c r="D28" t="s">
        <v>1387</v>
      </c>
      <c r="E28" t="s">
        <v>1454</v>
      </c>
      <c r="F28" s="111">
        <v>36.439</v>
      </c>
      <c r="G28" s="4"/>
      <c r="I28" s="111">
        <v>13.5</v>
      </c>
      <c r="L28" s="111">
        <v>7.9665463370016552</v>
      </c>
      <c r="M28" s="111">
        <v>0.49299703789516974</v>
      </c>
      <c r="N28" s="4">
        <v>26014.524854729174</v>
      </c>
      <c r="O28" s="4">
        <v>414.40330721622962</v>
      </c>
      <c r="P28" s="4">
        <v>20705.875591597127</v>
      </c>
      <c r="Q28" s="4">
        <v>385.8237687875241</v>
      </c>
      <c r="R28" s="4">
        <v>275435.30160664918</v>
      </c>
      <c r="S28" s="4">
        <v>4715.6238407364062</v>
      </c>
      <c r="T28" s="4">
        <v>16068.845481539662</v>
      </c>
      <c r="U28" s="4">
        <v>264.36073046552576</v>
      </c>
      <c r="V28" s="4">
        <v>48871.010713086391</v>
      </c>
      <c r="W28" s="4">
        <v>928.83499893292844</v>
      </c>
      <c r="X28" s="4">
        <v>14196.885714459453</v>
      </c>
      <c r="Y28" s="4">
        <v>178.62211517940932</v>
      </c>
      <c r="Z28" s="4">
        <v>102529.09411298095</v>
      </c>
      <c r="AA28" s="4">
        <v>1571.8746135788019</v>
      </c>
      <c r="AB28" s="111"/>
      <c r="AC28" s="111"/>
      <c r="AD28" s="111">
        <v>50.442885326665184</v>
      </c>
      <c r="AE28" s="111">
        <v>1.4289769214352745</v>
      </c>
      <c r="AF28" s="111">
        <v>338.2388373037295</v>
      </c>
      <c r="AG28" s="111">
        <v>5.7873565318128621</v>
      </c>
      <c r="AH28" s="111">
        <v>38.153683802321829</v>
      </c>
      <c r="AI28" s="111">
        <v>1.2146303832199834</v>
      </c>
      <c r="AJ28" s="111">
        <v>199.48517823236432</v>
      </c>
      <c r="AK28" s="111">
        <v>5.2157657632387515</v>
      </c>
      <c r="AL28" s="111">
        <v>12.332070831986419</v>
      </c>
      <c r="AM28" s="111">
        <v>0.65018449925304989</v>
      </c>
      <c r="AN28" s="111">
        <v>1.1360366525410432</v>
      </c>
      <c r="AO28" s="111">
        <v>0.10717326910764559</v>
      </c>
      <c r="AP28" s="111">
        <v>697.34073766041388</v>
      </c>
      <c r="AQ28" s="111">
        <v>12.860792292917472</v>
      </c>
      <c r="AR28" s="111">
        <v>25.221442663332592</v>
      </c>
      <c r="AS28" s="111">
        <v>0.78593730678940099</v>
      </c>
      <c r="AT28" s="111">
        <v>53.300839169535742</v>
      </c>
      <c r="AU28" s="111">
        <v>1.2146303832199834</v>
      </c>
      <c r="AV28" s="111">
        <v>28.865333812992546</v>
      </c>
      <c r="AW28" s="111">
        <v>1.4289769214352745</v>
      </c>
      <c r="AX28" s="111">
        <v>6.2446291466721497</v>
      </c>
      <c r="AY28" s="111">
        <v>0.51443169171669878</v>
      </c>
      <c r="AZ28" s="111">
        <v>2.1363204975457353</v>
      </c>
      <c r="BA28" s="111">
        <v>0.17147723057223294</v>
      </c>
      <c r="BB28" s="111">
        <v>6.8519443382821406</v>
      </c>
      <c r="BC28" s="111">
        <v>0.62160496082434435</v>
      </c>
      <c r="BD28" s="111">
        <v>0.47870726868081698</v>
      </c>
      <c r="BE28" s="111">
        <v>5.3586634553822794E-2</v>
      </c>
      <c r="BF28" s="111">
        <v>3.2652122654796023</v>
      </c>
      <c r="BG28" s="111">
        <v>0.32151980732293678</v>
      </c>
      <c r="BH28" s="111">
        <v>5.2943594939176917</v>
      </c>
      <c r="BI28" s="111">
        <v>0.43583796103775874</v>
      </c>
      <c r="BJ28" s="111">
        <v>0.79308219139657732</v>
      </c>
      <c r="BK28" s="111">
        <v>0.11431815371482196</v>
      </c>
      <c r="BL28" s="111">
        <v>12.62501110088065</v>
      </c>
      <c r="BM28" s="111">
        <v>0.54301123014540431</v>
      </c>
      <c r="BN28" s="111">
        <v>6.4303961464587358</v>
      </c>
      <c r="BO28" s="111">
        <v>0.2357811920368203</v>
      </c>
      <c r="BP28" s="111">
        <v>1.7004825365079765</v>
      </c>
      <c r="BQ28" s="111">
        <v>9.2883499893292837E-2</v>
      </c>
      <c r="BS28" s="111">
        <v>3.5066742187933335</v>
      </c>
      <c r="BT28" s="111">
        <v>5.5860231993961361E-2</v>
      </c>
      <c r="BU28" s="111">
        <v>3.433605810302272</v>
      </c>
      <c r="BV28" s="111">
        <v>6.3980232490104455E-2</v>
      </c>
      <c r="BW28" s="111">
        <v>58.924844821435947</v>
      </c>
      <c r="BX28" s="111">
        <v>1.008830028071277</v>
      </c>
      <c r="BY28" s="111">
        <v>1.9356608458412641</v>
      </c>
      <c r="BZ28" s="111">
        <v>3.1845020585205316E-2</v>
      </c>
      <c r="CA28" s="111">
        <v>6.8379664625335757</v>
      </c>
      <c r="CB28" s="111">
        <v>0.12996135089610597</v>
      </c>
      <c r="CC28" s="111">
        <v>2.3680879589195261</v>
      </c>
      <c r="CD28" s="111">
        <v>2.9794765461997056E-2</v>
      </c>
      <c r="CE28" s="111">
        <v>14.658886424435492</v>
      </c>
      <c r="CF28" s="111">
        <v>0.22473554100179846</v>
      </c>
      <c r="CG28" s="3">
        <v>58.924844821435947</v>
      </c>
      <c r="CH28" s="3">
        <v>2.3680879589195261</v>
      </c>
      <c r="CI28" s="3">
        <v>13.5</v>
      </c>
      <c r="CJ28" s="3">
        <v>14.658886424435492</v>
      </c>
      <c r="CK28" s="3">
        <v>3.433605810302272</v>
      </c>
      <c r="CL28" s="3">
        <v>6.8379664625335757</v>
      </c>
      <c r="CM28" s="3">
        <v>3.5066742187933335</v>
      </c>
      <c r="CN28" s="3">
        <v>1.9356608458412641</v>
      </c>
      <c r="CO28" s="3">
        <v>105.16572654226141</v>
      </c>
      <c r="CP28" s="3">
        <v>56.030464257532309</v>
      </c>
      <c r="CQ28" s="3">
        <v>2.2517677923975516</v>
      </c>
      <c r="CR28" s="3">
        <v>12.83688179016664</v>
      </c>
      <c r="CS28" s="3">
        <v>13.93884386710792</v>
      </c>
      <c r="CT28" s="3">
        <v>3.2649475482133044</v>
      </c>
      <c r="CU28" s="3">
        <v>6.5020864566420338</v>
      </c>
      <c r="CV28" s="3">
        <v>3.3344268461685163</v>
      </c>
      <c r="CW28" s="3">
        <v>1.8405814417717243</v>
      </c>
    </row>
    <row r="29" spans="1:101" x14ac:dyDescent="0.25">
      <c r="A29">
        <v>91</v>
      </c>
      <c r="B29" t="s">
        <v>1544</v>
      </c>
      <c r="C29" t="s">
        <v>1453</v>
      </c>
      <c r="D29" t="s">
        <v>1390</v>
      </c>
      <c r="E29" t="s">
        <v>1455</v>
      </c>
      <c r="F29" s="111">
        <v>33.21</v>
      </c>
      <c r="G29" s="4"/>
      <c r="I29" s="111">
        <v>13.5</v>
      </c>
      <c r="L29" s="111">
        <v>6.9305380689610816</v>
      </c>
      <c r="M29" s="111">
        <v>0.85738615286116471</v>
      </c>
      <c r="N29" s="4">
        <v>25114.26939422495</v>
      </c>
      <c r="O29" s="4">
        <v>657.32938386022624</v>
      </c>
      <c r="P29" s="4">
        <v>20348.631361238309</v>
      </c>
      <c r="Q29" s="4">
        <v>521.5765763238752</v>
      </c>
      <c r="R29" s="4">
        <v>280793.96506203146</v>
      </c>
      <c r="S29" s="4">
        <v>10002.838450046922</v>
      </c>
      <c r="T29" s="4">
        <v>16168.87386604013</v>
      </c>
      <c r="U29" s="4">
        <v>671.619153074579</v>
      </c>
      <c r="V29" s="4">
        <v>47584.931483794644</v>
      </c>
      <c r="W29" s="4">
        <v>1428.9769214352746</v>
      </c>
      <c r="X29" s="4">
        <v>14018.263599280042</v>
      </c>
      <c r="Y29" s="4">
        <v>314.37492271576036</v>
      </c>
      <c r="Z29" s="4">
        <v>102386.19642083741</v>
      </c>
      <c r="AA29" s="4">
        <v>2357.8119203682031</v>
      </c>
      <c r="AB29" s="111"/>
      <c r="AC29" s="111"/>
      <c r="AD29" s="111">
        <v>52.014759940243991</v>
      </c>
      <c r="AE29" s="111">
        <v>2.2149142282246754</v>
      </c>
      <c r="AF29" s="111">
        <v>336.52406499800713</v>
      </c>
      <c r="AG29" s="111">
        <v>7.1448846071763725</v>
      </c>
      <c r="AH29" s="111">
        <v>36.367462650527735</v>
      </c>
      <c r="AI29" s="111">
        <v>2.072016536081148</v>
      </c>
      <c r="AJ29" s="111">
        <v>191.98304939482912</v>
      </c>
      <c r="AK29" s="111">
        <v>6.9305380689610816</v>
      </c>
      <c r="AL29" s="111">
        <v>12.360650370415124</v>
      </c>
      <c r="AM29" s="111">
        <v>1.4289769214352745</v>
      </c>
      <c r="AN29" s="111">
        <v>1.0145736142190449</v>
      </c>
      <c r="AO29" s="111">
        <v>0.16433234596505655</v>
      </c>
      <c r="AP29" s="111">
        <v>666.61773384955552</v>
      </c>
      <c r="AQ29" s="111">
        <v>17.862211517940931</v>
      </c>
      <c r="AR29" s="111">
        <v>24.364056510471432</v>
      </c>
      <c r="AS29" s="111">
        <v>1.0717326910764557</v>
      </c>
      <c r="AT29" s="111">
        <v>51.228822633454591</v>
      </c>
      <c r="AU29" s="111">
        <v>2.0005676900093845</v>
      </c>
      <c r="AV29" s="111">
        <v>29.00823150513607</v>
      </c>
      <c r="AW29" s="111">
        <v>2.1434653821529115</v>
      </c>
      <c r="AX29" s="111">
        <v>6.0017030700281531</v>
      </c>
      <c r="AY29" s="111">
        <v>1.2860792292917471</v>
      </c>
      <c r="AZ29" s="111">
        <v>1.936263728544797</v>
      </c>
      <c r="BA29" s="111">
        <v>0.30723003810858401</v>
      </c>
      <c r="BB29" s="111">
        <v>7.3592311453916635</v>
      </c>
      <c r="BC29" s="111">
        <v>1.0002838450046923</v>
      </c>
      <c r="BD29" s="111">
        <v>0.58588053778846261</v>
      </c>
      <c r="BE29" s="111">
        <v>0.12146303832199834</v>
      </c>
      <c r="BF29" s="111">
        <v>3.0580106118714876</v>
      </c>
      <c r="BG29" s="111">
        <v>0.64303961464587356</v>
      </c>
      <c r="BH29" s="111">
        <v>5.8588053778846252</v>
      </c>
      <c r="BI29" s="111">
        <v>0.71448846071763727</v>
      </c>
      <c r="BJ29" s="111">
        <v>1.0288633834333976</v>
      </c>
      <c r="BK29" s="111">
        <v>0.2357811920368203</v>
      </c>
      <c r="BL29" s="111">
        <v>11.589002832840077</v>
      </c>
      <c r="BM29" s="111">
        <v>0.67161915307457898</v>
      </c>
      <c r="BN29" s="111">
        <v>6.037427493064035</v>
      </c>
      <c r="BO29" s="111">
        <v>0.34295446114446587</v>
      </c>
      <c r="BP29" s="111">
        <v>1.6647581134720948</v>
      </c>
      <c r="BQ29" s="111">
        <v>0.1286079229291747</v>
      </c>
      <c r="BS29" s="111">
        <v>3.3853226803236933</v>
      </c>
      <c r="BT29" s="111">
        <v>8.8605885231800782E-2</v>
      </c>
      <c r="BU29" s="111">
        <v>3.3743648542929163</v>
      </c>
      <c r="BV29" s="111">
        <v>8.649179577365973E-2</v>
      </c>
      <c r="BW29" s="111">
        <v>60.071242580607851</v>
      </c>
      <c r="BX29" s="111">
        <v>2.1399424837875571</v>
      </c>
      <c r="BY29" s="111">
        <v>1.94771031308972</v>
      </c>
      <c r="BZ29" s="111">
        <v>8.0903565811062159E-2</v>
      </c>
      <c r="CA29" s="111">
        <v>6.6580199766774291</v>
      </c>
      <c r="CB29" s="111">
        <v>0.19994053984016302</v>
      </c>
      <c r="CC29" s="111">
        <v>2.3382931934575288</v>
      </c>
      <c r="CD29" s="111">
        <v>5.2438787213114811E-2</v>
      </c>
      <c r="CE29" s="111">
        <v>14.638455920708052</v>
      </c>
      <c r="CF29" s="111">
        <v>0.33710331150269773</v>
      </c>
      <c r="CG29" s="3">
        <v>60.071242580607851</v>
      </c>
      <c r="CH29" s="3">
        <v>2.3382931934575288</v>
      </c>
      <c r="CI29" s="3">
        <v>13.5</v>
      </c>
      <c r="CJ29" s="3">
        <v>14.638455920708052</v>
      </c>
      <c r="CK29" s="3">
        <v>3.3743648542929163</v>
      </c>
      <c r="CL29" s="3">
        <v>6.6580199766774291</v>
      </c>
      <c r="CM29" s="3">
        <v>3.3853226803236933</v>
      </c>
      <c r="CN29" s="3">
        <v>1.94771031308972</v>
      </c>
      <c r="CO29" s="3">
        <v>105.91340951915718</v>
      </c>
      <c r="CP29" s="3">
        <v>56.717315449789581</v>
      </c>
      <c r="CQ29" s="3">
        <v>2.2077404589969203</v>
      </c>
      <c r="CR29" s="3">
        <v>12.746261366987884</v>
      </c>
      <c r="CS29" s="3">
        <v>13.8211544573686</v>
      </c>
      <c r="CT29" s="3">
        <v>3.1859656578070741</v>
      </c>
      <c r="CU29" s="3">
        <v>6.28628613402645</v>
      </c>
      <c r="CV29" s="3">
        <v>3.196311681110946</v>
      </c>
      <c r="CW29" s="3">
        <v>1.8389647939125462</v>
      </c>
    </row>
    <row r="30" spans="1:101" x14ac:dyDescent="0.25">
      <c r="A30">
        <v>99</v>
      </c>
      <c r="B30" t="s">
        <v>1544</v>
      </c>
      <c r="C30" t="s">
        <v>1453</v>
      </c>
      <c r="D30" t="s">
        <v>1462</v>
      </c>
      <c r="E30" t="s">
        <v>1463</v>
      </c>
      <c r="F30" s="111">
        <v>36.768000000000001</v>
      </c>
      <c r="G30" s="4"/>
      <c r="I30" s="111">
        <v>13.594715173698452</v>
      </c>
      <c r="J30" t="s">
        <v>1438</v>
      </c>
      <c r="L30" s="111">
        <v>8.3821897725024801</v>
      </c>
      <c r="M30" s="111">
        <v>0.19426534236701026</v>
      </c>
      <c r="N30" s="4">
        <v>23189.525868476816</v>
      </c>
      <c r="O30" s="4">
        <v>179.87531700649097</v>
      </c>
      <c r="P30" s="4">
        <v>21160.532292643598</v>
      </c>
      <c r="Q30" s="4">
        <v>158.29027896571205</v>
      </c>
      <c r="R30" s="4">
        <v>257077.80306567691</v>
      </c>
      <c r="S30" s="4">
        <v>2158.5038040778918</v>
      </c>
      <c r="T30" s="4">
        <v>14253.320119594346</v>
      </c>
      <c r="U30" s="4">
        <v>122.31521556441386</v>
      </c>
      <c r="V30" s="4">
        <v>51206.905245407848</v>
      </c>
      <c r="W30" s="4">
        <v>424.5057481353187</v>
      </c>
      <c r="X30" s="4">
        <v>14109.419865989152</v>
      </c>
      <c r="Y30" s="4">
        <v>107.92519020389459</v>
      </c>
      <c r="Z30" s="4">
        <v>94686.366872216851</v>
      </c>
      <c r="AA30" s="4">
        <v>791.4513948285603</v>
      </c>
      <c r="AB30" s="111"/>
      <c r="AC30" s="111"/>
      <c r="AD30" s="111">
        <v>47.609398905278034</v>
      </c>
      <c r="AE30" s="111">
        <v>0.58279602710103073</v>
      </c>
      <c r="AF30" s="111">
        <v>344.49720713083155</v>
      </c>
      <c r="AG30" s="111">
        <v>3.2377557061168378</v>
      </c>
      <c r="AH30" s="111">
        <v>38.004056977131413</v>
      </c>
      <c r="AI30" s="111">
        <v>0.46767582421687653</v>
      </c>
      <c r="AJ30" s="111">
        <v>193.04219021136609</v>
      </c>
      <c r="AK30" s="111">
        <v>2.3743541844856808</v>
      </c>
      <c r="AL30" s="111">
        <v>12.900657735705533</v>
      </c>
      <c r="AM30" s="111">
        <v>0.30219053257090484</v>
      </c>
      <c r="AN30" s="111">
        <v>1.2346641759325541</v>
      </c>
      <c r="AO30" s="111">
        <v>4.2450574813531872E-2</v>
      </c>
      <c r="AP30" s="111">
        <v>678.489695748484</v>
      </c>
      <c r="AQ30" s="111">
        <v>6.3316111586284824</v>
      </c>
      <c r="AR30" s="111">
        <v>24.901938886378609</v>
      </c>
      <c r="AS30" s="111">
        <v>0.31658055793142409</v>
      </c>
      <c r="AT30" s="111">
        <v>53.372604062166005</v>
      </c>
      <c r="AU30" s="111">
        <v>0.61157607782206935</v>
      </c>
      <c r="AV30" s="111">
        <v>29.161386393092318</v>
      </c>
      <c r="AW30" s="111">
        <v>0.58279602710103073</v>
      </c>
      <c r="AX30" s="111">
        <v>7.4684231621095059</v>
      </c>
      <c r="AY30" s="111">
        <v>0.25902045648934696</v>
      </c>
      <c r="AZ30" s="111">
        <v>2.2563559765294228</v>
      </c>
      <c r="BA30" s="111">
        <v>6.6194116658388674E-2</v>
      </c>
      <c r="BB30" s="111">
        <v>6.813677008205878</v>
      </c>
      <c r="BC30" s="111">
        <v>0.21585038040778917</v>
      </c>
      <c r="BD30" s="111">
        <v>0.57704001695682305</v>
      </c>
      <c r="BE30" s="111">
        <v>2.8780050721038557E-2</v>
      </c>
      <c r="BF30" s="111">
        <v>4.1155472531085131</v>
      </c>
      <c r="BG30" s="111">
        <v>0.15829027896571204</v>
      </c>
      <c r="BH30" s="111">
        <v>4.7271233309305831</v>
      </c>
      <c r="BI30" s="111">
        <v>0.15829027896571204</v>
      </c>
      <c r="BJ30" s="111">
        <v>0.8245484531577546</v>
      </c>
      <c r="BK30" s="111">
        <v>2.734104818498663E-2</v>
      </c>
      <c r="BL30" s="111">
        <v>10.14496787916609</v>
      </c>
      <c r="BM30" s="111">
        <v>0.18707032968675061</v>
      </c>
      <c r="BN30" s="111">
        <v>6.3172211332679629</v>
      </c>
      <c r="BO30" s="111">
        <v>0.10073017752363495</v>
      </c>
      <c r="BP30" s="111">
        <v>1.6332678784189381</v>
      </c>
      <c r="BQ30" s="111">
        <v>2.806054945301259E-2</v>
      </c>
      <c r="BS30" s="111">
        <v>3.1258734481266504</v>
      </c>
      <c r="BT30" s="111">
        <v>2.4246613776967504E-2</v>
      </c>
      <c r="BU30" s="111">
        <v>3.5090004432652733</v>
      </c>
      <c r="BV30" s="111">
        <v>2.6248898249519214E-2</v>
      </c>
      <c r="BW30" s="111">
        <v>54.997560459094736</v>
      </c>
      <c r="BX30" s="111">
        <v>0.46177632627283571</v>
      </c>
      <c r="BY30" s="111">
        <v>1.7169617886011783</v>
      </c>
      <c r="BZ30" s="111">
        <v>1.4734149624543174E-2</v>
      </c>
      <c r="CA30" s="111">
        <v>7.1648017016450218</v>
      </c>
      <c r="CB30" s="111">
        <v>5.9396276576795887E-2</v>
      </c>
      <c r="CC30" s="111">
        <v>2.3534983632331818</v>
      </c>
      <c r="CD30" s="111">
        <v>1.8002282227688793E-2</v>
      </c>
      <c r="CE30" s="111">
        <v>13.537588622335516</v>
      </c>
      <c r="CF30" s="111">
        <v>0.11315613590098075</v>
      </c>
      <c r="CG30" s="3">
        <v>54.997560459094736</v>
      </c>
      <c r="CH30" s="3">
        <v>2.3534983632331818</v>
      </c>
      <c r="CI30" s="3">
        <v>13.594715173698452</v>
      </c>
      <c r="CJ30" s="3">
        <v>13.537588622335516</v>
      </c>
      <c r="CK30" s="3">
        <v>3.5090004432652733</v>
      </c>
      <c r="CL30" s="3">
        <v>7.1648017016450218</v>
      </c>
      <c r="CM30" s="3">
        <v>3.1258734481266504</v>
      </c>
      <c r="CN30" s="3">
        <v>1.7169617886011783</v>
      </c>
      <c r="CO30" s="3">
        <v>100.00000000000001</v>
      </c>
      <c r="CP30" s="3">
        <v>54.997560459094728</v>
      </c>
      <c r="CQ30" s="3">
        <v>2.3534983632331814</v>
      </c>
      <c r="CR30" s="3">
        <v>13.59471517369845</v>
      </c>
      <c r="CS30" s="3">
        <v>13.537588622335514</v>
      </c>
      <c r="CT30" s="3">
        <v>3.5090004432652728</v>
      </c>
      <c r="CU30" s="3">
        <v>7.1648017016450209</v>
      </c>
      <c r="CV30" s="3">
        <v>3.1258734481266499</v>
      </c>
      <c r="CW30" s="3">
        <v>1.7169617886011781</v>
      </c>
    </row>
    <row r="31" spans="1:101" x14ac:dyDescent="0.25">
      <c r="A31">
        <v>101</v>
      </c>
      <c r="B31" t="s">
        <v>1544</v>
      </c>
      <c r="C31" t="s">
        <v>1453</v>
      </c>
      <c r="D31" t="s">
        <v>1464</v>
      </c>
      <c r="E31" t="s">
        <v>1465</v>
      </c>
      <c r="F31" s="111">
        <v>20.756</v>
      </c>
      <c r="G31" s="4"/>
      <c r="I31" s="111">
        <v>13.432958424788863</v>
      </c>
      <c r="J31" t="s">
        <v>1438</v>
      </c>
      <c r="L31" s="111">
        <v>7.1733874310383063</v>
      </c>
      <c r="M31" s="111">
        <v>0.63273684971497457</v>
      </c>
      <c r="N31" s="4">
        <v>24036.890886363246</v>
      </c>
      <c r="O31" s="4">
        <v>625.62744690918828</v>
      </c>
      <c r="P31" s="4">
        <v>19479.763687854273</v>
      </c>
      <c r="Q31" s="4">
        <v>383.90775151245646</v>
      </c>
      <c r="R31" s="4">
        <v>263474.46798243769</v>
      </c>
      <c r="S31" s="4">
        <v>6042.992384918296</v>
      </c>
      <c r="T31" s="4">
        <v>14446.306501357622</v>
      </c>
      <c r="U31" s="4">
        <v>526.09580762818109</v>
      </c>
      <c r="V31" s="4">
        <v>46211.118237610499</v>
      </c>
      <c r="W31" s="4">
        <v>1350.7865330993839</v>
      </c>
      <c r="X31" s="4">
        <v>13365.677274878113</v>
      </c>
      <c r="Y31" s="4">
        <v>298.59491784302168</v>
      </c>
      <c r="Z31" s="4">
        <v>92990.988699683905</v>
      </c>
      <c r="AA31" s="4">
        <v>1777.3507014465577</v>
      </c>
      <c r="AB31" s="111"/>
      <c r="AC31" s="111"/>
      <c r="AD31" s="111">
        <v>49.623631584387894</v>
      </c>
      <c r="AE31" s="111">
        <v>1.8484447295044202</v>
      </c>
      <c r="AF31" s="111">
        <v>324.18876794385216</v>
      </c>
      <c r="AG31" s="111">
        <v>7.1094028057862309</v>
      </c>
      <c r="AH31" s="111">
        <v>35.262637916699703</v>
      </c>
      <c r="AI31" s="111">
        <v>2.4171969539673186</v>
      </c>
      <c r="AJ31" s="111">
        <v>189.67886685837664</v>
      </c>
      <c r="AK31" s="111">
        <v>6.3984625252076075</v>
      </c>
      <c r="AL31" s="111">
        <v>12.868019078473079</v>
      </c>
      <c r="AM31" s="111">
        <v>1.2085984769836593</v>
      </c>
      <c r="AN31" s="111">
        <v>1.2796925050415215</v>
      </c>
      <c r="AO31" s="111">
        <v>0.17062566733886955</v>
      </c>
      <c r="AP31" s="111">
        <v>629.89308859265998</v>
      </c>
      <c r="AQ31" s="111">
        <v>17.062566733886953</v>
      </c>
      <c r="AR31" s="111">
        <v>24.811815792193947</v>
      </c>
      <c r="AS31" s="111">
        <v>1.0664104208679346</v>
      </c>
      <c r="AT31" s="111">
        <v>50.832230061371554</v>
      </c>
      <c r="AU31" s="111">
        <v>1.7062566733886952</v>
      </c>
      <c r="AV31" s="111">
        <v>26.80244857781409</v>
      </c>
      <c r="AW31" s="111">
        <v>1.9195387575622824</v>
      </c>
      <c r="AX31" s="111">
        <v>7.5786233909681222</v>
      </c>
      <c r="AY31" s="111">
        <v>0.49765819640503622</v>
      </c>
      <c r="AZ31" s="111">
        <v>2.0475080080664343</v>
      </c>
      <c r="BA31" s="111">
        <v>0.277266709425663</v>
      </c>
      <c r="BB31" s="111">
        <v>6.455337747653898</v>
      </c>
      <c r="BC31" s="111">
        <v>0.61851804410340205</v>
      </c>
      <c r="BD31" s="111">
        <v>0.60429923849182965</v>
      </c>
      <c r="BE31" s="111">
        <v>0.12796925050415214</v>
      </c>
      <c r="BF31" s="111">
        <v>3.9528279600171445</v>
      </c>
      <c r="BG31" s="111">
        <v>0.51898640482239478</v>
      </c>
      <c r="BH31" s="111">
        <v>4.6566588377899816</v>
      </c>
      <c r="BI31" s="111">
        <v>0.62562744690918826</v>
      </c>
      <c r="BJ31" s="111">
        <v>0.69672147496705061</v>
      </c>
      <c r="BK31" s="111">
        <v>0.14929745892151086</v>
      </c>
      <c r="BL31" s="111">
        <v>10.024257956158586</v>
      </c>
      <c r="BM31" s="111">
        <v>0.40523595992981515</v>
      </c>
      <c r="BN31" s="111">
        <v>6.3273684971497453</v>
      </c>
      <c r="BO31" s="111">
        <v>0.37679834870667023</v>
      </c>
      <c r="BP31" s="111">
        <v>1.5071933948266809</v>
      </c>
      <c r="BQ31" s="111">
        <v>0.10664104208679345</v>
      </c>
      <c r="BS31" s="111">
        <v>3.2400955251671819</v>
      </c>
      <c r="BT31" s="111">
        <v>8.4332566168208223E-2</v>
      </c>
      <c r="BU31" s="111">
        <v>3.2302826067918278</v>
      </c>
      <c r="BV31" s="111">
        <v>6.3662503929473965E-2</v>
      </c>
      <c r="BW31" s="111">
        <v>56.36602152924884</v>
      </c>
      <c r="BX31" s="111">
        <v>1.2927986589277258</v>
      </c>
      <c r="BY31" s="111">
        <v>1.7402090208549765</v>
      </c>
      <c r="BZ31" s="111">
        <v>6.3373753712238315E-2</v>
      </c>
      <c r="CA31" s="111">
        <v>6.4657978645066221</v>
      </c>
      <c r="CB31" s="111">
        <v>0.18900024527019357</v>
      </c>
      <c r="CC31" s="111">
        <v>2.2294396147182285</v>
      </c>
      <c r="CD31" s="111">
        <v>4.980662969051361E-2</v>
      </c>
      <c r="CE31" s="111">
        <v>13.295195413923453</v>
      </c>
      <c r="CF31" s="111">
        <v>0.25411306219272656</v>
      </c>
      <c r="CG31" s="3">
        <v>56.36602152924884</v>
      </c>
      <c r="CH31" s="3">
        <v>2.2294396147182285</v>
      </c>
      <c r="CI31" s="3">
        <v>13.432958424788863</v>
      </c>
      <c r="CJ31" s="3">
        <v>13.295195413923453</v>
      </c>
      <c r="CK31" s="3">
        <v>3.2302826067918278</v>
      </c>
      <c r="CL31" s="3">
        <v>6.4657978645066221</v>
      </c>
      <c r="CM31" s="3">
        <v>3.2400955251671819</v>
      </c>
      <c r="CN31" s="3">
        <v>1.7402090208549765</v>
      </c>
      <c r="CO31" s="3">
        <v>100</v>
      </c>
      <c r="CP31" s="3">
        <v>56.36602152924884</v>
      </c>
      <c r="CQ31" s="3">
        <v>2.2294396147182285</v>
      </c>
      <c r="CR31" s="3">
        <v>13.432958424788863</v>
      </c>
      <c r="CS31" s="3">
        <v>13.295195413923455</v>
      </c>
      <c r="CT31" s="3">
        <v>3.2302826067918278</v>
      </c>
      <c r="CU31" s="3">
        <v>6.465797864506623</v>
      </c>
      <c r="CV31" s="3">
        <v>3.2400955251671819</v>
      </c>
      <c r="CW31" s="3">
        <v>1.7402090208549765</v>
      </c>
    </row>
    <row r="32" spans="1:101" x14ac:dyDescent="0.25">
      <c r="A32">
        <v>105</v>
      </c>
      <c r="B32" t="s">
        <v>1544</v>
      </c>
      <c r="C32" t="s">
        <v>1453</v>
      </c>
      <c r="D32" t="s">
        <v>1398</v>
      </c>
      <c r="E32" t="s">
        <v>1469</v>
      </c>
      <c r="F32" s="111">
        <v>29.420999999999999</v>
      </c>
      <c r="G32" s="4"/>
      <c r="I32" s="111">
        <v>13.897960543427059</v>
      </c>
      <c r="J32" t="s">
        <v>1438</v>
      </c>
      <c r="L32" s="111">
        <v>7.8336133660102618</v>
      </c>
      <c r="M32" s="111">
        <v>0.21330965973173485</v>
      </c>
      <c r="N32" s="4">
        <v>23088.931789583297</v>
      </c>
      <c r="O32" s="4">
        <v>183.8876376997714</v>
      </c>
      <c r="P32" s="4">
        <v>21375.09900622143</v>
      </c>
      <c r="Q32" s="4">
        <v>183.8876376997714</v>
      </c>
      <c r="R32" s="4">
        <v>254574.04563156355</v>
      </c>
      <c r="S32" s="4">
        <v>2427.3168176369827</v>
      </c>
      <c r="T32" s="4">
        <v>14232.903157962308</v>
      </c>
      <c r="U32" s="4">
        <v>147.11011015981714</v>
      </c>
      <c r="V32" s="4">
        <v>51312.006423744213</v>
      </c>
      <c r="W32" s="4">
        <v>551.66291309931421</v>
      </c>
      <c r="X32" s="4">
        <v>14306.458213042215</v>
      </c>
      <c r="Y32" s="4">
        <v>147.11011015981714</v>
      </c>
      <c r="Z32" s="4">
        <v>95842.236769120864</v>
      </c>
      <c r="AA32" s="4">
        <v>956.21571603881137</v>
      </c>
      <c r="AB32" s="111"/>
      <c r="AC32" s="111"/>
      <c r="AD32" s="111">
        <v>45.530579094463405</v>
      </c>
      <c r="AE32" s="111">
        <v>0.73555055079908571</v>
      </c>
      <c r="AF32" s="111">
        <v>354.60892054023918</v>
      </c>
      <c r="AG32" s="111">
        <v>3.898417919235154</v>
      </c>
      <c r="AH32" s="111">
        <v>38.653181444491949</v>
      </c>
      <c r="AI32" s="111">
        <v>0.7281950452910948</v>
      </c>
      <c r="AJ32" s="111">
        <v>192.56713419920061</v>
      </c>
      <c r="AK32" s="111">
        <v>2.5008718727168913</v>
      </c>
      <c r="AL32" s="111">
        <v>13.041311265667789</v>
      </c>
      <c r="AM32" s="111">
        <v>0.35306426438356114</v>
      </c>
      <c r="AN32" s="111">
        <v>1.1261278932734002</v>
      </c>
      <c r="AO32" s="111">
        <v>4.8546336352739652E-2</v>
      </c>
      <c r="AP32" s="111">
        <v>694.35971995433692</v>
      </c>
      <c r="AQ32" s="111">
        <v>8.0910560587899436</v>
      </c>
      <c r="AR32" s="111">
        <v>26.465108817751101</v>
      </c>
      <c r="AS32" s="111">
        <v>0.4266193194634697</v>
      </c>
      <c r="AT32" s="111">
        <v>53.327414932933706</v>
      </c>
      <c r="AU32" s="111">
        <v>0.73555055079908571</v>
      </c>
      <c r="AV32" s="111">
        <v>29.502932592551325</v>
      </c>
      <c r="AW32" s="111">
        <v>0.55166291309931426</v>
      </c>
      <c r="AX32" s="111">
        <v>7.1789733757990755</v>
      </c>
      <c r="AY32" s="111">
        <v>0.30893123133561601</v>
      </c>
      <c r="AZ32" s="111">
        <v>2.019821812494289</v>
      </c>
      <c r="BA32" s="111">
        <v>7.1348403427511309E-2</v>
      </c>
      <c r="BB32" s="111">
        <v>6.52433338558789</v>
      </c>
      <c r="BC32" s="111">
        <v>0.22802067074771654</v>
      </c>
      <c r="BD32" s="111">
        <v>0.59358929449486209</v>
      </c>
      <c r="BE32" s="111">
        <v>3.383532533675794E-2</v>
      </c>
      <c r="BF32" s="111">
        <v>3.6998192705194008</v>
      </c>
      <c r="BG32" s="111">
        <v>0.17653213219178057</v>
      </c>
      <c r="BH32" s="111">
        <v>5.5975396915810416</v>
      </c>
      <c r="BI32" s="111">
        <v>0.205954154223744</v>
      </c>
      <c r="BJ32" s="111">
        <v>0.84367648176655119</v>
      </c>
      <c r="BK32" s="111">
        <v>4.4133033047945143E-2</v>
      </c>
      <c r="BL32" s="111">
        <v>10.378618271775098</v>
      </c>
      <c r="BM32" s="111">
        <v>0.19859864871575311</v>
      </c>
      <c r="BN32" s="111">
        <v>6.3625122644120911</v>
      </c>
      <c r="BO32" s="111">
        <v>0.11768808812785371</v>
      </c>
      <c r="BP32" s="111">
        <v>1.588053639175226</v>
      </c>
      <c r="BQ32" s="111">
        <v>4.0455280293949708E-2</v>
      </c>
      <c r="BS32" s="111">
        <v>3.1123136900688348</v>
      </c>
      <c r="BT32" s="111">
        <v>2.4787461692169756E-2</v>
      </c>
      <c r="BU32" s="111">
        <v>3.5445815280244841</v>
      </c>
      <c r="BV32" s="111">
        <v>3.0493647006404716E-2</v>
      </c>
      <c r="BW32" s="111">
        <v>54.461922806930822</v>
      </c>
      <c r="BX32" s="111">
        <v>0.51928444167255616</v>
      </c>
      <c r="BY32" s="111">
        <v>1.7145023515951046</v>
      </c>
      <c r="BZ32" s="111">
        <v>1.7720954538450694E-2</v>
      </c>
      <c r="CA32" s="111">
        <v>7.1795073179633757</v>
      </c>
      <c r="CB32" s="111">
        <v>7.7187937048058083E-2</v>
      </c>
      <c r="CC32" s="111">
        <v>2.386365017687301</v>
      </c>
      <c r="CD32" s="111">
        <v>2.4538457765422125E-2</v>
      </c>
      <c r="CE32" s="111">
        <v>13.702846744303011</v>
      </c>
      <c r="CF32" s="111">
        <v>0.13671297596004539</v>
      </c>
      <c r="CG32" s="3">
        <v>54.461922806930822</v>
      </c>
      <c r="CH32" s="3">
        <v>2.386365017687301</v>
      </c>
      <c r="CI32" s="3">
        <v>13.897960543427059</v>
      </c>
      <c r="CJ32" s="3">
        <v>13.702846744303011</v>
      </c>
      <c r="CK32" s="3">
        <v>3.5445815280244841</v>
      </c>
      <c r="CL32" s="3">
        <v>7.1795073179633757</v>
      </c>
      <c r="CM32" s="3">
        <v>3.1123136900688348</v>
      </c>
      <c r="CN32" s="3">
        <v>1.7145023515951046</v>
      </c>
      <c r="CO32" s="3">
        <v>99.999999999999986</v>
      </c>
      <c r="CP32" s="3">
        <v>54.461922806930829</v>
      </c>
      <c r="CQ32" s="3">
        <v>2.3863650176873015</v>
      </c>
      <c r="CR32" s="3">
        <v>13.897960543427061</v>
      </c>
      <c r="CS32" s="3">
        <v>13.702846744303013</v>
      </c>
      <c r="CT32" s="3">
        <v>3.5445815280244846</v>
      </c>
      <c r="CU32" s="3">
        <v>7.1795073179633766</v>
      </c>
      <c r="CV32" s="3">
        <v>3.1123136900688353</v>
      </c>
      <c r="CW32" s="3">
        <v>1.7145023515951046</v>
      </c>
    </row>
    <row r="33" spans="1:101" x14ac:dyDescent="0.25">
      <c r="A33">
        <v>107</v>
      </c>
      <c r="B33" t="s">
        <v>1544</v>
      </c>
      <c r="C33" t="s">
        <v>1453</v>
      </c>
      <c r="D33" t="s">
        <v>1470</v>
      </c>
      <c r="E33" t="s">
        <v>1428</v>
      </c>
      <c r="F33" s="111">
        <v>20.756</v>
      </c>
      <c r="G33" s="4"/>
      <c r="I33" s="111">
        <v>13.546234329597064</v>
      </c>
      <c r="J33" t="s">
        <v>1438</v>
      </c>
      <c r="L33" s="111">
        <v>7.2912331797212468</v>
      </c>
      <c r="M33" s="111">
        <v>0.65241122847063271</v>
      </c>
      <c r="N33" s="4">
        <v>23974.320307755999</v>
      </c>
      <c r="O33" s="4">
        <v>559.20962440339952</v>
      </c>
      <c r="P33" s="4">
        <v>19880.619082956753</v>
      </c>
      <c r="Q33" s="4">
        <v>473.17737449518415</v>
      </c>
      <c r="R33" s="4">
        <v>259387.23347326915</v>
      </c>
      <c r="S33" s="4">
        <v>5878.870410394713</v>
      </c>
      <c r="T33" s="4">
        <v>14668.49860935071</v>
      </c>
      <c r="U33" s="4">
        <v>329.79029131482537</v>
      </c>
      <c r="V33" s="4">
        <v>48034.672865420209</v>
      </c>
      <c r="W33" s="4">
        <v>1075.4031238526914</v>
      </c>
      <c r="X33" s="4">
        <v>13743.651922837395</v>
      </c>
      <c r="Y33" s="4">
        <v>272.43545804268183</v>
      </c>
      <c r="Z33" s="4">
        <v>95495.797398118986</v>
      </c>
      <c r="AA33" s="4">
        <v>2079.1127061152033</v>
      </c>
      <c r="AB33" s="111"/>
      <c r="AC33" s="111"/>
      <c r="AD33" s="111">
        <v>47.461124532698776</v>
      </c>
      <c r="AE33" s="111">
        <v>1.7206449981643062</v>
      </c>
      <c r="AF33" s="111">
        <v>337.10303255702365</v>
      </c>
      <c r="AG33" s="111">
        <v>6.810886451067045</v>
      </c>
      <c r="AH33" s="111">
        <v>36.635399752581684</v>
      </c>
      <c r="AI33" s="111">
        <v>2.0074191645250239</v>
      </c>
      <c r="AJ33" s="111">
        <v>189.98788521397546</v>
      </c>
      <c r="AK33" s="111">
        <v>5.5920962440339954</v>
      </c>
      <c r="AL33" s="111">
        <v>12.187902070330502</v>
      </c>
      <c r="AM33" s="111">
        <v>1.0037095822625119</v>
      </c>
      <c r="AN33" s="111">
        <v>1.0825724780117092</v>
      </c>
      <c r="AO33" s="111">
        <v>0.13621772902134091</v>
      </c>
      <c r="AP33" s="111">
        <v>652.41122847063275</v>
      </c>
      <c r="AQ33" s="111">
        <v>17.923385397544855</v>
      </c>
      <c r="AR33" s="111">
        <v>24.519191223841361</v>
      </c>
      <c r="AS33" s="111">
        <v>1.0754031238526913</v>
      </c>
      <c r="AT33" s="111">
        <v>51.834430569699727</v>
      </c>
      <c r="AU33" s="111">
        <v>1.7206449981643062</v>
      </c>
      <c r="AV33" s="111">
        <v>27.602013512219077</v>
      </c>
      <c r="AW33" s="111">
        <v>1.5055643733937678</v>
      </c>
      <c r="AX33" s="111">
        <v>7.2410477006081218</v>
      </c>
      <c r="AY33" s="111">
        <v>1.1470966654428707</v>
      </c>
      <c r="AZ33" s="111">
        <v>2.0145885186840418</v>
      </c>
      <c r="BA33" s="111">
        <v>0.22941933308857415</v>
      </c>
      <c r="BB33" s="111">
        <v>5.9792413686209631</v>
      </c>
      <c r="BC33" s="111">
        <v>0.63807252015259686</v>
      </c>
      <c r="BD33" s="111">
        <v>0.57354833272143535</v>
      </c>
      <c r="BE33" s="111">
        <v>9.320160406723324E-2</v>
      </c>
      <c r="BF33" s="111">
        <v>3.742402871007366</v>
      </c>
      <c r="BG33" s="111">
        <v>0.54487091608536364</v>
      </c>
      <c r="BH33" s="111">
        <v>5.4917252858077434</v>
      </c>
      <c r="BI33" s="111">
        <v>0.4588386661771483</v>
      </c>
      <c r="BJ33" s="111">
        <v>0.7527821866968839</v>
      </c>
      <c r="BK33" s="111">
        <v>0.15772579149839472</v>
      </c>
      <c r="BL33" s="111">
        <v>11.019297342410576</v>
      </c>
      <c r="BM33" s="111">
        <v>0.46600802033616623</v>
      </c>
      <c r="BN33" s="111">
        <v>6.1513058684373947</v>
      </c>
      <c r="BO33" s="111">
        <v>0.29394352051973566</v>
      </c>
      <c r="BP33" s="111">
        <v>1.7708304772774317</v>
      </c>
      <c r="BQ33" s="111">
        <v>0.14338708318035884</v>
      </c>
      <c r="BS33" s="111">
        <v>3.231661212563655</v>
      </c>
      <c r="BT33" s="111">
        <v>7.5379657470085251E-2</v>
      </c>
      <c r="BU33" s="111">
        <v>3.2967554979103979</v>
      </c>
      <c r="BV33" s="111">
        <v>7.8465871930070763E-2</v>
      </c>
      <c r="BW33" s="111">
        <v>55.491625045585614</v>
      </c>
      <c r="BX33" s="111">
        <v>1.2576874664836983</v>
      </c>
      <c r="BY33" s="111">
        <v>1.7669743889202338</v>
      </c>
      <c r="BZ33" s="111">
        <v>3.9726696916095192E-2</v>
      </c>
      <c r="CA33" s="111">
        <v>6.720947189343927</v>
      </c>
      <c r="CB33" s="111">
        <v>0.15046896692561032</v>
      </c>
      <c r="CC33" s="111">
        <v>2.2924870485436335</v>
      </c>
      <c r="CD33" s="111">
        <v>4.5443144415575426E-2</v>
      </c>
      <c r="CE33" s="111">
        <v>13.653315287535497</v>
      </c>
      <c r="CF33" s="111">
        <v>0.29725686436826537</v>
      </c>
      <c r="CG33" s="3">
        <v>55.491625045585614</v>
      </c>
      <c r="CH33" s="3">
        <v>2.2924870485436335</v>
      </c>
      <c r="CI33" s="3">
        <v>13.546234329597064</v>
      </c>
      <c r="CJ33" s="3">
        <v>13.653315287535497</v>
      </c>
      <c r="CK33" s="3">
        <v>3.2967554979103979</v>
      </c>
      <c r="CL33" s="3">
        <v>6.720947189343927</v>
      </c>
      <c r="CM33" s="3">
        <v>3.231661212563655</v>
      </c>
      <c r="CN33" s="3">
        <v>1.7669743889202338</v>
      </c>
      <c r="CO33" s="3">
        <v>100.00000000000001</v>
      </c>
      <c r="CP33" s="3">
        <v>55.491625045585607</v>
      </c>
      <c r="CQ33" s="3">
        <v>2.2924870485436331</v>
      </c>
      <c r="CR33" s="3">
        <v>13.546234329597063</v>
      </c>
      <c r="CS33" s="3">
        <v>13.653315287535495</v>
      </c>
      <c r="CT33" s="3">
        <v>3.2967554979103975</v>
      </c>
      <c r="CU33" s="3">
        <v>6.7209471893439261</v>
      </c>
      <c r="CV33" s="3">
        <v>3.2316612125636546</v>
      </c>
      <c r="CW33" s="3">
        <v>1.7669743889202334</v>
      </c>
    </row>
    <row r="34" spans="1:101" x14ac:dyDescent="0.25">
      <c r="A34">
        <v>116</v>
      </c>
      <c r="B34" t="s">
        <v>1544</v>
      </c>
      <c r="C34" t="s">
        <v>1481</v>
      </c>
      <c r="D34" t="s">
        <v>1385</v>
      </c>
      <c r="E34" t="s">
        <v>1463</v>
      </c>
      <c r="F34" s="111">
        <v>63.058</v>
      </c>
      <c r="G34" s="4"/>
      <c r="I34" s="111">
        <v>13.5</v>
      </c>
      <c r="L34" s="111">
        <v>8.2809212597174167</v>
      </c>
      <c r="M34" s="111">
        <v>0.21434653821529118</v>
      </c>
      <c r="N34" s="4">
        <v>22484.951858784043</v>
      </c>
      <c r="O34" s="4">
        <v>178.62211517940932</v>
      </c>
      <c r="P34" s="4">
        <v>21406.074283100414</v>
      </c>
      <c r="Q34" s="4">
        <v>157.18746135788018</v>
      </c>
      <c r="R34" s="4">
        <v>242354.48587542254</v>
      </c>
      <c r="S34" s="4">
        <v>2000.5676900093843</v>
      </c>
      <c r="T34" s="4">
        <v>13711.033561171458</v>
      </c>
      <c r="U34" s="4">
        <v>128.60792292917472</v>
      </c>
      <c r="V34" s="4">
        <v>49942.743404162844</v>
      </c>
      <c r="W34" s="4">
        <v>385.8237687875241</v>
      </c>
      <c r="X34" s="4">
        <v>13275.1956001337</v>
      </c>
      <c r="Y34" s="4">
        <v>114.31815371482196</v>
      </c>
      <c r="Z34" s="4">
        <v>94383.925660799883</v>
      </c>
      <c r="AA34" s="4">
        <v>1071.7326910764559</v>
      </c>
      <c r="AB34" s="111"/>
      <c r="AC34" s="111"/>
      <c r="AD34" s="111">
        <v>42.254847566841065</v>
      </c>
      <c r="AE34" s="111">
        <v>0.45727261485928783</v>
      </c>
      <c r="AF34" s="111">
        <v>323.1631307825873</v>
      </c>
      <c r="AG34" s="111">
        <v>2.3578119203682029</v>
      </c>
      <c r="AH34" s="111">
        <v>33.338031577084955</v>
      </c>
      <c r="AI34" s="111">
        <v>0.48585215328799336</v>
      </c>
      <c r="AJ34" s="111">
        <v>175.97850787475406</v>
      </c>
      <c r="AK34" s="111">
        <v>1.8576699978658568</v>
      </c>
      <c r="AL34" s="111">
        <v>12.117724293771127</v>
      </c>
      <c r="AM34" s="111">
        <v>0.22149142282246756</v>
      </c>
      <c r="AN34" s="111">
        <v>1.053870479558515</v>
      </c>
      <c r="AO34" s="111">
        <v>2.5007096125117305E-2</v>
      </c>
      <c r="AP34" s="111">
        <v>652.61376001948986</v>
      </c>
      <c r="AQ34" s="111">
        <v>6.1446007621716801</v>
      </c>
      <c r="AR34" s="111">
        <v>23.763886203468616</v>
      </c>
      <c r="AS34" s="111">
        <v>0.28579538428705492</v>
      </c>
      <c r="AT34" s="111">
        <v>48.363723905976869</v>
      </c>
      <c r="AU34" s="111">
        <v>0.45012773025211145</v>
      </c>
      <c r="AV34" s="111">
        <v>27.543530160664915</v>
      </c>
      <c r="AW34" s="111">
        <v>0.3929686533947005</v>
      </c>
      <c r="AX34" s="111">
        <v>6.5518591847807341</v>
      </c>
      <c r="AY34" s="111">
        <v>0.21434653821529118</v>
      </c>
      <c r="AZ34" s="111">
        <v>1.7912225710191165</v>
      </c>
      <c r="BA34" s="111">
        <v>4.6441749946646418E-2</v>
      </c>
      <c r="BB34" s="111">
        <v>6.0588621468855637</v>
      </c>
      <c r="BC34" s="111">
        <v>0.15004257675070384</v>
      </c>
      <c r="BD34" s="111">
        <v>0.42869307643058235</v>
      </c>
      <c r="BE34" s="111">
        <v>1.5718746135788022E-2</v>
      </c>
      <c r="BF34" s="111">
        <v>3.2937918039083081</v>
      </c>
      <c r="BG34" s="111">
        <v>0.11431815371482196</v>
      </c>
      <c r="BH34" s="111">
        <v>4.3369449565560583</v>
      </c>
      <c r="BI34" s="111">
        <v>0.10717326910764559</v>
      </c>
      <c r="BJ34" s="111">
        <v>0.78665179525011864</v>
      </c>
      <c r="BK34" s="111">
        <v>2.8579538428705489E-2</v>
      </c>
      <c r="BL34" s="111">
        <v>9.8956651809392753</v>
      </c>
      <c r="BM34" s="111">
        <v>0.21434653821529118</v>
      </c>
      <c r="BN34" s="111">
        <v>5.4086776476325138</v>
      </c>
      <c r="BO34" s="111">
        <v>7.144884607176373E-2</v>
      </c>
      <c r="BP34" s="111">
        <v>1.3118008138775821</v>
      </c>
      <c r="BQ34" s="111">
        <v>2.3578119203682028E-2</v>
      </c>
      <c r="BS34" s="111">
        <v>3.0308991393964897</v>
      </c>
      <c r="BT34" s="111">
        <v>2.4077686204293694E-2</v>
      </c>
      <c r="BU34" s="111">
        <v>3.5497180840806104</v>
      </c>
      <c r="BV34" s="111">
        <v>2.6066020644116627E-2</v>
      </c>
      <c r="BW34" s="111">
        <v>51.847749321481373</v>
      </c>
      <c r="BX34" s="111">
        <v>0.42798849675751133</v>
      </c>
      <c r="BY34" s="111">
        <v>1.6516376892705138</v>
      </c>
      <c r="BZ34" s="111">
        <v>1.5492172176586376E-2</v>
      </c>
      <c r="CA34" s="111">
        <v>6.9879218674136965</v>
      </c>
      <c r="CB34" s="111">
        <v>5.398394575684401E-2</v>
      </c>
      <c r="CC34" s="111">
        <v>2.214346969135621</v>
      </c>
      <c r="CD34" s="111">
        <v>1.9068649895678112E-2</v>
      </c>
      <c r="CE34" s="111">
        <v>13.494347711971626</v>
      </c>
      <c r="CF34" s="111">
        <v>0.15322877795577169</v>
      </c>
      <c r="CG34" s="3">
        <v>51.847749321481373</v>
      </c>
      <c r="CH34" s="3">
        <v>2.214346969135621</v>
      </c>
      <c r="CI34" s="3">
        <v>13.5</v>
      </c>
      <c r="CJ34" s="3">
        <v>13.494347711971626</v>
      </c>
      <c r="CK34" s="3">
        <v>3.5497180840806104</v>
      </c>
      <c r="CL34" s="3">
        <v>6.9879218674136965</v>
      </c>
      <c r="CM34" s="3">
        <v>3.0308991393964897</v>
      </c>
      <c r="CN34" s="3">
        <v>1.6516376892705138</v>
      </c>
      <c r="CO34" s="3">
        <v>96.27662078274993</v>
      </c>
      <c r="CP34" s="3">
        <v>53.852896892254691</v>
      </c>
      <c r="CQ34" s="3">
        <v>2.299984099080854</v>
      </c>
      <c r="CR34" s="3">
        <v>14.022095800872584</v>
      </c>
      <c r="CS34" s="3">
        <v>14.016224917596436</v>
      </c>
      <c r="CT34" s="3">
        <v>3.6869990400791264</v>
      </c>
      <c r="CU34" s="3">
        <v>7.2581711017694293</v>
      </c>
      <c r="CV34" s="3">
        <v>3.1481154144740628</v>
      </c>
      <c r="CW34" s="3">
        <v>1.7155127338728127</v>
      </c>
    </row>
    <row r="35" spans="1:101" x14ac:dyDescent="0.25">
      <c r="A35">
        <v>118</v>
      </c>
      <c r="B35" t="s">
        <v>1544</v>
      </c>
      <c r="C35" t="s">
        <v>1481</v>
      </c>
      <c r="D35" t="s">
        <v>1387</v>
      </c>
      <c r="E35" t="s">
        <v>1454</v>
      </c>
      <c r="F35" s="111">
        <v>58.447000000000003</v>
      </c>
      <c r="G35" s="4"/>
      <c r="I35" s="111">
        <v>13.5</v>
      </c>
      <c r="L35" s="111">
        <v>6.7947852614247299</v>
      </c>
      <c r="M35" s="111">
        <v>0.38582376878752411</v>
      </c>
      <c r="N35" s="4">
        <v>23113.701704215564</v>
      </c>
      <c r="O35" s="4">
        <v>264.36073046552576</v>
      </c>
      <c r="P35" s="4">
        <v>19455.520785341261</v>
      </c>
      <c r="Q35" s="4">
        <v>307.23003810858404</v>
      </c>
      <c r="R35" s="4">
        <v>262503.0604676599</v>
      </c>
      <c r="S35" s="4">
        <v>4144.0330721622959</v>
      </c>
      <c r="T35" s="4">
        <v>14411.232252674743</v>
      </c>
      <c r="U35" s="4">
        <v>292.94026889423128</v>
      </c>
      <c r="V35" s="4">
        <v>47299.136099507588</v>
      </c>
      <c r="W35" s="4">
        <v>928.83499893292844</v>
      </c>
      <c r="X35" s="4">
        <v>12939.386023596411</v>
      </c>
      <c r="Y35" s="4">
        <v>164.33234596505656</v>
      </c>
      <c r="Z35" s="4">
        <v>92597.704509005795</v>
      </c>
      <c r="AA35" s="4">
        <v>1143.1815371482196</v>
      </c>
      <c r="AB35" s="111"/>
      <c r="AC35" s="111"/>
      <c r="AD35" s="111">
        <v>45.084221871282907</v>
      </c>
      <c r="AE35" s="111">
        <v>1.0002838450046923</v>
      </c>
      <c r="AF35" s="111">
        <v>312.9459457943251</v>
      </c>
      <c r="AG35" s="111">
        <v>4.2154819182340599</v>
      </c>
      <c r="AH35" s="111">
        <v>35.152832267307751</v>
      </c>
      <c r="AI35" s="111">
        <v>0.85738615286116471</v>
      </c>
      <c r="AJ35" s="111">
        <v>188.696402475528</v>
      </c>
      <c r="AK35" s="111">
        <v>3.8582376878752416</v>
      </c>
      <c r="AL35" s="111">
        <v>11.589002832840077</v>
      </c>
      <c r="AM35" s="111">
        <v>0.67161915307457898</v>
      </c>
      <c r="AN35" s="111">
        <v>1.0431531526477502</v>
      </c>
      <c r="AO35" s="111">
        <v>8.5738615286116468E-2</v>
      </c>
      <c r="AP35" s="111">
        <v>640.18166080300296</v>
      </c>
      <c r="AQ35" s="111">
        <v>10.717326910764559</v>
      </c>
      <c r="AR35" s="111">
        <v>23.735306665039911</v>
      </c>
      <c r="AS35" s="111">
        <v>0.65018449925304989</v>
      </c>
      <c r="AT35" s="111">
        <v>47.51348263772288</v>
      </c>
      <c r="AU35" s="111">
        <v>1.0717326910764557</v>
      </c>
      <c r="AV35" s="111">
        <v>26.650419584767871</v>
      </c>
      <c r="AW35" s="111">
        <v>1.1431815371482197</v>
      </c>
      <c r="AX35" s="111">
        <v>6.4303961464587358</v>
      </c>
      <c r="AY35" s="111">
        <v>0.71448846071763727</v>
      </c>
      <c r="AZ35" s="111">
        <v>1.8648148824730333</v>
      </c>
      <c r="BA35" s="111">
        <v>0.14289769214352746</v>
      </c>
      <c r="BB35" s="111">
        <v>6.6518875692812029</v>
      </c>
      <c r="BC35" s="111">
        <v>0.52872146093105155</v>
      </c>
      <c r="BD35" s="111">
        <v>0.4194047264412531</v>
      </c>
      <c r="BE35" s="111">
        <v>5.1443169171669884E-2</v>
      </c>
      <c r="BF35" s="111">
        <v>3.0008515350140765</v>
      </c>
      <c r="BG35" s="111">
        <v>0.30008515350140769</v>
      </c>
      <c r="BH35" s="111">
        <v>4.9371152635588729</v>
      </c>
      <c r="BI35" s="111">
        <v>0.41440330721622964</v>
      </c>
      <c r="BJ35" s="111">
        <v>0.87167592207551747</v>
      </c>
      <c r="BK35" s="111">
        <v>0.10717326910764559</v>
      </c>
      <c r="BL35" s="111">
        <v>12.939386023596411</v>
      </c>
      <c r="BM35" s="111">
        <v>0.50728680710952245</v>
      </c>
      <c r="BN35" s="111">
        <v>5.6658934934908638</v>
      </c>
      <c r="BO35" s="111">
        <v>0.22863630742964391</v>
      </c>
      <c r="BP35" s="111">
        <v>1.3739613099600165</v>
      </c>
      <c r="BQ35" s="111">
        <v>6.1446007621716807E-2</v>
      </c>
      <c r="BS35" s="111">
        <v>3.1156525948356038</v>
      </c>
      <c r="BT35" s="111">
        <v>3.5634975582354657E-2</v>
      </c>
      <c r="BU35" s="111">
        <v>3.2262624642695261</v>
      </c>
      <c r="BV35" s="111">
        <v>5.094722216804614E-2</v>
      </c>
      <c r="BW35" s="111">
        <v>56.158204895967735</v>
      </c>
      <c r="BX35" s="111">
        <v>0.88654760042627356</v>
      </c>
      <c r="BY35" s="111">
        <v>1.7359839600097065</v>
      </c>
      <c r="BZ35" s="111">
        <v>3.528772551333563E-2</v>
      </c>
      <c r="CA35" s="111">
        <v>6.6180318687093962</v>
      </c>
      <c r="CB35" s="111">
        <v>0.12996135089610597</v>
      </c>
      <c r="CC35" s="111">
        <v>2.1583328100670665</v>
      </c>
      <c r="CD35" s="111">
        <v>2.7411184225037286E-2</v>
      </c>
      <c r="CE35" s="111">
        <v>13.238966415378673</v>
      </c>
      <c r="CF35" s="111">
        <v>0.1634440298194898</v>
      </c>
      <c r="CG35" s="3">
        <v>56.158204895967735</v>
      </c>
      <c r="CH35" s="3">
        <v>2.1583328100670665</v>
      </c>
      <c r="CI35" s="3">
        <v>13.5</v>
      </c>
      <c r="CJ35" s="3">
        <v>13.238966415378673</v>
      </c>
      <c r="CK35" s="3">
        <v>3.2262624642695261</v>
      </c>
      <c r="CL35" s="3">
        <v>6.6180318687093962</v>
      </c>
      <c r="CM35" s="3">
        <v>3.1156525948356038</v>
      </c>
      <c r="CN35" s="3">
        <v>1.7359839600097065</v>
      </c>
      <c r="CO35" s="3">
        <v>99.75143500923771</v>
      </c>
      <c r="CP35" s="3">
        <v>56.298142368344955</v>
      </c>
      <c r="CQ35" s="3">
        <v>2.1637110382093141</v>
      </c>
      <c r="CR35" s="3">
        <v>13.533639890744229</v>
      </c>
      <c r="CS35" s="3">
        <v>13.271955851214218</v>
      </c>
      <c r="CT35" s="3">
        <v>3.2343018062554694</v>
      </c>
      <c r="CU35" s="3">
        <v>6.6345229701171897</v>
      </c>
      <c r="CV35" s="3">
        <v>3.1234163143087335</v>
      </c>
      <c r="CW35" s="3">
        <v>1.7403097608058888</v>
      </c>
    </row>
    <row r="36" spans="1:101" x14ac:dyDescent="0.25">
      <c r="A36">
        <v>119</v>
      </c>
      <c r="B36" t="s">
        <v>1544</v>
      </c>
      <c r="C36" t="s">
        <v>1481</v>
      </c>
      <c r="D36" t="s">
        <v>1390</v>
      </c>
      <c r="E36" t="s">
        <v>1455</v>
      </c>
      <c r="F36" s="111">
        <v>52.646999999999998</v>
      </c>
      <c r="G36" s="4"/>
      <c r="I36" s="111">
        <v>13.5</v>
      </c>
      <c r="L36" s="111">
        <v>6.4875552233161464</v>
      </c>
      <c r="M36" s="111">
        <v>0.58588053778846261</v>
      </c>
      <c r="N36" s="4">
        <v>23242.309627144739</v>
      </c>
      <c r="O36" s="4">
        <v>550.15611475258072</v>
      </c>
      <c r="P36" s="4">
        <v>19083.986785768091</v>
      </c>
      <c r="Q36" s="4">
        <v>300.08515350140766</v>
      </c>
      <c r="R36" s="4">
        <v>285795.38428705488</v>
      </c>
      <c r="S36" s="4">
        <v>9288.3499893292847</v>
      </c>
      <c r="T36" s="4">
        <v>14825.635559890972</v>
      </c>
      <c r="U36" s="4">
        <v>371.5339995731714</v>
      </c>
      <c r="V36" s="4">
        <v>46727.545330933477</v>
      </c>
      <c r="W36" s="4">
        <v>1143.1815371482196</v>
      </c>
      <c r="X36" s="4">
        <v>13282.340484740876</v>
      </c>
      <c r="Y36" s="4">
        <v>285.7953842870549</v>
      </c>
      <c r="Z36" s="4">
        <v>95241.311813661043</v>
      </c>
      <c r="AA36" s="4">
        <v>1571.8746135788019</v>
      </c>
      <c r="AB36" s="111"/>
      <c r="AC36" s="111"/>
      <c r="AD36" s="111">
        <v>45.44146610164173</v>
      </c>
      <c r="AE36" s="111">
        <v>1.8576699978658568</v>
      </c>
      <c r="AF36" s="111">
        <v>316.30404155969802</v>
      </c>
      <c r="AG36" s="111">
        <v>5.8588053778846252</v>
      </c>
      <c r="AH36" s="111">
        <v>35.152832267307751</v>
      </c>
      <c r="AI36" s="111">
        <v>2.0005676900093845</v>
      </c>
      <c r="AJ36" s="111">
        <v>195.05534977591498</v>
      </c>
      <c r="AK36" s="111">
        <v>8.573861528611646</v>
      </c>
      <c r="AL36" s="111">
        <v>12.932241138989234</v>
      </c>
      <c r="AM36" s="111">
        <v>1.3575280753635108</v>
      </c>
      <c r="AN36" s="111">
        <v>1.1574713063625723</v>
      </c>
      <c r="AO36" s="111">
        <v>0.17147723057223294</v>
      </c>
      <c r="AP36" s="111">
        <v>625.17740312793262</v>
      </c>
      <c r="AQ36" s="111">
        <v>17.147723057223292</v>
      </c>
      <c r="AR36" s="111">
        <v>24.078261126184376</v>
      </c>
      <c r="AS36" s="111">
        <v>1.2146303832199834</v>
      </c>
      <c r="AT36" s="111">
        <v>47.799278022009936</v>
      </c>
      <c r="AU36" s="111">
        <v>1.5004257675070383</v>
      </c>
      <c r="AV36" s="111">
        <v>28.57953842870549</v>
      </c>
      <c r="AW36" s="111">
        <v>2.1434653821529115</v>
      </c>
      <c r="AX36" s="111">
        <v>7.5021288375351913</v>
      </c>
      <c r="AY36" s="111">
        <v>1.3575280753635108</v>
      </c>
      <c r="AZ36" s="111">
        <v>1.8933944209017388</v>
      </c>
      <c r="BA36" s="111">
        <v>0.26436073046552577</v>
      </c>
      <c r="BB36" s="111">
        <v>5.8588053778846252</v>
      </c>
      <c r="BC36" s="111">
        <v>0.85738615286116471</v>
      </c>
      <c r="BD36" s="111">
        <v>0.42869307643058235</v>
      </c>
      <c r="BE36" s="111">
        <v>0.10717326910764559</v>
      </c>
      <c r="BF36" s="111">
        <v>3.5510076497666572</v>
      </c>
      <c r="BG36" s="111">
        <v>0.63589473003869712</v>
      </c>
      <c r="BH36" s="111">
        <v>5.0800129557024007</v>
      </c>
      <c r="BI36" s="111">
        <v>0.65018449925304989</v>
      </c>
      <c r="BJ36" s="111">
        <v>0.85024126825398827</v>
      </c>
      <c r="BK36" s="111">
        <v>0.19291188439376206</v>
      </c>
      <c r="BL36" s="111">
        <v>13.503831907563344</v>
      </c>
      <c r="BM36" s="111">
        <v>0.85738615286116471</v>
      </c>
      <c r="BN36" s="111">
        <v>5.9659786469922711</v>
      </c>
      <c r="BO36" s="111">
        <v>0.40725842260905326</v>
      </c>
      <c r="BP36" s="111">
        <v>1.343238306149158</v>
      </c>
      <c r="BQ36" s="111">
        <v>0.13575280753635108</v>
      </c>
      <c r="BS36" s="111">
        <v>3.1329885289026951</v>
      </c>
      <c r="BT36" s="111">
        <v>7.4159273509224577E-2</v>
      </c>
      <c r="BU36" s="111">
        <v>3.1646518700197959</v>
      </c>
      <c r="BV36" s="111">
        <v>4.9762403047859019E-2</v>
      </c>
      <c r="BW36" s="111">
        <v>61.141213822501626</v>
      </c>
      <c r="BX36" s="111">
        <v>1.9870894492313029</v>
      </c>
      <c r="BY36" s="111">
        <v>1.7859031814675959</v>
      </c>
      <c r="BZ36" s="111">
        <v>4.4755164065693971E-2</v>
      </c>
      <c r="CA36" s="111">
        <v>6.5380556527733305</v>
      </c>
      <c r="CB36" s="111">
        <v>0.1599524318721304</v>
      </c>
      <c r="CC36" s="111">
        <v>2.2155387597541005</v>
      </c>
      <c r="CD36" s="111">
        <v>4.7671624739195284E-2</v>
      </c>
      <c r="CE36" s="111">
        <v>13.616930734336243</v>
      </c>
      <c r="CF36" s="111">
        <v>0.22473554100179846</v>
      </c>
      <c r="CG36" s="3">
        <v>61.141213822501626</v>
      </c>
      <c r="CH36" s="3">
        <v>2.2155387597541005</v>
      </c>
      <c r="CI36" s="3">
        <v>13.5</v>
      </c>
      <c r="CJ36" s="3">
        <v>13.616930734336243</v>
      </c>
      <c r="CK36" s="3">
        <v>3.1646518700197959</v>
      </c>
      <c r="CL36" s="3">
        <v>6.5380556527733305</v>
      </c>
      <c r="CM36" s="3">
        <v>3.1329885289026951</v>
      </c>
      <c r="CN36" s="3">
        <v>1.7859031814675959</v>
      </c>
      <c r="CO36" s="3">
        <v>105.09528254975541</v>
      </c>
      <c r="CP36" s="3">
        <v>58.176934624592164</v>
      </c>
      <c r="CQ36" s="3">
        <v>2.1081238910083284</v>
      </c>
      <c r="CR36" s="3">
        <v>12.845486184033689</v>
      </c>
      <c r="CS36" s="3">
        <v>12.956747823471105</v>
      </c>
      <c r="CT36" s="3">
        <v>3.0112216202678272</v>
      </c>
      <c r="CU36" s="3">
        <v>6.2210743376402355</v>
      </c>
      <c r="CV36" s="3">
        <v>2.981093397241156</v>
      </c>
      <c r="CW36" s="3">
        <v>1.6993181217454676</v>
      </c>
    </row>
    <row r="37" spans="1:101" x14ac:dyDescent="0.25">
      <c r="A37">
        <v>126</v>
      </c>
      <c r="B37" t="s">
        <v>1544</v>
      </c>
      <c r="C37" t="s">
        <v>1481</v>
      </c>
      <c r="D37" t="s">
        <v>1442</v>
      </c>
      <c r="E37" t="s">
        <v>1469</v>
      </c>
      <c r="F37" s="111">
        <v>58.893000000000001</v>
      </c>
      <c r="G37" s="4"/>
      <c r="I37" s="111">
        <v>13.5</v>
      </c>
      <c r="L37" s="111">
        <v>7.9379667985729494</v>
      </c>
      <c r="M37" s="111">
        <v>0.17862211517940932</v>
      </c>
      <c r="N37" s="4">
        <v>22856.485858357217</v>
      </c>
      <c r="O37" s="4">
        <v>142.89769214352745</v>
      </c>
      <c r="P37" s="4">
        <v>21463.233359957823</v>
      </c>
      <c r="Q37" s="4">
        <v>157.18746135788018</v>
      </c>
      <c r="R37" s="4">
        <v>249856.61471295776</v>
      </c>
      <c r="S37" s="4">
        <v>1714.7723057223293</v>
      </c>
      <c r="T37" s="4">
        <v>14268.334560531215</v>
      </c>
      <c r="U37" s="4">
        <v>135.75280753635107</v>
      </c>
      <c r="V37" s="4">
        <v>51864.717363493291</v>
      </c>
      <c r="W37" s="4">
        <v>428.69307643058232</v>
      </c>
      <c r="X37" s="4">
        <v>14461.246444924978</v>
      </c>
      <c r="Y37" s="4">
        <v>107.17326910764558</v>
      </c>
      <c r="Z37" s="4">
        <v>92526.255662934025</v>
      </c>
      <c r="AA37" s="4">
        <v>714.48846071763728</v>
      </c>
      <c r="AB37" s="111"/>
      <c r="AC37" s="111"/>
      <c r="AD37" s="111">
        <v>45.034207679032676</v>
      </c>
      <c r="AE37" s="111">
        <v>0.44298284564493512</v>
      </c>
      <c r="AF37" s="111">
        <v>341.45403537695881</v>
      </c>
      <c r="AG37" s="111">
        <v>2.2149142282246754</v>
      </c>
      <c r="AH37" s="111">
        <v>36.438911496599495</v>
      </c>
      <c r="AI37" s="111">
        <v>0.47870726868081698</v>
      </c>
      <c r="AJ37" s="111">
        <v>195.05534977591498</v>
      </c>
      <c r="AK37" s="111">
        <v>1.7862211517940931</v>
      </c>
      <c r="AL37" s="111">
        <v>12.846502523703117</v>
      </c>
      <c r="AM37" s="111">
        <v>0.20720165360811482</v>
      </c>
      <c r="AN37" s="111">
        <v>1.0738761564586088</v>
      </c>
      <c r="AO37" s="111">
        <v>3.2866469193011311E-2</v>
      </c>
      <c r="AP37" s="111">
        <v>684.98008728999889</v>
      </c>
      <c r="AQ37" s="111">
        <v>6.216049608243444</v>
      </c>
      <c r="AR37" s="111">
        <v>25.342905701654594</v>
      </c>
      <c r="AS37" s="111">
        <v>0.3143749227157604</v>
      </c>
      <c r="AT37" s="111">
        <v>53.922444130360084</v>
      </c>
      <c r="AU37" s="111">
        <v>0.54301123014540431</v>
      </c>
      <c r="AV37" s="111">
        <v>30.837321964573224</v>
      </c>
      <c r="AW37" s="111">
        <v>0.53586634553822787</v>
      </c>
      <c r="AX37" s="111">
        <v>7.0305664534615504</v>
      </c>
      <c r="AY37" s="111">
        <v>0.2357811920368203</v>
      </c>
      <c r="AZ37" s="111">
        <v>1.9698446861985259</v>
      </c>
      <c r="BA37" s="111">
        <v>5.5015611475258068E-2</v>
      </c>
      <c r="BB37" s="111">
        <v>6.3803819542085005</v>
      </c>
      <c r="BC37" s="111">
        <v>0.17147723057223294</v>
      </c>
      <c r="BD37" s="111">
        <v>0.49585499173804026</v>
      </c>
      <c r="BE37" s="111">
        <v>1.9291188439376206E-2</v>
      </c>
      <c r="BF37" s="111">
        <v>3.6653258034814793</v>
      </c>
      <c r="BG37" s="111">
        <v>0.12146303832199834</v>
      </c>
      <c r="BH37" s="111">
        <v>5.1728964555956933</v>
      </c>
      <c r="BI37" s="111">
        <v>0.1286079229291747</v>
      </c>
      <c r="BJ37" s="111">
        <v>0.90740034511139933</v>
      </c>
      <c r="BK37" s="111">
        <v>3.7153399957317132E-2</v>
      </c>
      <c r="BL37" s="111">
        <v>11.074571141123378</v>
      </c>
      <c r="BM37" s="111">
        <v>0.16433234596505655</v>
      </c>
      <c r="BN37" s="111">
        <v>6.0802968007070932</v>
      </c>
      <c r="BO37" s="111">
        <v>8.5738615286116468E-2</v>
      </c>
      <c r="BP37" s="111">
        <v>1.5968817097039192</v>
      </c>
      <c r="BQ37" s="111">
        <v>3.2151980732293674E-2</v>
      </c>
      <c r="BS37" s="111">
        <v>3.0809807267014211</v>
      </c>
      <c r="BT37" s="111">
        <v>1.9262148963434953E-2</v>
      </c>
      <c r="BU37" s="111">
        <v>3.5591966370421071</v>
      </c>
      <c r="BV37" s="111">
        <v>2.6066020644116627E-2</v>
      </c>
      <c r="BW37" s="111">
        <v>53.452706184322047</v>
      </c>
      <c r="BX37" s="111">
        <v>0.36684728293500973</v>
      </c>
      <c r="BY37" s="111">
        <v>1.7187704353690547</v>
      </c>
      <c r="BZ37" s="111">
        <v>1.6352848408618951E-2</v>
      </c>
      <c r="CA37" s="111">
        <v>7.2568418934987164</v>
      </c>
      <c r="CB37" s="111">
        <v>5.9982161952048897E-2</v>
      </c>
      <c r="CC37" s="111">
        <v>2.4121842118032815</v>
      </c>
      <c r="CD37" s="111">
        <v>1.7876859277198232E-2</v>
      </c>
      <c r="CE37" s="111">
        <v>13.228751163514957</v>
      </c>
      <c r="CF37" s="111">
        <v>0.10215251863718113</v>
      </c>
      <c r="CG37" s="3">
        <v>53.452706184322047</v>
      </c>
      <c r="CH37" s="3">
        <v>2.4121842118032815</v>
      </c>
      <c r="CI37" s="3">
        <v>13.5</v>
      </c>
      <c r="CJ37" s="3">
        <v>13.228751163514957</v>
      </c>
      <c r="CK37" s="3">
        <v>3.5591966370421071</v>
      </c>
      <c r="CL37" s="3">
        <v>7.2568418934987164</v>
      </c>
      <c r="CM37" s="3">
        <v>3.0809807267014211</v>
      </c>
      <c r="CN37" s="3">
        <v>1.7187704353690547</v>
      </c>
      <c r="CO37" s="3">
        <v>98.209431252251591</v>
      </c>
      <c r="CP37" s="3">
        <v>54.427263759453417</v>
      </c>
      <c r="CQ37" s="3">
        <v>2.4561635079706039</v>
      </c>
      <c r="CR37" s="3">
        <v>13.746133979052539</v>
      </c>
      <c r="CS37" s="3">
        <v>13.469939694016576</v>
      </c>
      <c r="CT37" s="3">
        <v>3.6240884318943736</v>
      </c>
      <c r="CU37" s="3">
        <v>7.3891496987284944</v>
      </c>
      <c r="CV37" s="3">
        <v>3.1371536189715847</v>
      </c>
      <c r="CW37" s="3">
        <v>1.7501073099124065</v>
      </c>
    </row>
    <row r="38" spans="1:101" x14ac:dyDescent="0.25">
      <c r="A38">
        <v>128</v>
      </c>
      <c r="B38" t="s">
        <v>1544</v>
      </c>
      <c r="C38" t="s">
        <v>1481</v>
      </c>
      <c r="D38" t="s">
        <v>1433</v>
      </c>
      <c r="E38" t="s">
        <v>1465</v>
      </c>
      <c r="F38" s="111">
        <v>61.868000000000002</v>
      </c>
      <c r="G38" s="4"/>
      <c r="I38" s="111">
        <v>13.5</v>
      </c>
      <c r="L38" s="111">
        <v>7.4449697606777807</v>
      </c>
      <c r="M38" s="111">
        <v>0.40725842260905326</v>
      </c>
      <c r="N38" s="4">
        <v>23949.653203255202</v>
      </c>
      <c r="O38" s="4">
        <v>342.95446114446588</v>
      </c>
      <c r="P38" s="4">
        <v>19526.969631413027</v>
      </c>
      <c r="Q38" s="4">
        <v>264.36073046552576</v>
      </c>
      <c r="R38" s="4">
        <v>270648.228919841</v>
      </c>
      <c r="S38" s="4">
        <v>4429.8284564493506</v>
      </c>
      <c r="T38" s="4">
        <v>15118.575828785204</v>
      </c>
      <c r="U38" s="4">
        <v>221.49142282246754</v>
      </c>
      <c r="V38" s="4">
        <v>48277.985290690747</v>
      </c>
      <c r="W38" s="4">
        <v>614.46007621716808</v>
      </c>
      <c r="X38" s="4">
        <v>13953.959637815455</v>
      </c>
      <c r="Y38" s="4">
        <v>171.47723057223294</v>
      </c>
      <c r="Z38" s="4">
        <v>93597.988354010478</v>
      </c>
      <c r="AA38" s="4">
        <v>1071.7326910764559</v>
      </c>
      <c r="AB38" s="111"/>
      <c r="AC38" s="111"/>
      <c r="AD38" s="111">
        <v>48.29941994451228</v>
      </c>
      <c r="AE38" s="111">
        <v>1.2146303832199834</v>
      </c>
      <c r="AF38" s="111">
        <v>321.30546078472145</v>
      </c>
      <c r="AG38" s="111">
        <v>4.3583796103775869</v>
      </c>
      <c r="AH38" s="111">
        <v>35.867320728025391</v>
      </c>
      <c r="AI38" s="111">
        <v>1.1431815371482197</v>
      </c>
      <c r="AJ38" s="111">
        <v>193.41202631626442</v>
      </c>
      <c r="AK38" s="111">
        <v>3.7153399957317137</v>
      </c>
      <c r="AL38" s="111">
        <v>13.418093292277227</v>
      </c>
      <c r="AM38" s="111">
        <v>0.68590892228893174</v>
      </c>
      <c r="AN38" s="111">
        <v>1.2503548062558651</v>
      </c>
      <c r="AO38" s="111">
        <v>9.2883499893292837E-2</v>
      </c>
      <c r="AP38" s="111">
        <v>640.89614926372064</v>
      </c>
      <c r="AQ38" s="111">
        <v>10.717326910764559</v>
      </c>
      <c r="AR38" s="111">
        <v>25.092834740403422</v>
      </c>
      <c r="AS38" s="111">
        <v>0.5644458839669334</v>
      </c>
      <c r="AT38" s="111">
        <v>50.871578403095775</v>
      </c>
      <c r="AU38" s="111">
        <v>1.0717326910764557</v>
      </c>
      <c r="AV38" s="111">
        <v>29.72271996585371</v>
      </c>
      <c r="AW38" s="111">
        <v>1.4289769214352745</v>
      </c>
      <c r="AX38" s="111">
        <v>6.4589756848874407</v>
      </c>
      <c r="AY38" s="111">
        <v>0.67876403768175542</v>
      </c>
      <c r="AZ38" s="111">
        <v>2.0005676900093845</v>
      </c>
      <c r="BA38" s="111">
        <v>0.15004257675070384</v>
      </c>
      <c r="BB38" s="111">
        <v>6.9233931843539045</v>
      </c>
      <c r="BC38" s="111">
        <v>0.41440330721622964</v>
      </c>
      <c r="BD38" s="111">
        <v>0.39582660723757102</v>
      </c>
      <c r="BE38" s="111">
        <v>5.9302542239563889E-2</v>
      </c>
      <c r="BF38" s="111">
        <v>3.6867604573030084</v>
      </c>
      <c r="BG38" s="111">
        <v>0.32151980732293678</v>
      </c>
      <c r="BH38" s="111">
        <v>5.0657231864880474</v>
      </c>
      <c r="BI38" s="111">
        <v>0.42869307643058235</v>
      </c>
      <c r="BJ38" s="111">
        <v>0.92883499893292842</v>
      </c>
      <c r="BK38" s="111">
        <v>9.2883499893292837E-2</v>
      </c>
      <c r="BL38" s="111">
        <v>13.232326292490642</v>
      </c>
      <c r="BM38" s="111">
        <v>0.50014192250234613</v>
      </c>
      <c r="BN38" s="111">
        <v>6.2017598390290916</v>
      </c>
      <c r="BO38" s="111">
        <v>0.22149142282246756</v>
      </c>
      <c r="BP38" s="111">
        <v>1.6004541520075075</v>
      </c>
      <c r="BQ38" s="111">
        <v>7.144884607176373E-2</v>
      </c>
      <c r="BS38" s="111">
        <v>3.2283361662716987</v>
      </c>
      <c r="BT38" s="111">
        <v>4.6229157512243893E-2</v>
      </c>
      <c r="BU38" s="111">
        <v>3.2381106554713979</v>
      </c>
      <c r="BV38" s="111">
        <v>4.3838307446923415E-2</v>
      </c>
      <c r="BW38" s="111">
        <v>57.90072948990904</v>
      </c>
      <c r="BX38" s="111">
        <v>0.94768881424877516</v>
      </c>
      <c r="BY38" s="111">
        <v>1.8211909069809313</v>
      </c>
      <c r="BZ38" s="111">
        <v>2.6680963193009864E-2</v>
      </c>
      <c r="CA38" s="111">
        <v>6.7549911384999062</v>
      </c>
      <c r="CB38" s="111">
        <v>8.5974432131270095E-2</v>
      </c>
      <c r="CC38" s="111">
        <v>2.3275670778912096</v>
      </c>
      <c r="CD38" s="111">
        <v>2.8602974843517173E-2</v>
      </c>
      <c r="CE38" s="111">
        <v>13.381979941470727</v>
      </c>
      <c r="CF38" s="111">
        <v>0.15322877795577169</v>
      </c>
      <c r="CG38" s="3">
        <v>57.90072948990904</v>
      </c>
      <c r="CH38" s="3">
        <v>2.3275670778912096</v>
      </c>
      <c r="CI38" s="3">
        <v>13.5</v>
      </c>
      <c r="CJ38" s="3">
        <v>13.381979941470727</v>
      </c>
      <c r="CK38" s="3">
        <v>3.2381106554713979</v>
      </c>
      <c r="CL38" s="3">
        <v>6.7549911384999062</v>
      </c>
      <c r="CM38" s="3">
        <v>3.2283361662716987</v>
      </c>
      <c r="CN38" s="3">
        <v>1.8211909069809313</v>
      </c>
      <c r="CO38" s="3">
        <v>102.15290537649491</v>
      </c>
      <c r="CP38" s="3">
        <v>56.680452970485774</v>
      </c>
      <c r="CQ38" s="3">
        <v>2.2785128521922351</v>
      </c>
      <c r="CR38" s="3">
        <v>13.215483152676253</v>
      </c>
      <c r="CS38" s="3">
        <v>13.099950404885774</v>
      </c>
      <c r="CT38" s="3">
        <v>3.1698664306580531</v>
      </c>
      <c r="CU38" s="3">
        <v>6.6126275249868813</v>
      </c>
      <c r="CV38" s="3">
        <v>3.1602979419658577</v>
      </c>
      <c r="CW38" s="3">
        <v>1.782808722149162</v>
      </c>
    </row>
    <row r="39" spans="1:101" x14ac:dyDescent="0.25">
      <c r="A39">
        <v>129</v>
      </c>
      <c r="B39" t="s">
        <v>1544</v>
      </c>
      <c r="C39" t="s">
        <v>1481</v>
      </c>
      <c r="D39" t="s">
        <v>1482</v>
      </c>
      <c r="E39" t="s">
        <v>1426</v>
      </c>
      <c r="F39" s="111">
        <v>55.555</v>
      </c>
      <c r="G39" s="4"/>
      <c r="I39" s="111">
        <v>13.394575729510311</v>
      </c>
      <c r="J39" t="s">
        <v>1438</v>
      </c>
      <c r="L39" s="111">
        <v>10.229555047484206</v>
      </c>
      <c r="M39" s="111">
        <v>0.31900899316478809</v>
      </c>
      <c r="N39" s="4">
        <v>24684.206982217605</v>
      </c>
      <c r="O39" s="4">
        <v>262.29628326882579</v>
      </c>
      <c r="P39" s="4">
        <v>21876.92784236747</v>
      </c>
      <c r="Q39" s="4">
        <v>205.58357337286347</v>
      </c>
      <c r="R39" s="4">
        <v>253009.57702336196</v>
      </c>
      <c r="S39" s="4">
        <v>1772.2721842488229</v>
      </c>
      <c r="T39" s="4">
        <v>14447.562845996405</v>
      </c>
      <c r="U39" s="4">
        <v>163.04904095089171</v>
      </c>
      <c r="V39" s="4">
        <v>52012.644063334454</v>
      </c>
      <c r="W39" s="4">
        <v>482.05803411567985</v>
      </c>
      <c r="X39" s="4">
        <v>14610.611886947296</v>
      </c>
      <c r="Y39" s="4">
        <v>113.42541979192467</v>
      </c>
      <c r="Z39" s="4">
        <v>98396.551669494656</v>
      </c>
      <c r="AA39" s="4">
        <v>992.47242317934081</v>
      </c>
      <c r="AB39" s="111"/>
      <c r="AC39" s="111"/>
      <c r="AD39" s="111">
        <v>46.483154848478129</v>
      </c>
      <c r="AE39" s="111">
        <v>0.560038010222628</v>
      </c>
      <c r="AF39" s="111">
        <v>342.61565865898245</v>
      </c>
      <c r="AG39" s="111">
        <v>2.5520719453183047</v>
      </c>
      <c r="AH39" s="111">
        <v>36.09055076004303</v>
      </c>
      <c r="AI39" s="111">
        <v>0.45370167916769866</v>
      </c>
      <c r="AJ39" s="111">
        <v>190.83826879991327</v>
      </c>
      <c r="AK39" s="111">
        <v>1.8431630716187759</v>
      </c>
      <c r="AL39" s="111">
        <v>13.327486825551148</v>
      </c>
      <c r="AM39" s="111">
        <v>0.25520719453183049</v>
      </c>
      <c r="AN39" s="111">
        <v>1.1370898334140447</v>
      </c>
      <c r="AO39" s="111">
        <v>3.4736534811276927E-2</v>
      </c>
      <c r="AP39" s="111">
        <v>671.05313984397424</v>
      </c>
      <c r="AQ39" s="111">
        <v>6.0257254264459981</v>
      </c>
      <c r="AR39" s="111">
        <v>24.81181057948352</v>
      </c>
      <c r="AS39" s="111">
        <v>0.25520719453183049</v>
      </c>
      <c r="AT39" s="111">
        <v>54.741943227077648</v>
      </c>
      <c r="AU39" s="111">
        <v>0.54585983274863747</v>
      </c>
      <c r="AV39" s="111">
        <v>29.816707227802201</v>
      </c>
      <c r="AW39" s="111">
        <v>0.4891471228526752</v>
      </c>
      <c r="AX39" s="111">
        <v>7.1741578018392351</v>
      </c>
      <c r="AY39" s="111">
        <v>0.24102901705783994</v>
      </c>
      <c r="AZ39" s="111">
        <v>2.059380278097132</v>
      </c>
      <c r="BA39" s="111">
        <v>5.7421618769661863E-2</v>
      </c>
      <c r="BB39" s="111">
        <v>6.3943580407697533</v>
      </c>
      <c r="BC39" s="111">
        <v>0.14887086347690115</v>
      </c>
      <c r="BD39" s="111">
        <v>0.50757875356886284</v>
      </c>
      <c r="BE39" s="111">
        <v>2.1267266210985875E-2</v>
      </c>
      <c r="BF39" s="111">
        <v>3.5516334572346411</v>
      </c>
      <c r="BG39" s="111">
        <v>0.11342541979192466</v>
      </c>
      <c r="BH39" s="111">
        <v>5.6145582797002715</v>
      </c>
      <c r="BI39" s="111">
        <v>0.14178177473990583</v>
      </c>
      <c r="BJ39" s="111">
        <v>0.79894030065936938</v>
      </c>
      <c r="BK39" s="111">
        <v>2.6938537200582108E-2</v>
      </c>
      <c r="BL39" s="111">
        <v>11.512680108880355</v>
      </c>
      <c r="BM39" s="111">
        <v>0.41825623548272217</v>
      </c>
      <c r="BN39" s="111">
        <v>5.9264781841280634</v>
      </c>
      <c r="BO39" s="111">
        <v>9.215815358093879E-2</v>
      </c>
      <c r="BP39" s="111">
        <v>1.7169772921002597</v>
      </c>
      <c r="BQ39" s="111">
        <v>4.0407805800873164E-2</v>
      </c>
      <c r="BS39" s="111">
        <v>3.3273516514050514</v>
      </c>
      <c r="BT39" s="111">
        <v>3.5356694744970392E-2</v>
      </c>
      <c r="BU39" s="111">
        <v>3.6277986032911556</v>
      </c>
      <c r="BV39" s="111">
        <v>3.4091432111290842E-2</v>
      </c>
      <c r="BW39" s="111">
        <v>54.12723052373925</v>
      </c>
      <c r="BX39" s="111">
        <v>0.37914843460170394</v>
      </c>
      <c r="BY39" s="111">
        <v>1.7403603607336857</v>
      </c>
      <c r="BZ39" s="111">
        <v>1.9640965798270252E-2</v>
      </c>
      <c r="CA39" s="111">
        <v>7.2775395995143661</v>
      </c>
      <c r="CB39" s="111">
        <v>6.7448915465037063E-2</v>
      </c>
      <c r="CC39" s="111">
        <v>2.4370988664568363</v>
      </c>
      <c r="CD39" s="111">
        <v>1.8919738895346618E-2</v>
      </c>
      <c r="CE39" s="111">
        <v>14.068044665349326</v>
      </c>
      <c r="CF39" s="111">
        <v>0.1418967041173563</v>
      </c>
      <c r="CG39" s="3">
        <v>54.12723052373925</v>
      </c>
      <c r="CH39" s="3">
        <v>2.4370988664568363</v>
      </c>
      <c r="CI39" s="3">
        <v>13.394575729510311</v>
      </c>
      <c r="CJ39" s="3">
        <v>14.068044665349326</v>
      </c>
      <c r="CK39" s="3">
        <v>3.6277986032911556</v>
      </c>
      <c r="CL39" s="3">
        <v>7.2775395995143661</v>
      </c>
      <c r="CM39" s="3">
        <v>3.3273516514050514</v>
      </c>
      <c r="CN39" s="3">
        <v>1.7403603607336857</v>
      </c>
      <c r="CO39" s="3">
        <v>100</v>
      </c>
      <c r="CP39" s="3">
        <v>54.127230523739257</v>
      </c>
      <c r="CQ39" s="3">
        <v>2.4370988664568363</v>
      </c>
      <c r="CR39" s="3">
        <v>13.394575729510311</v>
      </c>
      <c r="CS39" s="3">
        <v>14.068044665349326</v>
      </c>
      <c r="CT39" s="3">
        <v>3.6277986032911556</v>
      </c>
      <c r="CU39" s="3">
        <v>7.2775395995143661</v>
      </c>
      <c r="CV39" s="3">
        <v>3.3273516514050514</v>
      </c>
      <c r="CW39" s="3">
        <v>1.7403603607336857</v>
      </c>
    </row>
    <row r="40" spans="1:101" x14ac:dyDescent="0.25">
      <c r="A40">
        <v>131</v>
      </c>
      <c r="B40" t="s">
        <v>1544</v>
      </c>
      <c r="C40" t="s">
        <v>1481</v>
      </c>
      <c r="D40" t="s">
        <v>1483</v>
      </c>
      <c r="E40" t="s">
        <v>1428</v>
      </c>
      <c r="F40" s="111">
        <v>56.454000000000001</v>
      </c>
      <c r="G40" s="4"/>
      <c r="I40" s="111">
        <v>13.079756397413741</v>
      </c>
      <c r="J40" t="s">
        <v>1438</v>
      </c>
      <c r="L40" s="111">
        <v>7.51088036386707</v>
      </c>
      <c r="M40" s="111">
        <v>0.40150328212376968</v>
      </c>
      <c r="N40" s="4">
        <v>24380.940683446839</v>
      </c>
      <c r="O40" s="4">
        <v>325.35610792788231</v>
      </c>
      <c r="P40" s="4">
        <v>18863.731789435729</v>
      </c>
      <c r="Q40" s="4">
        <v>207.67411144332914</v>
      </c>
      <c r="R40" s="4">
        <v>265061.39090550243</v>
      </c>
      <c r="S40" s="4">
        <v>4914.9539708254561</v>
      </c>
      <c r="T40" s="4">
        <v>14218.754163486601</v>
      </c>
      <c r="U40" s="4">
        <v>214.59658182477344</v>
      </c>
      <c r="V40" s="4">
        <v>46795.8997785635</v>
      </c>
      <c r="W40" s="4">
        <v>678.40209738154181</v>
      </c>
      <c r="X40" s="4">
        <v>13415.747599239061</v>
      </c>
      <c r="Y40" s="4">
        <v>173.06175953610762</v>
      </c>
      <c r="Z40" s="4">
        <v>93038.001926611454</v>
      </c>
      <c r="AA40" s="4">
        <v>1038.3705572166457</v>
      </c>
      <c r="AB40" s="111"/>
      <c r="AC40" s="111"/>
      <c r="AD40" s="111">
        <v>47.2804727052646</v>
      </c>
      <c r="AE40" s="111">
        <v>1.2460446686599747</v>
      </c>
      <c r="AF40" s="111">
        <v>314.210930613757</v>
      </c>
      <c r="AG40" s="111">
        <v>4.4303810441243545</v>
      </c>
      <c r="AH40" s="111">
        <v>35.927621279695941</v>
      </c>
      <c r="AI40" s="111">
        <v>1.2460446686599747</v>
      </c>
      <c r="AJ40" s="111">
        <v>195.21366475672937</v>
      </c>
      <c r="AK40" s="111">
        <v>4.3611563403099121</v>
      </c>
      <c r="AL40" s="111">
        <v>13.152693724744177</v>
      </c>
      <c r="AM40" s="111">
        <v>0.89992114958775959</v>
      </c>
      <c r="AN40" s="111">
        <v>1.0660604387424228</v>
      </c>
      <c r="AO40" s="111">
        <v>0.10383705572166456</v>
      </c>
      <c r="AP40" s="111">
        <v>610.56188764338765</v>
      </c>
      <c r="AQ40" s="111">
        <v>9.6914585340220256</v>
      </c>
      <c r="AR40" s="111">
        <v>24.159421631240622</v>
      </c>
      <c r="AS40" s="111">
        <v>0.69224703814443045</v>
      </c>
      <c r="AT40" s="111">
        <v>48.803416189182343</v>
      </c>
      <c r="AU40" s="111">
        <v>0.96914585340220272</v>
      </c>
      <c r="AV40" s="111">
        <v>28.105229748663874</v>
      </c>
      <c r="AW40" s="111">
        <v>1.4537187801033038</v>
      </c>
      <c r="AX40" s="111">
        <v>6.1679211098668754</v>
      </c>
      <c r="AY40" s="111">
        <v>0.68532456776298611</v>
      </c>
      <c r="AZ40" s="111">
        <v>1.8690670029899623</v>
      </c>
      <c r="BA40" s="111">
        <v>0.17998422991755189</v>
      </c>
      <c r="BB40" s="111">
        <v>6.4655873362689809</v>
      </c>
      <c r="BC40" s="111">
        <v>0.56072010089698865</v>
      </c>
      <c r="BD40" s="111">
        <v>0.44373035145057993</v>
      </c>
      <c r="BE40" s="111">
        <v>6.2302233432998733E-2</v>
      </c>
      <c r="BF40" s="111">
        <v>2.9697397936396066</v>
      </c>
      <c r="BG40" s="111">
        <v>0.3530459894536595</v>
      </c>
      <c r="BH40" s="111">
        <v>5.6695032424028851</v>
      </c>
      <c r="BI40" s="111">
        <v>0.47765045631965702</v>
      </c>
      <c r="BJ40" s="111">
        <v>0.71993691967020756</v>
      </c>
      <c r="BK40" s="111">
        <v>8.9992114958775946E-2</v>
      </c>
      <c r="BL40" s="111">
        <v>11.809734470743983</v>
      </c>
      <c r="BM40" s="111">
        <v>0.45688304517532408</v>
      </c>
      <c r="BN40" s="111">
        <v>5.8079526500317709</v>
      </c>
      <c r="BO40" s="111">
        <v>0.24228646335055068</v>
      </c>
      <c r="BP40" s="111">
        <v>1.5693240354734239</v>
      </c>
      <c r="BQ40" s="111">
        <v>6.8532456776298614E-2</v>
      </c>
      <c r="BS40" s="111">
        <v>3.2864723304385186</v>
      </c>
      <c r="BT40" s="111">
        <v>4.3856956141570237E-2</v>
      </c>
      <c r="BU40" s="111">
        <v>3.1281275109406845</v>
      </c>
      <c r="BV40" s="111">
        <v>3.4438101037879094E-2</v>
      </c>
      <c r="BW40" s="111">
        <v>56.705517543157434</v>
      </c>
      <c r="BX40" s="111">
        <v>1.0514734253236295</v>
      </c>
      <c r="BY40" s="111">
        <v>1.712797956923682</v>
      </c>
      <c r="BZ40" s="111">
        <v>2.5850407334291208E-2</v>
      </c>
      <c r="CA40" s="111">
        <v>6.5476197156735871</v>
      </c>
      <c r="CB40" s="111">
        <v>9.4921114221303476E-2</v>
      </c>
      <c r="CC40" s="111">
        <v>2.2377915120711522</v>
      </c>
      <c r="CD40" s="111">
        <v>2.8867279567481322E-2</v>
      </c>
      <c r="CE40" s="111">
        <v>13.301917033381221</v>
      </c>
      <c r="CF40" s="111">
        <v>0.14845889546184401</v>
      </c>
      <c r="CG40" s="3">
        <v>56.705517543157434</v>
      </c>
      <c r="CH40" s="3">
        <v>2.2377915120711522</v>
      </c>
      <c r="CI40" s="3">
        <v>13.079756397413741</v>
      </c>
      <c r="CJ40" s="3">
        <v>13.301917033381221</v>
      </c>
      <c r="CK40" s="3">
        <v>3.1281275109406845</v>
      </c>
      <c r="CL40" s="3">
        <v>6.5476197156735871</v>
      </c>
      <c r="CM40" s="3">
        <v>3.2864723304385186</v>
      </c>
      <c r="CN40" s="3">
        <v>1.712797956923682</v>
      </c>
      <c r="CO40" s="3">
        <v>100.00000000000001</v>
      </c>
      <c r="CP40" s="3">
        <v>56.70551754315742</v>
      </c>
      <c r="CQ40" s="3">
        <v>2.2377915120711522</v>
      </c>
      <c r="CR40" s="3">
        <v>13.079756397413739</v>
      </c>
      <c r="CS40" s="3">
        <v>13.301917033381219</v>
      </c>
      <c r="CT40" s="3">
        <v>3.1281275109406841</v>
      </c>
      <c r="CU40" s="3">
        <v>6.5476197156735862</v>
      </c>
      <c r="CV40" s="3">
        <v>3.2864723304385182</v>
      </c>
      <c r="CW40" s="3">
        <v>1.7127979569236818</v>
      </c>
    </row>
    <row r="41" spans="1:101" x14ac:dyDescent="0.25">
      <c r="A41">
        <v>145</v>
      </c>
      <c r="B41" t="s">
        <v>1544</v>
      </c>
      <c r="C41" t="s">
        <v>1486</v>
      </c>
      <c r="D41" t="s">
        <v>1385</v>
      </c>
      <c r="E41" t="s">
        <v>1386</v>
      </c>
      <c r="F41" s="111">
        <v>58.179000000000002</v>
      </c>
      <c r="G41" s="4"/>
      <c r="I41" s="111">
        <v>13.5</v>
      </c>
      <c r="L41" s="111">
        <v>10.431531526477503</v>
      </c>
      <c r="M41" s="111">
        <v>0.32151980732293678</v>
      </c>
      <c r="N41" s="4">
        <v>24013.957164719788</v>
      </c>
      <c r="O41" s="4">
        <v>171.47723057223294</v>
      </c>
      <c r="P41" s="4">
        <v>22377.7785896764</v>
      </c>
      <c r="Q41" s="4">
        <v>142.89769214352745</v>
      </c>
      <c r="R41" s="4">
        <v>245926.92817901075</v>
      </c>
      <c r="S41" s="4">
        <v>2214.9142282246753</v>
      </c>
      <c r="T41" s="4">
        <v>14847.070213712503</v>
      </c>
      <c r="U41" s="4">
        <v>114.31815371482196</v>
      </c>
      <c r="V41" s="4">
        <v>50164.23482698531</v>
      </c>
      <c r="W41" s="4">
        <v>378.67888418034772</v>
      </c>
      <c r="X41" s="4">
        <v>13811.061945671929</v>
      </c>
      <c r="Y41" s="4">
        <v>85.73861528611647</v>
      </c>
      <c r="Z41" s="4">
        <v>105244.15026370797</v>
      </c>
      <c r="AA41" s="4">
        <v>1000.2838450046921</v>
      </c>
      <c r="AB41" s="111">
        <v>21.763318513459229</v>
      </c>
      <c r="AC41" s="111">
        <v>0.25721584585834939</v>
      </c>
      <c r="AD41" s="111">
        <v>46.234548293038308</v>
      </c>
      <c r="AE41" s="111">
        <v>0.51443169171669878</v>
      </c>
      <c r="AF41" s="111">
        <v>337.88159307337065</v>
      </c>
      <c r="AG41" s="111">
        <v>3.0008515350140765</v>
      </c>
      <c r="AH41" s="111">
        <v>33.202278769548606</v>
      </c>
      <c r="AI41" s="111">
        <v>0.37867888418034773</v>
      </c>
      <c r="AJ41" s="111">
        <v>171.11998634187412</v>
      </c>
      <c r="AK41" s="111">
        <v>1.7862211517940931</v>
      </c>
      <c r="AL41" s="111">
        <v>12.31063617816489</v>
      </c>
      <c r="AM41" s="111">
        <v>0.27865049967987854</v>
      </c>
      <c r="AN41" s="111">
        <v>1.2081999870735245</v>
      </c>
      <c r="AO41" s="111">
        <v>2.8579538428705489E-2</v>
      </c>
      <c r="AP41" s="111">
        <v>677.40650960639186</v>
      </c>
      <c r="AQ41" s="111">
        <v>6.2874984543152079</v>
      </c>
      <c r="AR41" s="111">
        <v>22.63499443553475</v>
      </c>
      <c r="AS41" s="111">
        <v>0.2357811920368203</v>
      </c>
      <c r="AT41" s="111">
        <v>51.021620979846475</v>
      </c>
      <c r="AU41" s="111">
        <v>0.48585215328799336</v>
      </c>
      <c r="AV41" s="111">
        <v>27.743586929665856</v>
      </c>
      <c r="AW41" s="111">
        <v>0.47870726868081698</v>
      </c>
      <c r="AX41" s="111">
        <v>6.5018449925304989</v>
      </c>
      <c r="AY41" s="111">
        <v>0.18576699978658567</v>
      </c>
      <c r="AZ41" s="111">
        <v>1.8998248170481977</v>
      </c>
      <c r="BA41" s="111">
        <v>4.6441749946646418E-2</v>
      </c>
      <c r="BB41" s="111">
        <v>5.8588053778846252</v>
      </c>
      <c r="BC41" s="111">
        <v>0.11431815371482196</v>
      </c>
      <c r="BD41" s="111">
        <v>0.46941891869148766</v>
      </c>
      <c r="BE41" s="111">
        <v>1.7862211517940933E-2</v>
      </c>
      <c r="BF41" s="111">
        <v>3.272357150086779</v>
      </c>
      <c r="BG41" s="111">
        <v>8.5738615286116468E-2</v>
      </c>
      <c r="BH41" s="111">
        <v>4.5012773025211148</v>
      </c>
      <c r="BI41" s="111">
        <v>9.2883499893292837E-2</v>
      </c>
      <c r="BJ41" s="111">
        <v>0.77593446833935409</v>
      </c>
      <c r="BK41" s="111">
        <v>1.7147723057223292E-2</v>
      </c>
      <c r="BL41" s="111">
        <v>10.567284334013856</v>
      </c>
      <c r="BM41" s="111">
        <v>0.18576699978658567</v>
      </c>
      <c r="BN41" s="111">
        <v>5.308649263132045</v>
      </c>
      <c r="BO41" s="111">
        <v>7.8593730678940099E-2</v>
      </c>
      <c r="BP41" s="111">
        <v>1.6533262981006125</v>
      </c>
      <c r="BQ41" s="111">
        <v>2.5007096125117305E-2</v>
      </c>
      <c r="BS41" s="111">
        <v>3.2370041333052444</v>
      </c>
      <c r="BT41" s="111">
        <v>2.3114578756121947E-2</v>
      </c>
      <c r="BU41" s="111">
        <v>3.7108534844260586</v>
      </c>
      <c r="BV41" s="111">
        <v>2.3696382403742389E-2</v>
      </c>
      <c r="BW41" s="111">
        <v>52.612014494262652</v>
      </c>
      <c r="BX41" s="111">
        <v>0.47384440712438758</v>
      </c>
      <c r="BY41" s="111">
        <v>1.7884852101636937</v>
      </c>
      <c r="BZ41" s="111">
        <v>1.3770819712521221E-2</v>
      </c>
      <c r="CA41" s="111">
        <v>7.0189126510889226</v>
      </c>
      <c r="CB41" s="111">
        <v>5.2984243057643189E-2</v>
      </c>
      <c r="CC41" s="111">
        <v>2.3037312655216122</v>
      </c>
      <c r="CD41" s="111">
        <v>1.4301487421758586E-2</v>
      </c>
      <c r="CE41" s="111">
        <v>15.047065995256778</v>
      </c>
      <c r="CF41" s="111">
        <v>0.14301352609205356</v>
      </c>
      <c r="CG41" s="3">
        <v>52.612014494262652</v>
      </c>
      <c r="CH41" s="3">
        <v>2.3037312655216122</v>
      </c>
      <c r="CI41" s="3">
        <v>13.5</v>
      </c>
      <c r="CJ41" s="3">
        <v>15.047065995256778</v>
      </c>
      <c r="CK41" s="3">
        <v>3.7108534844260586</v>
      </c>
      <c r="CL41" s="3">
        <v>7.0189126510889226</v>
      </c>
      <c r="CM41" s="3">
        <v>3.2370041333052444</v>
      </c>
      <c r="CN41" s="3">
        <v>1.7884852101636937</v>
      </c>
      <c r="CO41" s="3">
        <v>99.218067234024971</v>
      </c>
      <c r="CP41" s="3">
        <v>53.026647223601977</v>
      </c>
      <c r="CQ41" s="3">
        <v>2.3218868596662108</v>
      </c>
      <c r="CR41" s="3">
        <v>13.606392843913843</v>
      </c>
      <c r="CS41" s="3">
        <v>15.165651191093419</v>
      </c>
      <c r="CT41" s="3">
        <v>3.7400985403931459</v>
      </c>
      <c r="CU41" s="3">
        <v>7.0742283605801974</v>
      </c>
      <c r="CV41" s="3">
        <v>3.2625148055647415</v>
      </c>
      <c r="CW41" s="3">
        <v>1.8025801751864468</v>
      </c>
    </row>
    <row r="42" spans="1:101" x14ac:dyDescent="0.25">
      <c r="A42">
        <v>147</v>
      </c>
      <c r="B42" t="s">
        <v>1544</v>
      </c>
      <c r="C42" t="s">
        <v>1486</v>
      </c>
      <c r="D42" t="s">
        <v>1387</v>
      </c>
      <c r="E42" t="s">
        <v>1386</v>
      </c>
      <c r="F42" s="111">
        <v>43.058999999999997</v>
      </c>
      <c r="G42" s="4"/>
      <c r="I42" s="111">
        <v>13.5</v>
      </c>
      <c r="L42" s="111">
        <v>8.002270760037538</v>
      </c>
      <c r="M42" s="111">
        <v>2.2149142282246754</v>
      </c>
      <c r="N42" s="4">
        <v>24628.417240936957</v>
      </c>
      <c r="O42" s="4">
        <v>400.11353800187686</v>
      </c>
      <c r="P42" s="4">
        <v>18819.626055302564</v>
      </c>
      <c r="Q42" s="4">
        <v>328.66469193011312</v>
      </c>
      <c r="R42" s="4">
        <v>262860.30469801876</v>
      </c>
      <c r="S42" s="4">
        <v>4787.0726868081692</v>
      </c>
      <c r="T42" s="4">
        <v>14518.40552178239</v>
      </c>
      <c r="U42" s="4">
        <v>250.07096125117303</v>
      </c>
      <c r="V42" s="4">
        <v>47870.726868081692</v>
      </c>
      <c r="W42" s="4">
        <v>857.38615286116465</v>
      </c>
      <c r="X42" s="4">
        <v>13675.309138135577</v>
      </c>
      <c r="Y42" s="4">
        <v>200.05676900093843</v>
      </c>
      <c r="Z42" s="4">
        <v>99313.896039751577</v>
      </c>
      <c r="AA42" s="4">
        <v>1357.5280753635109</v>
      </c>
      <c r="AB42" s="111">
        <v>23.449511280752855</v>
      </c>
      <c r="AC42" s="111">
        <v>0.6073151916099917</v>
      </c>
      <c r="AD42" s="111">
        <v>48.656664174871096</v>
      </c>
      <c r="AE42" s="111">
        <v>1.2146303832199834</v>
      </c>
      <c r="AF42" s="111">
        <v>333.23741807870601</v>
      </c>
      <c r="AG42" s="111">
        <v>5.5730099935975703</v>
      </c>
      <c r="AH42" s="111">
        <v>35.00993457516423</v>
      </c>
      <c r="AI42" s="111">
        <v>1.3575280753635108</v>
      </c>
      <c r="AJ42" s="111">
        <v>191.55435631839853</v>
      </c>
      <c r="AK42" s="111">
        <v>4.4298284564493509</v>
      </c>
      <c r="AL42" s="111">
        <v>12.07485498612807</v>
      </c>
      <c r="AM42" s="111">
        <v>0.71448846071763727</v>
      </c>
      <c r="AN42" s="111">
        <v>1.207485498612807</v>
      </c>
      <c r="AO42" s="111">
        <v>0.10717326910764559</v>
      </c>
      <c r="AP42" s="111">
        <v>678.04954922103775</v>
      </c>
      <c r="AQ42" s="111">
        <v>15.004257675070383</v>
      </c>
      <c r="AR42" s="111">
        <v>25.149993817260832</v>
      </c>
      <c r="AS42" s="111">
        <v>0.78593730678940099</v>
      </c>
      <c r="AT42" s="111">
        <v>52.014759940243991</v>
      </c>
      <c r="AU42" s="111">
        <v>1.0717326910764557</v>
      </c>
      <c r="AV42" s="111">
        <v>28.793884966920782</v>
      </c>
      <c r="AW42" s="111">
        <v>1.2860792292917471</v>
      </c>
      <c r="AX42" s="111">
        <v>7.0234215688543742</v>
      </c>
      <c r="AY42" s="111">
        <v>0.55730099935975708</v>
      </c>
      <c r="AZ42" s="111">
        <v>1.9648432669735025</v>
      </c>
      <c r="BA42" s="111">
        <v>0.15004257675070384</v>
      </c>
      <c r="BB42" s="111">
        <v>6.1160212237429752</v>
      </c>
      <c r="BC42" s="111">
        <v>0.35724423035881864</v>
      </c>
      <c r="BD42" s="111">
        <v>0.53300839169535741</v>
      </c>
      <c r="BE42" s="111">
        <v>5.1443169171669884E-2</v>
      </c>
      <c r="BF42" s="111">
        <v>3.2937918039083081</v>
      </c>
      <c r="BG42" s="111">
        <v>0.28579538428705492</v>
      </c>
      <c r="BH42" s="111">
        <v>4.8442317636655812</v>
      </c>
      <c r="BI42" s="111">
        <v>0.3143749227157604</v>
      </c>
      <c r="BJ42" s="111">
        <v>0.88596569128987024</v>
      </c>
      <c r="BK42" s="111">
        <v>9.2883499893292837E-2</v>
      </c>
      <c r="BL42" s="111">
        <v>10.981687641230083</v>
      </c>
      <c r="BM42" s="111">
        <v>0.40011353800187688</v>
      </c>
      <c r="BN42" s="111">
        <v>6.1874700698147382</v>
      </c>
      <c r="BO42" s="111">
        <v>0.17147723057223294</v>
      </c>
      <c r="BP42" s="111">
        <v>1.6847637903721888</v>
      </c>
      <c r="BQ42" s="111">
        <v>6.5018449925304991E-2</v>
      </c>
      <c r="BS42" s="111">
        <v>3.3198313738480145</v>
      </c>
      <c r="BT42" s="111">
        <v>5.3934017097617873E-2</v>
      </c>
      <c r="BU42" s="111">
        <v>3.1208135625728728</v>
      </c>
      <c r="BV42" s="111">
        <v>5.4501679528607488E-2</v>
      </c>
      <c r="BW42" s="111">
        <v>56.234631413245872</v>
      </c>
      <c r="BX42" s="111">
        <v>1.0241153315269023</v>
      </c>
      <c r="BY42" s="111">
        <v>1.748894103490195</v>
      </c>
      <c r="BZ42" s="111">
        <v>3.0123668121140167E-2</v>
      </c>
      <c r="CA42" s="111">
        <v>6.698008084645461</v>
      </c>
      <c r="CB42" s="111">
        <v>0.11996432390409779</v>
      </c>
      <c r="CC42" s="111">
        <v>2.2810872437704943</v>
      </c>
      <c r="CD42" s="111">
        <v>3.3370137317436703E-2</v>
      </c>
      <c r="CE42" s="111">
        <v>14.199200090568175</v>
      </c>
      <c r="CF42" s="111">
        <v>0.19408978541064414</v>
      </c>
      <c r="CG42" s="3">
        <v>56.234631413245872</v>
      </c>
      <c r="CH42" s="3">
        <v>2.2810872437704943</v>
      </c>
      <c r="CI42" s="3">
        <v>13.5</v>
      </c>
      <c r="CJ42" s="3">
        <v>14.199200090568175</v>
      </c>
      <c r="CK42" s="3">
        <v>3.1208135625728728</v>
      </c>
      <c r="CL42" s="3">
        <v>6.698008084645461</v>
      </c>
      <c r="CM42" s="3">
        <v>3.3198313738480145</v>
      </c>
      <c r="CN42" s="3">
        <v>1.748894103490195</v>
      </c>
      <c r="CO42" s="3">
        <v>101.1024658721411</v>
      </c>
      <c r="CP42" s="3">
        <v>55.621424193909192</v>
      </c>
      <c r="CQ42" s="3">
        <v>2.2562132625481794</v>
      </c>
      <c r="CR42" s="3">
        <v>13.352790046755864</v>
      </c>
      <c r="CS42" s="3">
        <v>14.044365751202495</v>
      </c>
      <c r="CT42" s="3">
        <v>3.0867828352669453</v>
      </c>
      <c r="CU42" s="3">
        <v>6.6249700507958682</v>
      </c>
      <c r="CV42" s="3">
        <v>3.2836304685648603</v>
      </c>
      <c r="CW42" s="3">
        <v>1.7298233909565848</v>
      </c>
    </row>
    <row r="43" spans="1:101" x14ac:dyDescent="0.25">
      <c r="A43">
        <v>148</v>
      </c>
      <c r="B43" t="s">
        <v>1544</v>
      </c>
      <c r="C43" t="s">
        <v>1486</v>
      </c>
      <c r="D43" t="s">
        <v>1390</v>
      </c>
      <c r="E43" t="s">
        <v>1386</v>
      </c>
      <c r="F43" s="111">
        <v>14.555</v>
      </c>
      <c r="G43" s="4"/>
      <c r="I43" s="111">
        <v>13.5</v>
      </c>
      <c r="L43" s="111">
        <v>12.64644575470218</v>
      </c>
      <c r="M43" s="111">
        <v>5.5015611475258073</v>
      </c>
      <c r="N43" s="4">
        <v>25364.340355476121</v>
      </c>
      <c r="O43" s="4">
        <v>1428.9769214352746</v>
      </c>
      <c r="P43" s="4">
        <v>20434.369976524424</v>
      </c>
      <c r="Q43" s="4">
        <v>1000.2838450046921</v>
      </c>
      <c r="R43" s="4">
        <v>259359.31124050231</v>
      </c>
      <c r="S43" s="4">
        <v>11431.815371482196</v>
      </c>
      <c r="T43" s="4">
        <v>14218.320368280982</v>
      </c>
      <c r="U43" s="4">
        <v>928.83499893292844</v>
      </c>
      <c r="V43" s="4">
        <v>49299.703789516971</v>
      </c>
      <c r="W43" s="4">
        <v>1857.6699978658569</v>
      </c>
      <c r="X43" s="4">
        <v>14861.359982926855</v>
      </c>
      <c r="Y43" s="4">
        <v>650.18449925304992</v>
      </c>
      <c r="Z43" s="4">
        <v>101814.60565226332</v>
      </c>
      <c r="AA43" s="4">
        <v>3786.7888418034772</v>
      </c>
      <c r="AB43" s="111">
        <v>24.792749586902016</v>
      </c>
      <c r="AC43" s="111">
        <v>1.5004257675070383</v>
      </c>
      <c r="AD43" s="111">
        <v>52.157657632387519</v>
      </c>
      <c r="AE43" s="111">
        <v>4.144033072162296</v>
      </c>
      <c r="AF43" s="111">
        <v>337.23855345872482</v>
      </c>
      <c r="AG43" s="111">
        <v>10.717326910764559</v>
      </c>
      <c r="AH43" s="111">
        <v>38.153683802321829</v>
      </c>
      <c r="AI43" s="111">
        <v>2.4292607664399668</v>
      </c>
      <c r="AJ43" s="111">
        <v>180.76558056156222</v>
      </c>
      <c r="AK43" s="111">
        <v>10.717326910764559</v>
      </c>
      <c r="AL43" s="111">
        <v>11.789059601841014</v>
      </c>
      <c r="AM43" s="111">
        <v>1.8576699978658568</v>
      </c>
      <c r="AN43" s="111">
        <v>1.1789059601841014</v>
      </c>
      <c r="AO43" s="111">
        <v>0.2357811920368203</v>
      </c>
      <c r="AP43" s="111">
        <v>703.05664534615505</v>
      </c>
      <c r="AQ43" s="111">
        <v>35.00993457516423</v>
      </c>
      <c r="AR43" s="111">
        <v>23.149426127251449</v>
      </c>
      <c r="AS43" s="111">
        <v>1.2860792292917471</v>
      </c>
      <c r="AT43" s="111">
        <v>51.871862248100463</v>
      </c>
      <c r="AU43" s="111">
        <v>2.1434653821529115</v>
      </c>
      <c r="AV43" s="111">
        <v>28.007947660131379</v>
      </c>
      <c r="AW43" s="111">
        <v>3.07230038108584</v>
      </c>
      <c r="AX43" s="111">
        <v>6.9305380689610816</v>
      </c>
      <c r="AY43" s="111">
        <v>1.4289769214352745</v>
      </c>
      <c r="AZ43" s="111">
        <v>2.3220874973323213</v>
      </c>
      <c r="BA43" s="111">
        <v>0.32151980732293678</v>
      </c>
      <c r="BB43" s="111">
        <v>6.2874984543152079</v>
      </c>
      <c r="BC43" s="111">
        <v>0.70734357611046095</v>
      </c>
      <c r="BD43" s="111">
        <v>0.3929686533947005</v>
      </c>
      <c r="BE43" s="111">
        <v>0.10717326910764559</v>
      </c>
      <c r="BF43" s="111">
        <v>3.1580389963719568</v>
      </c>
      <c r="BG43" s="111">
        <v>0.50014192250234613</v>
      </c>
      <c r="BH43" s="111">
        <v>4.5727261485928787</v>
      </c>
      <c r="BI43" s="111">
        <v>0.85738615286116471</v>
      </c>
      <c r="BJ43" s="111">
        <v>0.82880661443245929</v>
      </c>
      <c r="BK43" s="111">
        <v>0.18576699978658567</v>
      </c>
      <c r="BL43" s="111">
        <v>10.788775756836323</v>
      </c>
      <c r="BM43" s="111">
        <v>0.78593730678940099</v>
      </c>
      <c r="BN43" s="111">
        <v>5.8016463010272146</v>
      </c>
      <c r="BO43" s="111">
        <v>0.45012773025211145</v>
      </c>
      <c r="BP43" s="111">
        <v>2.0077125746165607</v>
      </c>
      <c r="BQ43" s="111">
        <v>0.13575280753635108</v>
      </c>
      <c r="BS43" s="111">
        <v>3.4190314410097042</v>
      </c>
      <c r="BT43" s="111">
        <v>0.19262148963434955</v>
      </c>
      <c r="BU43" s="111">
        <v>3.3885826837351614</v>
      </c>
      <c r="BV43" s="111">
        <v>0.16587467682619672</v>
      </c>
      <c r="BW43" s="111">
        <v>55.485651543920227</v>
      </c>
      <c r="BX43" s="111">
        <v>2.4456485529000651</v>
      </c>
      <c r="BY43" s="111">
        <v>1.7127457017448269</v>
      </c>
      <c r="BZ43" s="111">
        <v>0.11188791016423492</v>
      </c>
      <c r="CA43" s="111">
        <v>6.8979486244856227</v>
      </c>
      <c r="CB43" s="111">
        <v>0.25992270179221194</v>
      </c>
      <c r="CC43" s="111">
        <v>2.4789244864381552</v>
      </c>
      <c r="CD43" s="111">
        <v>0.10845294628166928</v>
      </c>
      <c r="CE43" s="111">
        <v>14.556733905798311</v>
      </c>
      <c r="CF43" s="111">
        <v>0.5414083487770599</v>
      </c>
      <c r="CG43" s="3">
        <v>55.485651543920227</v>
      </c>
      <c r="CH43" s="3">
        <v>2.4789244864381552</v>
      </c>
      <c r="CI43" s="3">
        <v>13.5</v>
      </c>
      <c r="CJ43" s="3">
        <v>14.556733905798311</v>
      </c>
      <c r="CK43" s="3">
        <v>3.3885826837351614</v>
      </c>
      <c r="CL43" s="3">
        <v>6.8979486244856227</v>
      </c>
      <c r="CM43" s="3">
        <v>3.4190314410097042</v>
      </c>
      <c r="CN43" s="3">
        <v>1.7127457017448269</v>
      </c>
      <c r="CO43" s="3">
        <v>101.43961838713201</v>
      </c>
      <c r="CP43" s="3">
        <v>54.698206111310441</v>
      </c>
      <c r="CQ43" s="3">
        <v>2.443743899920483</v>
      </c>
      <c r="CR43" s="3">
        <v>13.308409687109513</v>
      </c>
      <c r="CS43" s="3">
        <v>14.350146557377906</v>
      </c>
      <c r="CT43" s="3">
        <v>3.3404923417624128</v>
      </c>
      <c r="CU43" s="3">
        <v>6.8000537996509784</v>
      </c>
      <c r="CV43" s="3">
        <v>3.3705089740789296</v>
      </c>
      <c r="CW43" s="3">
        <v>1.6884386287893358</v>
      </c>
    </row>
    <row r="44" spans="1:101" x14ac:dyDescent="0.25">
      <c r="A44">
        <v>155</v>
      </c>
      <c r="B44" t="s">
        <v>1544</v>
      </c>
      <c r="C44" t="s">
        <v>1486</v>
      </c>
      <c r="D44" t="s">
        <v>1442</v>
      </c>
      <c r="E44" t="s">
        <v>1386</v>
      </c>
      <c r="F44" s="111">
        <v>51.548999999999999</v>
      </c>
      <c r="G44" s="4"/>
      <c r="I44" s="111">
        <v>13.5</v>
      </c>
      <c r="L44" s="111">
        <v>11.789059601841014</v>
      </c>
      <c r="M44" s="111">
        <v>0.33580957653728949</v>
      </c>
      <c r="N44" s="4">
        <v>25650.135739763176</v>
      </c>
      <c r="O44" s="4">
        <v>128.60792292917472</v>
      </c>
      <c r="P44" s="4">
        <v>22749.31258924957</v>
      </c>
      <c r="Q44" s="4">
        <v>135.75280753635107</v>
      </c>
      <c r="R44" s="4">
        <v>270290.9846894822</v>
      </c>
      <c r="S44" s="4">
        <v>1929.1188439376206</v>
      </c>
      <c r="T44" s="4">
        <v>15797.33986646696</v>
      </c>
      <c r="U44" s="4">
        <v>107.17326910764558</v>
      </c>
      <c r="V44" s="4">
        <v>51636.081056063646</v>
      </c>
      <c r="W44" s="4">
        <v>414.40330721622962</v>
      </c>
      <c r="X44" s="4">
        <v>14604.144137068506</v>
      </c>
      <c r="Y44" s="4">
        <v>78.593730678940091</v>
      </c>
      <c r="Z44" s="4">
        <v>99528.24257796687</v>
      </c>
      <c r="AA44" s="4">
        <v>714.48846071763728</v>
      </c>
      <c r="AB44" s="111">
        <v>22.477806974176868</v>
      </c>
      <c r="AC44" s="111">
        <v>0.25721584585834939</v>
      </c>
      <c r="AD44" s="111">
        <v>49.242544712659559</v>
      </c>
      <c r="AE44" s="111">
        <v>0.46441749946646421</v>
      </c>
      <c r="AF44" s="111">
        <v>345.59806844912112</v>
      </c>
      <c r="AG44" s="111">
        <v>2.5721584585834942</v>
      </c>
      <c r="AH44" s="111">
        <v>33.552378115300243</v>
      </c>
      <c r="AI44" s="111">
        <v>0.32151980732293678</v>
      </c>
      <c r="AJ44" s="111">
        <v>176.76444518154344</v>
      </c>
      <c r="AK44" s="111">
        <v>1.7147723057223294</v>
      </c>
      <c r="AL44" s="111">
        <v>12.860792292917472</v>
      </c>
      <c r="AM44" s="111">
        <v>0.22863630742964391</v>
      </c>
      <c r="AN44" s="111">
        <v>1.2503548062558651</v>
      </c>
      <c r="AO44" s="111">
        <v>3.4295446114446584E-2</v>
      </c>
      <c r="AP44" s="111">
        <v>698.76971458184926</v>
      </c>
      <c r="AQ44" s="111">
        <v>6.6447426846740267</v>
      </c>
      <c r="AR44" s="111">
        <v>24.699866087008719</v>
      </c>
      <c r="AS44" s="111">
        <v>0.24292607664399668</v>
      </c>
      <c r="AT44" s="111">
        <v>55.201378475044656</v>
      </c>
      <c r="AU44" s="111">
        <v>0.59302542239563893</v>
      </c>
      <c r="AV44" s="111">
        <v>28.915348005242777</v>
      </c>
      <c r="AW44" s="111">
        <v>0.35724423035881864</v>
      </c>
      <c r="AX44" s="111">
        <v>6.7519159537816718</v>
      </c>
      <c r="AY44" s="111">
        <v>0.15004257675070384</v>
      </c>
      <c r="AZ44" s="111">
        <v>1.9226884477911619</v>
      </c>
      <c r="BA44" s="111">
        <v>4.2869307643058234E-2</v>
      </c>
      <c r="BB44" s="111">
        <v>6.0660070314927399</v>
      </c>
      <c r="BC44" s="111">
        <v>0.13575280753635108</v>
      </c>
      <c r="BD44" s="111">
        <v>0.46870443023077007</v>
      </c>
      <c r="BE44" s="111">
        <v>1.5718746135788022E-2</v>
      </c>
      <c r="BF44" s="111">
        <v>3.2509224962652494</v>
      </c>
      <c r="BG44" s="111">
        <v>0.10002838450046922</v>
      </c>
      <c r="BH44" s="111">
        <v>4.5298568409498206</v>
      </c>
      <c r="BI44" s="111">
        <v>0.10002838450046922</v>
      </c>
      <c r="BJ44" s="111">
        <v>0.78879526063227157</v>
      </c>
      <c r="BK44" s="111">
        <v>2.8579538428705489E-2</v>
      </c>
      <c r="BL44" s="111">
        <v>10.903093910551144</v>
      </c>
      <c r="BM44" s="111">
        <v>0.22863630742964391</v>
      </c>
      <c r="BN44" s="111">
        <v>5.67303837809804</v>
      </c>
      <c r="BO44" s="111">
        <v>7.144884607176373E-2</v>
      </c>
      <c r="BP44" s="111">
        <v>1.772645871040458</v>
      </c>
      <c r="BQ44" s="111">
        <v>2.929402688942313E-2</v>
      </c>
      <c r="BS44" s="111">
        <v>3.4575557389365739</v>
      </c>
      <c r="BT44" s="111">
        <v>1.7335934067091462E-2</v>
      </c>
      <c r="BU44" s="111">
        <v>3.7724640786757884</v>
      </c>
      <c r="BV44" s="111">
        <v>2.2511563283555271E-2</v>
      </c>
      <c r="BW44" s="111">
        <v>57.824302972630917</v>
      </c>
      <c r="BX44" s="111">
        <v>0.41270319330188598</v>
      </c>
      <c r="BY44" s="111">
        <v>1.9029551490240262</v>
      </c>
      <c r="BZ44" s="111">
        <v>1.2910143480488644E-2</v>
      </c>
      <c r="CA44" s="111">
        <v>7.22485140712429</v>
      </c>
      <c r="CB44" s="111">
        <v>5.798275655364727E-2</v>
      </c>
      <c r="CC44" s="111">
        <v>2.4360200241728793</v>
      </c>
      <c r="CD44" s="111">
        <v>1.3109696803278703E-2</v>
      </c>
      <c r="CE44" s="111">
        <v>14.22984584615933</v>
      </c>
      <c r="CF44" s="111">
        <v>0.10215251863718113</v>
      </c>
      <c r="CG44" s="3">
        <v>57.824302972630917</v>
      </c>
      <c r="CH44" s="3">
        <v>2.4360200241728793</v>
      </c>
      <c r="CI44" s="3">
        <v>13.5</v>
      </c>
      <c r="CJ44" s="3">
        <v>14.22984584615933</v>
      </c>
      <c r="CK44" s="3">
        <v>3.7724640786757884</v>
      </c>
      <c r="CL44" s="3">
        <v>7.22485140712429</v>
      </c>
      <c r="CM44" s="3">
        <v>3.4575557389365739</v>
      </c>
      <c r="CN44" s="3">
        <v>1.9029551490240262</v>
      </c>
      <c r="CO44" s="3">
        <v>104.3479952167238</v>
      </c>
      <c r="CP44" s="3">
        <v>55.414867197528537</v>
      </c>
      <c r="CQ44" s="3">
        <v>2.3345154059868891</v>
      </c>
      <c r="CR44" s="3">
        <v>12.937479030585498</v>
      </c>
      <c r="CS44" s="3">
        <v>13.636913499492628</v>
      </c>
      <c r="CT44" s="3">
        <v>3.6152722156670412</v>
      </c>
      <c r="CU44" s="3">
        <v>6.9238047095382687</v>
      </c>
      <c r="CV44" s="3">
        <v>3.3134855458942574</v>
      </c>
      <c r="CW44" s="3">
        <v>1.823662395306892</v>
      </c>
    </row>
    <row r="45" spans="1:101" x14ac:dyDescent="0.25">
      <c r="A45">
        <v>157</v>
      </c>
      <c r="B45" t="s">
        <v>1544</v>
      </c>
      <c r="C45" t="s">
        <v>1486</v>
      </c>
      <c r="D45" t="s">
        <v>1433</v>
      </c>
      <c r="E45" t="s">
        <v>1386</v>
      </c>
      <c r="F45" s="111">
        <v>28.565999999999999</v>
      </c>
      <c r="G45" s="4"/>
      <c r="I45" s="111">
        <v>13.5</v>
      </c>
      <c r="L45" s="111">
        <v>8.6453103746834099</v>
      </c>
      <c r="M45" s="111">
        <v>1.9291188439376208</v>
      </c>
      <c r="N45" s="4">
        <v>24928.502394438365</v>
      </c>
      <c r="O45" s="4">
        <v>378.67888418034772</v>
      </c>
      <c r="P45" s="4">
        <v>19469.810554555614</v>
      </c>
      <c r="Q45" s="4">
        <v>521.5765763238752</v>
      </c>
      <c r="R45" s="4">
        <v>264003.48623516696</v>
      </c>
      <c r="S45" s="4">
        <v>4215.4819182340598</v>
      </c>
      <c r="T45" s="4">
        <v>14839.925329105326</v>
      </c>
      <c r="U45" s="4">
        <v>385.8237687875241</v>
      </c>
      <c r="V45" s="4">
        <v>49728.39686594755</v>
      </c>
      <c r="W45" s="4">
        <v>1071.7326910764559</v>
      </c>
      <c r="X45" s="4">
        <v>14025.408483887219</v>
      </c>
      <c r="Y45" s="4">
        <v>228.63630742964392</v>
      </c>
      <c r="Z45" s="4">
        <v>97170.43065759867</v>
      </c>
      <c r="AA45" s="4">
        <v>2143.4653821529118</v>
      </c>
      <c r="AB45" s="111">
        <v>22.899355166000273</v>
      </c>
      <c r="AC45" s="111">
        <v>0.66447426846740265</v>
      </c>
      <c r="AD45" s="111">
        <v>49.728396865947552</v>
      </c>
      <c r="AE45" s="111">
        <v>1.7862211517940931</v>
      </c>
      <c r="AF45" s="111">
        <v>338.31028614980124</v>
      </c>
      <c r="AG45" s="111">
        <v>7.0734357611046086</v>
      </c>
      <c r="AH45" s="111">
        <v>35.581525343738335</v>
      </c>
      <c r="AI45" s="111">
        <v>1.3575280753635108</v>
      </c>
      <c r="AJ45" s="111">
        <v>185.62410209444215</v>
      </c>
      <c r="AK45" s="111">
        <v>5.3586634553822794</v>
      </c>
      <c r="AL45" s="111">
        <v>12.28920152434336</v>
      </c>
      <c r="AM45" s="111">
        <v>0.85738615286116471</v>
      </c>
      <c r="AN45" s="111">
        <v>1.1431815371482197</v>
      </c>
      <c r="AO45" s="111">
        <v>0.13575280753635108</v>
      </c>
      <c r="AP45" s="111">
        <v>686.62341074964934</v>
      </c>
      <c r="AQ45" s="111">
        <v>15.71874613578802</v>
      </c>
      <c r="AR45" s="111">
        <v>25.650135739763176</v>
      </c>
      <c r="AS45" s="111">
        <v>0.85738615286116471</v>
      </c>
      <c r="AT45" s="111">
        <v>54.515469552755725</v>
      </c>
      <c r="AU45" s="111">
        <v>1.571874613578802</v>
      </c>
      <c r="AV45" s="111">
        <v>28.365191890490202</v>
      </c>
      <c r="AW45" s="111">
        <v>1.3575280753635108</v>
      </c>
      <c r="AX45" s="111">
        <v>5.9373991085635653</v>
      </c>
      <c r="AY45" s="111">
        <v>0.62160496082434435</v>
      </c>
      <c r="AZ45" s="111">
        <v>1.9576983823663263</v>
      </c>
      <c r="BA45" s="111">
        <v>0.14289769214352746</v>
      </c>
      <c r="BB45" s="111">
        <v>6.6661773384955563</v>
      </c>
      <c r="BC45" s="111">
        <v>0.61446007621716803</v>
      </c>
      <c r="BD45" s="111">
        <v>0.48728113020942859</v>
      </c>
      <c r="BE45" s="111">
        <v>6.0017030700281526E-2</v>
      </c>
      <c r="BF45" s="111">
        <v>3.0079964196212527</v>
      </c>
      <c r="BG45" s="111">
        <v>0.27150561507270216</v>
      </c>
      <c r="BH45" s="111">
        <v>5.5301406859545121</v>
      </c>
      <c r="BI45" s="111">
        <v>0.32151980732293678</v>
      </c>
      <c r="BJ45" s="111">
        <v>0.79308219139657732</v>
      </c>
      <c r="BK45" s="111">
        <v>8.5738615286116468E-2</v>
      </c>
      <c r="BL45" s="111">
        <v>10.624443410871267</v>
      </c>
      <c r="BM45" s="111">
        <v>0.36438911496599496</v>
      </c>
      <c r="BN45" s="111">
        <v>5.9373991085635653</v>
      </c>
      <c r="BO45" s="111">
        <v>0.17862211517940932</v>
      </c>
      <c r="BP45" s="111">
        <v>1.7147723057223294</v>
      </c>
      <c r="BQ45" s="111">
        <v>8.5738615286116468E-2</v>
      </c>
      <c r="BS45" s="111">
        <v>3.3602818866712281</v>
      </c>
      <c r="BT45" s="111">
        <v>5.1044694753102617E-2</v>
      </c>
      <c r="BU45" s="111">
        <v>3.2286321025099003</v>
      </c>
      <c r="BV45" s="111">
        <v>8.649179577365973E-2</v>
      </c>
      <c r="BW45" s="111">
        <v>56.479196268535873</v>
      </c>
      <c r="BX45" s="111">
        <v>0.90183290388189896</v>
      </c>
      <c r="BY45" s="111">
        <v>1.787624533931661</v>
      </c>
      <c r="BZ45" s="111">
        <v>4.6476516529759121E-2</v>
      </c>
      <c r="CA45" s="111">
        <v>6.9579307864376716</v>
      </c>
      <c r="CB45" s="111">
        <v>0.14995540488012224</v>
      </c>
      <c r="CC45" s="111">
        <v>2.3394849840760084</v>
      </c>
      <c r="CD45" s="111">
        <v>3.8137299791356223E-2</v>
      </c>
      <c r="CE45" s="111">
        <v>13.892742534656634</v>
      </c>
      <c r="CF45" s="111">
        <v>0.30645755591154339</v>
      </c>
      <c r="CG45" s="3">
        <v>56.479196268535873</v>
      </c>
      <c r="CH45" s="3">
        <v>2.3394849840760084</v>
      </c>
      <c r="CI45" s="3">
        <v>13.5</v>
      </c>
      <c r="CJ45" s="3">
        <v>13.892742534656634</v>
      </c>
      <c r="CK45" s="3">
        <v>3.2286321025099003</v>
      </c>
      <c r="CL45" s="3">
        <v>6.9579307864376716</v>
      </c>
      <c r="CM45" s="3">
        <v>3.3602818866712281</v>
      </c>
      <c r="CN45" s="3">
        <v>1.787624533931661</v>
      </c>
      <c r="CO45" s="3">
        <v>101.54589309681899</v>
      </c>
      <c r="CP45" s="3">
        <v>55.619380110907834</v>
      </c>
      <c r="CQ45" s="3">
        <v>2.3038696226202129</v>
      </c>
      <c r="CR45" s="3">
        <v>13.294481527803805</v>
      </c>
      <c r="CS45" s="3">
        <v>13.681245110927915</v>
      </c>
      <c r="CT45" s="3">
        <v>3.1794807293994247</v>
      </c>
      <c r="CU45" s="3">
        <v>6.8520060971876315</v>
      </c>
      <c r="CV45" s="3">
        <v>3.3091263311529162</v>
      </c>
      <c r="CW45" s="3">
        <v>1.7604104700002485</v>
      </c>
    </row>
    <row r="46" spans="1:101" x14ac:dyDescent="0.25">
      <c r="A46">
        <v>158</v>
      </c>
      <c r="B46" t="s">
        <v>1544</v>
      </c>
      <c r="C46" t="s">
        <v>1486</v>
      </c>
      <c r="D46" t="s">
        <v>1488</v>
      </c>
      <c r="E46" t="s">
        <v>1489</v>
      </c>
      <c r="F46" s="111">
        <v>56.768999999999998</v>
      </c>
      <c r="G46" s="4"/>
      <c r="I46" s="111">
        <v>13.5</v>
      </c>
      <c r="L46" s="111">
        <v>10.953108102801378</v>
      </c>
      <c r="M46" s="111">
        <v>0.27865049967987854</v>
      </c>
      <c r="N46" s="4">
        <v>24442.650241150372</v>
      </c>
      <c r="O46" s="4">
        <v>142.89769214352745</v>
      </c>
      <c r="P46" s="4">
        <v>22392.068358890752</v>
      </c>
      <c r="Q46" s="4">
        <v>128.60792292917472</v>
      </c>
      <c r="R46" s="4">
        <v>256429.90855156002</v>
      </c>
      <c r="S46" s="4">
        <v>1929.1188439376206</v>
      </c>
      <c r="T46" s="4">
        <v>15032.837213499088</v>
      </c>
      <c r="U46" s="4">
        <v>100.02838450046922</v>
      </c>
      <c r="V46" s="4">
        <v>52007.615055636816</v>
      </c>
      <c r="W46" s="4">
        <v>357.24423035881864</v>
      </c>
      <c r="X46" s="4">
        <v>14504.115752568036</v>
      </c>
      <c r="Y46" s="4">
        <v>78.593730678940091</v>
      </c>
      <c r="Z46" s="4">
        <v>98592.262694426769</v>
      </c>
      <c r="AA46" s="4">
        <v>650.18449925304992</v>
      </c>
      <c r="AB46" s="111">
        <v>21.841912244138172</v>
      </c>
      <c r="AC46" s="111">
        <v>0.20005676900093844</v>
      </c>
      <c r="AD46" s="111">
        <v>48.670953944085454</v>
      </c>
      <c r="AE46" s="111">
        <v>0.36438911496599496</v>
      </c>
      <c r="AF46" s="111">
        <v>350.5994876741446</v>
      </c>
      <c r="AG46" s="111">
        <v>2.4292607664399668</v>
      </c>
      <c r="AH46" s="111">
        <v>34.288301229839412</v>
      </c>
      <c r="AI46" s="111">
        <v>0.37153399957317135</v>
      </c>
      <c r="AJ46" s="111">
        <v>180.12254094691636</v>
      </c>
      <c r="AK46" s="111">
        <v>1.571874613578802</v>
      </c>
      <c r="AL46" s="111">
        <v>12.775053677631353</v>
      </c>
      <c r="AM46" s="111">
        <v>0.2357811920368203</v>
      </c>
      <c r="AN46" s="111">
        <v>1.2217752678271598</v>
      </c>
      <c r="AO46" s="111">
        <v>3.1437492271576044E-2</v>
      </c>
      <c r="AP46" s="111">
        <v>711.91630225905374</v>
      </c>
      <c r="AQ46" s="111">
        <v>5.6444588396693343</v>
      </c>
      <c r="AR46" s="111">
        <v>24.857053548366601</v>
      </c>
      <c r="AS46" s="111">
        <v>0.27150561507270216</v>
      </c>
      <c r="AT46" s="111">
        <v>55.701520397547</v>
      </c>
      <c r="AU46" s="111">
        <v>0.48585215328799336</v>
      </c>
      <c r="AV46" s="111">
        <v>29.494083658424067</v>
      </c>
      <c r="AW46" s="111">
        <v>0.45012773025211145</v>
      </c>
      <c r="AX46" s="111">
        <v>6.6947568769242611</v>
      </c>
      <c r="AY46" s="111">
        <v>0.22149142282246756</v>
      </c>
      <c r="AZ46" s="111">
        <v>1.9298333323983383</v>
      </c>
      <c r="BA46" s="111">
        <v>4.7870726868081699E-2</v>
      </c>
      <c r="BB46" s="111">
        <v>6.2017598390290916</v>
      </c>
      <c r="BC46" s="111">
        <v>0.13575280753635108</v>
      </c>
      <c r="BD46" s="111">
        <v>0.51228822633454596</v>
      </c>
      <c r="BE46" s="111">
        <v>1.5718746135788022E-2</v>
      </c>
      <c r="BF46" s="111">
        <v>3.3152264577298372</v>
      </c>
      <c r="BG46" s="111">
        <v>8.5738615286116468E-2</v>
      </c>
      <c r="BH46" s="111">
        <v>4.7870726868081697</v>
      </c>
      <c r="BI46" s="111">
        <v>8.5738615286116468E-2</v>
      </c>
      <c r="BJ46" s="111">
        <v>0.79665463370016554</v>
      </c>
      <c r="BK46" s="111">
        <v>2.7150561507270216E-2</v>
      </c>
      <c r="BL46" s="111">
        <v>10.581574103228208</v>
      </c>
      <c r="BM46" s="111">
        <v>0.20005676900093844</v>
      </c>
      <c r="BN46" s="111">
        <v>5.815936070241567</v>
      </c>
      <c r="BO46" s="111">
        <v>7.144884607176373E-2</v>
      </c>
      <c r="BP46" s="111">
        <v>1.7812197325690697</v>
      </c>
      <c r="BQ46" s="111">
        <v>2.8579538428705489E-2</v>
      </c>
      <c r="BS46" s="111">
        <v>3.2947905801955488</v>
      </c>
      <c r="BT46" s="111">
        <v>1.9262148963434953E-2</v>
      </c>
      <c r="BU46" s="111">
        <v>3.7132231226664323</v>
      </c>
      <c r="BV46" s="111">
        <v>2.1326744163368154E-2</v>
      </c>
      <c r="BW46" s="111">
        <v>54.858954102239579</v>
      </c>
      <c r="BX46" s="111">
        <v>0.41270319330188598</v>
      </c>
      <c r="BY46" s="111">
        <v>1.8108627921965406</v>
      </c>
      <c r="BZ46" s="111">
        <v>1.2049467248456068E-2</v>
      </c>
      <c r="CA46" s="111">
        <v>7.2768359474827324</v>
      </c>
      <c r="CB46" s="111">
        <v>4.9985134960040756E-2</v>
      </c>
      <c r="CC46" s="111">
        <v>2.4193349555141608</v>
      </c>
      <c r="CD46" s="111">
        <v>1.3109696803278703E-2</v>
      </c>
      <c r="CE46" s="111">
        <v>14.096026046744624</v>
      </c>
      <c r="CF46" s="111">
        <v>9.2958791959834822E-2</v>
      </c>
      <c r="CG46" s="3">
        <v>54.858954102239579</v>
      </c>
      <c r="CH46" s="3">
        <v>2.4193349555141608</v>
      </c>
      <c r="CI46" s="3">
        <v>13.5</v>
      </c>
      <c r="CJ46" s="3">
        <v>14.096026046744624</v>
      </c>
      <c r="CK46" s="3">
        <v>3.7132231226664323</v>
      </c>
      <c r="CL46" s="3">
        <v>7.2768359474827324</v>
      </c>
      <c r="CM46" s="3">
        <v>3.2947905801955488</v>
      </c>
      <c r="CN46" s="3">
        <v>1.8108627921965406</v>
      </c>
      <c r="CO46" s="3">
        <v>100.97002754703963</v>
      </c>
      <c r="CP46" s="3">
        <v>54.331919516098026</v>
      </c>
      <c r="CQ46" s="3">
        <v>2.3960922011109167</v>
      </c>
      <c r="CR46" s="3">
        <v>13.37030436454091</v>
      </c>
      <c r="CS46" s="3">
        <v>13.960604338923851</v>
      </c>
      <c r="CT46" s="3">
        <v>3.6775498758149059</v>
      </c>
      <c r="CU46" s="3">
        <v>7.20692677249456</v>
      </c>
      <c r="CV46" s="3">
        <v>3.2631372499730982</v>
      </c>
      <c r="CW46" s="3">
        <v>1.7934656810437144</v>
      </c>
    </row>
    <row r="47" spans="1:101" x14ac:dyDescent="0.25">
      <c r="A47">
        <v>160</v>
      </c>
      <c r="B47" t="s">
        <v>1544</v>
      </c>
      <c r="C47" t="s">
        <v>1486</v>
      </c>
      <c r="D47" t="s">
        <v>1490</v>
      </c>
      <c r="E47" t="s">
        <v>1454</v>
      </c>
      <c r="F47" s="111">
        <v>52.58</v>
      </c>
      <c r="G47" s="4"/>
      <c r="I47" s="111">
        <v>13.5</v>
      </c>
      <c r="L47" s="111">
        <v>8.8596569128987017</v>
      </c>
      <c r="M47" s="111">
        <v>2.5007096125117303</v>
      </c>
      <c r="N47" s="4">
        <v>24928.502394438365</v>
      </c>
      <c r="O47" s="4">
        <v>364.38911496599502</v>
      </c>
      <c r="P47" s="4">
        <v>18719.597670802097</v>
      </c>
      <c r="Q47" s="4">
        <v>350.09934575164226</v>
      </c>
      <c r="R47" s="4">
        <v>276006.89237522328</v>
      </c>
      <c r="S47" s="4">
        <v>6573.2938386022624</v>
      </c>
      <c r="T47" s="4">
        <v>14832.78044449815</v>
      </c>
      <c r="U47" s="4">
        <v>292.94026889423128</v>
      </c>
      <c r="V47" s="4">
        <v>49442.601481660495</v>
      </c>
      <c r="W47" s="4">
        <v>857.38615286116465</v>
      </c>
      <c r="X47" s="4">
        <v>14011.118714672866</v>
      </c>
      <c r="Y47" s="4">
        <v>214.34653821529116</v>
      </c>
      <c r="Z47" s="4">
        <v>99099.549501536283</v>
      </c>
      <c r="AA47" s="4">
        <v>1643.3234596505656</v>
      </c>
      <c r="AB47" s="111">
        <v>24.48551954879343</v>
      </c>
      <c r="AC47" s="111">
        <v>0.70019869150328451</v>
      </c>
      <c r="AD47" s="111">
        <v>50.72868071095224</v>
      </c>
      <c r="AE47" s="111">
        <v>1.3575280753635108</v>
      </c>
      <c r="AF47" s="111">
        <v>335.02363923050012</v>
      </c>
      <c r="AG47" s="111">
        <v>5.5730099935975703</v>
      </c>
      <c r="AH47" s="111">
        <v>36.367462650527735</v>
      </c>
      <c r="AI47" s="111">
        <v>1.1431815371482197</v>
      </c>
      <c r="AJ47" s="111">
        <v>191.26856093411149</v>
      </c>
      <c r="AK47" s="111">
        <v>4.6441749946646427</v>
      </c>
      <c r="AL47" s="111">
        <v>13.43238306149158</v>
      </c>
      <c r="AM47" s="111">
        <v>0.92883499893292842</v>
      </c>
      <c r="AN47" s="111">
        <v>1.3289485369348053</v>
      </c>
      <c r="AO47" s="111">
        <v>0.12146303832199834</v>
      </c>
      <c r="AP47" s="111">
        <v>680.90750306390828</v>
      </c>
      <c r="AQ47" s="111">
        <v>14.289769214352745</v>
      </c>
      <c r="AR47" s="111">
        <v>24.792749586902016</v>
      </c>
      <c r="AS47" s="111">
        <v>0.71448846071763727</v>
      </c>
      <c r="AT47" s="111">
        <v>53.300839169535742</v>
      </c>
      <c r="AU47" s="111">
        <v>1.5004257675070383</v>
      </c>
      <c r="AV47" s="111">
        <v>28.722436120849014</v>
      </c>
      <c r="AW47" s="111">
        <v>1.3575280753635108</v>
      </c>
      <c r="AX47" s="111">
        <v>6.5447143001735579</v>
      </c>
      <c r="AY47" s="111">
        <v>0.58588053778846261</v>
      </c>
      <c r="AZ47" s="111">
        <v>1.936263728544797</v>
      </c>
      <c r="BA47" s="111">
        <v>0.14289769214352746</v>
      </c>
      <c r="BB47" s="111">
        <v>6.2732086851008555</v>
      </c>
      <c r="BC47" s="111">
        <v>0.35724423035881864</v>
      </c>
      <c r="BD47" s="111">
        <v>0.5444402070668396</v>
      </c>
      <c r="BE47" s="111">
        <v>6.5018449925304991E-2</v>
      </c>
      <c r="BF47" s="111">
        <v>3.3938201884087769</v>
      </c>
      <c r="BG47" s="111">
        <v>0.25721584585834939</v>
      </c>
      <c r="BH47" s="111">
        <v>5.2229106478459286</v>
      </c>
      <c r="BI47" s="111">
        <v>0.30723003810858401</v>
      </c>
      <c r="BJ47" s="111">
        <v>0.70734357611046095</v>
      </c>
      <c r="BK47" s="111">
        <v>8.5738615286116468E-2</v>
      </c>
      <c r="BL47" s="111">
        <v>12.124869178378304</v>
      </c>
      <c r="BM47" s="111">
        <v>0.45012773025211145</v>
      </c>
      <c r="BN47" s="111">
        <v>5.994558185420976</v>
      </c>
      <c r="BO47" s="111">
        <v>0.19291188439376206</v>
      </c>
      <c r="BP47" s="111">
        <v>1.7083419095758707</v>
      </c>
      <c r="BQ47" s="111">
        <v>5.9302542239563889E-2</v>
      </c>
      <c r="BS47" s="111">
        <v>3.3602818866712281</v>
      </c>
      <c r="BT47" s="111">
        <v>4.9118479856759135E-2</v>
      </c>
      <c r="BU47" s="111">
        <v>3.1042260948902531</v>
      </c>
      <c r="BV47" s="111">
        <v>5.8056136889168858E-2</v>
      </c>
      <c r="BW47" s="111">
        <v>59.047127249080944</v>
      </c>
      <c r="BX47" s="111">
        <v>1.4062479179175373</v>
      </c>
      <c r="BY47" s="111">
        <v>1.7867638576996285</v>
      </c>
      <c r="BZ47" s="111">
        <v>3.528772551333563E-2</v>
      </c>
      <c r="CA47" s="111">
        <v>6.9179426784696387</v>
      </c>
      <c r="CB47" s="111">
        <v>0.11996432390409779</v>
      </c>
      <c r="CC47" s="111">
        <v>2.3371014028390489</v>
      </c>
      <c r="CD47" s="111">
        <v>3.5753718554396463E-2</v>
      </c>
      <c r="CE47" s="111">
        <v>14.168554334977021</v>
      </c>
      <c r="CF47" s="111">
        <v>0.23495079286551657</v>
      </c>
      <c r="CG47" s="3">
        <v>59.047127249080944</v>
      </c>
      <c r="CH47" s="3">
        <v>2.3371014028390489</v>
      </c>
      <c r="CI47" s="3">
        <v>13.5</v>
      </c>
      <c r="CJ47" s="3">
        <v>14.168554334977021</v>
      </c>
      <c r="CK47" s="3">
        <v>3.1042260948902531</v>
      </c>
      <c r="CL47" s="3">
        <v>6.9179426784696387</v>
      </c>
      <c r="CM47" s="3">
        <v>3.3602818866712281</v>
      </c>
      <c r="CN47" s="3">
        <v>1.7867638576996285</v>
      </c>
      <c r="CO47" s="3">
        <v>104.22199750462775</v>
      </c>
      <c r="CP47" s="3">
        <v>56.655148301546497</v>
      </c>
      <c r="CQ47" s="3">
        <v>2.2424262236340988</v>
      </c>
      <c r="CR47" s="3">
        <v>12.953119613160899</v>
      </c>
      <c r="CS47" s="3">
        <v>13.594591040483461</v>
      </c>
      <c r="CT47" s="3">
        <v>2.9784749565488005</v>
      </c>
      <c r="CU47" s="3">
        <v>6.6376991845339202</v>
      </c>
      <c r="CV47" s="3">
        <v>3.2241580157029923</v>
      </c>
      <c r="CW47" s="3">
        <v>1.7143826643893398</v>
      </c>
    </row>
    <row r="48" spans="1:101" x14ac:dyDescent="0.25">
      <c r="A48">
        <v>166</v>
      </c>
      <c r="B48" t="s">
        <v>1544</v>
      </c>
      <c r="C48" t="s">
        <v>1486</v>
      </c>
      <c r="D48" t="s">
        <v>1496</v>
      </c>
      <c r="E48" t="s">
        <v>1497</v>
      </c>
      <c r="F48" s="111">
        <v>56.768999999999998</v>
      </c>
      <c r="G48" s="4"/>
      <c r="I48" s="111">
        <v>13.5</v>
      </c>
      <c r="L48" s="111">
        <v>10.2814889497268</v>
      </c>
      <c r="M48" s="111">
        <v>0.20720165360811482</v>
      </c>
      <c r="N48" s="4">
        <v>24799.894471509189</v>
      </c>
      <c r="O48" s="4">
        <v>142.89769214352745</v>
      </c>
      <c r="P48" s="4">
        <v>22806.47166610698</v>
      </c>
      <c r="Q48" s="4">
        <v>114.31815371482196</v>
      </c>
      <c r="R48" s="4">
        <v>266075.50277124811</v>
      </c>
      <c r="S48" s="4">
        <v>2500.7096125117305</v>
      </c>
      <c r="T48" s="4">
        <v>15282.908174750261</v>
      </c>
      <c r="U48" s="4">
        <v>114.31815371482196</v>
      </c>
      <c r="V48" s="4">
        <v>51407.444748634</v>
      </c>
      <c r="W48" s="4">
        <v>400.11353800187686</v>
      </c>
      <c r="X48" s="4">
        <v>14454.101560317802</v>
      </c>
      <c r="Y48" s="4">
        <v>78.593730678940091</v>
      </c>
      <c r="Z48" s="4">
        <v>101243.0148836892</v>
      </c>
      <c r="AA48" s="4">
        <v>857.38615286116465</v>
      </c>
      <c r="AB48" s="111">
        <v>21.377494744671708</v>
      </c>
      <c r="AC48" s="111">
        <v>0.27865049967987854</v>
      </c>
      <c r="AD48" s="111">
        <v>48.463752290477338</v>
      </c>
      <c r="AE48" s="111">
        <v>0.45012773025211145</v>
      </c>
      <c r="AF48" s="111">
        <v>342.3828703758918</v>
      </c>
      <c r="AG48" s="111">
        <v>2.9294026889423126</v>
      </c>
      <c r="AH48" s="111">
        <v>32.909338500654371</v>
      </c>
      <c r="AI48" s="111">
        <v>0.35009934575164225</v>
      </c>
      <c r="AJ48" s="111">
        <v>172.26316787902235</v>
      </c>
      <c r="AK48" s="111">
        <v>1.6433234596505657</v>
      </c>
      <c r="AL48" s="111">
        <v>12.424954331879713</v>
      </c>
      <c r="AM48" s="111">
        <v>0.20720165360811482</v>
      </c>
      <c r="AN48" s="111">
        <v>1.1946247063198894</v>
      </c>
      <c r="AO48" s="111">
        <v>2.7865049967987852E-2</v>
      </c>
      <c r="AP48" s="111">
        <v>695.34016997040453</v>
      </c>
      <c r="AQ48" s="111">
        <v>6.1446007621716801</v>
      </c>
      <c r="AR48" s="111">
        <v>23.79246574189732</v>
      </c>
      <c r="AS48" s="111">
        <v>0.2357811920368203</v>
      </c>
      <c r="AT48" s="111">
        <v>53.472316400107971</v>
      </c>
      <c r="AU48" s="111">
        <v>0.55730099935975708</v>
      </c>
      <c r="AV48" s="111">
        <v>28.115120929239026</v>
      </c>
      <c r="AW48" s="111">
        <v>0.37867888418034773</v>
      </c>
      <c r="AX48" s="111">
        <v>6.2589189158865022</v>
      </c>
      <c r="AY48" s="111">
        <v>0.17147723057223294</v>
      </c>
      <c r="AZ48" s="111">
        <v>1.9091131670375268</v>
      </c>
      <c r="BA48" s="111">
        <v>4.6441749946646418E-2</v>
      </c>
      <c r="BB48" s="111">
        <v>5.8016463010272146</v>
      </c>
      <c r="BC48" s="111">
        <v>0.12146303832199834</v>
      </c>
      <c r="BD48" s="111">
        <v>0.46870443023077007</v>
      </c>
      <c r="BE48" s="111">
        <v>1.3575280753635108E-2</v>
      </c>
      <c r="BF48" s="111">
        <v>3.1008799195145458</v>
      </c>
      <c r="BG48" s="111">
        <v>7.8593730678940099E-2</v>
      </c>
      <c r="BH48" s="111">
        <v>4.4155386872349984</v>
      </c>
      <c r="BI48" s="111">
        <v>8.5738615286116468E-2</v>
      </c>
      <c r="BJ48" s="111">
        <v>0.73020720685342522</v>
      </c>
      <c r="BK48" s="111">
        <v>2.4292607664399665E-2</v>
      </c>
      <c r="BL48" s="111">
        <v>10.131446372976095</v>
      </c>
      <c r="BM48" s="111">
        <v>0.21434653821529118</v>
      </c>
      <c r="BN48" s="111">
        <v>5.451546955275572</v>
      </c>
      <c r="BO48" s="111">
        <v>7.144884607176373E-2</v>
      </c>
      <c r="BP48" s="111">
        <v>1.7247751441723764</v>
      </c>
      <c r="BQ48" s="111">
        <v>2.929402688942313E-2</v>
      </c>
      <c r="BS48" s="111">
        <v>3.3429459526041359</v>
      </c>
      <c r="BT48" s="111">
        <v>1.9262148963434953E-2</v>
      </c>
      <c r="BU48" s="111">
        <v>3.7819426316372846</v>
      </c>
      <c r="BV48" s="111">
        <v>1.8957105922993909E-2</v>
      </c>
      <c r="BW48" s="111">
        <v>56.922470068749014</v>
      </c>
      <c r="BX48" s="111">
        <v>0.53498562094688928</v>
      </c>
      <c r="BY48" s="111">
        <v>1.8409864603176807</v>
      </c>
      <c r="BZ48" s="111">
        <v>1.3770819712521221E-2</v>
      </c>
      <c r="CA48" s="111">
        <v>7.1928609207498635</v>
      </c>
      <c r="CB48" s="111">
        <v>5.5983351155245643E-2</v>
      </c>
      <c r="CC48" s="111">
        <v>2.4109924211848015</v>
      </c>
      <c r="CD48" s="111">
        <v>1.3109696803278703E-2</v>
      </c>
      <c r="CE48" s="111">
        <v>14.475011890888565</v>
      </c>
      <c r="CF48" s="111">
        <v>0.12258302236461734</v>
      </c>
      <c r="CG48" s="3">
        <v>56.922470068749014</v>
      </c>
      <c r="CH48" s="3">
        <v>2.4109924211848015</v>
      </c>
      <c r="CI48" s="3">
        <v>13.5</v>
      </c>
      <c r="CJ48" s="3">
        <v>14.475011890888565</v>
      </c>
      <c r="CK48" s="3">
        <v>3.7819426316372846</v>
      </c>
      <c r="CL48" s="3">
        <v>7.1928609207498635</v>
      </c>
      <c r="CM48" s="3">
        <v>3.3429459526041359</v>
      </c>
      <c r="CN48" s="3">
        <v>1.8409864603176807</v>
      </c>
      <c r="CO48" s="3">
        <v>103.46721034613135</v>
      </c>
      <c r="CP48" s="3">
        <v>55.014984823041914</v>
      </c>
      <c r="CQ48" s="3">
        <v>2.3301995029335871</v>
      </c>
      <c r="CR48" s="3">
        <v>13.047611851946259</v>
      </c>
      <c r="CS48" s="3">
        <v>13.98995086700894</v>
      </c>
      <c r="CT48" s="3">
        <v>3.6552088521430712</v>
      </c>
      <c r="CU48" s="3">
        <v>6.9518264739982953</v>
      </c>
      <c r="CV48" s="3">
        <v>3.2309230541935925</v>
      </c>
      <c r="CW48" s="3">
        <v>1.7792945747343378</v>
      </c>
    </row>
    <row r="49" spans="1:108" x14ac:dyDescent="0.25">
      <c r="A49">
        <v>168</v>
      </c>
      <c r="B49" t="s">
        <v>1544</v>
      </c>
      <c r="C49" t="s">
        <v>1486</v>
      </c>
      <c r="D49" t="s">
        <v>1498</v>
      </c>
      <c r="E49" t="s">
        <v>1454</v>
      </c>
      <c r="F49" s="111">
        <v>62.79</v>
      </c>
      <c r="G49" s="4"/>
      <c r="I49" s="111">
        <v>13.5</v>
      </c>
      <c r="L49" s="111">
        <v>6.8590892228893177</v>
      </c>
      <c r="M49" s="111">
        <v>1.571874613578802</v>
      </c>
      <c r="N49" s="4">
        <v>23906.783895612141</v>
      </c>
      <c r="O49" s="4">
        <v>414.40330721622962</v>
      </c>
      <c r="P49" s="4">
        <v>19062.552131946562</v>
      </c>
      <c r="Q49" s="4">
        <v>392.96865339470048</v>
      </c>
      <c r="R49" s="4">
        <v>271505.61507270217</v>
      </c>
      <c r="S49" s="4">
        <v>7859.3730678940101</v>
      </c>
      <c r="T49" s="4">
        <v>14404.087368067567</v>
      </c>
      <c r="U49" s="4">
        <v>257.21584585834944</v>
      </c>
      <c r="V49" s="4">
        <v>49299.703789516971</v>
      </c>
      <c r="W49" s="4">
        <v>785.93730678940096</v>
      </c>
      <c r="X49" s="4">
        <v>13932.524983993926</v>
      </c>
      <c r="Y49" s="4">
        <v>214.34653821529116</v>
      </c>
      <c r="Z49" s="4">
        <v>97884.919118316306</v>
      </c>
      <c r="AA49" s="4">
        <v>1643.3234596505656</v>
      </c>
      <c r="AB49" s="111">
        <v>24.52124397182931</v>
      </c>
      <c r="AC49" s="111">
        <v>0.66447426846740265</v>
      </c>
      <c r="AD49" s="111">
        <v>48.442317636655808</v>
      </c>
      <c r="AE49" s="111">
        <v>1.2146303832199834</v>
      </c>
      <c r="AF49" s="111">
        <v>336.38116730586358</v>
      </c>
      <c r="AG49" s="111">
        <v>5.0728680710952245</v>
      </c>
      <c r="AH49" s="111">
        <v>35.367178805523046</v>
      </c>
      <c r="AI49" s="111">
        <v>1.0002838450046923</v>
      </c>
      <c r="AJ49" s="111">
        <v>192.12594708697267</v>
      </c>
      <c r="AK49" s="111">
        <v>5.3586634553822794</v>
      </c>
      <c r="AL49" s="111">
        <v>13.532411445992048</v>
      </c>
      <c r="AM49" s="111">
        <v>0.64303961464587356</v>
      </c>
      <c r="AN49" s="111">
        <v>1.1146019987195142</v>
      </c>
      <c r="AO49" s="111">
        <v>7.144884607176373E-2</v>
      </c>
      <c r="AP49" s="111">
        <v>664.47426846740268</v>
      </c>
      <c r="AQ49" s="111">
        <v>10.717326910764559</v>
      </c>
      <c r="AR49" s="111">
        <v>24.18543439529202</v>
      </c>
      <c r="AS49" s="111">
        <v>0.62160496082434435</v>
      </c>
      <c r="AT49" s="111">
        <v>51.157373787382831</v>
      </c>
      <c r="AU49" s="111">
        <v>0.92883499893292842</v>
      </c>
      <c r="AV49" s="111">
        <v>28.722436120849014</v>
      </c>
      <c r="AW49" s="111">
        <v>1.0717326910764557</v>
      </c>
      <c r="AX49" s="111">
        <v>6.0017030700281531</v>
      </c>
      <c r="AY49" s="111">
        <v>0.54301123014540431</v>
      </c>
      <c r="AZ49" s="111">
        <v>1.9791330361878554</v>
      </c>
      <c r="BA49" s="111">
        <v>0.15004257675070384</v>
      </c>
      <c r="BB49" s="111">
        <v>6.6590324538883792</v>
      </c>
      <c r="BC49" s="111">
        <v>0.38582376878752411</v>
      </c>
      <c r="BD49" s="111">
        <v>0.45798710332000553</v>
      </c>
      <c r="BE49" s="111">
        <v>5.4301123014540431E-2</v>
      </c>
      <c r="BF49" s="111">
        <v>3.1794736501934859</v>
      </c>
      <c r="BG49" s="111">
        <v>0.24292607664399668</v>
      </c>
      <c r="BH49" s="111">
        <v>4.9228254943445204</v>
      </c>
      <c r="BI49" s="111">
        <v>0.33580957653728949</v>
      </c>
      <c r="BJ49" s="111">
        <v>0.81022991445380066</v>
      </c>
      <c r="BK49" s="111">
        <v>6.9305380689610813E-2</v>
      </c>
      <c r="BL49" s="111">
        <v>11.246048371695611</v>
      </c>
      <c r="BM49" s="111">
        <v>0.48585215328799336</v>
      </c>
      <c r="BN49" s="111">
        <v>5.9231093393492129</v>
      </c>
      <c r="BO49" s="111">
        <v>0.16433234596505655</v>
      </c>
      <c r="BP49" s="111">
        <v>1.6118859673789896</v>
      </c>
      <c r="BQ49" s="111">
        <v>6.2874984543152088E-2</v>
      </c>
      <c r="BS49" s="111">
        <v>3.2225575215826678</v>
      </c>
      <c r="BT49" s="111">
        <v>5.5860231993961361E-2</v>
      </c>
      <c r="BU49" s="111">
        <v>3.1610974126592346</v>
      </c>
      <c r="BV49" s="111">
        <v>6.5165051610291569E-2</v>
      </c>
      <c r="BW49" s="111">
        <v>58.084153131376553</v>
      </c>
      <c r="BX49" s="111">
        <v>1.6813833801187947</v>
      </c>
      <c r="BY49" s="111">
        <v>1.7351232837776738</v>
      </c>
      <c r="BZ49" s="111">
        <v>3.0984344353172752E-2</v>
      </c>
      <c r="CA49" s="111">
        <v>6.8979486244856227</v>
      </c>
      <c r="CB49" s="111">
        <v>0.10996729691208966</v>
      </c>
      <c r="CC49" s="111">
        <v>2.3239917060357702</v>
      </c>
      <c r="CD49" s="111">
        <v>3.5753718554396463E-2</v>
      </c>
      <c r="CE49" s="111">
        <v>13.994895053293815</v>
      </c>
      <c r="CF49" s="111">
        <v>0.23495079286551657</v>
      </c>
      <c r="CG49" s="3">
        <v>58.084153131376553</v>
      </c>
      <c r="CH49" s="3">
        <v>2.3239917060357702</v>
      </c>
      <c r="CI49" s="3">
        <v>13.5</v>
      </c>
      <c r="CJ49" s="3">
        <v>13.994895053293815</v>
      </c>
      <c r="CK49" s="3">
        <v>3.1610974126592346</v>
      </c>
      <c r="CL49" s="3">
        <v>6.8979486244856227</v>
      </c>
      <c r="CM49" s="3">
        <v>3.2225575215826678</v>
      </c>
      <c r="CN49" s="3">
        <v>1.7351232837776738</v>
      </c>
      <c r="CO49" s="3">
        <v>102.91976673321133</v>
      </c>
      <c r="CP49" s="3">
        <v>56.436343547048956</v>
      </c>
      <c r="CQ49" s="3">
        <v>2.2580615753434641</v>
      </c>
      <c r="CR49" s="3">
        <v>13.117013794827875</v>
      </c>
      <c r="CS49" s="3">
        <v>13.597868997868396</v>
      </c>
      <c r="CT49" s="3">
        <v>3.0714191384182135</v>
      </c>
      <c r="CU49" s="3">
        <v>6.7022583158068061</v>
      </c>
      <c r="CV49" s="3">
        <v>3.1311356640908281</v>
      </c>
      <c r="CW49" s="3">
        <v>1.6858989665954658</v>
      </c>
    </row>
    <row r="50" spans="1:108" x14ac:dyDescent="0.25">
      <c r="A50">
        <v>174</v>
      </c>
      <c r="B50" t="s">
        <v>1544</v>
      </c>
      <c r="C50" t="s">
        <v>1486</v>
      </c>
      <c r="D50" t="s">
        <v>1504</v>
      </c>
      <c r="E50" t="s">
        <v>1505</v>
      </c>
      <c r="F50" s="111">
        <v>62.561999999999998</v>
      </c>
      <c r="G50" s="4"/>
      <c r="I50" s="111">
        <v>13.5</v>
      </c>
      <c r="L50" s="111">
        <v>10.202895219047859</v>
      </c>
      <c r="M50" s="111">
        <v>0.25721584585834939</v>
      </c>
      <c r="N50" s="4">
        <v>24949.937048259893</v>
      </c>
      <c r="O50" s="4">
        <v>178.62211517940932</v>
      </c>
      <c r="P50" s="4">
        <v>22770.747243071099</v>
      </c>
      <c r="Q50" s="4">
        <v>171.47723057223294</v>
      </c>
      <c r="R50" s="4">
        <v>267861.72392304218</v>
      </c>
      <c r="S50" s="4">
        <v>2857.9538428705491</v>
      </c>
      <c r="T50" s="4">
        <v>15625.862635894726</v>
      </c>
      <c r="U50" s="4">
        <v>142.89769214352745</v>
      </c>
      <c r="V50" s="4">
        <v>51607.501517634941</v>
      </c>
      <c r="W50" s="4">
        <v>471.5623840736406</v>
      </c>
      <c r="X50" s="4">
        <v>14468.391329532154</v>
      </c>
      <c r="Y50" s="4">
        <v>107.17326910764558</v>
      </c>
      <c r="Z50" s="4">
        <v>105958.6387244256</v>
      </c>
      <c r="AA50" s="4">
        <v>2286.3630742964392</v>
      </c>
      <c r="AB50" s="111">
        <v>21.556116859851116</v>
      </c>
      <c r="AC50" s="111">
        <v>0.22863630742964391</v>
      </c>
      <c r="AD50" s="111">
        <v>49.742686635161903</v>
      </c>
      <c r="AE50" s="111">
        <v>0.50728680710952245</v>
      </c>
      <c r="AF50" s="111">
        <v>347.81298267734581</v>
      </c>
      <c r="AG50" s="111">
        <v>3.07230038108584</v>
      </c>
      <c r="AH50" s="111">
        <v>33.137974808084017</v>
      </c>
      <c r="AI50" s="111">
        <v>0.40011353800187688</v>
      </c>
      <c r="AJ50" s="111">
        <v>173.90649133867291</v>
      </c>
      <c r="AK50" s="111">
        <v>1.6433234596505657</v>
      </c>
      <c r="AL50" s="111">
        <v>12.789343446845708</v>
      </c>
      <c r="AM50" s="111">
        <v>0.25007096125117306</v>
      </c>
      <c r="AN50" s="111">
        <v>1.1874798217127129</v>
      </c>
      <c r="AO50" s="111">
        <v>3.2866469193011311E-2</v>
      </c>
      <c r="AP50" s="111">
        <v>703.77113380687274</v>
      </c>
      <c r="AQ50" s="111">
        <v>7.8593730678940101</v>
      </c>
      <c r="AR50" s="111">
        <v>24.063971356970022</v>
      </c>
      <c r="AS50" s="111">
        <v>0.3143749227157604</v>
      </c>
      <c r="AT50" s="111">
        <v>55.765824359011589</v>
      </c>
      <c r="AU50" s="111">
        <v>0.62160496082434435</v>
      </c>
      <c r="AV50" s="111">
        <v>29.051100812779129</v>
      </c>
      <c r="AW50" s="111">
        <v>0.47870726868081698</v>
      </c>
      <c r="AX50" s="111">
        <v>6.216049608243444</v>
      </c>
      <c r="AY50" s="111">
        <v>0.17862211517940932</v>
      </c>
      <c r="AZ50" s="111">
        <v>2.0534398361024895</v>
      </c>
      <c r="BA50" s="111">
        <v>5.5730099935975705E-2</v>
      </c>
      <c r="BB50" s="111">
        <v>6.3160779927439137</v>
      </c>
      <c r="BC50" s="111">
        <v>0.14289769214352746</v>
      </c>
      <c r="BD50" s="111">
        <v>0.49442601481660498</v>
      </c>
      <c r="BE50" s="111">
        <v>1.5718746135788022E-2</v>
      </c>
      <c r="BF50" s="111">
        <v>3.1866185348006622</v>
      </c>
      <c r="BG50" s="111">
        <v>8.5738615286116468E-2</v>
      </c>
      <c r="BH50" s="111">
        <v>4.579871033200055</v>
      </c>
      <c r="BI50" s="111">
        <v>0.10002838450046922</v>
      </c>
      <c r="BJ50" s="111">
        <v>0.72377681070696653</v>
      </c>
      <c r="BK50" s="111">
        <v>2.2149142282246754E-2</v>
      </c>
      <c r="BL50" s="111">
        <v>11.117440448766436</v>
      </c>
      <c r="BM50" s="111">
        <v>0.22863630742964391</v>
      </c>
      <c r="BN50" s="111">
        <v>5.6587486088836876</v>
      </c>
      <c r="BO50" s="111">
        <v>7.8593730678940099E-2</v>
      </c>
      <c r="BP50" s="111">
        <v>1.8269469940549983</v>
      </c>
      <c r="BQ50" s="111">
        <v>3.1437492271576044E-2</v>
      </c>
      <c r="BS50" s="111">
        <v>3.3631712090157428</v>
      </c>
      <c r="BT50" s="111">
        <v>2.4077686204293694E-2</v>
      </c>
      <c r="BU50" s="111">
        <v>3.7760185360363492</v>
      </c>
      <c r="BV50" s="111">
        <v>2.8435658884490869E-2</v>
      </c>
      <c r="BW50" s="111">
        <v>57.304602655139647</v>
      </c>
      <c r="BX50" s="111">
        <v>0.61141213822501628</v>
      </c>
      <c r="BY50" s="111">
        <v>1.8822989194552442</v>
      </c>
      <c r="BZ50" s="111">
        <v>1.7213524640651526E-2</v>
      </c>
      <c r="CA50" s="111">
        <v>7.2208525963274877</v>
      </c>
      <c r="CB50" s="111">
        <v>6.5980378147253799E-2</v>
      </c>
      <c r="CC50" s="111">
        <v>2.4133760024217614</v>
      </c>
      <c r="CD50" s="111">
        <v>1.7876859277198232E-2</v>
      </c>
      <c r="CE50" s="111">
        <v>15.14921851389396</v>
      </c>
      <c r="CF50" s="111">
        <v>0.3268880596389796</v>
      </c>
      <c r="CG50" s="3">
        <v>57.304602655139647</v>
      </c>
      <c r="CH50" s="3">
        <v>2.4133760024217614</v>
      </c>
      <c r="CI50" s="3">
        <v>13.5</v>
      </c>
      <c r="CJ50" s="3">
        <v>15.14921851389396</v>
      </c>
      <c r="CK50" s="3">
        <v>3.7760185360363492</v>
      </c>
      <c r="CL50" s="3">
        <v>7.2208525963274877</v>
      </c>
      <c r="CM50" s="3">
        <v>3.3631712090157428</v>
      </c>
      <c r="CN50" s="3">
        <v>1.8822989194552442</v>
      </c>
      <c r="CO50" s="3">
        <v>104.60953843229019</v>
      </c>
      <c r="CP50" s="3">
        <v>54.779519644119979</v>
      </c>
      <c r="CQ50" s="3">
        <v>2.3070324547735659</v>
      </c>
      <c r="CR50" s="3">
        <v>12.905132937507453</v>
      </c>
      <c r="CS50" s="3">
        <v>14.481679912677826</v>
      </c>
      <c r="CT50" s="3">
        <v>3.6096311986697311</v>
      </c>
      <c r="CU50" s="3">
        <v>6.9026713094631162</v>
      </c>
      <c r="CV50" s="3">
        <v>3.2149756699219134</v>
      </c>
      <c r="CW50" s="3">
        <v>1.799356872866412</v>
      </c>
    </row>
    <row r="51" spans="1:108" x14ac:dyDescent="0.25">
      <c r="A51">
        <v>176</v>
      </c>
      <c r="B51" t="s">
        <v>1544</v>
      </c>
      <c r="C51" t="s">
        <v>1486</v>
      </c>
      <c r="D51" t="s">
        <v>1506</v>
      </c>
      <c r="E51" t="s">
        <v>1454</v>
      </c>
      <c r="F51" s="111">
        <v>66.23</v>
      </c>
      <c r="G51" s="4"/>
      <c r="I51" s="111">
        <v>13.5</v>
      </c>
      <c r="L51" s="111">
        <v>7.4306799914634274</v>
      </c>
      <c r="M51" s="111">
        <v>1.7147723057223294</v>
      </c>
      <c r="N51" s="4">
        <v>24364.05651047143</v>
      </c>
      <c r="O51" s="4">
        <v>350.09934575164226</v>
      </c>
      <c r="P51" s="4">
        <v>18726.742555409273</v>
      </c>
      <c r="Q51" s="4">
        <v>307.23003810858404</v>
      </c>
      <c r="R51" s="4">
        <v>281508.45352274907</v>
      </c>
      <c r="S51" s="4">
        <v>8573.8615286116474</v>
      </c>
      <c r="T51" s="4">
        <v>14725.607175390503</v>
      </c>
      <c r="U51" s="4">
        <v>250.07096125117303</v>
      </c>
      <c r="V51" s="4">
        <v>48942.459559158153</v>
      </c>
      <c r="W51" s="4">
        <v>857.38615286116465</v>
      </c>
      <c r="X51" s="4">
        <v>14154.016406816394</v>
      </c>
      <c r="Y51" s="4">
        <v>214.34653821529116</v>
      </c>
      <c r="Z51" s="4">
        <v>100028.38450046921</v>
      </c>
      <c r="AA51" s="4">
        <v>1786.2211517940932</v>
      </c>
      <c r="AB51" s="111">
        <v>23.885349241790614</v>
      </c>
      <c r="AC51" s="111">
        <v>0.64303961464587356</v>
      </c>
      <c r="AD51" s="111">
        <v>51.657515709885175</v>
      </c>
      <c r="AE51" s="111">
        <v>1.5004257675070383</v>
      </c>
      <c r="AF51" s="111">
        <v>339.88216076338006</v>
      </c>
      <c r="AG51" s="111">
        <v>5.1443169171669885</v>
      </c>
      <c r="AH51" s="111">
        <v>36.58180918874303</v>
      </c>
      <c r="AI51" s="111">
        <v>1.3575280753635108</v>
      </c>
      <c r="AJ51" s="111">
        <v>194.19796362305379</v>
      </c>
      <c r="AK51" s="111">
        <v>4.286930764305823</v>
      </c>
      <c r="AL51" s="111">
        <v>13.668164253528401</v>
      </c>
      <c r="AM51" s="111">
        <v>0.63589473003869712</v>
      </c>
      <c r="AN51" s="111">
        <v>1.2646445754702178</v>
      </c>
      <c r="AO51" s="111">
        <v>0.11431815371482196</v>
      </c>
      <c r="AP51" s="111">
        <v>684.4799453674965</v>
      </c>
      <c r="AQ51" s="111">
        <v>12.146303832199832</v>
      </c>
      <c r="AR51" s="111">
        <v>25.36434035547612</v>
      </c>
      <c r="AS51" s="111">
        <v>0.85738615286116471</v>
      </c>
      <c r="AT51" s="111">
        <v>53.300839169535742</v>
      </c>
      <c r="AU51" s="111">
        <v>1.0717326910764557</v>
      </c>
      <c r="AV51" s="111">
        <v>29.436924581566654</v>
      </c>
      <c r="AW51" s="111">
        <v>1.3575280753635108</v>
      </c>
      <c r="AX51" s="111">
        <v>6.4018166080300301</v>
      </c>
      <c r="AY51" s="111">
        <v>0.67876403768175542</v>
      </c>
      <c r="AZ51" s="111">
        <v>1.9434086131519734</v>
      </c>
      <c r="BA51" s="111">
        <v>0.17147723057223294</v>
      </c>
      <c r="BB51" s="111">
        <v>7.2163334532481365</v>
      </c>
      <c r="BC51" s="111">
        <v>0.44298284564493512</v>
      </c>
      <c r="BD51" s="111">
        <v>0.51085924941311056</v>
      </c>
      <c r="BE51" s="111">
        <v>6.2874984543152088E-2</v>
      </c>
      <c r="BF51" s="111">
        <v>3.3438059961585425</v>
      </c>
      <c r="BG51" s="111">
        <v>0.32866469193011311</v>
      </c>
      <c r="BH51" s="111">
        <v>5.451546955275572</v>
      </c>
      <c r="BI51" s="111">
        <v>0.32151980732293678</v>
      </c>
      <c r="BJ51" s="111">
        <v>0.77164753757504823</v>
      </c>
      <c r="BK51" s="111">
        <v>7.8593730678940099E-2</v>
      </c>
      <c r="BL51" s="111">
        <v>12.28920152434336</v>
      </c>
      <c r="BM51" s="111">
        <v>0.55730099935975708</v>
      </c>
      <c r="BN51" s="111">
        <v>6.3660921849941481</v>
      </c>
      <c r="BO51" s="111">
        <v>0.17147723057223294</v>
      </c>
      <c r="BP51" s="111">
        <v>1.6933376519008001</v>
      </c>
      <c r="BQ51" s="111">
        <v>8.5738615286116468E-2</v>
      </c>
      <c r="BS51" s="111">
        <v>3.2841963982656597</v>
      </c>
      <c r="BT51" s="111">
        <v>4.7192264960415641E-2</v>
      </c>
      <c r="BU51" s="111">
        <v>3.1054109140104402</v>
      </c>
      <c r="BV51" s="111">
        <v>5.094722216804614E-2</v>
      </c>
      <c r="BW51" s="111">
        <v>60.224095615164096</v>
      </c>
      <c r="BX51" s="111">
        <v>1.8342364146750487</v>
      </c>
      <c r="BY51" s="111">
        <v>1.7738537142191397</v>
      </c>
      <c r="BZ51" s="111">
        <v>3.0123668121140167E-2</v>
      </c>
      <c r="CA51" s="111">
        <v>6.8479634895255836</v>
      </c>
      <c r="CB51" s="111">
        <v>0.11996432390409779</v>
      </c>
      <c r="CC51" s="111">
        <v>2.3609372152086467</v>
      </c>
      <c r="CD51" s="111">
        <v>3.5753718554396463E-2</v>
      </c>
      <c r="CE51" s="111">
        <v>14.301352609205356</v>
      </c>
      <c r="CF51" s="111">
        <v>0.25538129659295283</v>
      </c>
      <c r="CG51" s="3">
        <v>60.224095615164096</v>
      </c>
      <c r="CH51" s="3">
        <v>2.3609372152086467</v>
      </c>
      <c r="CI51" s="3">
        <v>13.5</v>
      </c>
      <c r="CJ51" s="3">
        <v>14.301352609205356</v>
      </c>
      <c r="CK51" s="3">
        <v>3.1054109140104402</v>
      </c>
      <c r="CL51" s="3">
        <v>6.8479634895255836</v>
      </c>
      <c r="CM51" s="3">
        <v>3.2841963982656597</v>
      </c>
      <c r="CN51" s="3">
        <v>1.7738537142191397</v>
      </c>
      <c r="CO51" s="3">
        <v>105.39780995559892</v>
      </c>
      <c r="CP51" s="3">
        <v>57.139797914714535</v>
      </c>
      <c r="CQ51" s="3">
        <v>2.240024926706961</v>
      </c>
      <c r="CR51" s="3">
        <v>12.80861528876849</v>
      </c>
      <c r="CS51" s="3">
        <v>13.568927680024952</v>
      </c>
      <c r="CT51" s="3">
        <v>2.9463713860076037</v>
      </c>
      <c r="CU51" s="3">
        <v>6.4972540628789481</v>
      </c>
      <c r="CV51" s="3">
        <v>3.1160006072699211</v>
      </c>
      <c r="CW51" s="3">
        <v>1.683008133628596</v>
      </c>
    </row>
    <row r="52" spans="1:108" x14ac:dyDescent="0.25">
      <c r="A52" s="107" t="s">
        <v>1537</v>
      </c>
      <c r="B52" s="107"/>
      <c r="C52" s="107"/>
      <c r="D52" s="107"/>
      <c r="E52" s="107"/>
      <c r="F52" s="115"/>
      <c r="G52" s="116"/>
      <c r="H52" s="107"/>
      <c r="I52" s="107"/>
      <c r="J52" s="107"/>
      <c r="K52" s="107"/>
      <c r="L52" s="112">
        <f t="shared" ref="L52:AQ52" si="1">AVERAGE(L4:L51)</f>
        <v>8.7953941710488532</v>
      </c>
      <c r="M52" s="112">
        <f t="shared" si="1"/>
        <v>0.61322249060292644</v>
      </c>
      <c r="N52" s="112">
        <f t="shared" si="1"/>
        <v>24361.878238665126</v>
      </c>
      <c r="O52" s="112">
        <f t="shared" si="1"/>
        <v>302.725583341233</v>
      </c>
      <c r="P52" s="112">
        <f t="shared" si="1"/>
        <v>21061.51247641275</v>
      </c>
      <c r="Q52" s="112">
        <f t="shared" si="1"/>
        <v>238.54719921002967</v>
      </c>
      <c r="R52" s="112">
        <f t="shared" si="1"/>
        <v>262039.45131699287</v>
      </c>
      <c r="S52" s="112">
        <f t="shared" si="1"/>
        <v>4533.9113111297693</v>
      </c>
      <c r="T52" s="112">
        <f t="shared" si="1"/>
        <v>15011.71932018675</v>
      </c>
      <c r="U52" s="112">
        <f t="shared" si="1"/>
        <v>219.29384671722414</v>
      </c>
      <c r="V52" s="112">
        <f t="shared" si="1"/>
        <v>49870.9483477494</v>
      </c>
      <c r="W52" s="112">
        <f t="shared" si="1"/>
        <v>657.40353748527036</v>
      </c>
      <c r="X52" s="112">
        <f t="shared" si="1"/>
        <v>14109.728743615791</v>
      </c>
      <c r="Y52" s="112">
        <f t="shared" si="1"/>
        <v>156.77486280723375</v>
      </c>
      <c r="Z52" s="112">
        <f t="shared" si="1"/>
        <v>98575.717961738948</v>
      </c>
      <c r="AA52" s="112">
        <f t="shared" si="1"/>
        <v>1259.0585309026724</v>
      </c>
      <c r="AB52" s="112">
        <f t="shared" si="1"/>
        <v>22.903863506113186</v>
      </c>
      <c r="AC52" s="112">
        <f t="shared" si="1"/>
        <v>0.40416301158694928</v>
      </c>
      <c r="AD52" s="112">
        <f t="shared" si="1"/>
        <v>48.008637547841367</v>
      </c>
      <c r="AE52" s="112">
        <f t="shared" si="1"/>
        <v>0.95133019187537904</v>
      </c>
      <c r="AF52" s="112">
        <f t="shared" si="1"/>
        <v>338.89577488223114</v>
      </c>
      <c r="AG52" s="112">
        <f t="shared" si="1"/>
        <v>3.8819014239543876</v>
      </c>
      <c r="AH52" s="112">
        <f t="shared" si="1"/>
        <v>35.206798464112779</v>
      </c>
      <c r="AI52" s="112">
        <f t="shared" si="1"/>
        <v>0.82569102794254168</v>
      </c>
      <c r="AJ52" s="112">
        <f t="shared" si="1"/>
        <v>185.48529522160769</v>
      </c>
      <c r="AK52" s="112">
        <f t="shared" si="1"/>
        <v>3.1886724019608583</v>
      </c>
      <c r="AL52" s="112">
        <f t="shared" si="1"/>
        <v>12.687990844868345</v>
      </c>
      <c r="AM52" s="112">
        <f t="shared" si="1"/>
        <v>0.52396102639463982</v>
      </c>
      <c r="AN52" s="112">
        <f t="shared" si="1"/>
        <v>1.1719754677272869</v>
      </c>
      <c r="AO52" s="112">
        <f t="shared" si="1"/>
        <v>6.8521866084086266E-2</v>
      </c>
      <c r="AP52" s="112">
        <f t="shared" si="1"/>
        <v>679.26036075791546</v>
      </c>
      <c r="AQ52" s="112">
        <f t="shared" si="1"/>
        <v>9.487100758687907</v>
      </c>
      <c r="AR52" s="112">
        <f t="shared" ref="AR52:BQ52" si="2">AVERAGE(AR4:AR51)</f>
        <v>24.579291625444906</v>
      </c>
      <c r="AS52" s="112">
        <f t="shared" si="2"/>
        <v>0.49836341834520476</v>
      </c>
      <c r="AT52" s="112">
        <f t="shared" si="2"/>
        <v>53.085959650362675</v>
      </c>
      <c r="AU52" s="112">
        <f t="shared" si="2"/>
        <v>0.8609942640345597</v>
      </c>
      <c r="AV52" s="112">
        <f t="shared" si="2"/>
        <v>28.746138899668427</v>
      </c>
      <c r="AW52" s="112">
        <f t="shared" si="2"/>
        <v>0.86448505122817254</v>
      </c>
      <c r="AX52" s="112">
        <f t="shared" si="2"/>
        <v>6.5671865407286711</v>
      </c>
      <c r="AY52" s="112">
        <f t="shared" si="2"/>
        <v>0.41688566778530239</v>
      </c>
      <c r="AZ52" s="112">
        <f t="shared" si="2"/>
        <v>1.970798499320116</v>
      </c>
      <c r="BA52" s="112">
        <f t="shared" si="2"/>
        <v>0.103156777984449</v>
      </c>
      <c r="BB52" s="112">
        <f t="shared" si="2"/>
        <v>6.4212285289482098</v>
      </c>
      <c r="BC52" s="112">
        <f t="shared" si="2"/>
        <v>0.30401225729530301</v>
      </c>
      <c r="BD52" s="112">
        <f t="shared" si="2"/>
        <v>0.49913454252851724</v>
      </c>
      <c r="BE52" s="112">
        <f t="shared" si="2"/>
        <v>3.9092095650583046E-2</v>
      </c>
      <c r="BF52" s="112">
        <f t="shared" si="2"/>
        <v>3.3589980148045089</v>
      </c>
      <c r="BG52" s="112">
        <f t="shared" si="2"/>
        <v>0.20727040247764772</v>
      </c>
      <c r="BH52" s="112">
        <f t="shared" si="2"/>
        <v>4.9267584583914052</v>
      </c>
      <c r="BI52" s="112">
        <f t="shared" si="2"/>
        <v>0.23877157171142618</v>
      </c>
      <c r="BJ52" s="112">
        <f t="shared" si="2"/>
        <v>0.80282155156251145</v>
      </c>
      <c r="BK52" s="112">
        <f t="shared" si="2"/>
        <v>6.1072917738280531E-2</v>
      </c>
      <c r="BL52" s="112">
        <f t="shared" si="2"/>
        <v>11.191599164379072</v>
      </c>
      <c r="BM52" s="112">
        <f t="shared" si="2"/>
        <v>0.34846454148527212</v>
      </c>
      <c r="BN52" s="112">
        <f t="shared" si="2"/>
        <v>5.90758485844324</v>
      </c>
      <c r="BO52" s="112">
        <f t="shared" si="2"/>
        <v>0.14424544308982615</v>
      </c>
      <c r="BP52" s="112">
        <f t="shared" si="2"/>
        <v>1.6759243757474953</v>
      </c>
      <c r="BQ52" s="112">
        <f t="shared" si="2"/>
        <v>5.2670515914734511E-2</v>
      </c>
      <c r="BR52" s="112"/>
      <c r="BS52" s="112">
        <f t="shared" ref="BS52:CN52" si="3">AVERAGE(BS4:BS51)</f>
        <v>3.2839027742372626</v>
      </c>
      <c r="BT52" s="112">
        <f t="shared" si="3"/>
        <v>4.0806434267005053E-2</v>
      </c>
      <c r="BU52" s="112">
        <f t="shared" si="3"/>
        <v>3.4925802240457942</v>
      </c>
      <c r="BV52" s="112">
        <f t="shared" si="3"/>
        <v>3.9557711318003355E-2</v>
      </c>
      <c r="BW52" s="112">
        <f t="shared" si="3"/>
        <v>56.059023356413796</v>
      </c>
      <c r="BX52" s="112">
        <f t="shared" si="3"/>
        <v>0.96995562618188924</v>
      </c>
      <c r="BY52" s="112">
        <f t="shared" si="3"/>
        <v>1.808318920623545</v>
      </c>
      <c r="BZ52" s="112">
        <f t="shared" si="3"/>
        <v>2.6416242119702966E-2</v>
      </c>
      <c r="CA52" s="112">
        <f t="shared" si="3"/>
        <v>6.9778763991336747</v>
      </c>
      <c r="CB52" s="112">
        <f t="shared" si="3"/>
        <v>9.1983023802523656E-2</v>
      </c>
      <c r="CC52" s="112">
        <f t="shared" si="3"/>
        <v>2.3535498850530456</v>
      </c>
      <c r="CD52" s="112">
        <f t="shared" si="3"/>
        <v>2.6150570790109833E-2</v>
      </c>
      <c r="CE52" s="112">
        <f t="shared" si="3"/>
        <v>14.063712993295963</v>
      </c>
      <c r="CF52" s="112">
        <f t="shared" si="3"/>
        <v>0.17982365243123188</v>
      </c>
      <c r="CG52" s="112">
        <f t="shared" si="3"/>
        <v>56.152417627203945</v>
      </c>
      <c r="CH52" s="112">
        <f t="shared" si="3"/>
        <v>2.3535525226333149</v>
      </c>
      <c r="CI52" s="112">
        <f t="shared" si="3"/>
        <v>13.496996474283737</v>
      </c>
      <c r="CJ52" s="112">
        <f t="shared" si="3"/>
        <v>14.088254770089669</v>
      </c>
      <c r="CK52" s="112">
        <f t="shared" si="3"/>
        <v>3.4880794845318102</v>
      </c>
      <c r="CL52" s="112">
        <f t="shared" si="3"/>
        <v>6.9751163810653836</v>
      </c>
      <c r="CM52" s="112">
        <f t="shared" si="3"/>
        <v>3.2838895385667635</v>
      </c>
      <c r="CN52" s="112">
        <f t="shared" si="3"/>
        <v>1.8086272242448773</v>
      </c>
      <c r="CO52" s="112">
        <f t="shared" ref="CO52:CW52" si="4">AVERAGE(CO4:CO51)</f>
        <v>101.64693402261948</v>
      </c>
      <c r="CP52" s="112">
        <f t="shared" si="4"/>
        <v>55.208443873535977</v>
      </c>
      <c r="CQ52" s="112">
        <f t="shared" si="4"/>
        <v>2.3174478818239916</v>
      </c>
      <c r="CR52" s="112">
        <f t="shared" si="4"/>
        <v>13.289688678729712</v>
      </c>
      <c r="CS52" s="112">
        <f t="shared" si="4"/>
        <v>13.867261183919368</v>
      </c>
      <c r="CT52" s="112">
        <f t="shared" si="4"/>
        <v>3.43558666873338</v>
      </c>
      <c r="CU52" s="112">
        <f t="shared" si="4"/>
        <v>6.86986105336518</v>
      </c>
      <c r="CV52" s="112">
        <f t="shared" si="4"/>
        <v>3.2319290492497128</v>
      </c>
      <c r="CW52" s="112">
        <f t="shared" si="4"/>
        <v>1.7797816106426654</v>
      </c>
    </row>
    <row r="53" spans="1:108" x14ac:dyDescent="0.25">
      <c r="A53" s="107" t="s">
        <v>1533</v>
      </c>
      <c r="B53" s="107"/>
      <c r="C53" s="107"/>
      <c r="D53" s="107"/>
      <c r="E53" s="107"/>
      <c r="F53" s="115"/>
      <c r="G53" s="116"/>
      <c r="H53" s="107"/>
      <c r="I53" s="107"/>
      <c r="J53" s="107"/>
      <c r="K53" s="107"/>
      <c r="L53" s="114">
        <f t="shared" ref="L53:AQ53" si="5">STDEV(L4:L51)</f>
        <v>1.8874354838270275</v>
      </c>
      <c r="M53" s="114">
        <f t="shared" si="5"/>
        <v>0.90481769510584142</v>
      </c>
      <c r="N53" s="114">
        <f t="shared" si="5"/>
        <v>847.49082997249593</v>
      </c>
      <c r="O53" s="114">
        <f t="shared" si="5"/>
        <v>217.06122706796475</v>
      </c>
      <c r="P53" s="114">
        <f t="shared" si="5"/>
        <v>1295.6229405954625</v>
      </c>
      <c r="Q53" s="114">
        <f t="shared" si="5"/>
        <v>157.55532364393179</v>
      </c>
      <c r="R53" s="114">
        <f t="shared" si="5"/>
        <v>14446.676442931463</v>
      </c>
      <c r="S53" s="114">
        <f t="shared" si="5"/>
        <v>2840.3947136726183</v>
      </c>
      <c r="T53" s="114">
        <f t="shared" si="5"/>
        <v>628.61499396502472</v>
      </c>
      <c r="U53" s="114">
        <f t="shared" si="5"/>
        <v>157.24610740769575</v>
      </c>
      <c r="V53" s="114">
        <f t="shared" si="5"/>
        <v>2023.1209113392965</v>
      </c>
      <c r="W53" s="114">
        <f t="shared" si="5"/>
        <v>326.04742832467156</v>
      </c>
      <c r="X53" s="114">
        <f t="shared" si="5"/>
        <v>453.53295176217574</v>
      </c>
      <c r="Y53" s="114">
        <f t="shared" si="5"/>
        <v>96.639818422955443</v>
      </c>
      <c r="Z53" s="114">
        <f t="shared" si="5"/>
        <v>3166.6856956045426</v>
      </c>
      <c r="AA53" s="114">
        <f t="shared" si="5"/>
        <v>622.43438262225891</v>
      </c>
      <c r="AB53" s="114">
        <f t="shared" si="5"/>
        <v>1.228857001985838</v>
      </c>
      <c r="AC53" s="114">
        <f t="shared" si="5"/>
        <v>0.25981576214988911</v>
      </c>
      <c r="AD53" s="114">
        <f t="shared" si="5"/>
        <v>2.0930047525261362</v>
      </c>
      <c r="AE53" s="114">
        <f t="shared" si="5"/>
        <v>0.67720119912544918</v>
      </c>
      <c r="AF53" s="114">
        <f t="shared" si="5"/>
        <v>11.562505081103561</v>
      </c>
      <c r="AG53" s="114">
        <f t="shared" si="5"/>
        <v>1.7704168390950668</v>
      </c>
      <c r="AH53" s="114">
        <f t="shared" si="5"/>
        <v>1.4530977818570872</v>
      </c>
      <c r="AI53" s="114">
        <f t="shared" si="5"/>
        <v>0.57079508287591385</v>
      </c>
      <c r="AJ53" s="114">
        <f t="shared" si="5"/>
        <v>7.5451550838716548</v>
      </c>
      <c r="AK53" s="114">
        <f t="shared" si="5"/>
        <v>2.0092186884727545</v>
      </c>
      <c r="AL53" s="114">
        <f t="shared" si="5"/>
        <v>0.4961760975797227</v>
      </c>
      <c r="AM53" s="114">
        <f t="shared" si="5"/>
        <v>0.37361772777771846</v>
      </c>
      <c r="AN53" s="114">
        <f t="shared" si="5"/>
        <v>7.9218407693390697E-2</v>
      </c>
      <c r="AO53" s="114">
        <f t="shared" si="5"/>
        <v>4.9298000903877322E-2</v>
      </c>
      <c r="AP53" s="114">
        <f t="shared" si="5"/>
        <v>25.560018206584616</v>
      </c>
      <c r="AQ53" s="114">
        <f t="shared" si="5"/>
        <v>5.4144991825180524</v>
      </c>
      <c r="AR53" s="114">
        <f t="shared" ref="AR53:BQ53" si="6">STDEV(AR4:AR51)</f>
        <v>0.8425953039502514</v>
      </c>
      <c r="AS53" s="114">
        <f t="shared" si="6"/>
        <v>0.28954047388061244</v>
      </c>
      <c r="AT53" s="114">
        <f t="shared" si="6"/>
        <v>2.386099570089542</v>
      </c>
      <c r="AU53" s="114">
        <f t="shared" si="6"/>
        <v>0.43562521673801946</v>
      </c>
      <c r="AV53" s="114">
        <f t="shared" si="6"/>
        <v>0.89966124104629064</v>
      </c>
      <c r="AW53" s="114">
        <f t="shared" si="6"/>
        <v>0.58986153496524296</v>
      </c>
      <c r="AX53" s="114">
        <f t="shared" si="6"/>
        <v>0.42440881619671778</v>
      </c>
      <c r="AY53" s="114">
        <f t="shared" si="6"/>
        <v>0.32367725065904568</v>
      </c>
      <c r="AZ53" s="114">
        <f t="shared" si="6"/>
        <v>9.8663522350889488E-2</v>
      </c>
      <c r="BA53" s="114">
        <f t="shared" si="6"/>
        <v>7.5318175902708562E-2</v>
      </c>
      <c r="BB53" s="114">
        <f t="shared" si="6"/>
        <v>0.34735344317678002</v>
      </c>
      <c r="BC53" s="114">
        <f t="shared" si="6"/>
        <v>0.21577334739262471</v>
      </c>
      <c r="BD53" s="114">
        <f t="shared" si="6"/>
        <v>4.7438905823044171E-2</v>
      </c>
      <c r="BE53" s="114">
        <f t="shared" si="6"/>
        <v>2.9859674950196431E-2</v>
      </c>
      <c r="BF53" s="114">
        <f t="shared" si="6"/>
        <v>0.24085897075720178</v>
      </c>
      <c r="BG53" s="114">
        <f t="shared" si="6"/>
        <v>0.15160239923750501</v>
      </c>
      <c r="BH53" s="114">
        <f t="shared" si="6"/>
        <v>0.38180226742652462</v>
      </c>
      <c r="BI53" s="114">
        <f t="shared" si="6"/>
        <v>0.18561444498267479</v>
      </c>
      <c r="BJ53" s="114">
        <f t="shared" si="6"/>
        <v>6.4737369668072128E-2</v>
      </c>
      <c r="BK53" s="114">
        <f t="shared" si="6"/>
        <v>5.0962133902634141E-2</v>
      </c>
      <c r="BL53" s="114">
        <f t="shared" si="6"/>
        <v>0.9497855783184429</v>
      </c>
      <c r="BM53" s="114">
        <f t="shared" si="6"/>
        <v>0.16859563802339964</v>
      </c>
      <c r="BN53" s="114">
        <f t="shared" si="6"/>
        <v>0.27392898525998977</v>
      </c>
      <c r="BO53" s="114">
        <f t="shared" si="6"/>
        <v>9.5939698058565864E-2</v>
      </c>
      <c r="BP53" s="114">
        <f t="shared" si="6"/>
        <v>0.11904031163163593</v>
      </c>
      <c r="BQ53" s="114">
        <f t="shared" si="6"/>
        <v>3.3057894436971734E-2</v>
      </c>
      <c r="BR53" s="114"/>
      <c r="BS53" s="114">
        <f t="shared" ref="BS53:CN53" si="7">STDEV(BS4:BS51)</f>
        <v>0.11423903610478824</v>
      </c>
      <c r="BT53" s="114">
        <f t="shared" si="7"/>
        <v>2.9259154764862259E-2</v>
      </c>
      <c r="BU53" s="114">
        <f t="shared" si="7"/>
        <v>0.21485005244573441</v>
      </c>
      <c r="BV53" s="114">
        <f t="shared" si="7"/>
        <v>2.6127022366897717E-2</v>
      </c>
      <c r="BW53" s="114">
        <f t="shared" si="7"/>
        <v>3.0906284075413546</v>
      </c>
      <c r="BX53" s="114">
        <f t="shared" si="7"/>
        <v>0.60765565183001802</v>
      </c>
      <c r="BY53" s="114">
        <f t="shared" si="7"/>
        <v>7.5723264146432767E-2</v>
      </c>
      <c r="BZ53" s="114">
        <f t="shared" si="7"/>
        <v>1.8941941636049786E-2</v>
      </c>
      <c r="CA53" s="114">
        <f t="shared" si="7"/>
        <v>0.28307237234371491</v>
      </c>
      <c r="CB53" s="114">
        <f t="shared" si="7"/>
        <v>4.5620120139696942E-2</v>
      </c>
      <c r="CC53" s="114">
        <f t="shared" si="7"/>
        <v>7.5650811286546382E-2</v>
      </c>
      <c r="CD53" s="114">
        <f t="shared" si="7"/>
        <v>1.6119844518187949E-2</v>
      </c>
      <c r="CE53" s="114">
        <f t="shared" si="7"/>
        <v>0.48217273204547578</v>
      </c>
      <c r="CF53" s="114">
        <f t="shared" si="7"/>
        <v>8.9194590542228724E-2</v>
      </c>
      <c r="CG53" s="114">
        <f t="shared" si="7"/>
        <v>3.0548084291629971</v>
      </c>
      <c r="CH53" s="114">
        <f t="shared" si="7"/>
        <v>7.6468679433234377E-2</v>
      </c>
      <c r="CI53" s="114">
        <f t="shared" si="7"/>
        <v>0.18496171207260889</v>
      </c>
      <c r="CJ53" s="114">
        <f t="shared" si="7"/>
        <v>0.45607659145443002</v>
      </c>
      <c r="CK53" s="114">
        <f t="shared" si="7"/>
        <v>0.21487340056127474</v>
      </c>
      <c r="CL53" s="114">
        <f t="shared" si="7"/>
        <v>0.28547911538075815</v>
      </c>
      <c r="CM53" s="114">
        <f t="shared" si="7"/>
        <v>0.11547405140327015</v>
      </c>
      <c r="CN53" s="114">
        <f t="shared" si="7"/>
        <v>7.6511460226731345E-2</v>
      </c>
      <c r="CO53" s="114">
        <f t="shared" ref="CO53:CW53" si="8">STDEV(CO4:CO51)</f>
        <v>3.0566775138276898</v>
      </c>
      <c r="CP53" s="114">
        <f t="shared" si="8"/>
        <v>1.5229272672236818</v>
      </c>
      <c r="CQ53" s="114">
        <f t="shared" si="8"/>
        <v>0.1027641764945111</v>
      </c>
      <c r="CR53" s="114">
        <f t="shared" si="8"/>
        <v>0.42908747500298122</v>
      </c>
      <c r="CS53" s="114">
        <f t="shared" si="8"/>
        <v>0.48812004809600368</v>
      </c>
      <c r="CT53" s="114">
        <f t="shared" si="8"/>
        <v>0.24989763113481916</v>
      </c>
      <c r="CU53" s="114">
        <f t="shared" si="8"/>
        <v>0.38360957318430611</v>
      </c>
      <c r="CV53" s="114">
        <f t="shared" si="8"/>
        <v>0.10637415172222822</v>
      </c>
      <c r="CW53" s="114">
        <f t="shared" si="8"/>
        <v>6.5860252838032943E-2</v>
      </c>
    </row>
    <row r="54" spans="1:108" x14ac:dyDescent="0.25">
      <c r="A54" s="107" t="s">
        <v>1534</v>
      </c>
      <c r="B54" s="107"/>
      <c r="C54" s="107"/>
      <c r="D54" s="107"/>
      <c r="E54" s="107"/>
      <c r="F54" s="115"/>
      <c r="G54" s="116"/>
      <c r="H54" s="107"/>
      <c r="I54" s="107"/>
      <c r="J54" s="107"/>
      <c r="K54" s="107"/>
      <c r="L54" s="113">
        <f>L53/L52</f>
        <v>0.2145936210613231</v>
      </c>
      <c r="M54" s="113"/>
      <c r="N54" s="113">
        <f t="shared" ref="N54" si="9">N53/N52</f>
        <v>3.4787581715576825E-2</v>
      </c>
      <c r="O54" s="113"/>
      <c r="P54" s="113">
        <f t="shared" ref="P54" si="10">P53/P52</f>
        <v>6.1516139548214263E-2</v>
      </c>
      <c r="Q54" s="113"/>
      <c r="R54" s="113">
        <f t="shared" ref="R54" si="11">R53/R52</f>
        <v>5.5131684829606481E-2</v>
      </c>
      <c r="S54" s="113"/>
      <c r="T54" s="113">
        <f t="shared" ref="T54" si="12">T53/T52</f>
        <v>4.1874949867981182E-2</v>
      </c>
      <c r="U54" s="113"/>
      <c r="V54" s="113">
        <f t="shared" ref="V54" si="13">V53/V52</f>
        <v>4.056712331259682E-2</v>
      </c>
      <c r="W54" s="113"/>
      <c r="X54" s="113">
        <f t="shared" ref="X54" si="14">X53/X52</f>
        <v>3.2143279293543124E-2</v>
      </c>
      <c r="Y54" s="113"/>
      <c r="Z54" s="113">
        <f t="shared" ref="Z54" si="15">Z53/Z52</f>
        <v>3.2124399000914766E-2</v>
      </c>
      <c r="AA54" s="113"/>
      <c r="AB54" s="113">
        <f t="shared" ref="AB54" si="16">AB53/AB52</f>
        <v>5.3652825937329236E-2</v>
      </c>
      <c r="AC54" s="113"/>
      <c r="AD54" s="113">
        <f t="shared" ref="AD54" si="17">AD53/AD52</f>
        <v>4.3596420549123556E-2</v>
      </c>
      <c r="AE54" s="113"/>
      <c r="AF54" s="113">
        <f t="shared" ref="AF54" si="18">AF53/AF52</f>
        <v>3.4118174194179965E-2</v>
      </c>
      <c r="AG54" s="113"/>
      <c r="AH54" s="113">
        <f t="shared" ref="AH54" si="19">AH53/AH52</f>
        <v>4.1273215550634859E-2</v>
      </c>
      <c r="AI54" s="113"/>
      <c r="AJ54" s="113">
        <f t="shared" ref="AJ54" si="20">AJ53/AJ52</f>
        <v>4.0677915059827874E-2</v>
      </c>
      <c r="AK54" s="113"/>
      <c r="AL54" s="113">
        <f t="shared" ref="AL54" si="21">AL53/AL52</f>
        <v>3.9105962767966608E-2</v>
      </c>
      <c r="AM54" s="113"/>
      <c r="AN54" s="113">
        <f t="shared" ref="AN54" si="22">AN53/AN52</f>
        <v>6.7593912905883832E-2</v>
      </c>
      <c r="AO54" s="113"/>
      <c r="AP54" s="113">
        <f t="shared" ref="AP54" si="23">AP53/AP52</f>
        <v>3.762919151952996E-2</v>
      </c>
      <c r="AQ54" s="113"/>
      <c r="AR54" s="113">
        <f t="shared" ref="AR54" si="24">AR53/AR52</f>
        <v>3.428069924838608E-2</v>
      </c>
      <c r="AS54" s="113"/>
      <c r="AT54" s="113">
        <f t="shared" ref="AT54" si="25">AT53/AT52</f>
        <v>4.4947846583258302E-2</v>
      </c>
      <c r="AU54" s="113"/>
      <c r="AV54" s="113">
        <f t="shared" ref="AV54" si="26">AV53/AV52</f>
        <v>3.1296768035051409E-2</v>
      </c>
      <c r="AW54" s="113"/>
      <c r="AX54" s="113">
        <f t="shared" ref="AX54" si="27">AX53/AX52</f>
        <v>6.462566786623164E-2</v>
      </c>
      <c r="AY54" s="113"/>
      <c r="AZ54" s="113">
        <f t="shared" ref="AZ54" si="28">AZ53/AZ52</f>
        <v>5.0062714369290585E-2</v>
      </c>
      <c r="BA54" s="113"/>
      <c r="BB54" s="113">
        <f t="shared" ref="BB54" si="29">BB53/BB52</f>
        <v>5.4094546177704116E-2</v>
      </c>
      <c r="BC54" s="113"/>
      <c r="BD54" s="113">
        <f t="shared" ref="BD54" si="30">BD53/BD52</f>
        <v>9.5042321821142695E-2</v>
      </c>
      <c r="BE54" s="113"/>
      <c r="BF54" s="113">
        <f t="shared" ref="BF54" si="31">BF53/BF52</f>
        <v>7.1705600805846134E-2</v>
      </c>
      <c r="BG54" s="113"/>
      <c r="BH54" s="113">
        <f t="shared" ref="BH54" si="32">BH53/BH52</f>
        <v>7.7495633417186779E-2</v>
      </c>
      <c r="BI54" s="113"/>
      <c r="BJ54" s="113">
        <f t="shared" ref="BJ54" si="33">BJ53/BJ52</f>
        <v>8.0637309177955432E-2</v>
      </c>
      <c r="BK54" s="113"/>
      <c r="BL54" s="113">
        <f t="shared" ref="BL54" si="34">BL53/BL52</f>
        <v>8.4865939564869902E-2</v>
      </c>
      <c r="BM54" s="113"/>
      <c r="BN54" s="113">
        <f t="shared" ref="BN54" si="35">BN53/BN52</f>
        <v>4.6369030970157779E-2</v>
      </c>
      <c r="BO54" s="113"/>
      <c r="BP54" s="113">
        <f t="shared" ref="BP54" si="36">BP53/BP52</f>
        <v>7.1029643911314083E-2</v>
      </c>
      <c r="BQ54" s="113"/>
      <c r="BR54" s="113"/>
      <c r="BS54" s="113">
        <f t="shared" ref="BS54" si="37">BS53/BS52</f>
        <v>3.4787581715576832E-2</v>
      </c>
      <c r="BT54" s="113"/>
      <c r="BU54" s="113">
        <f t="shared" ref="BU54" si="38">BU53/BU52</f>
        <v>6.1516139548214235E-2</v>
      </c>
      <c r="BV54" s="113"/>
      <c r="BW54" s="113">
        <f t="shared" ref="BW54" si="39">BW53/BW52</f>
        <v>5.5131684829606495E-2</v>
      </c>
      <c r="BX54" s="113"/>
      <c r="BY54" s="113">
        <f t="shared" ref="BY54" si="40">BY53/BY52</f>
        <v>4.1874949867981168E-2</v>
      </c>
      <c r="BZ54" s="113"/>
      <c r="CA54" s="113">
        <f t="shared" ref="CA54" si="41">CA53/CA52</f>
        <v>4.0567123312596827E-2</v>
      </c>
      <c r="CB54" s="113"/>
      <c r="CC54" s="113">
        <f t="shared" ref="CC54" si="42">CC53/CC52</f>
        <v>3.2143279293543131E-2</v>
      </c>
      <c r="CD54" s="113"/>
      <c r="CE54" s="113">
        <f t="shared" ref="CE54" si="43">CE53/CE52</f>
        <v>3.4284881401897414E-2</v>
      </c>
      <c r="CF54" s="113"/>
      <c r="CG54" s="113">
        <f t="shared" ref="CG54" si="44">CG53/CG52</f>
        <v>5.4402082016198818E-2</v>
      </c>
      <c r="CH54" s="113">
        <f t="shared" ref="CH54:CN54" si="45">CH53/CH52</f>
        <v>3.2490746944400462E-2</v>
      </c>
      <c r="CI54" s="113">
        <f t="shared" si="45"/>
        <v>1.3703916454673632E-2</v>
      </c>
      <c r="CJ54" s="113">
        <f t="shared" si="45"/>
        <v>3.237282395138906E-2</v>
      </c>
      <c r="CK54" s="113">
        <f t="shared" si="45"/>
        <v>6.1602208755319195E-2</v>
      </c>
      <c r="CL54" s="113">
        <f t="shared" si="45"/>
        <v>4.0928222524819563E-2</v>
      </c>
      <c r="CM54" s="113">
        <f t="shared" si="45"/>
        <v>3.5163805008395076E-2</v>
      </c>
      <c r="CN54" s="113">
        <f t="shared" si="45"/>
        <v>4.2303609721829637E-2</v>
      </c>
      <c r="CO54" s="113">
        <f t="shared" ref="CO54" si="46">CO53/CO52</f>
        <v>3.0071517092168151E-2</v>
      </c>
      <c r="CP54" s="113">
        <f t="shared" ref="CP54" si="47">CP53/CP52</f>
        <v>2.7585042438656615E-2</v>
      </c>
      <c r="CQ54" s="113">
        <f t="shared" ref="CQ54" si="48">CQ53/CQ52</f>
        <v>4.4343683972572705E-2</v>
      </c>
      <c r="CR54" s="113">
        <f t="shared" ref="CR54" si="49">CR53/CR52</f>
        <v>3.2287248059447791E-2</v>
      </c>
      <c r="CS54" s="113">
        <f t="shared" ref="CS54" si="50">CS53/CS52</f>
        <v>3.5199455871072302E-2</v>
      </c>
      <c r="CT54" s="113">
        <f t="shared" ref="CT54" si="51">CT53/CT52</f>
        <v>7.2737979050009102E-2</v>
      </c>
      <c r="CU54" s="113">
        <f t="shared" ref="CU54" si="52">CU53/CU52</f>
        <v>5.5839495181113766E-2</v>
      </c>
      <c r="CV54" s="113">
        <f t="shared" ref="CV54" si="53">CV53/CV52</f>
        <v>3.2913517005245772E-2</v>
      </c>
      <c r="CW54" s="113">
        <f t="shared" ref="CW54" si="54">CW53/CW52</f>
        <v>3.7004682172354461E-2</v>
      </c>
    </row>
    <row r="55" spans="1:108" x14ac:dyDescent="0.25">
      <c r="A55" s="107" t="s">
        <v>1536</v>
      </c>
      <c r="B55" s="107"/>
      <c r="C55" s="107"/>
      <c r="D55" s="107"/>
      <c r="E55" s="107"/>
      <c r="F55" s="115"/>
      <c r="G55" s="116"/>
      <c r="H55" s="107"/>
      <c r="I55" s="107"/>
      <c r="J55" s="107"/>
      <c r="K55" s="107"/>
      <c r="L55" s="114">
        <f>L52/L3</f>
        <v>0.96335094973152824</v>
      </c>
      <c r="M55" s="114"/>
      <c r="N55" s="114"/>
      <c r="O55" s="114"/>
      <c r="P55" s="114"/>
      <c r="Q55" s="114"/>
      <c r="R55" s="114"/>
      <c r="S55" s="114"/>
      <c r="T55" s="114"/>
      <c r="U55" s="114"/>
      <c r="V55" s="114"/>
      <c r="W55" s="114"/>
      <c r="X55" s="114"/>
      <c r="Y55" s="114"/>
      <c r="Z55" s="114"/>
      <c r="AA55" s="114"/>
      <c r="AB55" s="114">
        <f>AB52/AB3</f>
        <v>1.0377826690581415</v>
      </c>
      <c r="AC55" s="114"/>
      <c r="AD55" s="114">
        <f>AD52/AD3</f>
        <v>1.0432124630126329</v>
      </c>
      <c r="AE55" s="114"/>
      <c r="AF55" s="114">
        <f>AF52/AF3</f>
        <v>1.0044332391293158</v>
      </c>
      <c r="AG55" s="114"/>
      <c r="AH55" s="114">
        <f>AH52/AH3</f>
        <v>0.97606871261748762</v>
      </c>
      <c r="AI55" s="114"/>
      <c r="AJ55" s="114">
        <f>AJ52/AJ3</f>
        <v>0.99455922370835226</v>
      </c>
      <c r="AK55" s="114"/>
      <c r="AL55" s="114">
        <f>AL52/AL3</f>
        <v>1.019934955375269</v>
      </c>
      <c r="AM55" s="114"/>
      <c r="AN55" s="114">
        <f>AN52/AN3</f>
        <v>1.0103236790752474</v>
      </c>
      <c r="AO55" s="114"/>
      <c r="AP55" s="114">
        <f>AP52/AP3</f>
        <v>0.99321590986681607</v>
      </c>
      <c r="AQ55" s="114"/>
      <c r="AR55" s="114">
        <f>AR52/AR3</f>
        <v>0.98003555125378417</v>
      </c>
      <c r="AS55" s="114"/>
      <c r="AT55" s="114">
        <f>AT52/AT3</f>
        <v>0.99935918016496006</v>
      </c>
      <c r="AU55" s="114"/>
      <c r="AV55" s="114">
        <f>AV52/AV3</f>
        <v>1.0172023672918764</v>
      </c>
      <c r="AW55" s="114"/>
      <c r="AX55" s="114">
        <f>AX52/AX3</f>
        <v>1.0030833268258244</v>
      </c>
      <c r="AY55" s="114"/>
      <c r="AZ55" s="114">
        <f>AZ52/AZ3</f>
        <v>0.99084891871297931</v>
      </c>
      <c r="BA55" s="114"/>
      <c r="BB55" s="114">
        <f>BB52/BB3</f>
        <v>0.99956857549006994</v>
      </c>
      <c r="BC55" s="114"/>
      <c r="BD55" s="114">
        <f>BD52/BD3</f>
        <v>0.93453387479595063</v>
      </c>
      <c r="BE55" s="114"/>
      <c r="BF55" s="114">
        <f>BF52/BF3</f>
        <v>0.99027064115698971</v>
      </c>
      <c r="BG55" s="114"/>
      <c r="BH55" s="114">
        <f>BH52/BH3</f>
        <v>0.99090073579875404</v>
      </c>
      <c r="BI55" s="114"/>
      <c r="BJ55" s="114">
        <f>BJ52/BJ3</f>
        <v>1.0227026134554285</v>
      </c>
      <c r="BK55" s="114"/>
      <c r="BL55" s="114">
        <f>BL52/BL3</f>
        <v>1.0568082308195537</v>
      </c>
      <c r="BM55" s="114"/>
      <c r="BN55" s="114">
        <f>BN52/BN3</f>
        <v>1.013655603713665</v>
      </c>
      <c r="BO55" s="114"/>
      <c r="BP55" s="114">
        <f>BP52/BP3</f>
        <v>0.99579582635026453</v>
      </c>
      <c r="BQ55" s="114"/>
      <c r="BR55" s="114"/>
      <c r="BS55" s="114"/>
      <c r="BT55" s="114"/>
      <c r="BU55" s="114"/>
      <c r="BV55" s="114"/>
      <c r="BW55" s="114"/>
      <c r="BX55" s="114"/>
      <c r="BY55" s="114"/>
      <c r="BZ55" s="114"/>
      <c r="CA55" s="114"/>
      <c r="CB55" s="114"/>
      <c r="CC55" s="114"/>
      <c r="CD55" s="114"/>
      <c r="CE55" s="114"/>
      <c r="CF55" s="114"/>
      <c r="CG55" s="114">
        <f t="shared" ref="CG55:CN55" si="55">CG52/CG3</f>
        <v>1.0322135593236019</v>
      </c>
      <c r="CH55" s="114">
        <f t="shared" si="55"/>
        <v>1.0368072786930902</v>
      </c>
      <c r="CI55" s="114">
        <f t="shared" si="55"/>
        <v>1.0072385428569952</v>
      </c>
      <c r="CJ55" s="114">
        <f t="shared" si="55"/>
        <v>1.0135435086395446</v>
      </c>
      <c r="CK55" s="114">
        <f t="shared" si="55"/>
        <v>0.9797976080145534</v>
      </c>
      <c r="CL55" s="114">
        <f t="shared" si="55"/>
        <v>0.98797682451351043</v>
      </c>
      <c r="CM55" s="114">
        <f t="shared" si="55"/>
        <v>1.0166840676677287</v>
      </c>
      <c r="CN55" s="114">
        <f t="shared" si="55"/>
        <v>1.0394409334740675</v>
      </c>
      <c r="CO55" s="114">
        <f t="shared" ref="CO55:CW55" si="56">CO52/CO3</f>
        <v>1.020961571139207</v>
      </c>
      <c r="CP55" s="114">
        <f t="shared" si="56"/>
        <v>1.0193462240020792</v>
      </c>
      <c r="CQ55" s="114">
        <f t="shared" si="56"/>
        <v>1.0254139720603215</v>
      </c>
      <c r="CR55" s="114">
        <f t="shared" si="56"/>
        <v>0.99615087569857441</v>
      </c>
      <c r="CS55" s="114">
        <f t="shared" si="56"/>
        <v>1.0020537258844935</v>
      </c>
      <c r="CT55" s="114">
        <f t="shared" si="56"/>
        <v>0.96931743173710938</v>
      </c>
      <c r="CU55" s="114">
        <f t="shared" si="56"/>
        <v>0.97736855953236446</v>
      </c>
      <c r="CV55" s="114">
        <f t="shared" si="56"/>
        <v>1.0050193138508234</v>
      </c>
      <c r="CW55" s="114">
        <f t="shared" si="56"/>
        <v>1.0273834819427694</v>
      </c>
    </row>
    <row r="56" spans="1:108" x14ac:dyDescent="0.25">
      <c r="F56" s="111"/>
      <c r="G56" s="4"/>
    </row>
    <row r="57" spans="1:108" x14ac:dyDescent="0.25">
      <c r="D57" s="98" t="s">
        <v>1540</v>
      </c>
      <c r="F57" s="111"/>
      <c r="G57" s="4"/>
    </row>
    <row r="58" spans="1:108" x14ac:dyDescent="0.25">
      <c r="F58" s="111"/>
      <c r="G58" s="4"/>
    </row>
    <row r="59" spans="1:108" s="107" customFormat="1" x14ac:dyDescent="0.25">
      <c r="D59" s="107" t="s">
        <v>1930</v>
      </c>
      <c r="E59" s="165"/>
      <c r="F59" s="115"/>
      <c r="G59" s="116"/>
      <c r="J59" s="107" t="s">
        <v>1383</v>
      </c>
      <c r="L59" s="115">
        <v>59.08</v>
      </c>
      <c r="M59" s="115">
        <v>8.7799999999999994</v>
      </c>
      <c r="N59" s="115">
        <v>41098.904176160482</v>
      </c>
      <c r="O59" s="115">
        <v>2373.9439235327354</v>
      </c>
      <c r="P59" s="115">
        <v>1160.7932524171983</v>
      </c>
      <c r="Q59" s="115">
        <v>1658.2760748817116</v>
      </c>
      <c r="R59" s="115">
        <v>346135.55870668381</v>
      </c>
      <c r="S59" s="115">
        <v>3459.0184124638217</v>
      </c>
      <c r="T59" s="115">
        <v>36360.472631534249</v>
      </c>
      <c r="U59" s="115">
        <v>647.51526604102094</v>
      </c>
      <c r="V59" s="115">
        <v>1357.9317895697886</v>
      </c>
      <c r="W59" s="115">
        <v>285.88037675153441</v>
      </c>
      <c r="X59" s="115">
        <v>1378.8692696260771</v>
      </c>
      <c r="Y59" s="115">
        <v>119.90167561965887</v>
      </c>
      <c r="Z59" s="115">
        <v>32803.40930865753</v>
      </c>
      <c r="AA59" s="115">
        <v>3637.0517783586174</v>
      </c>
      <c r="AB59" s="115">
        <v>32.880000000000003</v>
      </c>
      <c r="AC59" s="115">
        <v>2.52</v>
      </c>
      <c r="AD59" s="115">
        <v>133.79</v>
      </c>
      <c r="AE59" s="115">
        <v>8.18</v>
      </c>
      <c r="AF59" s="115">
        <v>1.17</v>
      </c>
      <c r="AG59" s="115">
        <v>0.94</v>
      </c>
      <c r="AH59" s="115">
        <v>116.28</v>
      </c>
      <c r="AI59" s="115">
        <v>15.2</v>
      </c>
      <c r="AJ59" s="115">
        <v>1085.32</v>
      </c>
      <c r="AK59" s="115">
        <v>128.1</v>
      </c>
      <c r="AL59" s="115">
        <v>82.65</v>
      </c>
      <c r="AM59" s="115">
        <v>14.26</v>
      </c>
      <c r="AN59" s="115">
        <v>4.71</v>
      </c>
      <c r="AO59" s="115">
        <v>0.24</v>
      </c>
      <c r="AP59" s="115">
        <v>13.37</v>
      </c>
      <c r="AQ59" s="115">
        <v>11.98</v>
      </c>
      <c r="AR59" s="115">
        <v>79.87</v>
      </c>
      <c r="AS59" s="115">
        <v>4.0999999999999996</v>
      </c>
      <c r="AT59" s="115">
        <v>173.77</v>
      </c>
      <c r="AU59" s="115">
        <v>8.68</v>
      </c>
      <c r="AV59" s="115">
        <v>80.319999999999993</v>
      </c>
      <c r="AW59" s="115">
        <v>6.36</v>
      </c>
      <c r="AX59" s="115">
        <v>17.899999999999999</v>
      </c>
      <c r="AY59" s="115">
        <v>0.96</v>
      </c>
      <c r="AZ59" s="115">
        <v>1.39</v>
      </c>
      <c r="BA59" s="115">
        <v>0.12</v>
      </c>
      <c r="BB59" s="115">
        <v>20.309999999999999</v>
      </c>
      <c r="BC59" s="115">
        <v>1.28</v>
      </c>
      <c r="BD59" s="115">
        <v>1.85</v>
      </c>
      <c r="BE59" s="115">
        <v>0.08</v>
      </c>
      <c r="BF59" s="115">
        <v>12.45</v>
      </c>
      <c r="BG59" s="115">
        <v>1.1599999999999999</v>
      </c>
      <c r="BH59" s="115">
        <v>23.2</v>
      </c>
      <c r="BI59" s="115">
        <v>1.46</v>
      </c>
      <c r="BJ59" s="115">
        <v>5.18</v>
      </c>
      <c r="BK59" s="115">
        <v>0.84</v>
      </c>
      <c r="BL59" s="115">
        <v>24.58</v>
      </c>
      <c r="BM59" s="115">
        <v>2.46</v>
      </c>
      <c r="BN59" s="115">
        <v>16.600000000000001</v>
      </c>
      <c r="BO59" s="115">
        <v>1.4</v>
      </c>
      <c r="BP59" s="115">
        <v>4.6100000000000003</v>
      </c>
      <c r="BQ59" s="115">
        <v>0.6</v>
      </c>
      <c r="BR59" s="115"/>
      <c r="BS59" s="163">
        <v>5.5400000000000009</v>
      </c>
      <c r="BT59" s="115">
        <v>0.32</v>
      </c>
      <c r="BU59" s="117">
        <v>7.0000000000000007E-2</v>
      </c>
      <c r="BV59" s="115">
        <v>0.27498795405250959</v>
      </c>
      <c r="BW59" s="115">
        <v>74.050000000000011</v>
      </c>
      <c r="BX59" s="115">
        <v>0.7400000000000001</v>
      </c>
      <c r="BY59" s="115">
        <v>4.38</v>
      </c>
      <c r="BZ59" s="115">
        <v>7.8E-2</v>
      </c>
      <c r="CA59" s="115">
        <v>0.19000000000000003</v>
      </c>
      <c r="CB59" s="115">
        <v>3.9999999999999994E-2</v>
      </c>
      <c r="CC59" s="115">
        <v>0.23</v>
      </c>
      <c r="CD59" s="115">
        <v>0.02</v>
      </c>
      <c r="CE59" s="115">
        <v>4.6900000000000004</v>
      </c>
      <c r="CF59" s="164">
        <v>0.52000000000000013</v>
      </c>
      <c r="CG59" s="117">
        <v>74.050000000000011</v>
      </c>
      <c r="CH59" s="117">
        <v>0.23</v>
      </c>
      <c r="CI59" s="117">
        <v>10.3475</v>
      </c>
      <c r="CJ59" s="117">
        <v>4.6900000000000004</v>
      </c>
      <c r="CK59" s="117">
        <v>7.0000000000000007E-2</v>
      </c>
      <c r="CL59" s="117">
        <v>0.19000000000000003</v>
      </c>
      <c r="CM59" s="117">
        <v>5.5400000000000009</v>
      </c>
      <c r="CN59" s="117">
        <v>4.38</v>
      </c>
      <c r="CO59" s="117">
        <v>99.497500000000002</v>
      </c>
      <c r="CP59" s="117">
        <v>74.423980502022673</v>
      </c>
      <c r="CQ59" s="117">
        <v>0.23116158697454708</v>
      </c>
      <c r="CR59" s="117">
        <v>10.399758787909244</v>
      </c>
      <c r="CS59" s="117">
        <v>4.7136862735244609</v>
      </c>
      <c r="CT59" s="117">
        <v>7.0353526470514335E-2</v>
      </c>
      <c r="CU59" s="117">
        <v>0.19095957184853893</v>
      </c>
      <c r="CV59" s="117">
        <v>5.5679790949521353</v>
      </c>
      <c r="CW59" s="117">
        <v>4.402120656297897</v>
      </c>
    </row>
    <row r="60" spans="1:108" x14ac:dyDescent="0.25">
      <c r="A60">
        <v>21</v>
      </c>
      <c r="B60" s="4" t="s">
        <v>1513</v>
      </c>
      <c r="C60" s="3" t="s">
        <v>1399</v>
      </c>
      <c r="D60" s="3" t="s">
        <v>1390</v>
      </c>
      <c r="E60" s="3" t="s">
        <v>1388</v>
      </c>
      <c r="F60" s="111">
        <v>49.597000000000001</v>
      </c>
      <c r="G60" s="4">
        <v>80</v>
      </c>
      <c r="H60" s="3">
        <v>0</v>
      </c>
      <c r="I60" s="3">
        <v>10.35</v>
      </c>
      <c r="J60" s="3" t="s">
        <v>1389</v>
      </c>
      <c r="K60" s="3"/>
      <c r="L60" s="111">
        <v>57.762819606717372</v>
      </c>
      <c r="M60" s="111">
        <v>0.47108605843316204</v>
      </c>
      <c r="N60" s="4">
        <v>43219.406988809867</v>
      </c>
      <c r="O60" s="4">
        <v>191.72107029256597</v>
      </c>
      <c r="P60" s="4">
        <v>41.849970772434396</v>
      </c>
      <c r="Q60" s="4">
        <v>1.6433234596505655</v>
      </c>
      <c r="R60" s="4">
        <v>337702.9709581912</v>
      </c>
      <c r="S60" s="4">
        <v>2026.7656002356973</v>
      </c>
      <c r="T60" s="4">
        <v>37314.398023798836</v>
      </c>
      <c r="U60" s="4">
        <v>257.45400867858859</v>
      </c>
      <c r="V60" s="4">
        <v>2123.7216843550805</v>
      </c>
      <c r="W60" s="4">
        <v>30.127596760260367</v>
      </c>
      <c r="X60" s="4">
        <v>1568.2783549931896</v>
      </c>
      <c r="Y60" s="4">
        <v>14.789911136855089</v>
      </c>
      <c r="Z60" s="4">
        <v>33605.964749854065</v>
      </c>
      <c r="AA60" s="4">
        <v>197.19881515806784</v>
      </c>
      <c r="AB60" s="111">
        <v>14.170925967053376</v>
      </c>
      <c r="AC60" s="111">
        <v>0.15337685623405278</v>
      </c>
      <c r="AD60" s="111">
        <v>136.06718245906683</v>
      </c>
      <c r="AE60" s="111">
        <v>0.9312166271353205</v>
      </c>
      <c r="AF60" s="111">
        <v>1.4472201934655979</v>
      </c>
      <c r="AG60" s="111">
        <v>4.8751929302966776E-2</v>
      </c>
      <c r="AH60" s="111">
        <v>123.19448202513738</v>
      </c>
      <c r="AI60" s="111">
        <v>0.87643917848030162</v>
      </c>
      <c r="AJ60" s="111">
        <v>1124.5810208875371</v>
      </c>
      <c r="AK60" s="111">
        <v>7.6688428117026382</v>
      </c>
      <c r="AL60" s="111">
        <v>94.162434237977408</v>
      </c>
      <c r="AM60" s="111">
        <v>0.76688428117026397</v>
      </c>
      <c r="AN60" s="111">
        <v>5.0285697865307304</v>
      </c>
      <c r="AO60" s="111">
        <v>6.0255193520520729E-2</v>
      </c>
      <c r="AP60" s="111">
        <v>9.5148428313767752</v>
      </c>
      <c r="AQ60" s="111">
        <v>0.24102077408208292</v>
      </c>
      <c r="AR60" s="111">
        <v>75.620267868253521</v>
      </c>
      <c r="AS60" s="111">
        <v>0.52586350708818097</v>
      </c>
      <c r="AT60" s="111">
        <v>176.54771701512573</v>
      </c>
      <c r="AU60" s="111">
        <v>1.0955489731003769</v>
      </c>
      <c r="AV60" s="111">
        <v>77.126647706266539</v>
      </c>
      <c r="AW60" s="111">
        <v>0.49847478276067148</v>
      </c>
      <c r="AX60" s="111">
        <v>16.887887420342313</v>
      </c>
      <c r="AY60" s="111">
        <v>0.19172107029256599</v>
      </c>
      <c r="AZ60" s="111">
        <v>1.226467075385872</v>
      </c>
      <c r="BA60" s="111">
        <v>3.2866469193011311E-2</v>
      </c>
      <c r="BB60" s="111">
        <v>21.264605567878316</v>
      </c>
      <c r="BC60" s="111">
        <v>0.22458753948557728</v>
      </c>
      <c r="BD60" s="111">
        <v>1.8805098123267969</v>
      </c>
      <c r="BE60" s="111">
        <v>2.7936498814059615E-2</v>
      </c>
      <c r="BF60" s="111">
        <v>12.494736038209799</v>
      </c>
      <c r="BG60" s="111">
        <v>0.14789911136855088</v>
      </c>
      <c r="BH60" s="111">
        <v>24.260932009307851</v>
      </c>
      <c r="BI60" s="111">
        <v>0.21363204975457351</v>
      </c>
      <c r="BJ60" s="111">
        <v>6.1734184634206244</v>
      </c>
      <c r="BK60" s="111">
        <v>6.5732938386022621E-2</v>
      </c>
      <c r="BL60" s="111">
        <v>25.487946859180269</v>
      </c>
      <c r="BM60" s="111">
        <v>0.30127596760260367</v>
      </c>
      <c r="BN60" s="111">
        <v>16.362023913254131</v>
      </c>
      <c r="BO60" s="111">
        <v>0.13694362163754711</v>
      </c>
      <c r="BP60" s="111">
        <v>5.1118315084863593</v>
      </c>
      <c r="BQ60" s="111">
        <v>4.3821958924015081E-2</v>
      </c>
      <c r="BS60" s="3">
        <v>5.8258369539909003</v>
      </c>
      <c r="BT60" s="3">
        <v>2.5843383192608559E-2</v>
      </c>
      <c r="BU60" s="3">
        <v>6.9398805266426859E-3</v>
      </c>
      <c r="BV60" s="3">
        <v>2.7250839764303745E-4</v>
      </c>
      <c r="BW60" s="3">
        <v>72.245986783013464</v>
      </c>
      <c r="BX60" s="3">
        <v>0.43359310802457396</v>
      </c>
      <c r="BY60" s="3">
        <v>4.494910310997863</v>
      </c>
      <c r="BZ60" s="3">
        <v>3.1013033560907163E-2</v>
      </c>
      <c r="CA60" s="3">
        <v>0.29714829796811948</v>
      </c>
      <c r="CB60" s="3">
        <v>4.2154130482967697E-3</v>
      </c>
      <c r="CC60" s="3">
        <v>0.26159406812093916</v>
      </c>
      <c r="CD60" s="3">
        <v>2.4670065802533557E-3</v>
      </c>
      <c r="CE60" s="3">
        <v>4.8047437140998142</v>
      </c>
      <c r="CF60" s="3">
        <v>2.8194095143861984E-2</v>
      </c>
      <c r="CG60" s="3">
        <v>72.245986783013464</v>
      </c>
      <c r="CH60" s="3">
        <v>0.26159406812093916</v>
      </c>
      <c r="CI60" s="3">
        <v>10.35</v>
      </c>
      <c r="CJ60" s="3">
        <v>4.8047437140998142</v>
      </c>
      <c r="CK60" s="3">
        <v>6.9398805266426859E-3</v>
      </c>
      <c r="CL60" s="3">
        <v>0.29714829796811948</v>
      </c>
      <c r="CM60" s="3">
        <v>5.8258369539909003</v>
      </c>
      <c r="CN60" s="3">
        <v>4.494910310997863</v>
      </c>
      <c r="CO60" s="3">
        <v>98.287160008717748</v>
      </c>
      <c r="CP60" s="3">
        <v>73.505009989713287</v>
      </c>
      <c r="CQ60" s="3">
        <v>0.26615284040940507</v>
      </c>
      <c r="CR60" s="3">
        <v>10.530368360508117</v>
      </c>
      <c r="CS60" s="3">
        <v>4.8884754770344863</v>
      </c>
      <c r="CT60" s="3">
        <v>7.0608210940545446E-3</v>
      </c>
      <c r="CU60" s="3">
        <v>0.30232667007751918</v>
      </c>
      <c r="CV60" s="3">
        <v>5.9273632013318602</v>
      </c>
      <c r="CW60" s="3">
        <v>4.5732426398312649</v>
      </c>
      <c r="CX60" s="3"/>
      <c r="CY60" s="3"/>
      <c r="CZ60" s="3"/>
      <c r="DA60" s="3"/>
      <c r="DB60" s="3"/>
      <c r="DC60" s="3"/>
      <c r="DD60" s="3"/>
    </row>
    <row r="61" spans="1:108" x14ac:dyDescent="0.25">
      <c r="A61">
        <v>22</v>
      </c>
      <c r="B61" s="4" t="s">
        <v>1513</v>
      </c>
      <c r="C61" s="3" t="s">
        <v>1399</v>
      </c>
      <c r="D61" s="3" t="s">
        <v>1391</v>
      </c>
      <c r="E61" s="3" t="s">
        <v>1388</v>
      </c>
      <c r="F61" s="111">
        <v>58.494999999999997</v>
      </c>
      <c r="G61" s="4">
        <v>40</v>
      </c>
      <c r="H61" s="3">
        <v>0</v>
      </c>
      <c r="I61" s="3">
        <v>10.35</v>
      </c>
      <c r="J61" s="3"/>
      <c r="K61" s="3"/>
      <c r="L61" s="111">
        <v>55.763442730809189</v>
      </c>
      <c r="M61" s="111">
        <v>0.6573293838602261</v>
      </c>
      <c r="N61" s="4">
        <v>42134.813505440499</v>
      </c>
      <c r="O61" s="4">
        <v>334.14243679561497</v>
      </c>
      <c r="P61" s="4">
        <v>34.181127960731764</v>
      </c>
      <c r="Q61" s="4">
        <v>1.5885460109955465</v>
      </c>
      <c r="R61" s="4">
        <v>337429.08371491608</v>
      </c>
      <c r="S61" s="4">
        <v>6025.5193520520734</v>
      </c>
      <c r="T61" s="4">
        <v>36175.027091774449</v>
      </c>
      <c r="U61" s="4">
        <v>273.88724327509425</v>
      </c>
      <c r="V61" s="4">
        <v>2108.9317732182258</v>
      </c>
      <c r="W61" s="4">
        <v>71.2106832515245</v>
      </c>
      <c r="X61" s="4">
        <v>1508.023161472669</v>
      </c>
      <c r="Y61" s="4">
        <v>16.981009083055842</v>
      </c>
      <c r="Z61" s="4">
        <v>32910.291151935322</v>
      </c>
      <c r="AA61" s="4">
        <v>241.02077408208294</v>
      </c>
      <c r="AB61" s="111">
        <v>14.335258313018432</v>
      </c>
      <c r="AC61" s="111">
        <v>0.22458753948557728</v>
      </c>
      <c r="AD61" s="111">
        <v>132.8353129884207</v>
      </c>
      <c r="AE61" s="111">
        <v>1.2598813190654337</v>
      </c>
      <c r="AF61" s="111">
        <v>1.3749139612409731</v>
      </c>
      <c r="AG61" s="111">
        <v>7.1210683251524493E-2</v>
      </c>
      <c r="AH61" s="111">
        <v>124.89258293344298</v>
      </c>
      <c r="AI61" s="111">
        <v>1.3146587677204522</v>
      </c>
      <c r="AJ61" s="111">
        <v>1148.1353238091949</v>
      </c>
      <c r="AK61" s="111">
        <v>9.8599407579033933</v>
      </c>
      <c r="AL61" s="111">
        <v>95.970090043593018</v>
      </c>
      <c r="AM61" s="111">
        <v>1.2051038704104147</v>
      </c>
      <c r="AN61" s="111">
        <v>5.0340475313962321</v>
      </c>
      <c r="AO61" s="111">
        <v>9.8599407579033918E-2</v>
      </c>
      <c r="AP61" s="111">
        <v>8.8903799167095592</v>
      </c>
      <c r="AQ61" s="111">
        <v>0.37248665085412819</v>
      </c>
      <c r="AR61" s="111">
        <v>76.031098733166161</v>
      </c>
      <c r="AS61" s="111">
        <v>0.76688428117026397</v>
      </c>
      <c r="AT61" s="111">
        <v>173.04196030120454</v>
      </c>
      <c r="AU61" s="111">
        <v>1.478991113685509</v>
      </c>
      <c r="AV61" s="111">
        <v>77.017092808956505</v>
      </c>
      <c r="AW61" s="111">
        <v>1.0407715244453581</v>
      </c>
      <c r="AX61" s="111">
        <v>16.838587716552794</v>
      </c>
      <c r="AY61" s="111">
        <v>0.39439763031613567</v>
      </c>
      <c r="AZ61" s="111">
        <v>1.2385181140899761</v>
      </c>
      <c r="BA61" s="111">
        <v>4.8204154816416586E-2</v>
      </c>
      <c r="BB61" s="111">
        <v>21.691869667387465</v>
      </c>
      <c r="BC61" s="111">
        <v>0.35057567139212065</v>
      </c>
      <c r="BD61" s="111">
        <v>1.8569555094051391</v>
      </c>
      <c r="BE61" s="111">
        <v>3.7248665085412816E-2</v>
      </c>
      <c r="BF61" s="111">
        <v>12.61524642525084</v>
      </c>
      <c r="BG61" s="111">
        <v>0.21363204975457351</v>
      </c>
      <c r="BH61" s="111">
        <v>25.071638249402127</v>
      </c>
      <c r="BI61" s="111">
        <v>0.36700890598862629</v>
      </c>
      <c r="BJ61" s="111">
        <v>6.2610623812686548</v>
      </c>
      <c r="BK61" s="111">
        <v>0.1040771524445358</v>
      </c>
      <c r="BL61" s="111">
        <v>26.123365263578489</v>
      </c>
      <c r="BM61" s="111">
        <v>0.37796439571963009</v>
      </c>
      <c r="BN61" s="111">
        <v>16.849543206283798</v>
      </c>
      <c r="BO61" s="111">
        <v>0.18624332542706409</v>
      </c>
      <c r="BP61" s="111">
        <v>5.0395252762617346</v>
      </c>
      <c r="BQ61" s="111">
        <v>7.1210683251524493E-2</v>
      </c>
      <c r="BS61" s="3">
        <v>5.679637243358429</v>
      </c>
      <c r="BT61" s="3">
        <v>4.5041324992832053E-2</v>
      </c>
      <c r="BU61" s="3">
        <v>5.6681746709751797E-3</v>
      </c>
      <c r="BV61" s="3">
        <v>2.6342478438826951E-4</v>
      </c>
      <c r="BW61" s="3">
        <v>72.187393119766909</v>
      </c>
      <c r="BX61" s="3">
        <v>1.2890605914244091</v>
      </c>
      <c r="BY61" s="3">
        <v>4.3576611411964024</v>
      </c>
      <c r="BZ61" s="3">
        <v>3.2992588894582092E-2</v>
      </c>
      <c r="CA61" s="3">
        <v>0.29507891338077386</v>
      </c>
      <c r="CB61" s="3">
        <v>9.9637035687014531E-3</v>
      </c>
      <c r="CC61" s="3">
        <v>0.25154330057175883</v>
      </c>
      <c r="CD61" s="3">
        <v>2.8324890365871856E-3</v>
      </c>
      <c r="CE61" s="3">
        <v>4.705281211786744</v>
      </c>
      <c r="CF61" s="3">
        <v>3.4459449620275757E-2</v>
      </c>
      <c r="CG61" s="3">
        <v>72.187393119766909</v>
      </c>
      <c r="CH61" s="3">
        <v>0.25154330057175883</v>
      </c>
      <c r="CI61" s="3">
        <v>10.35</v>
      </c>
      <c r="CJ61" s="3">
        <v>4.705281211786744</v>
      </c>
      <c r="CK61" s="3">
        <v>5.6681746709751797E-3</v>
      </c>
      <c r="CL61" s="3">
        <v>0.29507891338077386</v>
      </c>
      <c r="CM61" s="3">
        <v>5.679637243358429</v>
      </c>
      <c r="CN61" s="3">
        <v>4.3576611411964024</v>
      </c>
      <c r="CO61" s="3">
        <v>97.832263104731979</v>
      </c>
      <c r="CP61" s="3">
        <v>73.786898952228498</v>
      </c>
      <c r="CQ61" s="3">
        <v>0.25711691888643645</v>
      </c>
      <c r="CR61" s="3">
        <v>10.579332084876802</v>
      </c>
      <c r="CS61" s="3">
        <v>4.8095393712293237</v>
      </c>
      <c r="CT61" s="3">
        <v>5.7937683245733078E-3</v>
      </c>
      <c r="CU61" s="3">
        <v>0.30161718028017426</v>
      </c>
      <c r="CV61" s="3">
        <v>5.8054848810746922</v>
      </c>
      <c r="CW61" s="3">
        <v>4.4542168430995126</v>
      </c>
      <c r="CX61" s="3"/>
      <c r="CY61" s="3"/>
      <c r="CZ61" s="3"/>
      <c r="DA61" s="3"/>
      <c r="DB61" s="3"/>
      <c r="DC61" s="3"/>
      <c r="DD61" s="3"/>
    </row>
    <row r="62" spans="1:108" x14ac:dyDescent="0.25">
      <c r="A62">
        <v>23</v>
      </c>
      <c r="B62" s="4" t="s">
        <v>1513</v>
      </c>
      <c r="C62" s="3" t="s">
        <v>1399</v>
      </c>
      <c r="D62" s="3" t="s">
        <v>1400</v>
      </c>
      <c r="E62" s="3" t="s">
        <v>1388</v>
      </c>
      <c r="F62" s="111">
        <v>54.615000000000002</v>
      </c>
      <c r="G62" s="4">
        <v>20</v>
      </c>
      <c r="H62" s="3">
        <v>0</v>
      </c>
      <c r="I62" s="3">
        <v>10.35</v>
      </c>
      <c r="J62" s="3"/>
      <c r="K62" s="3"/>
      <c r="L62" s="111">
        <v>53.572344784608433</v>
      </c>
      <c r="M62" s="111">
        <v>1.2598813190654337</v>
      </c>
      <c r="N62" s="4">
        <v>41274.8075615567</v>
      </c>
      <c r="O62" s="4">
        <v>405.3531200471395</v>
      </c>
      <c r="P62" s="4">
        <v>34.345460306696815</v>
      </c>
      <c r="Q62" s="4">
        <v>4.4369733410565271</v>
      </c>
      <c r="R62" s="4">
        <v>366461.13150207611</v>
      </c>
      <c r="S62" s="4">
        <v>7668.8428117026388</v>
      </c>
      <c r="T62" s="4">
        <v>36103.816408522922</v>
      </c>
      <c r="U62" s="4">
        <v>356.05341625762253</v>
      </c>
      <c r="V62" s="4">
        <v>2333.5193127038028</v>
      </c>
      <c r="W62" s="4">
        <v>169.81009083055844</v>
      </c>
      <c r="X62" s="4">
        <v>1512.4053573650706</v>
      </c>
      <c r="Y62" s="4">
        <v>27.936498814059611</v>
      </c>
      <c r="Z62" s="4">
        <v>33074.623497900378</v>
      </c>
      <c r="AA62" s="4">
        <v>372.48665085412819</v>
      </c>
      <c r="AB62" s="111">
        <v>14.839210840644606</v>
      </c>
      <c r="AC62" s="111">
        <v>0.38891988545063377</v>
      </c>
      <c r="AD62" s="111">
        <v>132.89009043707574</v>
      </c>
      <c r="AE62" s="111">
        <v>1.7528783569606032</v>
      </c>
      <c r="AF62" s="111">
        <v>1.3420474920479617</v>
      </c>
      <c r="AG62" s="111">
        <v>0.13694362163754711</v>
      </c>
      <c r="AH62" s="111">
        <v>125.38557997133815</v>
      </c>
      <c r="AI62" s="111">
        <v>1.6981009083055842</v>
      </c>
      <c r="AJ62" s="111">
        <v>1156.3519411074478</v>
      </c>
      <c r="AK62" s="111">
        <v>12.051038704104148</v>
      </c>
      <c r="AL62" s="111">
        <v>97.284748811313477</v>
      </c>
      <c r="AM62" s="111">
        <v>2.0267656002356973</v>
      </c>
      <c r="AN62" s="111">
        <v>5.2148131119577945</v>
      </c>
      <c r="AO62" s="111">
        <v>0.13694362163754711</v>
      </c>
      <c r="AP62" s="111">
        <v>9.2026113740431654</v>
      </c>
      <c r="AQ62" s="111">
        <v>0.60255193520520733</v>
      </c>
      <c r="AR62" s="111">
        <v>76.469318322406309</v>
      </c>
      <c r="AS62" s="111">
        <v>1.0407715244453581</v>
      </c>
      <c r="AT62" s="111">
        <v>169.86486827921345</v>
      </c>
      <c r="AU62" s="111">
        <v>1.9719881515806785</v>
      </c>
      <c r="AV62" s="111">
        <v>78.550861371297032</v>
      </c>
      <c r="AW62" s="111">
        <v>1.6433234596505655</v>
      </c>
      <c r="AX62" s="111">
        <v>17.200118877675919</v>
      </c>
      <c r="AY62" s="111">
        <v>0.6573293838602261</v>
      </c>
      <c r="AZ62" s="111">
        <v>1.2160593601414185</v>
      </c>
      <c r="BA62" s="111">
        <v>9.3121662713532047E-2</v>
      </c>
      <c r="BB62" s="111">
        <v>21.100273221913259</v>
      </c>
      <c r="BC62" s="111">
        <v>0.54229674168468667</v>
      </c>
      <c r="BD62" s="111">
        <v>1.9007774683291538</v>
      </c>
      <c r="BE62" s="111">
        <v>7.6688428117026392E-2</v>
      </c>
      <c r="BF62" s="111">
        <v>12.439958589554779</v>
      </c>
      <c r="BG62" s="111">
        <v>0.41630860977814321</v>
      </c>
      <c r="BH62" s="111">
        <v>25.745400867858859</v>
      </c>
      <c r="BI62" s="111">
        <v>0.60255193520520733</v>
      </c>
      <c r="BJ62" s="111">
        <v>6.2884511055961632</v>
      </c>
      <c r="BK62" s="111">
        <v>0.18624332542706409</v>
      </c>
      <c r="BL62" s="111">
        <v>27.224391981544365</v>
      </c>
      <c r="BM62" s="111">
        <v>0.76688428117026397</v>
      </c>
      <c r="BN62" s="111">
        <v>16.860498696014801</v>
      </c>
      <c r="BO62" s="111">
        <v>0.24649851894758482</v>
      </c>
      <c r="BP62" s="111">
        <v>5.0066588070687228</v>
      </c>
      <c r="BQ62" s="111">
        <v>7.6688428117026392E-2</v>
      </c>
      <c r="BS62" s="3">
        <v>5.5637112101801565</v>
      </c>
      <c r="BT62" s="3">
        <v>5.4640295892943808E-2</v>
      </c>
      <c r="BU62" s="3">
        <v>5.6954255107394816E-3</v>
      </c>
      <c r="BV62" s="3">
        <v>7.3577267363620117E-4</v>
      </c>
      <c r="BW62" s="3">
        <v>78.398321423902701</v>
      </c>
      <c r="BX62" s="3">
        <v>1.6406225709037934</v>
      </c>
      <c r="BY62" s="3">
        <v>4.3490830680838108</v>
      </c>
      <c r="BZ62" s="3">
        <v>4.2890365562956716E-2</v>
      </c>
      <c r="CA62" s="3">
        <v>0.32650290155898615</v>
      </c>
      <c r="CB62" s="3">
        <v>2.3759600817672703E-2</v>
      </c>
      <c r="CC62" s="3">
        <v>0.2522742654844265</v>
      </c>
      <c r="CD62" s="3">
        <v>4.6599013182563381E-3</v>
      </c>
      <c r="CE62" s="3">
        <v>4.728776291073296</v>
      </c>
      <c r="CF62" s="3">
        <v>5.3255513049517082E-2</v>
      </c>
      <c r="CG62" s="3">
        <v>78.398321423902701</v>
      </c>
      <c r="CH62" s="3">
        <v>0.2522742654844265</v>
      </c>
      <c r="CI62" s="3">
        <v>10.35</v>
      </c>
      <c r="CJ62" s="3">
        <v>4.728776291073296</v>
      </c>
      <c r="CK62" s="3">
        <v>5.6954255107394816E-3</v>
      </c>
      <c r="CL62" s="3">
        <v>0.32650290155898615</v>
      </c>
      <c r="CM62" s="3">
        <v>5.5637112101801565</v>
      </c>
      <c r="CN62" s="3">
        <v>4.3490830680838108</v>
      </c>
      <c r="CO62" s="3">
        <v>103.97436458579412</v>
      </c>
      <c r="CP62" s="3">
        <v>75.401587435730434</v>
      </c>
      <c r="CQ62" s="3">
        <v>0.24263121634781734</v>
      </c>
      <c r="CR62" s="3">
        <v>9.9543767747286687</v>
      </c>
      <c r="CS62" s="3">
        <v>4.5480213415215065</v>
      </c>
      <c r="CT62" s="3">
        <v>5.4777209107538414E-3</v>
      </c>
      <c r="CU62" s="3">
        <v>0.31402250243094615</v>
      </c>
      <c r="CV62" s="3">
        <v>5.351041319025593</v>
      </c>
      <c r="CW62" s="3">
        <v>4.1828416893042695</v>
      </c>
      <c r="CX62" s="3"/>
      <c r="CY62" s="3"/>
      <c r="CZ62" s="3"/>
      <c r="DA62" s="3"/>
      <c r="DB62" s="3"/>
      <c r="DC62" s="3"/>
      <c r="DD62" s="3"/>
    </row>
    <row r="63" spans="1:108" x14ac:dyDescent="0.25">
      <c r="A63">
        <v>24</v>
      </c>
      <c r="B63" s="4" t="s">
        <v>1513</v>
      </c>
      <c r="C63" s="3" t="s">
        <v>1399</v>
      </c>
      <c r="D63" s="3" t="s">
        <v>1401</v>
      </c>
      <c r="E63" s="3" t="s">
        <v>1388</v>
      </c>
      <c r="F63" s="111">
        <v>59.043999999999997</v>
      </c>
      <c r="G63" s="4">
        <v>80</v>
      </c>
      <c r="H63" s="3">
        <v>0</v>
      </c>
      <c r="I63" s="3">
        <v>10.35</v>
      </c>
      <c r="J63" s="3" t="s">
        <v>1402</v>
      </c>
      <c r="K63" s="3"/>
      <c r="L63" s="111">
        <v>58.869324069548753</v>
      </c>
      <c r="M63" s="111">
        <v>0.45465282383665645</v>
      </c>
      <c r="N63" s="4">
        <v>43931.513821325119</v>
      </c>
      <c r="O63" s="4">
        <v>394.39763031613569</v>
      </c>
      <c r="P63" s="4">
        <v>38.946765993718401</v>
      </c>
      <c r="Q63" s="4">
        <v>1.0955489731003769</v>
      </c>
      <c r="R63" s="4">
        <v>339072.40717456664</v>
      </c>
      <c r="S63" s="4">
        <v>2793.6498814059614</v>
      </c>
      <c r="T63" s="4">
        <v>38108.671029296609</v>
      </c>
      <c r="U63" s="4">
        <v>405.3531200471395</v>
      </c>
      <c r="V63" s="4">
        <v>2036.0777665070505</v>
      </c>
      <c r="W63" s="4">
        <v>25.19762638130867</v>
      </c>
      <c r="X63" s="4">
        <v>1556.7750907756356</v>
      </c>
      <c r="Y63" s="4">
        <v>11.503264217553959</v>
      </c>
      <c r="Z63" s="4">
        <v>34170.172471000755</v>
      </c>
      <c r="AA63" s="4">
        <v>312.23145733360741</v>
      </c>
      <c r="AB63" s="111">
        <v>14.110670773532856</v>
      </c>
      <c r="AC63" s="111">
        <v>0.15885460109955465</v>
      </c>
      <c r="AD63" s="111">
        <v>138.91560978912779</v>
      </c>
      <c r="AE63" s="111">
        <v>1.2598813190654337</v>
      </c>
      <c r="AF63" s="111">
        <v>1.4806344371451594</v>
      </c>
      <c r="AG63" s="111">
        <v>4.0535312004713948E-2</v>
      </c>
      <c r="AH63" s="111">
        <v>123.30403692244744</v>
      </c>
      <c r="AI63" s="111">
        <v>0.87643917848030162</v>
      </c>
      <c r="AJ63" s="111">
        <v>1118.5555015354848</v>
      </c>
      <c r="AK63" s="111">
        <v>7.12106832515245</v>
      </c>
      <c r="AL63" s="111">
        <v>96.134422389558083</v>
      </c>
      <c r="AM63" s="111">
        <v>0.9312166271353205</v>
      </c>
      <c r="AN63" s="111">
        <v>5.4229674168468662</v>
      </c>
      <c r="AO63" s="111">
        <v>7.6688428117026392E-2</v>
      </c>
      <c r="AP63" s="111">
        <v>9.334077250815211</v>
      </c>
      <c r="AQ63" s="111">
        <v>0.22458753948557728</v>
      </c>
      <c r="AR63" s="111">
        <v>72.361009673279909</v>
      </c>
      <c r="AS63" s="111">
        <v>0.60255193520520733</v>
      </c>
      <c r="AT63" s="111">
        <v>175.83561018261051</v>
      </c>
      <c r="AU63" s="111">
        <v>1.4242136650304902</v>
      </c>
      <c r="AV63" s="111">
        <v>76.414540873751292</v>
      </c>
      <c r="AW63" s="111">
        <v>0.60255193520520733</v>
      </c>
      <c r="AX63" s="111">
        <v>16.789288012763276</v>
      </c>
      <c r="AY63" s="111">
        <v>0.2191097946200754</v>
      </c>
      <c r="AZ63" s="111">
        <v>1.2445436334420283</v>
      </c>
      <c r="BA63" s="111">
        <v>3.0127596760260365E-2</v>
      </c>
      <c r="BB63" s="111">
        <v>21.176961650030286</v>
      </c>
      <c r="BC63" s="111">
        <v>0.19172107029256599</v>
      </c>
      <c r="BD63" s="111">
        <v>1.9582937894169237</v>
      </c>
      <c r="BE63" s="111">
        <v>2.9579822273710178E-2</v>
      </c>
      <c r="BF63" s="111">
        <v>12.297537223051732</v>
      </c>
      <c r="BG63" s="111">
        <v>0.14242136650304899</v>
      </c>
      <c r="BH63" s="111">
        <v>24.595074446103464</v>
      </c>
      <c r="BI63" s="111">
        <v>0.20267656002356974</v>
      </c>
      <c r="BJ63" s="111">
        <v>5.9981306277245636</v>
      </c>
      <c r="BK63" s="111">
        <v>6.5732938386022621E-2</v>
      </c>
      <c r="BL63" s="111">
        <v>27.662611570784517</v>
      </c>
      <c r="BM63" s="111">
        <v>0.47108605843316204</v>
      </c>
      <c r="BN63" s="111">
        <v>16.362023913254131</v>
      </c>
      <c r="BO63" s="111">
        <v>0.12598813190654334</v>
      </c>
      <c r="BP63" s="111">
        <v>5.2750683054783147</v>
      </c>
      <c r="BQ63" s="111">
        <v>7.1210683251524493E-2</v>
      </c>
      <c r="BS63" s="3">
        <v>5.9218266629920189</v>
      </c>
      <c r="BT63" s="3">
        <v>5.3163531139080462E-2</v>
      </c>
      <c r="BU63" s="3">
        <v>6.4584490241399875E-3</v>
      </c>
      <c r="BV63" s="3">
        <v>1.8167226509535828E-4</v>
      </c>
      <c r="BW63" s="3">
        <v>72.538955099246294</v>
      </c>
      <c r="BX63" s="3">
        <v>0.59765536511495332</v>
      </c>
      <c r="BY63" s="3">
        <v>4.5905888187921509</v>
      </c>
      <c r="BZ63" s="3">
        <v>4.8829031563981488E-2</v>
      </c>
      <c r="CA63" s="3">
        <v>0.2848852781912562</v>
      </c>
      <c r="CB63" s="3">
        <v>3.5256181858482069E-3</v>
      </c>
      <c r="CC63" s="3">
        <v>0.25967528522518651</v>
      </c>
      <c r="CD63" s="3">
        <v>1.9187828957526101E-3</v>
      </c>
      <c r="CE63" s="3">
        <v>4.8854101529836402</v>
      </c>
      <c r="CF63" s="3">
        <v>4.4640650644448138E-2</v>
      </c>
      <c r="CG63" s="3">
        <v>72.538955099246294</v>
      </c>
      <c r="CH63" s="3">
        <v>0.25967528522518651</v>
      </c>
      <c r="CI63" s="3">
        <v>10.35</v>
      </c>
      <c r="CJ63" s="3">
        <v>4.8854101529836402</v>
      </c>
      <c r="CK63" s="3">
        <v>6.4584490241399875E-3</v>
      </c>
      <c r="CL63" s="3">
        <v>0.2848852781912562</v>
      </c>
      <c r="CM63" s="3">
        <v>5.9218266629920189</v>
      </c>
      <c r="CN63" s="3">
        <v>4.5905888187921509</v>
      </c>
      <c r="CO63" s="3">
        <v>98.837799746454678</v>
      </c>
      <c r="CP63" s="3">
        <v>73.391916134644902</v>
      </c>
      <c r="CQ63" s="3">
        <v>0.26272871906428807</v>
      </c>
      <c r="CR63" s="3">
        <v>10.471702148925321</v>
      </c>
      <c r="CS63" s="3">
        <v>4.9428560383942379</v>
      </c>
      <c r="CT63" s="3">
        <v>6.5343917415276662E-3</v>
      </c>
      <c r="CU63" s="3">
        <v>0.28823514780990966</v>
      </c>
      <c r="CV63" s="3">
        <v>5.9914594195571773</v>
      </c>
      <c r="CW63" s="3">
        <v>4.6445679998626392</v>
      </c>
      <c r="CX63" s="3"/>
      <c r="CY63" s="3"/>
      <c r="CZ63" s="3"/>
      <c r="DA63" s="3"/>
      <c r="DB63" s="3"/>
      <c r="DC63" s="3"/>
      <c r="DD63" s="3"/>
    </row>
    <row r="64" spans="1:108" x14ac:dyDescent="0.25">
      <c r="A64">
        <v>25</v>
      </c>
      <c r="B64" s="4" t="s">
        <v>1513</v>
      </c>
      <c r="C64" s="3" t="s">
        <v>1399</v>
      </c>
      <c r="D64" s="3" t="s">
        <v>1403</v>
      </c>
      <c r="E64" s="3" t="s">
        <v>1388</v>
      </c>
      <c r="F64" s="111">
        <v>62.290999999999997</v>
      </c>
      <c r="G64" s="4">
        <v>40</v>
      </c>
      <c r="H64" s="3">
        <v>0</v>
      </c>
      <c r="I64" s="3">
        <v>10.35</v>
      </c>
      <c r="J64" s="3" t="s">
        <v>1402</v>
      </c>
      <c r="K64" s="3"/>
      <c r="L64" s="111">
        <v>57.790208331044887</v>
      </c>
      <c r="M64" s="111">
        <v>0.87643917848030162</v>
      </c>
      <c r="N64" s="4">
        <v>42233.412913019529</v>
      </c>
      <c r="O64" s="4">
        <v>547.7744865501885</v>
      </c>
      <c r="P64" s="4">
        <v>33.688130922836592</v>
      </c>
      <c r="Q64" s="4">
        <v>1.1503264217553957</v>
      </c>
      <c r="R64" s="4">
        <v>336114.42494719563</v>
      </c>
      <c r="S64" s="4">
        <v>5149.0801735717714</v>
      </c>
      <c r="T64" s="4">
        <v>36443.436590184043</v>
      </c>
      <c r="U64" s="4">
        <v>492.99703789516963</v>
      </c>
      <c r="V64" s="4">
        <v>1977.4658964461803</v>
      </c>
      <c r="W64" s="4">
        <v>65.732938386022624</v>
      </c>
      <c r="X64" s="4">
        <v>1534.316336827078</v>
      </c>
      <c r="Y64" s="4">
        <v>18.624332542706409</v>
      </c>
      <c r="Z64" s="4">
        <v>32965.068600590341</v>
      </c>
      <c r="AA64" s="4">
        <v>334.14243679561497</v>
      </c>
      <c r="AB64" s="111">
        <v>14.192836946515385</v>
      </c>
      <c r="AC64" s="111">
        <v>0.25745400867858859</v>
      </c>
      <c r="AD64" s="111">
        <v>135.08118838327647</v>
      </c>
      <c r="AE64" s="111">
        <v>1.9172107029256595</v>
      </c>
      <c r="AF64" s="111">
        <v>1.4296914098959921</v>
      </c>
      <c r="AG64" s="111">
        <v>8.2166172982528263E-2</v>
      </c>
      <c r="AH64" s="111">
        <v>124.94736038209798</v>
      </c>
      <c r="AI64" s="111">
        <v>1.3694362163754712</v>
      </c>
      <c r="AJ64" s="111">
        <v>1147.0397748360947</v>
      </c>
      <c r="AK64" s="111">
        <v>10.95548973100377</v>
      </c>
      <c r="AL64" s="111">
        <v>97.339526259968494</v>
      </c>
      <c r="AM64" s="111">
        <v>1.1503264217553957</v>
      </c>
      <c r="AN64" s="111">
        <v>5.3627122233263451</v>
      </c>
      <c r="AO64" s="111">
        <v>0.11503264217553959</v>
      </c>
      <c r="AP64" s="111">
        <v>9.4381544032597482</v>
      </c>
      <c r="AQ64" s="111">
        <v>0.33414243679561495</v>
      </c>
      <c r="AR64" s="111">
        <v>73.620890992345323</v>
      </c>
      <c r="AS64" s="111">
        <v>0.87643917848030162</v>
      </c>
      <c r="AT64" s="111">
        <v>170.63175256038372</v>
      </c>
      <c r="AU64" s="111">
        <v>1.4242136650304902</v>
      </c>
      <c r="AV64" s="111">
        <v>78.057864333401852</v>
      </c>
      <c r="AW64" s="111">
        <v>0.98599407579033926</v>
      </c>
      <c r="AX64" s="111">
        <v>17.40827318256499</v>
      </c>
      <c r="AY64" s="111">
        <v>0.41630860977814321</v>
      </c>
      <c r="AZ64" s="111">
        <v>1.2478302803613293</v>
      </c>
      <c r="BA64" s="111">
        <v>4.4369733410565264E-2</v>
      </c>
      <c r="BB64" s="111">
        <v>21.226261353819805</v>
      </c>
      <c r="BC64" s="111">
        <v>0.36153116112312439</v>
      </c>
      <c r="BD64" s="111">
        <v>1.9467905251993698</v>
      </c>
      <c r="BE64" s="111">
        <v>4.3821958924015081E-2</v>
      </c>
      <c r="BF64" s="111">
        <v>12.697412598233369</v>
      </c>
      <c r="BG64" s="111">
        <v>0.23006528435107917</v>
      </c>
      <c r="BH64" s="111">
        <v>25.581068521893801</v>
      </c>
      <c r="BI64" s="111">
        <v>0.36153116112312439</v>
      </c>
      <c r="BJ64" s="111">
        <v>5.976219648262556</v>
      </c>
      <c r="BK64" s="111">
        <v>0.1040771524445358</v>
      </c>
      <c r="BL64" s="111">
        <v>28.155608608679685</v>
      </c>
      <c r="BM64" s="111">
        <v>0.54777448655018846</v>
      </c>
      <c r="BN64" s="111">
        <v>16.59756694247071</v>
      </c>
      <c r="BO64" s="111">
        <v>0.21363204975457351</v>
      </c>
      <c r="BP64" s="111">
        <v>5.0614362557237413</v>
      </c>
      <c r="BQ64" s="111">
        <v>0.1095548973100377</v>
      </c>
      <c r="BS64" s="3">
        <v>5.6929281261431992</v>
      </c>
      <c r="BT64" s="3">
        <v>7.3838237693167316E-2</v>
      </c>
      <c r="BU64" s="3">
        <v>5.5864221516822672E-3</v>
      </c>
      <c r="BV64" s="3">
        <v>1.9075587835012619E-4</v>
      </c>
      <c r="BW64" s="3">
        <v>71.906143536183393</v>
      </c>
      <c r="BX64" s="3">
        <v>1.1015608690354042</v>
      </c>
      <c r="BY64" s="3">
        <v>4.389993878313093</v>
      </c>
      <c r="BZ64" s="3">
        <v>5.9386660010247762E-2</v>
      </c>
      <c r="CA64" s="3">
        <v>0.27668438371547882</v>
      </c>
      <c r="CB64" s="3">
        <v>9.197264832647498E-3</v>
      </c>
      <c r="CC64" s="3">
        <v>0.25592909004776476</v>
      </c>
      <c r="CD64" s="3">
        <v>3.1066008788375593E-3</v>
      </c>
      <c r="CE64" s="3">
        <v>4.7131129048822613</v>
      </c>
      <c r="CF64" s="3">
        <v>4.7773327882655023E-2</v>
      </c>
      <c r="CG64" s="3">
        <v>71.906143536183393</v>
      </c>
      <c r="CH64" s="3">
        <v>0.25592909004776476</v>
      </c>
      <c r="CI64" s="3">
        <v>10.35</v>
      </c>
      <c r="CJ64" s="3">
        <v>4.7131129048822613</v>
      </c>
      <c r="CK64" s="3">
        <v>5.5864221516822672E-3</v>
      </c>
      <c r="CL64" s="3">
        <v>0.27668438371547882</v>
      </c>
      <c r="CM64" s="3">
        <v>5.6929281261431992</v>
      </c>
      <c r="CN64" s="3">
        <v>4.389993878313093</v>
      </c>
      <c r="CO64" s="3">
        <v>97.59037834143686</v>
      </c>
      <c r="CP64" s="3">
        <v>73.681591114041268</v>
      </c>
      <c r="CQ64" s="3">
        <v>0.2622482814364675</v>
      </c>
      <c r="CR64" s="3">
        <v>10.605553719434031</v>
      </c>
      <c r="CS64" s="3">
        <v>4.8294852269069173</v>
      </c>
      <c r="CT64" s="3">
        <v>5.7243575100582164E-3</v>
      </c>
      <c r="CU64" s="3">
        <v>0.28351604780898637</v>
      </c>
      <c r="CV64" s="3">
        <v>5.8334932427718469</v>
      </c>
      <c r="CW64" s="3">
        <v>4.4983880100904399</v>
      </c>
      <c r="CX64" s="3"/>
      <c r="CY64" s="3"/>
      <c r="CZ64" s="3"/>
      <c r="DA64" s="3"/>
      <c r="DB64" s="3"/>
      <c r="DC64" s="3"/>
      <c r="DD64" s="3"/>
    </row>
    <row r="65" spans="1:108" x14ac:dyDescent="0.25">
      <c r="A65">
        <v>26</v>
      </c>
      <c r="B65" s="4" t="s">
        <v>1513</v>
      </c>
      <c r="C65" s="3" t="s">
        <v>1399</v>
      </c>
      <c r="D65" s="3" t="s">
        <v>1404</v>
      </c>
      <c r="E65" s="3" t="s">
        <v>1388</v>
      </c>
      <c r="F65" s="111">
        <v>53.139000000000003</v>
      </c>
      <c r="G65" s="4">
        <v>20</v>
      </c>
      <c r="H65" s="3">
        <v>0</v>
      </c>
      <c r="I65" s="3">
        <v>10.35</v>
      </c>
      <c r="J65" s="3" t="s">
        <v>1402</v>
      </c>
      <c r="K65" s="3"/>
      <c r="L65" s="111">
        <v>53.572344784608433</v>
      </c>
      <c r="M65" s="111">
        <v>1.2051038704104147</v>
      </c>
      <c r="N65" s="4">
        <v>40798.243758258039</v>
      </c>
      <c r="O65" s="4">
        <v>476.56380329866397</v>
      </c>
      <c r="P65" s="4">
        <v>32.647359398391231</v>
      </c>
      <c r="Q65" s="4">
        <v>2.4649851894758483</v>
      </c>
      <c r="R65" s="4">
        <v>337429.08371491608</v>
      </c>
      <c r="S65" s="4">
        <v>7668.8428117026388</v>
      </c>
      <c r="T65" s="4">
        <v>36290.059733949987</v>
      </c>
      <c r="U65" s="4">
        <v>492.99703789516963</v>
      </c>
      <c r="V65" s="4">
        <v>1539.2463072060295</v>
      </c>
      <c r="W65" s="4">
        <v>136.94362163754712</v>
      </c>
      <c r="X65" s="4">
        <v>1464.7489770352038</v>
      </c>
      <c r="Y65" s="4">
        <v>31.770920219910931</v>
      </c>
      <c r="Z65" s="4">
        <v>33102.012222227888</v>
      </c>
      <c r="AA65" s="4">
        <v>356.05341625762253</v>
      </c>
      <c r="AB65" s="111">
        <v>14.713222708738062</v>
      </c>
      <c r="AC65" s="111">
        <v>0.48751929302966773</v>
      </c>
      <c r="AD65" s="111">
        <v>134.09519430748614</v>
      </c>
      <c r="AE65" s="111">
        <v>1.6981009083055842</v>
      </c>
      <c r="AF65" s="111">
        <v>1.4023026855684826</v>
      </c>
      <c r="AG65" s="111">
        <v>0.13146587677204524</v>
      </c>
      <c r="AH65" s="111">
        <v>122.97537223051731</v>
      </c>
      <c r="AI65" s="111">
        <v>1.9719881515806785</v>
      </c>
      <c r="AJ65" s="111">
        <v>1149.7786472688456</v>
      </c>
      <c r="AK65" s="111">
        <v>12.051038704104148</v>
      </c>
      <c r="AL65" s="111">
        <v>98.161187989793788</v>
      </c>
      <c r="AM65" s="111">
        <v>1.807655805615622</v>
      </c>
      <c r="AN65" s="111">
        <v>5.2750683054783147</v>
      </c>
      <c r="AO65" s="111">
        <v>0.17528783569606032</v>
      </c>
      <c r="AP65" s="111">
        <v>9.2026113740431654</v>
      </c>
      <c r="AQ65" s="111">
        <v>0.60255193520520733</v>
      </c>
      <c r="AR65" s="111">
        <v>72.908784159830091</v>
      </c>
      <c r="AS65" s="111">
        <v>0.98599407579033926</v>
      </c>
      <c r="AT65" s="111">
        <v>167.61899288435768</v>
      </c>
      <c r="AU65" s="111">
        <v>1.9719881515806785</v>
      </c>
      <c r="AV65" s="111">
        <v>75.921543835856113</v>
      </c>
      <c r="AW65" s="111">
        <v>1.6981009083055842</v>
      </c>
      <c r="AX65" s="111">
        <v>15.995015007265502</v>
      </c>
      <c r="AY65" s="111">
        <v>0.71210683251524509</v>
      </c>
      <c r="AZ65" s="111">
        <v>1.0845934833693733</v>
      </c>
      <c r="BA65" s="111">
        <v>6.5732938386022621E-2</v>
      </c>
      <c r="BB65" s="111">
        <v>21.41798242411237</v>
      </c>
      <c r="BC65" s="111">
        <v>0.54777448655018846</v>
      </c>
      <c r="BD65" s="111">
        <v>2.0212878553701956</v>
      </c>
      <c r="BE65" s="111">
        <v>8.2166172982528263E-2</v>
      </c>
      <c r="BF65" s="111">
        <v>12.133204877086675</v>
      </c>
      <c r="BG65" s="111">
        <v>0.40535312004713947</v>
      </c>
      <c r="BH65" s="111">
        <v>26.019288111133953</v>
      </c>
      <c r="BI65" s="111">
        <v>0.54777448655018846</v>
      </c>
      <c r="BJ65" s="111">
        <v>6.0583858212450847</v>
      </c>
      <c r="BK65" s="111">
        <v>0.16981009083055842</v>
      </c>
      <c r="BL65" s="111">
        <v>27.717389019439533</v>
      </c>
      <c r="BM65" s="111">
        <v>0.87643917848030162</v>
      </c>
      <c r="BN65" s="111">
        <v>16.624955666798222</v>
      </c>
      <c r="BO65" s="111">
        <v>0.24102077408208292</v>
      </c>
      <c r="BP65" s="111">
        <v>4.8368487162381646</v>
      </c>
      <c r="BQ65" s="111">
        <v>0.1040771524445358</v>
      </c>
      <c r="BS65" s="3">
        <v>5.4994719433871015</v>
      </c>
      <c r="BT65" s="3">
        <v>6.4239266793055555E-2</v>
      </c>
      <c r="BU65" s="3">
        <v>5.4138334998416766E-3</v>
      </c>
      <c r="BV65" s="3">
        <v>4.087625964645562E-4</v>
      </c>
      <c r="BW65" s="3">
        <v>72.187393119766909</v>
      </c>
      <c r="BX65" s="3">
        <v>1.6406225709037934</v>
      </c>
      <c r="BY65" s="3">
        <v>4.3715180285321269</v>
      </c>
      <c r="BZ65" s="3">
        <v>5.9386660010247762E-2</v>
      </c>
      <c r="CA65" s="3">
        <v>0.21536928483116219</v>
      </c>
      <c r="CB65" s="3">
        <v>1.9160968401348951E-2</v>
      </c>
      <c r="CC65" s="3">
        <v>0.24432502205916562</v>
      </c>
      <c r="CD65" s="3">
        <v>5.2994956168405417E-3</v>
      </c>
      <c r="CE65" s="3">
        <v>4.7326921376210551</v>
      </c>
      <c r="CF65" s="3">
        <v>5.0906005120861922E-2</v>
      </c>
      <c r="CG65" s="3">
        <v>72.187393119766909</v>
      </c>
      <c r="CH65" s="3">
        <v>0.24432502205916562</v>
      </c>
      <c r="CI65" s="3">
        <v>10.35</v>
      </c>
      <c r="CJ65" s="3">
        <v>4.7326921376210551</v>
      </c>
      <c r="CK65" s="3">
        <v>5.4138334998416766E-3</v>
      </c>
      <c r="CL65" s="3">
        <v>0.21536928483116219</v>
      </c>
      <c r="CM65" s="3">
        <v>5.4994719433871015</v>
      </c>
      <c r="CN65" s="3">
        <v>4.3715180285321269</v>
      </c>
      <c r="CO65" s="3">
        <v>97.606183369697376</v>
      </c>
      <c r="CP65" s="3">
        <v>73.95780741302714</v>
      </c>
      <c r="CQ65" s="3">
        <v>0.25031715576230418</v>
      </c>
      <c r="CR65" s="3">
        <v>10.603836399173499</v>
      </c>
      <c r="CS65" s="3">
        <v>4.8487626236703738</v>
      </c>
      <c r="CT65" s="3">
        <v>5.5466091521435773E-3</v>
      </c>
      <c r="CU65" s="3">
        <v>0.22065127166730847</v>
      </c>
      <c r="CV65" s="3">
        <v>5.6343479004368655</v>
      </c>
      <c r="CW65" s="3">
        <v>4.4787306271103517</v>
      </c>
      <c r="CX65" s="3"/>
      <c r="CY65" s="3"/>
      <c r="CZ65" s="3"/>
      <c r="DA65" s="3"/>
      <c r="DB65" s="3"/>
      <c r="DC65" s="3"/>
      <c r="DD65" s="3"/>
    </row>
    <row r="66" spans="1:108" x14ac:dyDescent="0.25">
      <c r="A66">
        <v>40</v>
      </c>
      <c r="B66" t="s">
        <v>1543</v>
      </c>
      <c r="C66" t="s">
        <v>1410</v>
      </c>
      <c r="D66" t="s">
        <v>1390</v>
      </c>
      <c r="E66" t="s">
        <v>1388</v>
      </c>
      <c r="F66" s="111">
        <v>65.236000000000004</v>
      </c>
      <c r="G66" s="4">
        <v>80</v>
      </c>
      <c r="H66">
        <v>0</v>
      </c>
      <c r="I66" s="3">
        <v>10.347499999999998</v>
      </c>
      <c r="J66" t="s">
        <v>1389</v>
      </c>
      <c r="K66" s="3"/>
      <c r="L66" s="111">
        <v>57.831013560912531</v>
      </c>
      <c r="M66" s="111">
        <v>0.60240639125950557</v>
      </c>
      <c r="N66" s="4">
        <v>41314.125596924634</v>
      </c>
      <c r="O66" s="4">
        <v>334.06172606208941</v>
      </c>
      <c r="P66" s="4">
        <v>33.132351519272802</v>
      </c>
      <c r="Q66" s="4">
        <v>0.65717060864673327</v>
      </c>
      <c r="R66" s="4">
        <v>444794.97361906397</v>
      </c>
      <c r="S66" s="4">
        <v>4874.0153474632716</v>
      </c>
      <c r="T66" s="4">
        <v>36215.576958173726</v>
      </c>
      <c r="U66" s="4">
        <v>443.59016083654495</v>
      </c>
      <c r="V66" s="4">
        <v>2255.7381141799119</v>
      </c>
      <c r="W66" s="4">
        <v>49.835437822377273</v>
      </c>
      <c r="X66" s="4">
        <v>1591.4481572728391</v>
      </c>
      <c r="Y66" s="4">
        <v>17.524549563912888</v>
      </c>
      <c r="Z66" s="4">
        <v>33373.314075776609</v>
      </c>
      <c r="AA66" s="4">
        <v>334.06172606208941</v>
      </c>
      <c r="AB66" s="111">
        <v>16.018533585764121</v>
      </c>
      <c r="AC66" s="111">
        <v>0.23000971302635667</v>
      </c>
      <c r="AD66" s="111">
        <v>131.59841438150835</v>
      </c>
      <c r="AE66" s="111">
        <v>1.5881623042296054</v>
      </c>
      <c r="AF66" s="111">
        <v>1.4129168085904766</v>
      </c>
      <c r="AG66" s="111">
        <v>6.0240639125950547E-2</v>
      </c>
      <c r="AH66" s="111">
        <v>126.01246420801111</v>
      </c>
      <c r="AI66" s="111">
        <v>1.2048127825190111</v>
      </c>
      <c r="AJ66" s="111">
        <v>1147.8579964362941</v>
      </c>
      <c r="AK66" s="111">
        <v>9.8575591297010003</v>
      </c>
      <c r="AL66" s="111">
        <v>95.289738253776321</v>
      </c>
      <c r="AM66" s="111">
        <v>1.1500485651317831</v>
      </c>
      <c r="AN66" s="111">
        <v>4.895921034418163</v>
      </c>
      <c r="AO66" s="111">
        <v>8.2146326080841658E-2</v>
      </c>
      <c r="AP66" s="111">
        <v>9.4523039210355133</v>
      </c>
      <c r="AQ66" s="111">
        <v>0.29025035215230721</v>
      </c>
      <c r="AR66" s="111">
        <v>77.765188689863436</v>
      </c>
      <c r="AS66" s="111">
        <v>0.76669904342118889</v>
      </c>
      <c r="AT66" s="111">
        <v>183.89824198631086</v>
      </c>
      <c r="AU66" s="111">
        <v>2.1358044781018832</v>
      </c>
      <c r="AV66" s="111">
        <v>79.846228950578094</v>
      </c>
      <c r="AW66" s="111">
        <v>1.0405201303573277</v>
      </c>
      <c r="AX66" s="111">
        <v>17.245252055238026</v>
      </c>
      <c r="AY66" s="111">
        <v>0.27929750867486164</v>
      </c>
      <c r="AZ66" s="111">
        <v>1.2267184694739022</v>
      </c>
      <c r="BA66" s="111">
        <v>2.7382108693613887E-2</v>
      </c>
      <c r="BB66" s="111">
        <v>21.60996018100008</v>
      </c>
      <c r="BC66" s="111">
        <v>0.32310888258464388</v>
      </c>
      <c r="BD66" s="111">
        <v>1.9255098833349287</v>
      </c>
      <c r="BE66" s="111">
        <v>3.559674130169805E-2</v>
      </c>
      <c r="BF66" s="111">
        <v>12.453383033855596</v>
      </c>
      <c r="BG66" s="111">
        <v>0.19715118259401998</v>
      </c>
      <c r="BH66" s="111">
        <v>24.786284789459291</v>
      </c>
      <c r="BI66" s="111">
        <v>0.35596741301698054</v>
      </c>
      <c r="BJ66" s="111">
        <v>5.8323891517397577</v>
      </c>
      <c r="BK66" s="111">
        <v>8.7622747819564445E-2</v>
      </c>
      <c r="BL66" s="111">
        <v>25.629653737222597</v>
      </c>
      <c r="BM66" s="111">
        <v>0.65717060864673327</v>
      </c>
      <c r="BN66" s="111">
        <v>16.560699337897677</v>
      </c>
      <c r="BO66" s="111">
        <v>0.22453329128763388</v>
      </c>
      <c r="BP66" s="111">
        <v>5.0273551561475101</v>
      </c>
      <c r="BQ66" s="111">
        <v>9.3099169558287218E-2</v>
      </c>
      <c r="BS66" s="3">
        <v>5.5690111547967991</v>
      </c>
      <c r="BT66" s="3">
        <v>4.5030445445732335E-2</v>
      </c>
      <c r="BU66" s="3">
        <v>5.4942585828980815E-3</v>
      </c>
      <c r="BV66" s="3">
        <v>1.0897702974343301E-4</v>
      </c>
      <c r="BW66" s="3">
        <v>95.156556349076666</v>
      </c>
      <c r="BX66" s="3">
        <v>1.0427152813429972</v>
      </c>
      <c r="BY66" s="3">
        <v>4.3625457975821611</v>
      </c>
      <c r="BZ66" s="3">
        <v>5.3435083865742479E-2</v>
      </c>
      <c r="CA66" s="3">
        <v>0.31561986028029176</v>
      </c>
      <c r="CB66" s="3">
        <v>6.9729078139127336E-3</v>
      </c>
      <c r="CC66" s="3">
        <v>0.26545886853509632</v>
      </c>
      <c r="CD66" s="3">
        <v>2.923153404378211E-3</v>
      </c>
      <c r="CE66" s="3">
        <v>4.7714809623182388</v>
      </c>
      <c r="CF66" s="3">
        <v>4.7761788431475639E-2</v>
      </c>
      <c r="CG66" s="3">
        <v>95.156556349076666</v>
      </c>
      <c r="CH66" s="3">
        <v>0.26545886853509632</v>
      </c>
      <c r="CI66" s="3">
        <v>10.347499999999998</v>
      </c>
      <c r="CJ66" s="3">
        <v>4.7714809623182388</v>
      </c>
      <c r="CK66" s="3">
        <v>5.4942585828980815E-3</v>
      </c>
      <c r="CL66" s="3">
        <v>0.31561986028029176</v>
      </c>
      <c r="CM66" s="3">
        <v>5.5690111547967991</v>
      </c>
      <c r="CN66" s="3">
        <v>4.3625457975821611</v>
      </c>
      <c r="CO66" s="3">
        <v>120.79366725117214</v>
      </c>
      <c r="CP66" s="3">
        <v>78.776113445759563</v>
      </c>
      <c r="CQ66" s="3">
        <v>0.21976223967363687</v>
      </c>
      <c r="CR66" s="3">
        <v>8.5662603309194498</v>
      </c>
      <c r="CS66" s="3">
        <v>3.9501085370615225</v>
      </c>
      <c r="CT66" s="3">
        <v>4.5484657498423347E-3</v>
      </c>
      <c r="CU66" s="3">
        <v>0.26128841640680389</v>
      </c>
      <c r="CV66" s="3">
        <v>4.6103502621680352</v>
      </c>
      <c r="CW66" s="3">
        <v>3.6115683022611669</v>
      </c>
    </row>
    <row r="67" spans="1:108" x14ac:dyDescent="0.25">
      <c r="A67">
        <v>41</v>
      </c>
      <c r="B67" t="s">
        <v>1543</v>
      </c>
      <c r="C67" t="s">
        <v>1410</v>
      </c>
      <c r="D67" t="s">
        <v>1391</v>
      </c>
      <c r="E67" t="s">
        <v>1388</v>
      </c>
      <c r="F67" s="111">
        <v>65.236000000000004</v>
      </c>
      <c r="G67" s="4">
        <v>40</v>
      </c>
      <c r="H67">
        <v>0</v>
      </c>
      <c r="I67" s="3">
        <v>10.347499999999998</v>
      </c>
      <c r="K67" s="3"/>
      <c r="L67" s="111">
        <v>53.942754126419352</v>
      </c>
      <c r="M67" s="111">
        <v>0.9309916955828722</v>
      </c>
      <c r="N67" s="4">
        <v>39671.199075307799</v>
      </c>
      <c r="O67" s="4">
        <v>399.77878692676273</v>
      </c>
      <c r="P67" s="4">
        <v>31.325132345494286</v>
      </c>
      <c r="Q67" s="4">
        <v>0.76669904342118889</v>
      </c>
      <c r="R67" s="4">
        <v>432637.3173590994</v>
      </c>
      <c r="S67" s="4">
        <v>7119.3482603396105</v>
      </c>
      <c r="T67" s="4">
        <v>33603.323788802962</v>
      </c>
      <c r="U67" s="4">
        <v>487.40153474632717</v>
      </c>
      <c r="V67" s="4">
        <v>2152.2337433180514</v>
      </c>
      <c r="W67" s="4">
        <v>109.52843477445555</v>
      </c>
      <c r="X67" s="4">
        <v>1547.636783363057</v>
      </c>
      <c r="Y67" s="4">
        <v>20.810402607146553</v>
      </c>
      <c r="Z67" s="4">
        <v>32206.836245428654</v>
      </c>
      <c r="AA67" s="4">
        <v>328.58530432336664</v>
      </c>
      <c r="AB67" s="111">
        <v>16.128062020538579</v>
      </c>
      <c r="AC67" s="111">
        <v>0.30120319562975278</v>
      </c>
      <c r="AD67" s="111">
        <v>124.91717986026654</v>
      </c>
      <c r="AE67" s="111">
        <v>1.8072191737785166</v>
      </c>
      <c r="AF67" s="111">
        <v>1.352676169464526</v>
      </c>
      <c r="AG67" s="111">
        <v>7.6669904342118886E-2</v>
      </c>
      <c r="AH67" s="111">
        <v>132.20082077276786</v>
      </c>
      <c r="AI67" s="111">
        <v>1.6429265216168332</v>
      </c>
      <c r="AJ67" s="111">
        <v>1206.4557090406279</v>
      </c>
      <c r="AK67" s="111">
        <v>12.595769999062387</v>
      </c>
      <c r="AL67" s="111">
        <v>97.096957427554841</v>
      </c>
      <c r="AM67" s="111">
        <v>1.2048127825190111</v>
      </c>
      <c r="AN67" s="111">
        <v>4.5892414170496876</v>
      </c>
      <c r="AO67" s="111">
        <v>9.857559129700999E-2</v>
      </c>
      <c r="AP67" s="111">
        <v>9.2441998949640478</v>
      </c>
      <c r="AQ67" s="111">
        <v>0.41073163040420829</v>
      </c>
      <c r="AR67" s="111">
        <v>80.996277515709878</v>
      </c>
      <c r="AS67" s="111">
        <v>0.9309916955828722</v>
      </c>
      <c r="AT67" s="111">
        <v>180.72191737785164</v>
      </c>
      <c r="AU67" s="111">
        <v>2.3000971302635662</v>
      </c>
      <c r="AV67" s="111">
        <v>82.09156186345443</v>
      </c>
      <c r="AW67" s="111">
        <v>1.3143412172934665</v>
      </c>
      <c r="AX67" s="111">
        <v>17.404068285660987</v>
      </c>
      <c r="AY67" s="111">
        <v>0.48740153474632714</v>
      </c>
      <c r="AZ67" s="111">
        <v>1.2924355303385755</v>
      </c>
      <c r="BA67" s="111">
        <v>5.4764217387227775E-2</v>
      </c>
      <c r="BB67" s="111">
        <v>22.535475454844232</v>
      </c>
      <c r="BC67" s="111">
        <v>0.42716089562037662</v>
      </c>
      <c r="BD67" s="111">
        <v>1.9945127972428356</v>
      </c>
      <c r="BE67" s="111">
        <v>4.9287795648504995E-2</v>
      </c>
      <c r="BF67" s="111">
        <v>12.891496772953419</v>
      </c>
      <c r="BG67" s="111">
        <v>0.25191539998124773</v>
      </c>
      <c r="BH67" s="111">
        <v>26.533263324111854</v>
      </c>
      <c r="BI67" s="111">
        <v>0.46001942605271334</v>
      </c>
      <c r="BJ67" s="111">
        <v>6.0131110691176097</v>
      </c>
      <c r="BK67" s="111">
        <v>0.13691054346806944</v>
      </c>
      <c r="BL67" s="111">
        <v>25.684417954609827</v>
      </c>
      <c r="BM67" s="111">
        <v>0.54764217387227776</v>
      </c>
      <c r="BN67" s="111">
        <v>17.425973972615878</v>
      </c>
      <c r="BO67" s="111">
        <v>0.2354861347650794</v>
      </c>
      <c r="BP67" s="111">
        <v>4.9616380952828365</v>
      </c>
      <c r="BQ67" s="111">
        <v>9.3099169558287218E-2</v>
      </c>
      <c r="BS67" s="3">
        <v>5.3475499476866393</v>
      </c>
      <c r="BT67" s="3">
        <v>5.3888893730138693E-2</v>
      </c>
      <c r="BU67" s="3">
        <v>5.1945717511036405E-3</v>
      </c>
      <c r="BV67" s="3">
        <v>1.2713986803400521E-4</v>
      </c>
      <c r="BW67" s="3">
        <v>92.555626096737953</v>
      </c>
      <c r="BX67" s="3">
        <v>1.5230672648830297</v>
      </c>
      <c r="BY67" s="3">
        <v>4.0478725259283443</v>
      </c>
      <c r="BZ67" s="3">
        <v>5.8712623012976306E-2</v>
      </c>
      <c r="CA67" s="3">
        <v>0.30113766712831919</v>
      </c>
      <c r="CB67" s="3">
        <v>1.5325072118489528E-2</v>
      </c>
      <c r="CC67" s="3">
        <v>0.25815098502415074</v>
      </c>
      <c r="CD67" s="3">
        <v>3.4712446676991252E-3</v>
      </c>
      <c r="CE67" s="3">
        <v>4.6047061928771846</v>
      </c>
      <c r="CF67" s="3">
        <v>4.6978808293254723E-2</v>
      </c>
      <c r="CG67" s="3">
        <v>92.555626096737953</v>
      </c>
      <c r="CH67" s="3">
        <v>0.25815098502415074</v>
      </c>
      <c r="CI67" s="3">
        <v>10.347499999999998</v>
      </c>
      <c r="CJ67" s="3">
        <v>4.6047061928771846</v>
      </c>
      <c r="CK67" s="3">
        <v>5.1945717511036405E-3</v>
      </c>
      <c r="CL67" s="3">
        <v>0.30113766712831919</v>
      </c>
      <c r="CM67" s="3">
        <v>5.3475499476866393</v>
      </c>
      <c r="CN67" s="3">
        <v>4.0478725259283443</v>
      </c>
      <c r="CO67" s="3">
        <v>117.46773798713369</v>
      </c>
      <c r="CP67" s="3">
        <v>78.79237966332137</v>
      </c>
      <c r="CQ67" s="3">
        <v>0.21976330645987766</v>
      </c>
      <c r="CR67" s="3">
        <v>8.8088016142213998</v>
      </c>
      <c r="CS67" s="3">
        <v>3.9199751964080054</v>
      </c>
      <c r="CT67" s="3">
        <v>4.4221263132457741E-3</v>
      </c>
      <c r="CU67" s="3">
        <v>0.25635776451343856</v>
      </c>
      <c r="CV67" s="3">
        <v>4.5523562803876922</v>
      </c>
      <c r="CW67" s="3">
        <v>3.4459440483749759</v>
      </c>
    </row>
    <row r="68" spans="1:108" x14ac:dyDescent="0.25">
      <c r="A68">
        <v>42</v>
      </c>
      <c r="B68" t="s">
        <v>1543</v>
      </c>
      <c r="C68" t="s">
        <v>1410</v>
      </c>
      <c r="D68" t="s">
        <v>1400</v>
      </c>
      <c r="E68" t="s">
        <v>1388</v>
      </c>
      <c r="F68" s="111">
        <v>57.871000000000002</v>
      </c>
      <c r="G68" s="4">
        <v>20</v>
      </c>
      <c r="H68">
        <v>0</v>
      </c>
      <c r="I68" s="3">
        <v>10.347499999999998</v>
      </c>
      <c r="K68" s="3"/>
      <c r="L68" s="111">
        <v>52.956998213449253</v>
      </c>
      <c r="M68" s="111">
        <v>1.0952843477445555</v>
      </c>
      <c r="N68" s="4">
        <v>38488.291979743677</v>
      </c>
      <c r="O68" s="4">
        <v>284.77393041358442</v>
      </c>
      <c r="P68" s="4">
        <v>29.846498476039137</v>
      </c>
      <c r="Q68" s="4">
        <v>1.0952843477445555</v>
      </c>
      <c r="R68" s="4">
        <v>468234.05866079748</v>
      </c>
      <c r="S68" s="4">
        <v>12048.127825190109</v>
      </c>
      <c r="T68" s="4">
        <v>34452.169158304991</v>
      </c>
      <c r="U68" s="4">
        <v>377.87309997187162</v>
      </c>
      <c r="V68" s="4">
        <v>2694.3994954516065</v>
      </c>
      <c r="W68" s="4">
        <v>295.72677389103001</v>
      </c>
      <c r="X68" s="4">
        <v>1558.0419846666302</v>
      </c>
      <c r="Y68" s="4">
        <v>37.239667823314882</v>
      </c>
      <c r="Z68" s="4">
        <v>32299.93541498694</v>
      </c>
      <c r="AA68" s="4">
        <v>366.9202564944261</v>
      </c>
      <c r="AB68" s="111">
        <v>16.489505855294283</v>
      </c>
      <c r="AC68" s="111">
        <v>0.52026006517866386</v>
      </c>
      <c r="AD68" s="111">
        <v>127.05298433836843</v>
      </c>
      <c r="AE68" s="111">
        <v>1.9715118259401998</v>
      </c>
      <c r="AF68" s="111">
        <v>1.3581525912032488</v>
      </c>
      <c r="AG68" s="111">
        <v>0.11500485651317834</v>
      </c>
      <c r="AH68" s="111">
        <v>131.98176390321893</v>
      </c>
      <c r="AI68" s="111">
        <v>1.697690739004061</v>
      </c>
      <c r="AJ68" s="111">
        <v>1233.2901755603693</v>
      </c>
      <c r="AK68" s="111">
        <v>13.691054346806943</v>
      </c>
      <c r="AL68" s="111">
        <v>99.397054557818407</v>
      </c>
      <c r="AM68" s="111">
        <v>2.190568695489111</v>
      </c>
      <c r="AN68" s="111">
        <v>4.7699633344275387</v>
      </c>
      <c r="AO68" s="111">
        <v>0.15333980868423777</v>
      </c>
      <c r="AP68" s="111">
        <v>8.9265674341181267</v>
      </c>
      <c r="AQ68" s="111">
        <v>0.65717060864673327</v>
      </c>
      <c r="AR68" s="111">
        <v>80.77722064616097</v>
      </c>
      <c r="AS68" s="111">
        <v>1.3143412172934665</v>
      </c>
      <c r="AT68" s="111">
        <v>179.51710459533265</v>
      </c>
      <c r="AU68" s="111">
        <v>2.1358044781018832</v>
      </c>
      <c r="AV68" s="111">
        <v>81.708212341743831</v>
      </c>
      <c r="AW68" s="111">
        <v>1.5333980868423778</v>
      </c>
      <c r="AX68" s="111">
        <v>18.017427520397938</v>
      </c>
      <c r="AY68" s="111">
        <v>0.71193482603396108</v>
      </c>
      <c r="AZ68" s="111">
        <v>1.3745818564194172</v>
      </c>
      <c r="BA68" s="111">
        <v>7.6669904342118886E-2</v>
      </c>
      <c r="BB68" s="111">
        <v>22.398564911376159</v>
      </c>
      <c r="BC68" s="111">
        <v>0.65717060864673327</v>
      </c>
      <c r="BD68" s="111">
        <v>1.8838890781206352</v>
      </c>
      <c r="BE68" s="111">
        <v>8.2146326080841658E-2</v>
      </c>
      <c r="BF68" s="111">
        <v>12.743633386007902</v>
      </c>
      <c r="BG68" s="111">
        <v>0.35596741301698054</v>
      </c>
      <c r="BH68" s="111">
        <v>26.998759171903291</v>
      </c>
      <c r="BI68" s="111">
        <v>0.60240639125950557</v>
      </c>
      <c r="BJ68" s="111">
        <v>6.1938329864954609</v>
      </c>
      <c r="BK68" s="111">
        <v>0.18072191737785165</v>
      </c>
      <c r="BL68" s="111">
        <v>26.560645432805469</v>
      </c>
      <c r="BM68" s="111">
        <v>0.76669904342118889</v>
      </c>
      <c r="BN68" s="111">
        <v>17.738130011723076</v>
      </c>
      <c r="BO68" s="111">
        <v>0.2354861347650794</v>
      </c>
      <c r="BP68" s="111">
        <v>4.8794917692019943</v>
      </c>
      <c r="BQ68" s="111">
        <v>9.857559129700999E-2</v>
      </c>
      <c r="BS68" s="3">
        <v>5.1880978785673255</v>
      </c>
      <c r="BT68" s="3">
        <v>3.8386609232427565E-2</v>
      </c>
      <c r="BU68" s="3">
        <v>4.9493734341809169E-3</v>
      </c>
      <c r="BV68" s="3">
        <v>1.816283829057217E-4</v>
      </c>
      <c r="BW68" s="3">
        <v>100.17096242115311</v>
      </c>
      <c r="BX68" s="3">
        <v>2.5774984482635883</v>
      </c>
      <c r="BY68" s="3">
        <v>4.1501248469059995</v>
      </c>
      <c r="BZ68" s="3">
        <v>4.5518775144891749E-2</v>
      </c>
      <c r="CA68" s="3">
        <v>0.37699677411484234</v>
      </c>
      <c r="CB68" s="3">
        <v>4.1377694719921726E-2</v>
      </c>
      <c r="CC68" s="3">
        <v>0.25988660735800029</v>
      </c>
      <c r="CD68" s="3">
        <v>6.2117009843036973E-3</v>
      </c>
      <c r="CE68" s="3">
        <v>4.6180168552269389</v>
      </c>
      <c r="CF68" s="3">
        <v>5.245966926080111E-2</v>
      </c>
      <c r="CG68" s="3">
        <v>100.17096242115311</v>
      </c>
      <c r="CH68" s="3">
        <v>0.25988660735800029</v>
      </c>
      <c r="CI68" s="3">
        <v>10.347499999999998</v>
      </c>
      <c r="CJ68" s="3">
        <v>4.6180168552269389</v>
      </c>
      <c r="CK68" s="3">
        <v>4.9493734341809169E-3</v>
      </c>
      <c r="CL68" s="3">
        <v>0.37699677411484234</v>
      </c>
      <c r="CM68" s="3">
        <v>5.1880978785673255</v>
      </c>
      <c r="CN68" s="3">
        <v>4.1501248469059995</v>
      </c>
      <c r="CO68" s="3">
        <v>125.11653475676039</v>
      </c>
      <c r="CP68" s="3">
        <v>80.062129770374412</v>
      </c>
      <c r="CQ68" s="3">
        <v>0.20771563715638944</v>
      </c>
      <c r="CR68" s="3">
        <v>8.2702897903275687</v>
      </c>
      <c r="CS68" s="3">
        <v>3.6909724715481023</v>
      </c>
      <c r="CT68" s="3">
        <v>3.9558108317202167E-3</v>
      </c>
      <c r="CU68" s="3">
        <v>0.30131650852364433</v>
      </c>
      <c r="CV68" s="3">
        <v>4.1466125070147841</v>
      </c>
      <c r="CW68" s="3">
        <v>3.3170075042233829</v>
      </c>
    </row>
    <row r="69" spans="1:108" x14ac:dyDescent="0.25">
      <c r="A69">
        <v>43</v>
      </c>
      <c r="B69" t="s">
        <v>1543</v>
      </c>
      <c r="C69" t="s">
        <v>1410</v>
      </c>
      <c r="D69" t="s">
        <v>1411</v>
      </c>
      <c r="E69" t="s">
        <v>1412</v>
      </c>
      <c r="F69" s="111">
        <v>65.203999999999994</v>
      </c>
      <c r="G69" s="4"/>
      <c r="H69">
        <v>0</v>
      </c>
      <c r="I69" s="3">
        <v>10.757039985642203</v>
      </c>
      <c r="K69" s="3"/>
      <c r="L69" s="111">
        <v>61.816602542517096</v>
      </c>
      <c r="M69" s="111">
        <v>0.54529025490045413</v>
      </c>
      <c r="N69" s="4">
        <v>44367.314385702572</v>
      </c>
      <c r="O69" s="4">
        <v>340.80640931278379</v>
      </c>
      <c r="P69" s="4">
        <v>34.137441999497177</v>
      </c>
      <c r="Q69" s="4">
        <v>0.79521495506316231</v>
      </c>
      <c r="R69" s="4">
        <v>341260.81785853417</v>
      </c>
      <c r="S69" s="4">
        <v>2840.053410939865</v>
      </c>
      <c r="T69" s="4">
        <v>37982.874317909751</v>
      </c>
      <c r="U69" s="4">
        <v>266.9650206283473</v>
      </c>
      <c r="V69" s="4">
        <v>2094.8233959092445</v>
      </c>
      <c r="W69" s="4">
        <v>35.216662295654324</v>
      </c>
      <c r="X69" s="4">
        <v>1615.9903908247832</v>
      </c>
      <c r="Y69" s="4">
        <v>14.768277736887299</v>
      </c>
      <c r="Z69" s="4">
        <v>34319.205417797326</v>
      </c>
      <c r="AA69" s="4">
        <v>255.60480698458784</v>
      </c>
      <c r="AB69" s="111">
        <v>14.802358377818576</v>
      </c>
      <c r="AC69" s="111">
        <v>0.1533628841907527</v>
      </c>
      <c r="AD69" s="111">
        <v>137.17457974839547</v>
      </c>
      <c r="AE69" s="111">
        <v>1.0792202961571487</v>
      </c>
      <c r="AF69" s="111">
        <v>1.4421791220752636</v>
      </c>
      <c r="AG69" s="111">
        <v>4.6008865257225813E-2</v>
      </c>
      <c r="AH69" s="111">
        <v>124.16713512629089</v>
      </c>
      <c r="AI69" s="111">
        <v>0.96561815971955411</v>
      </c>
      <c r="AJ69" s="111">
        <v>1154.1977062059611</v>
      </c>
      <c r="AK69" s="111">
        <v>9.0881709150075682</v>
      </c>
      <c r="AL69" s="111">
        <v>98.833858700707296</v>
      </c>
      <c r="AM69" s="111">
        <v>0.90881709150075685</v>
      </c>
      <c r="AN69" s="111">
        <v>5.1461767806230352</v>
      </c>
      <c r="AO69" s="111">
        <v>6.8161281862556766E-2</v>
      </c>
      <c r="AP69" s="111">
        <v>9.531219247114187</v>
      </c>
      <c r="AQ69" s="111">
        <v>0.23856448651894868</v>
      </c>
      <c r="AR69" s="111">
        <v>74.863807912374838</v>
      </c>
      <c r="AS69" s="111">
        <v>0.73841388684436493</v>
      </c>
      <c r="AT69" s="111">
        <v>179.37777343496185</v>
      </c>
      <c r="AU69" s="111">
        <v>1.7040320465639189</v>
      </c>
      <c r="AV69" s="111">
        <v>79.805500847410215</v>
      </c>
      <c r="AW69" s="111">
        <v>0.90881709150075685</v>
      </c>
      <c r="AX69" s="111">
        <v>17.778734352483553</v>
      </c>
      <c r="AY69" s="111">
        <v>0.31240587520338514</v>
      </c>
      <c r="AZ69" s="111">
        <v>1.2757519921941873</v>
      </c>
      <c r="BA69" s="111">
        <v>3.5216662295654323E-2</v>
      </c>
      <c r="BB69" s="111">
        <v>21.249279620652072</v>
      </c>
      <c r="BC69" s="111">
        <v>0.25560480698458782</v>
      </c>
      <c r="BD69" s="111">
        <v>2.0346142635973195</v>
      </c>
      <c r="BE69" s="111">
        <v>3.1808598202526489E-2</v>
      </c>
      <c r="BF69" s="111">
        <v>12.905202699310745</v>
      </c>
      <c r="BG69" s="111">
        <v>0.19880373876579058</v>
      </c>
      <c r="BH69" s="111">
        <v>25.463918882486826</v>
      </c>
      <c r="BI69" s="111">
        <v>0.35784672977842297</v>
      </c>
      <c r="BJ69" s="111">
        <v>6.2083567563145445</v>
      </c>
      <c r="BK69" s="111">
        <v>7.9521495506316223E-2</v>
      </c>
      <c r="BL69" s="111">
        <v>26.719222490122249</v>
      </c>
      <c r="BM69" s="111">
        <v>0.40328758435346079</v>
      </c>
      <c r="BN69" s="111">
        <v>16.591592026710689</v>
      </c>
      <c r="BO69" s="111">
        <v>0.18744352512203111</v>
      </c>
      <c r="BP69" s="111">
        <v>5.3393004125669457</v>
      </c>
      <c r="BQ69" s="111">
        <v>7.9521495506316223E-2</v>
      </c>
      <c r="BS69" s="111">
        <v>5.9805711763810532</v>
      </c>
      <c r="BT69" s="111">
        <v>4.5939607039157997E-2</v>
      </c>
      <c r="BU69" s="111">
        <v>5.6609303325428264E-3</v>
      </c>
      <c r="BV69" s="111">
        <v>1.3186859343693777E-4</v>
      </c>
      <c r="BW69" s="111">
        <v>73.007129509738206</v>
      </c>
      <c r="BX69" s="111">
        <v>0.60758263573350713</v>
      </c>
      <c r="BY69" s="111">
        <v>4.5754352865083989</v>
      </c>
      <c r="BZ69" s="111">
        <v>3.2158734629264961E-2</v>
      </c>
      <c r="CA69" s="111">
        <v>0.29310488809519181</v>
      </c>
      <c r="CB69" s="111">
        <v>4.9274682922727468E-3</v>
      </c>
      <c r="CC69" s="111">
        <v>0.26955259506979373</v>
      </c>
      <c r="CD69" s="111">
        <v>2.4633980568768495E-3</v>
      </c>
      <c r="CE69" s="111">
        <v>4.90671783213062</v>
      </c>
      <c r="CF69" s="111">
        <v>3.6544571738807992E-2</v>
      </c>
      <c r="CG69" s="3">
        <v>73.007129509738206</v>
      </c>
      <c r="CH69" s="3">
        <v>0.26955259506979373</v>
      </c>
      <c r="CI69" s="3">
        <v>10.757039985642203</v>
      </c>
      <c r="CJ69" s="3">
        <v>4.90671783213062</v>
      </c>
      <c r="CK69" s="3">
        <v>5.6609303325428264E-3</v>
      </c>
      <c r="CL69" s="3">
        <v>0.29310488809519181</v>
      </c>
      <c r="CM69" s="3">
        <v>5.9805711763810532</v>
      </c>
      <c r="CN69" s="3">
        <v>4.5754352865083989</v>
      </c>
      <c r="CO69" s="3">
        <v>99.795212203898004</v>
      </c>
      <c r="CP69" s="3">
        <v>73.156946007161807</v>
      </c>
      <c r="CQ69" s="3">
        <v>0.27010573865913878</v>
      </c>
      <c r="CR69" s="3">
        <v>10.779114296248805</v>
      </c>
      <c r="CS69" s="3">
        <v>4.9167868114808853</v>
      </c>
      <c r="CT69" s="3">
        <v>5.6725470165608907E-3</v>
      </c>
      <c r="CU69" s="3">
        <v>0.29370636288275076</v>
      </c>
      <c r="CV69" s="3">
        <v>5.9928437891005872</v>
      </c>
      <c r="CW69" s="3">
        <v>4.5848244474494759</v>
      </c>
    </row>
    <row r="70" spans="1:108" x14ac:dyDescent="0.25">
      <c r="A70">
        <v>44</v>
      </c>
      <c r="B70" t="s">
        <v>1543</v>
      </c>
      <c r="C70" t="s">
        <v>1410</v>
      </c>
      <c r="D70" t="s">
        <v>1413</v>
      </c>
      <c r="E70" t="s">
        <v>1414</v>
      </c>
      <c r="F70" s="111">
        <v>58.893000000000001</v>
      </c>
      <c r="G70" s="4"/>
      <c r="H70">
        <v>0</v>
      </c>
      <c r="I70" s="3">
        <v>10.666633792078347</v>
      </c>
      <c r="K70" s="3"/>
      <c r="L70" s="111">
        <v>60.316654983888952</v>
      </c>
      <c r="M70" s="111">
        <v>0.90108915008610935</v>
      </c>
      <c r="N70" s="4">
        <v>41793.641142431363</v>
      </c>
      <c r="O70" s="4">
        <v>382.96288878659647</v>
      </c>
      <c r="P70" s="4">
        <v>31.59443832489421</v>
      </c>
      <c r="Q70" s="4">
        <v>0.8447710782057275</v>
      </c>
      <c r="R70" s="4">
        <v>344948.19026733877</v>
      </c>
      <c r="S70" s="4">
        <v>4899.6722535932195</v>
      </c>
      <c r="T70" s="4">
        <v>36404.001663478819</v>
      </c>
      <c r="U70" s="4">
        <v>354.80385284640556</v>
      </c>
      <c r="V70" s="4">
        <v>2089.4004667621662</v>
      </c>
      <c r="W70" s="4">
        <v>67.581686256458198</v>
      </c>
      <c r="X70" s="4">
        <v>1570.7110247438493</v>
      </c>
      <c r="Y70" s="4">
        <v>18.584963720526005</v>
      </c>
      <c r="Z70" s="4">
        <v>33188.239759109012</v>
      </c>
      <c r="AA70" s="4">
        <v>309.74939534210012</v>
      </c>
      <c r="AB70" s="111">
        <v>14.749703025472003</v>
      </c>
      <c r="AC70" s="111">
        <v>0.28159035940190918</v>
      </c>
      <c r="AD70" s="111">
        <v>134.03701107530878</v>
      </c>
      <c r="AE70" s="111">
        <v>1.5205879407703096</v>
      </c>
      <c r="AF70" s="111">
        <v>1.4755334832660041</v>
      </c>
      <c r="AG70" s="111">
        <v>7.3213493444496389E-2</v>
      </c>
      <c r="AH70" s="111">
        <v>128.63047617479211</v>
      </c>
      <c r="AI70" s="111">
        <v>1.4079517970095459</v>
      </c>
      <c r="AJ70" s="111">
        <v>1193.379943145291</v>
      </c>
      <c r="AK70" s="111">
        <v>10.700433657272548</v>
      </c>
      <c r="AL70" s="111">
        <v>97.880808928103619</v>
      </c>
      <c r="AM70" s="111">
        <v>1.2389975813684004</v>
      </c>
      <c r="AN70" s="111">
        <v>5.0573628548582885</v>
      </c>
      <c r="AO70" s="111">
        <v>0.1013725293846873</v>
      </c>
      <c r="AP70" s="111">
        <v>9.5459131837247213</v>
      </c>
      <c r="AQ70" s="111">
        <v>0.37733108159855833</v>
      </c>
      <c r="AR70" s="111">
        <v>76.930486188601591</v>
      </c>
      <c r="AS70" s="111">
        <v>0.90108915008610935</v>
      </c>
      <c r="AT70" s="111">
        <v>175.82502041055207</v>
      </c>
      <c r="AU70" s="111">
        <v>1.8021783001722187</v>
      </c>
      <c r="AV70" s="111">
        <v>82.111748801596718</v>
      </c>
      <c r="AW70" s="111">
        <v>1.013725293846873</v>
      </c>
      <c r="AX70" s="111">
        <v>18.292109746748022</v>
      </c>
      <c r="AY70" s="111">
        <v>0.42238553910286375</v>
      </c>
      <c r="AZ70" s="111">
        <v>1.3358646650026571</v>
      </c>
      <c r="BA70" s="111">
        <v>5.0686264692343649E-2</v>
      </c>
      <c r="BB70" s="111">
        <v>22.144265863366137</v>
      </c>
      <c r="BC70" s="111">
        <v>0.34917204565836735</v>
      </c>
      <c r="BD70" s="111">
        <v>2.1046063461698692</v>
      </c>
      <c r="BE70" s="111">
        <v>4.8433541817128375E-2</v>
      </c>
      <c r="BF70" s="111">
        <v>13.527600865667717</v>
      </c>
      <c r="BG70" s="111">
        <v>0.28722216658994731</v>
      </c>
      <c r="BH70" s="111">
        <v>26.773611371933523</v>
      </c>
      <c r="BI70" s="111">
        <v>0.39985831035071101</v>
      </c>
      <c r="BJ70" s="111">
        <v>6.3301512793549186</v>
      </c>
      <c r="BK70" s="111">
        <v>0.11263614376076367</v>
      </c>
      <c r="BL70" s="111">
        <v>26.936933780386635</v>
      </c>
      <c r="BM70" s="111">
        <v>0.48433541817128373</v>
      </c>
      <c r="BN70" s="111">
        <v>17.317807103217415</v>
      </c>
      <c r="BO70" s="111">
        <v>0.25343132346171826</v>
      </c>
      <c r="BP70" s="111">
        <v>5.0292038189180976</v>
      </c>
      <c r="BQ70" s="111">
        <v>9.0108915008610943E-2</v>
      </c>
      <c r="BS70" s="111">
        <v>5.6336483069388796</v>
      </c>
      <c r="BT70" s="111">
        <v>5.1622164785317858E-2</v>
      </c>
      <c r="BU70" s="111">
        <v>5.2392301173497888E-3</v>
      </c>
      <c r="BV70" s="111">
        <v>1.4008636677405851E-4</v>
      </c>
      <c r="BW70" s="111">
        <v>73.795982084990001</v>
      </c>
      <c r="BX70" s="111">
        <v>1.0482041536970006</v>
      </c>
      <c r="BY70" s="111">
        <v>4.3852435280984734</v>
      </c>
      <c r="BZ70" s="111">
        <v>4.2739842554177572E-2</v>
      </c>
      <c r="CA70" s="111">
        <v>0.29234611910115327</v>
      </c>
      <c r="CB70" s="111">
        <v>9.4559391623014518E-3</v>
      </c>
      <c r="CC70" s="111">
        <v>0.26199984556117717</v>
      </c>
      <c r="CD70" s="111">
        <v>3.1000340277944952E-3</v>
      </c>
      <c r="CE70" s="111">
        <v>4.7450203424173081</v>
      </c>
      <c r="CF70" s="111">
        <v>4.4285782934490418E-2</v>
      </c>
      <c r="CG70" s="3">
        <v>73.795982084990001</v>
      </c>
      <c r="CH70" s="3">
        <v>0.26199984556117717</v>
      </c>
      <c r="CI70" s="3">
        <v>10.666633792078347</v>
      </c>
      <c r="CJ70" s="3">
        <v>4.7450203424173081</v>
      </c>
      <c r="CK70" s="3">
        <v>5.2392301173497888E-3</v>
      </c>
      <c r="CL70" s="3">
        <v>0.29234611910115327</v>
      </c>
      <c r="CM70" s="3">
        <v>5.6336483069388796</v>
      </c>
      <c r="CN70" s="3">
        <v>4.3852435280984734</v>
      </c>
      <c r="CO70" s="3">
        <v>99.786113249302687</v>
      </c>
      <c r="CP70" s="3">
        <v>73.954160235322817</v>
      </c>
      <c r="CQ70" s="3">
        <v>0.26256142967168633</v>
      </c>
      <c r="CR70" s="3">
        <v>10.689497210327396</v>
      </c>
      <c r="CS70" s="3">
        <v>4.755191066077991</v>
      </c>
      <c r="CT70" s="3">
        <v>5.2504601559740594E-3</v>
      </c>
      <c r="CU70" s="3">
        <v>0.29297274899440601</v>
      </c>
      <c r="CV70" s="3">
        <v>5.6457237620468677</v>
      </c>
      <c r="CW70" s="3">
        <v>4.3946430874028639</v>
      </c>
    </row>
    <row r="71" spans="1:108" x14ac:dyDescent="0.25">
      <c r="A71">
        <v>45</v>
      </c>
      <c r="B71" t="s">
        <v>1543</v>
      </c>
      <c r="C71" t="s">
        <v>1410</v>
      </c>
      <c r="D71" t="s">
        <v>1415</v>
      </c>
      <c r="E71" t="s">
        <v>1416</v>
      </c>
      <c r="F71" s="111">
        <v>60.997</v>
      </c>
      <c r="G71" s="4"/>
      <c r="H71">
        <v>0</v>
      </c>
      <c r="I71" s="3">
        <v>10.287726504662484</v>
      </c>
      <c r="K71" s="3"/>
      <c r="L71" s="111">
        <v>56.593193115977094</v>
      </c>
      <c r="M71" s="111">
        <v>1.1405537960033771</v>
      </c>
      <c r="N71" s="4">
        <v>39946.53890288018</v>
      </c>
      <c r="O71" s="4">
        <v>429.06547563936567</v>
      </c>
      <c r="P71" s="4">
        <v>28.622469071132365</v>
      </c>
      <c r="Q71" s="4">
        <v>1.3578021380992584</v>
      </c>
      <c r="R71" s="4">
        <v>349226.70991912927</v>
      </c>
      <c r="S71" s="4">
        <v>7603.691973355847</v>
      </c>
      <c r="T71" s="4">
        <v>35628.728103724541</v>
      </c>
      <c r="U71" s="4">
        <v>434.49668419176271</v>
      </c>
      <c r="V71" s="4">
        <v>1819.4548650530062</v>
      </c>
      <c r="W71" s="4">
        <v>200.95471643869024</v>
      </c>
      <c r="X71" s="4">
        <v>1488.6942642120271</v>
      </c>
      <c r="Y71" s="4">
        <v>31.501009603902794</v>
      </c>
      <c r="Z71" s="4">
        <v>32125.598587428456</v>
      </c>
      <c r="AA71" s="4">
        <v>401.90943287738048</v>
      </c>
      <c r="AB71" s="111">
        <v>14.691419134233977</v>
      </c>
      <c r="AC71" s="111">
        <v>0.49423997826813004</v>
      </c>
      <c r="AD71" s="111">
        <v>130.45762942857675</v>
      </c>
      <c r="AE71" s="111">
        <v>1.8466109078149915</v>
      </c>
      <c r="AF71" s="111">
        <v>1.4121142236232289</v>
      </c>
      <c r="AG71" s="111">
        <v>0.11948658815273473</v>
      </c>
      <c r="AH71" s="111">
        <v>121.49613531712166</v>
      </c>
      <c r="AI71" s="111">
        <v>1.5207383946711697</v>
      </c>
      <c r="AJ71" s="111">
        <v>1149.2437296872124</v>
      </c>
      <c r="AK71" s="111">
        <v>11.405537960033771</v>
      </c>
      <c r="AL71" s="111">
        <v>96.078079291903535</v>
      </c>
      <c r="AM71" s="111">
        <v>1.6836746512430805</v>
      </c>
      <c r="AN71" s="111">
        <v>4.7305826491378165</v>
      </c>
      <c r="AO71" s="111">
        <v>0.15750504801951398</v>
      </c>
      <c r="AP71" s="111">
        <v>8.7442457693592246</v>
      </c>
      <c r="AQ71" s="111">
        <v>0.65174502628764397</v>
      </c>
      <c r="AR71" s="111">
        <v>73.375627542883919</v>
      </c>
      <c r="AS71" s="111">
        <v>1.2491779670513179</v>
      </c>
      <c r="AT71" s="111">
        <v>167.11828715725673</v>
      </c>
      <c r="AU71" s="111">
        <v>1.9009229933389618</v>
      </c>
      <c r="AV71" s="111">
        <v>76.634352674322145</v>
      </c>
      <c r="AW71" s="111">
        <v>1.7379867367670507</v>
      </c>
      <c r="AX71" s="111">
        <v>16.945370683478746</v>
      </c>
      <c r="AY71" s="111">
        <v>0.76036919733558483</v>
      </c>
      <c r="AZ71" s="111">
        <v>1.2491779670513179</v>
      </c>
      <c r="BA71" s="111">
        <v>8.1468128285955496E-2</v>
      </c>
      <c r="BB71" s="111">
        <v>21.724834209588135</v>
      </c>
      <c r="BC71" s="111">
        <v>0.65174502628764397</v>
      </c>
      <c r="BD71" s="111">
        <v>1.9769599130725202</v>
      </c>
      <c r="BE71" s="111">
        <v>9.2330545390749585E-2</v>
      </c>
      <c r="BF71" s="111">
        <v>12.806789766552207</v>
      </c>
      <c r="BG71" s="111">
        <v>0.43449668419176268</v>
      </c>
      <c r="BH71" s="111">
        <v>25.961176880457824</v>
      </c>
      <c r="BI71" s="111">
        <v>0.5974329407636737</v>
      </c>
      <c r="BJ71" s="111">
        <v>6.3002019207805589</v>
      </c>
      <c r="BK71" s="111">
        <v>0.17922988222910213</v>
      </c>
      <c r="BL71" s="111">
        <v>26.775858163317373</v>
      </c>
      <c r="BM71" s="111">
        <v>0.70605711181161446</v>
      </c>
      <c r="BN71" s="111">
        <v>16.4782867479726</v>
      </c>
      <c r="BO71" s="111">
        <v>0.24983559341026354</v>
      </c>
      <c r="BP71" s="111">
        <v>4.9532621997860948</v>
      </c>
      <c r="BQ71" s="111">
        <v>9.2330545390749585E-2</v>
      </c>
      <c r="BS71" s="111">
        <v>5.3846648702211386</v>
      </c>
      <c r="BT71" s="111">
        <v>5.7836645105026514E-2</v>
      </c>
      <c r="BU71" s="111">
        <v>4.7463955664700571E-3</v>
      </c>
      <c r="BV71" s="111">
        <v>2.2516108000332342E-4</v>
      </c>
      <c r="BW71" s="111">
        <v>74.711300873382839</v>
      </c>
      <c r="BX71" s="111">
        <v>1.6266846224375737</v>
      </c>
      <c r="BY71" s="111">
        <v>4.2918537026653798</v>
      </c>
      <c r="BZ71" s="111">
        <v>5.2339679300797325E-2</v>
      </c>
      <c r="CA71" s="111">
        <v>0.25457569151510367</v>
      </c>
      <c r="CB71" s="111">
        <v>2.8117315182265182E-2</v>
      </c>
      <c r="CC71" s="111">
        <v>0.24831917594451755</v>
      </c>
      <c r="CD71" s="111">
        <v>5.2544736245100383E-3</v>
      </c>
      <c r="CE71" s="111">
        <v>4.5930914057544205</v>
      </c>
      <c r="CF71" s="111">
        <v>5.7462174814171957E-2</v>
      </c>
      <c r="CG71" s="3">
        <v>74.711300873382839</v>
      </c>
      <c r="CH71" s="3">
        <v>0.24831917594451755</v>
      </c>
      <c r="CI71" s="3">
        <v>10.287726504662484</v>
      </c>
      <c r="CJ71" s="3">
        <v>4.5930914057544205</v>
      </c>
      <c r="CK71" s="3">
        <v>4.7463955664700571E-3</v>
      </c>
      <c r="CL71" s="3">
        <v>0.25457569151510367</v>
      </c>
      <c r="CM71" s="3">
        <v>5.3846648702211386</v>
      </c>
      <c r="CN71" s="3">
        <v>4.2918537026653798</v>
      </c>
      <c r="CO71" s="3">
        <v>99.776278619712357</v>
      </c>
      <c r="CP71" s="3">
        <v>74.878820804830525</v>
      </c>
      <c r="CQ71" s="3">
        <v>0.24887596468792156</v>
      </c>
      <c r="CR71" s="3">
        <v>10.31079395521771</v>
      </c>
      <c r="CS71" s="3">
        <v>4.6033901737912517</v>
      </c>
      <c r="CT71" s="3">
        <v>4.7570380777183369E-3</v>
      </c>
      <c r="CU71" s="3">
        <v>0.25514650880636097</v>
      </c>
      <c r="CV71" s="3">
        <v>5.3967385281468232</v>
      </c>
      <c r="CW71" s="3">
        <v>4.3014770264416908</v>
      </c>
    </row>
    <row r="72" spans="1:108" x14ac:dyDescent="0.25">
      <c r="A72">
        <v>46</v>
      </c>
      <c r="B72" t="s">
        <v>1543</v>
      </c>
      <c r="C72" t="s">
        <v>1410</v>
      </c>
      <c r="D72" t="s">
        <v>1417</v>
      </c>
      <c r="E72" t="s">
        <v>1418</v>
      </c>
      <c r="F72" s="111">
        <v>60.53</v>
      </c>
      <c r="G72" s="4"/>
      <c r="H72">
        <v>0</v>
      </c>
      <c r="I72" s="3">
        <v>10.757097128023709</v>
      </c>
      <c r="K72" s="3"/>
      <c r="L72" s="111">
        <v>63.320219842234074</v>
      </c>
      <c r="M72" s="111">
        <v>0.61803231434301231</v>
      </c>
      <c r="N72" s="4">
        <v>43947.716025373113</v>
      </c>
      <c r="O72" s="4">
        <v>297.77920600163321</v>
      </c>
      <c r="P72" s="4">
        <v>33.879407777166946</v>
      </c>
      <c r="Q72" s="4">
        <v>0.67421707019237698</v>
      </c>
      <c r="R72" s="4">
        <v>336883.79607279104</v>
      </c>
      <c r="S72" s="4">
        <v>2078.8359664264958</v>
      </c>
      <c r="T72" s="4">
        <v>37907.854771566403</v>
      </c>
      <c r="U72" s="4">
        <v>303.39768158656966</v>
      </c>
      <c r="V72" s="4">
        <v>2082.7688993359516</v>
      </c>
      <c r="W72" s="4">
        <v>29.216073041669674</v>
      </c>
      <c r="X72" s="4">
        <v>1608.5695599673129</v>
      </c>
      <c r="Y72" s="4">
        <v>12.922493845353893</v>
      </c>
      <c r="Z72" s="4">
        <v>34587.335700868942</v>
      </c>
      <c r="AA72" s="4">
        <v>235.97597456733197</v>
      </c>
      <c r="AB72" s="111">
        <v>13.439393599168049</v>
      </c>
      <c r="AC72" s="111">
        <v>0.17417274313303074</v>
      </c>
      <c r="AD72" s="111">
        <v>139.56293352982206</v>
      </c>
      <c r="AE72" s="111">
        <v>1.0675103611379304</v>
      </c>
      <c r="AF72" s="111">
        <v>1.4085518291435744</v>
      </c>
      <c r="AG72" s="111">
        <v>4.8880737588947329E-2</v>
      </c>
      <c r="AH72" s="111">
        <v>125.51674456748086</v>
      </c>
      <c r="AI72" s="111">
        <v>1.0675103611379304</v>
      </c>
      <c r="AJ72" s="111">
        <v>1155.7204278214328</v>
      </c>
      <c r="AK72" s="111">
        <v>9.5514084943920086</v>
      </c>
      <c r="AL72" s="111">
        <v>97.031073351852925</v>
      </c>
      <c r="AM72" s="111">
        <v>0.8427713377404713</v>
      </c>
      <c r="AN72" s="111">
        <v>5.3206963789348416</v>
      </c>
      <c r="AO72" s="111">
        <v>7.3040182604174178E-2</v>
      </c>
      <c r="AP72" s="111">
        <v>9.613211725826309</v>
      </c>
      <c r="AQ72" s="111">
        <v>0.28654225483176021</v>
      </c>
      <c r="AR72" s="111">
        <v>74.781910035504495</v>
      </c>
      <c r="AS72" s="111">
        <v>0.61803231434301231</v>
      </c>
      <c r="AT72" s="111">
        <v>180.18451200891278</v>
      </c>
      <c r="AU72" s="111">
        <v>1.1798798728366597</v>
      </c>
      <c r="AV72" s="111">
        <v>78.040625874767642</v>
      </c>
      <c r="AW72" s="111">
        <v>0.73040182604174186</v>
      </c>
      <c r="AX72" s="111">
        <v>17.085784253791822</v>
      </c>
      <c r="AY72" s="111">
        <v>0.25283140132214138</v>
      </c>
      <c r="AZ72" s="111">
        <v>1.2697754821956435</v>
      </c>
      <c r="BA72" s="111">
        <v>3.5958243743593445E-2</v>
      </c>
      <c r="BB72" s="111">
        <v>21.018717163247356</v>
      </c>
      <c r="BC72" s="111">
        <v>0.25844987690707788</v>
      </c>
      <c r="BD72" s="111">
        <v>2.0013010033543726</v>
      </c>
      <c r="BE72" s="111">
        <v>3.7643786419074385E-2</v>
      </c>
      <c r="BF72" s="111">
        <v>12.866309089504529</v>
      </c>
      <c r="BG72" s="111">
        <v>0.1573173163782213</v>
      </c>
      <c r="BH72" s="111">
        <v>24.507790501492906</v>
      </c>
      <c r="BI72" s="111">
        <v>0.25844987690707788</v>
      </c>
      <c r="BJ72" s="111">
        <v>6.2983111307137891</v>
      </c>
      <c r="BK72" s="111">
        <v>8.9895609358983608E-2</v>
      </c>
      <c r="BL72" s="111">
        <v>26.266373359578022</v>
      </c>
      <c r="BM72" s="111">
        <v>0.3202531083413791</v>
      </c>
      <c r="BN72" s="111">
        <v>16.883519132734108</v>
      </c>
      <c r="BO72" s="111">
        <v>0.1629357919631578</v>
      </c>
      <c r="BP72" s="111">
        <v>5.079101928782574</v>
      </c>
      <c r="BQ72" s="111">
        <v>5.6184755849364755E-2</v>
      </c>
      <c r="BS72" s="111">
        <v>5.9240106679484805</v>
      </c>
      <c r="BT72" s="111">
        <v>4.0139678522279398E-2</v>
      </c>
      <c r="BU72" s="111">
        <v>5.6181411348037343E-3</v>
      </c>
      <c r="BV72" s="111">
        <v>1.1180380367768624E-4</v>
      </c>
      <c r="BW72" s="111">
        <v>72.070737812666323</v>
      </c>
      <c r="BX72" s="111">
        <v>0.44473270498142997</v>
      </c>
      <c r="BY72" s="111">
        <v>4.5663983959180685</v>
      </c>
      <c r="BZ72" s="111">
        <v>3.6547430469775558E-2</v>
      </c>
      <c r="CA72" s="111">
        <v>0.29141823905544051</v>
      </c>
      <c r="CB72" s="111">
        <v>4.0878738685953351E-3</v>
      </c>
      <c r="CC72" s="111">
        <v>0.26831477569502366</v>
      </c>
      <c r="CD72" s="111">
        <v>2.155515138311402E-3</v>
      </c>
      <c r="CE72" s="111">
        <v>4.9450532080597913</v>
      </c>
      <c r="CF72" s="111">
        <v>3.3738179782084349E-2</v>
      </c>
      <c r="CG72" s="3">
        <v>72.070737812666323</v>
      </c>
      <c r="CH72" s="3">
        <v>0.26831477569502366</v>
      </c>
      <c r="CI72" s="3">
        <v>10.757097128023709</v>
      </c>
      <c r="CJ72" s="3">
        <v>4.9450532080597913</v>
      </c>
      <c r="CK72" s="3">
        <v>5.6181411348037343E-3</v>
      </c>
      <c r="CL72" s="3">
        <v>0.29141823905544051</v>
      </c>
      <c r="CM72" s="3">
        <v>5.9240106679484805</v>
      </c>
      <c r="CN72" s="3">
        <v>4.5663983959180685</v>
      </c>
      <c r="CO72" s="3">
        <v>98.828648368501632</v>
      </c>
      <c r="CP72" s="3">
        <v>72.924945349790377</v>
      </c>
      <c r="CQ72" s="3">
        <v>0.2714949360579742</v>
      </c>
      <c r="CR72" s="3">
        <v>10.884593997394159</v>
      </c>
      <c r="CS72" s="3">
        <v>5.00366370449711</v>
      </c>
      <c r="CT72" s="3">
        <v>5.6847293042553964E-3</v>
      </c>
      <c r="CU72" s="3">
        <v>0.29487222972920923</v>
      </c>
      <c r="CV72" s="3">
        <v>5.9942241098549349</v>
      </c>
      <c r="CW72" s="3">
        <v>4.6205209433719796</v>
      </c>
    </row>
    <row r="73" spans="1:108" x14ac:dyDescent="0.25">
      <c r="A73">
        <v>47</v>
      </c>
      <c r="B73" t="s">
        <v>1543</v>
      </c>
      <c r="C73" t="s">
        <v>1410</v>
      </c>
      <c r="D73" t="s">
        <v>1419</v>
      </c>
      <c r="E73" t="s">
        <v>1420</v>
      </c>
      <c r="F73" s="111">
        <v>59.98</v>
      </c>
      <c r="G73" s="4"/>
      <c r="H73">
        <v>0</v>
      </c>
      <c r="I73" s="3">
        <v>10.795462938334609</v>
      </c>
      <c r="K73" s="3"/>
      <c r="L73" s="111">
        <v>59.480454874386702</v>
      </c>
      <c r="M73" s="111">
        <v>0.95845282735978576</v>
      </c>
      <c r="N73" s="4">
        <v>41281.127070166767</v>
      </c>
      <c r="O73" s="4">
        <v>360.8292997119193</v>
      </c>
      <c r="P73" s="4">
        <v>29.993935538553295</v>
      </c>
      <c r="Q73" s="4">
        <v>0.90207324927979826</v>
      </c>
      <c r="R73" s="4">
        <v>340250.7537127239</v>
      </c>
      <c r="S73" s="4">
        <v>4115.7091998390797</v>
      </c>
      <c r="T73" s="4">
        <v>36201.327085159901</v>
      </c>
      <c r="U73" s="4">
        <v>456.67458244789788</v>
      </c>
      <c r="V73" s="4">
        <v>2035.3027686875448</v>
      </c>
      <c r="W73" s="4">
        <v>90.207324927979826</v>
      </c>
      <c r="X73" s="4">
        <v>1557.2039465692517</v>
      </c>
      <c r="Y73" s="4">
        <v>17.477669204796094</v>
      </c>
      <c r="Z73" s="4">
        <v>33286.502898424558</v>
      </c>
      <c r="AA73" s="4">
        <v>332.63951067192562</v>
      </c>
      <c r="AB73" s="111">
        <v>13.192821270717049</v>
      </c>
      <c r="AC73" s="111">
        <v>0.26498401697594076</v>
      </c>
      <c r="AD73" s="111">
        <v>131.64631481677057</v>
      </c>
      <c r="AE73" s="111">
        <v>1.5786281862396472</v>
      </c>
      <c r="AF73" s="111">
        <v>1.3982135363836874</v>
      </c>
      <c r="AG73" s="111">
        <v>7.8931409311982351E-2</v>
      </c>
      <c r="AH73" s="111">
        <v>130.34958452093085</v>
      </c>
      <c r="AI73" s="111">
        <v>1.4658690300796722</v>
      </c>
      <c r="AJ73" s="111">
        <v>1199.1936257613318</v>
      </c>
      <c r="AK73" s="111">
        <v>12.967302958397099</v>
      </c>
      <c r="AL73" s="111">
        <v>96.972874297578315</v>
      </c>
      <c r="AM73" s="111">
        <v>1.1839711396797352</v>
      </c>
      <c r="AN73" s="111">
        <v>5.0346963225428745</v>
      </c>
      <c r="AO73" s="111">
        <v>0.11839711396797353</v>
      </c>
      <c r="AP73" s="111">
        <v>9.7931327124938097</v>
      </c>
      <c r="AQ73" s="111">
        <v>0.43976070902390163</v>
      </c>
      <c r="AR73" s="111">
        <v>76.112430407982984</v>
      </c>
      <c r="AS73" s="111">
        <v>0.84569367119981087</v>
      </c>
      <c r="AT73" s="111">
        <v>174.88945120412089</v>
      </c>
      <c r="AU73" s="111">
        <v>2.2551831231994957</v>
      </c>
      <c r="AV73" s="111">
        <v>79.946241717422126</v>
      </c>
      <c r="AW73" s="111">
        <v>1.1275915615997478</v>
      </c>
      <c r="AX73" s="111">
        <v>17.996361323131975</v>
      </c>
      <c r="AY73" s="111">
        <v>0.47358845587189413</v>
      </c>
      <c r="AZ73" s="111">
        <v>1.29673029583971</v>
      </c>
      <c r="BA73" s="111">
        <v>5.6379578079987391E-2</v>
      </c>
      <c r="BB73" s="111">
        <v>22.106432565163054</v>
      </c>
      <c r="BC73" s="111">
        <v>0.37210521532791679</v>
      </c>
      <c r="BD73" s="111">
        <v>2.1328394387659233</v>
      </c>
      <c r="BE73" s="111">
        <v>5.0741620271988648E-2</v>
      </c>
      <c r="BF73" s="111">
        <v>13.113889861405067</v>
      </c>
      <c r="BG73" s="111">
        <v>0.28753584820793565</v>
      </c>
      <c r="BH73" s="111">
        <v>25.861312465290215</v>
      </c>
      <c r="BI73" s="111">
        <v>0.49050232929589027</v>
      </c>
      <c r="BJ73" s="111">
        <v>6.5062033104305446</v>
      </c>
      <c r="BK73" s="111">
        <v>0.1465869030079672</v>
      </c>
      <c r="BL73" s="111">
        <v>26.419470288282092</v>
      </c>
      <c r="BM73" s="111">
        <v>0.42848479340790419</v>
      </c>
      <c r="BN73" s="111">
        <v>17.52277286726008</v>
      </c>
      <c r="BO73" s="111">
        <v>0.19169056547195715</v>
      </c>
      <c r="BP73" s="111">
        <v>4.8317298414549192</v>
      </c>
      <c r="BQ73" s="111">
        <v>0.1014832405439773</v>
      </c>
      <c r="BS73" s="111">
        <v>5.5645630596005136</v>
      </c>
      <c r="BT73" s="111">
        <v>4.8638628218305502E-2</v>
      </c>
      <c r="BU73" s="111">
        <v>4.9738225695127236E-3</v>
      </c>
      <c r="BV73" s="111">
        <v>1.4958864870714955E-4</v>
      </c>
      <c r="BW73" s="111">
        <v>72.791042927138278</v>
      </c>
      <c r="BX73" s="111">
        <v>0.88048817459504458</v>
      </c>
      <c r="BY73" s="111">
        <v>4.3608292510335769</v>
      </c>
      <c r="BZ73" s="111">
        <v>5.5011239578526668E-2</v>
      </c>
      <c r="CA73" s="111">
        <v>0.28477684153277522</v>
      </c>
      <c r="CB73" s="111">
        <v>1.2621688267380618E-2</v>
      </c>
      <c r="CC73" s="111">
        <v>0.25974681980406539</v>
      </c>
      <c r="CD73" s="111">
        <v>2.9153336038834281E-3</v>
      </c>
      <c r="CE73" s="111">
        <v>4.7590693127256563</v>
      </c>
      <c r="CF73" s="111">
        <v>4.7558450110232679E-2</v>
      </c>
      <c r="CG73" s="3">
        <v>72.791042927138278</v>
      </c>
      <c r="CH73" s="3">
        <v>0.25974681980406539</v>
      </c>
      <c r="CI73" s="3">
        <v>10.795462938334609</v>
      </c>
      <c r="CJ73" s="3">
        <v>4.7590693127256563</v>
      </c>
      <c r="CK73" s="3">
        <v>4.9738225695127236E-3</v>
      </c>
      <c r="CL73" s="3">
        <v>0.28477684153277522</v>
      </c>
      <c r="CM73" s="3">
        <v>5.5645630596005136</v>
      </c>
      <c r="CN73" s="3">
        <v>4.3608292510335769</v>
      </c>
      <c r="CO73" s="3">
        <v>98.820464972738989</v>
      </c>
      <c r="CP73" s="3">
        <v>73.659887096482194</v>
      </c>
      <c r="CQ73" s="3">
        <v>0.26284719453174016</v>
      </c>
      <c r="CR73" s="3">
        <v>10.92431910871163</v>
      </c>
      <c r="CS73" s="3">
        <v>4.8158742362105986</v>
      </c>
      <c r="CT73" s="3">
        <v>5.0331908182023053E-3</v>
      </c>
      <c r="CU73" s="3">
        <v>0.28817597813502993</v>
      </c>
      <c r="CV73" s="3">
        <v>5.6309824702156348</v>
      </c>
      <c r="CW73" s="3">
        <v>4.4128807248949631</v>
      </c>
    </row>
    <row r="74" spans="1:108" x14ac:dyDescent="0.25">
      <c r="A74">
        <v>48</v>
      </c>
      <c r="B74" t="s">
        <v>1543</v>
      </c>
      <c r="C74" t="s">
        <v>1410</v>
      </c>
      <c r="D74" t="s">
        <v>1421</v>
      </c>
      <c r="E74" t="s">
        <v>1422</v>
      </c>
      <c r="F74" s="111">
        <v>56.128</v>
      </c>
      <c r="G74" s="4"/>
      <c r="H74">
        <v>0</v>
      </c>
      <c r="I74" s="3">
        <v>10.531261863266385</v>
      </c>
      <c r="K74" s="3"/>
      <c r="L74" s="111">
        <v>53.619495705363271</v>
      </c>
      <c r="M74" s="111">
        <v>1.3198645096704804</v>
      </c>
      <c r="N74" s="4">
        <v>40943.296977069695</v>
      </c>
      <c r="O74" s="4">
        <v>533.44523932515256</v>
      </c>
      <c r="P74" s="4">
        <v>27.66216034851049</v>
      </c>
      <c r="Q74" s="4">
        <v>1.3198645096704804</v>
      </c>
      <c r="R74" s="4">
        <v>342064.88542293286</v>
      </c>
      <c r="S74" s="4">
        <v>6599.3225483524029</v>
      </c>
      <c r="T74" s="4">
        <v>35311.875069142312</v>
      </c>
      <c r="U74" s="4">
        <v>472.95144929858884</v>
      </c>
      <c r="V74" s="4">
        <v>2452.7482138043097</v>
      </c>
      <c r="W74" s="4">
        <v>164.98306370881005</v>
      </c>
      <c r="X74" s="4">
        <v>1486.4974040163788</v>
      </c>
      <c r="Y74" s="4">
        <v>36.296274015938209</v>
      </c>
      <c r="Z74" s="4">
        <v>33079.104273616416</v>
      </c>
      <c r="AA74" s="4">
        <v>368.46217561634245</v>
      </c>
      <c r="AB74" s="111">
        <v>13.523111788665465</v>
      </c>
      <c r="AC74" s="111">
        <v>0.36846217561634248</v>
      </c>
      <c r="AD74" s="111">
        <v>130.00665420254234</v>
      </c>
      <c r="AE74" s="111">
        <v>2.1997741827841342</v>
      </c>
      <c r="AF74" s="111">
        <v>1.2923673323856788</v>
      </c>
      <c r="AG74" s="111">
        <v>0.14298532188096871</v>
      </c>
      <c r="AH74" s="111">
        <v>123.24234859048111</v>
      </c>
      <c r="AI74" s="111">
        <v>2.0347911190753241</v>
      </c>
      <c r="AJ74" s="111">
        <v>1168.6300346040712</v>
      </c>
      <c r="AK74" s="111">
        <v>14.298532188096873</v>
      </c>
      <c r="AL74" s="111">
        <v>97.010041460780315</v>
      </c>
      <c r="AM74" s="111">
        <v>2.1447798282145309</v>
      </c>
      <c r="AN74" s="111">
        <v>5.0539811849465481</v>
      </c>
      <c r="AO74" s="111">
        <v>0.19248024099361175</v>
      </c>
      <c r="AP74" s="111">
        <v>7.9741814125924861</v>
      </c>
      <c r="AQ74" s="111">
        <v>0.54994354569603354</v>
      </c>
      <c r="AR74" s="111">
        <v>73.9124125415469</v>
      </c>
      <c r="AS74" s="111">
        <v>1.1548814459616703</v>
      </c>
      <c r="AT74" s="111">
        <v>169.49260078351753</v>
      </c>
      <c r="AU74" s="111">
        <v>2.0897854736449273</v>
      </c>
      <c r="AV74" s="111">
        <v>75.782220596913419</v>
      </c>
      <c r="AW74" s="111">
        <v>1.6498306370881006</v>
      </c>
      <c r="AX74" s="111">
        <v>16.608295080020213</v>
      </c>
      <c r="AY74" s="111">
        <v>0.71492660940484365</v>
      </c>
      <c r="AZ74" s="111">
        <v>1.2483718487299962</v>
      </c>
      <c r="BA74" s="111">
        <v>8.7990967311365367E-2</v>
      </c>
      <c r="BB74" s="111">
        <v>21.062837800158086</v>
      </c>
      <c r="BC74" s="111">
        <v>0.65993225483524021</v>
      </c>
      <c r="BD74" s="111">
        <v>2.0182928127044431</v>
      </c>
      <c r="BE74" s="111">
        <v>9.8989838225286036E-2</v>
      </c>
      <c r="BF74" s="111">
        <v>12.94017163022767</v>
      </c>
      <c r="BG74" s="111">
        <v>0.45095370747074753</v>
      </c>
      <c r="BH74" s="111">
        <v>25.132420038308734</v>
      </c>
      <c r="BI74" s="111">
        <v>0.65993225483524021</v>
      </c>
      <c r="BJ74" s="111">
        <v>6.3298502109613466</v>
      </c>
      <c r="BK74" s="111">
        <v>0.2034791119075324</v>
      </c>
      <c r="BL74" s="111">
        <v>27.277199866523265</v>
      </c>
      <c r="BM74" s="111">
        <v>0.82491531854405031</v>
      </c>
      <c r="BN74" s="111">
        <v>17.136240883888405</v>
      </c>
      <c r="BO74" s="111">
        <v>0.29696951467585808</v>
      </c>
      <c r="BP74" s="111">
        <v>4.7625111057276506</v>
      </c>
      <c r="BQ74" s="111">
        <v>9.3490402768325709E-2</v>
      </c>
      <c r="BS74" s="111">
        <v>5.5190246504075162</v>
      </c>
      <c r="BT74" s="111">
        <v>7.1906701288049588E-2</v>
      </c>
      <c r="BU74" s="111">
        <v>4.5871498685476492E-3</v>
      </c>
      <c r="BV74" s="111">
        <v>2.1886997384720392E-4</v>
      </c>
      <c r="BW74" s="111">
        <v>73.179146517659035</v>
      </c>
      <c r="BX74" s="111">
        <v>1.4118163315303993</v>
      </c>
      <c r="BY74" s="111">
        <v>4.2536854339100794</v>
      </c>
      <c r="BZ74" s="111">
        <v>5.697195877842498E-2</v>
      </c>
      <c r="CA74" s="111">
        <v>0.34318524995313721</v>
      </c>
      <c r="CB74" s="111">
        <v>2.3084209638103398E-2</v>
      </c>
      <c r="CC74" s="111">
        <v>0.24795273232572829</v>
      </c>
      <c r="CD74" s="111">
        <v>6.0543397460222212E-3</v>
      </c>
      <c r="CE74" s="111">
        <v>4.7294169207685357</v>
      </c>
      <c r="CF74" s="111">
        <v>5.2680121976972881E-2</v>
      </c>
      <c r="CG74" s="3">
        <v>73.179146517659035</v>
      </c>
      <c r="CH74" s="3">
        <v>0.24795273232572829</v>
      </c>
      <c r="CI74" s="3">
        <v>10.531261863266385</v>
      </c>
      <c r="CJ74" s="3">
        <v>4.7294169207685357</v>
      </c>
      <c r="CK74" s="3">
        <v>4.5871498685476492E-3</v>
      </c>
      <c r="CL74" s="3">
        <v>0.34318524995313721</v>
      </c>
      <c r="CM74" s="3">
        <v>5.5190246504075162</v>
      </c>
      <c r="CN74" s="3">
        <v>4.2536854339100794</v>
      </c>
      <c r="CO74" s="3">
        <v>98.80826051815896</v>
      </c>
      <c r="CP74" s="3">
        <v>74.061769870151892</v>
      </c>
      <c r="CQ74" s="3">
        <v>0.25094332298275768</v>
      </c>
      <c r="CR74" s="3">
        <v>10.658280803689438</v>
      </c>
      <c r="CS74" s="3">
        <v>4.7864590429657081</v>
      </c>
      <c r="CT74" s="3">
        <v>4.6424760890357176E-3</v>
      </c>
      <c r="CU74" s="3">
        <v>0.34732445258467709</v>
      </c>
      <c r="CV74" s="3">
        <v>5.585590335732336</v>
      </c>
      <c r="CW74" s="3">
        <v>4.3049896958041662</v>
      </c>
    </row>
    <row r="75" spans="1:108" x14ac:dyDescent="0.25">
      <c r="A75">
        <v>66</v>
      </c>
      <c r="B75" t="s">
        <v>1543</v>
      </c>
      <c r="C75" t="s">
        <v>1451</v>
      </c>
      <c r="D75" t="s">
        <v>1390</v>
      </c>
      <c r="E75" t="s">
        <v>1388</v>
      </c>
      <c r="F75" s="111">
        <v>42.807000000000002</v>
      </c>
      <c r="G75" s="4">
        <v>80</v>
      </c>
      <c r="I75" s="3">
        <v>10.347499999999998</v>
      </c>
      <c r="K75" s="3"/>
      <c r="L75" s="111">
        <v>62.485972038826894</v>
      </c>
      <c r="M75" s="111">
        <v>0.65717060864673327</v>
      </c>
      <c r="N75" s="4">
        <v>42130.112435994328</v>
      </c>
      <c r="O75" s="4">
        <v>306.67961736847553</v>
      </c>
      <c r="P75" s="4">
        <v>32.146595606302704</v>
      </c>
      <c r="Q75" s="4">
        <v>0.60240639125950557</v>
      </c>
      <c r="R75" s="4">
        <v>344193.10627872654</v>
      </c>
      <c r="S75" s="4">
        <v>3450.1456953953498</v>
      </c>
      <c r="T75" s="4">
        <v>35974.614401669925</v>
      </c>
      <c r="U75" s="4">
        <v>312.1560391071983</v>
      </c>
      <c r="V75" s="4">
        <v>2200.9738967926842</v>
      </c>
      <c r="W75" s="4">
        <v>48.192511300760444</v>
      </c>
      <c r="X75" s="4">
        <v>1582.6858824908827</v>
      </c>
      <c r="Y75" s="4">
        <v>18.072191737785165</v>
      </c>
      <c r="Z75" s="4">
        <v>32146.595606302704</v>
      </c>
      <c r="AA75" s="4">
        <v>251.91539998124776</v>
      </c>
      <c r="AB75" s="111">
        <v>13.95939901200436</v>
      </c>
      <c r="AC75" s="111">
        <v>0.1423869652067922</v>
      </c>
      <c r="AD75" s="111">
        <v>131.37935751195943</v>
      </c>
      <c r="AE75" s="111">
        <v>1.3691054346806943</v>
      </c>
      <c r="AF75" s="111">
        <v>1.4036068916346476</v>
      </c>
      <c r="AG75" s="111">
        <v>4.2716089562037658E-2</v>
      </c>
      <c r="AH75" s="111">
        <v>124.64335877333042</v>
      </c>
      <c r="AI75" s="111">
        <v>0.9857559129700999</v>
      </c>
      <c r="AJ75" s="111">
        <v>1165.9301881740794</v>
      </c>
      <c r="AK75" s="111">
        <v>9.3099169558287205</v>
      </c>
      <c r="AL75" s="111">
        <v>96.439786818908104</v>
      </c>
      <c r="AM75" s="111">
        <v>0.9309916955828722</v>
      </c>
      <c r="AN75" s="111">
        <v>5.0109258909313414</v>
      </c>
      <c r="AO75" s="111">
        <v>5.4764217387227775E-2</v>
      </c>
      <c r="AP75" s="111">
        <v>9.4358746558193456</v>
      </c>
      <c r="AQ75" s="111">
        <v>0.26834466519741612</v>
      </c>
      <c r="AR75" s="111">
        <v>79.189058341931371</v>
      </c>
      <c r="AS75" s="111">
        <v>0.82146326080841658</v>
      </c>
      <c r="AT75" s="111">
        <v>187.40315189909344</v>
      </c>
      <c r="AU75" s="111">
        <v>1.47863386945515</v>
      </c>
      <c r="AV75" s="111">
        <v>80.77722064616097</v>
      </c>
      <c r="AW75" s="111">
        <v>0.87622747819564439</v>
      </c>
      <c r="AX75" s="111">
        <v>18.00647467692049</v>
      </c>
      <c r="AY75" s="111">
        <v>0.31763246084592112</v>
      </c>
      <c r="AZ75" s="111">
        <v>1.2059080668667557</v>
      </c>
      <c r="BA75" s="111">
        <v>2.7929750867486166E-2</v>
      </c>
      <c r="BB75" s="111">
        <v>21.368997624496277</v>
      </c>
      <c r="BC75" s="111">
        <v>0.29025035215230721</v>
      </c>
      <c r="BD75" s="111">
        <v>2.0049179985464085</v>
      </c>
      <c r="BE75" s="111">
        <v>3.4501456953953499E-2</v>
      </c>
      <c r="BF75" s="111">
        <v>12.46433587733304</v>
      </c>
      <c r="BG75" s="111">
        <v>0.1697690739004061</v>
      </c>
      <c r="BH75" s="111">
        <v>25.67346511113238</v>
      </c>
      <c r="BI75" s="111">
        <v>0.32858530432336663</v>
      </c>
      <c r="BJ75" s="111">
        <v>6.1719272995405703</v>
      </c>
      <c r="BK75" s="111">
        <v>7.6669904342118886E-2</v>
      </c>
      <c r="BL75" s="111">
        <v>26.341588563256558</v>
      </c>
      <c r="BM75" s="111">
        <v>0.29572677389102997</v>
      </c>
      <c r="BN75" s="111">
        <v>17.29453985088653</v>
      </c>
      <c r="BO75" s="111">
        <v>0.18072191737785165</v>
      </c>
      <c r="BP75" s="111">
        <v>5.2562695848261214</v>
      </c>
      <c r="BQ75" s="111">
        <v>4.6549584779143609E-2</v>
      </c>
      <c r="BS75" s="111">
        <v>5.6790035543281787</v>
      </c>
      <c r="BT75" s="111">
        <v>4.1339425327229687E-2</v>
      </c>
      <c r="BU75" s="111">
        <v>5.3307930382829327E-3</v>
      </c>
      <c r="BV75" s="111">
        <v>9.9895610598146946E-5</v>
      </c>
      <c r="BW75" s="111">
        <v>73.634444306075707</v>
      </c>
      <c r="BX75" s="111">
        <v>0.73810182836639127</v>
      </c>
      <c r="BY75" s="111">
        <v>4.3335193322723757</v>
      </c>
      <c r="BZ75" s="111">
        <v>3.7602466424041005E-2</v>
      </c>
      <c r="CA75" s="111">
        <v>0.30795732422104705</v>
      </c>
      <c r="CB75" s="111">
        <v>6.7430317321353923E-3</v>
      </c>
      <c r="CC75" s="111">
        <v>0.26399729183290715</v>
      </c>
      <c r="CD75" s="111">
        <v>3.0145019482650296E-3</v>
      </c>
      <c r="CE75" s="111">
        <v>4.5960934113567546</v>
      </c>
      <c r="CF75" s="111">
        <v>3.6017086358161955E-2</v>
      </c>
      <c r="CG75" s="3">
        <v>73.634444306075707</v>
      </c>
      <c r="CH75" s="3">
        <v>0.26399729183290715</v>
      </c>
      <c r="CI75" s="3">
        <v>10.347499999999998</v>
      </c>
      <c r="CJ75" s="3">
        <v>4.5960934113567546</v>
      </c>
      <c r="CK75" s="3">
        <v>5.3307930382829327E-3</v>
      </c>
      <c r="CL75" s="3">
        <v>0.30795732422104705</v>
      </c>
      <c r="CM75" s="3">
        <v>5.6790035543281787</v>
      </c>
      <c r="CN75" s="3">
        <v>4.3335193322723757</v>
      </c>
      <c r="CO75" s="3">
        <v>99.167846013125256</v>
      </c>
      <c r="CP75" s="3">
        <v>74.252338097905138</v>
      </c>
      <c r="CQ75" s="3">
        <v>0.26621259051846913</v>
      </c>
      <c r="CR75" s="3">
        <v>10.434329690523343</v>
      </c>
      <c r="CS75" s="3">
        <v>4.6346609270392376</v>
      </c>
      <c r="CT75" s="3">
        <v>5.3755256896246204E-3</v>
      </c>
      <c r="CU75" s="3">
        <v>0.31054150775876255</v>
      </c>
      <c r="CV75" s="3">
        <v>5.7266581685928113</v>
      </c>
      <c r="CW75" s="3">
        <v>4.3698834919726073</v>
      </c>
    </row>
    <row r="76" spans="1:108" x14ac:dyDescent="0.25">
      <c r="A76">
        <v>67</v>
      </c>
      <c r="B76" t="s">
        <v>1543</v>
      </c>
      <c r="C76" t="s">
        <v>1451</v>
      </c>
      <c r="D76" t="s">
        <v>1391</v>
      </c>
      <c r="E76" t="s">
        <v>1388</v>
      </c>
      <c r="F76" s="111">
        <v>41.725000000000001</v>
      </c>
      <c r="G76" s="4">
        <v>40</v>
      </c>
      <c r="I76" s="3">
        <v>10.347499999999998</v>
      </c>
      <c r="J76" t="s">
        <v>1389</v>
      </c>
      <c r="K76" s="3"/>
      <c r="L76" s="111">
        <v>61.007338169371742</v>
      </c>
      <c r="M76" s="111">
        <v>0.9309916955828722</v>
      </c>
      <c r="N76" s="4">
        <v>39868.350257901817</v>
      </c>
      <c r="O76" s="4">
        <v>312.1560391071983</v>
      </c>
      <c r="P76" s="4">
        <v>30.120319562975276</v>
      </c>
      <c r="Q76" s="4">
        <v>0.82146326080841658</v>
      </c>
      <c r="R76" s="4">
        <v>348026.6014958325</v>
      </c>
      <c r="S76" s="4">
        <v>3066.7961736847556</v>
      </c>
      <c r="T76" s="4">
        <v>34945.047114790039</v>
      </c>
      <c r="U76" s="4">
        <v>295.72677389103001</v>
      </c>
      <c r="V76" s="4">
        <v>1725.0728476976749</v>
      </c>
      <c r="W76" s="4">
        <v>98.575591297009993</v>
      </c>
      <c r="X76" s="4">
        <v>1572.2806811873095</v>
      </c>
      <c r="Y76" s="4">
        <v>21.90568695489111</v>
      </c>
      <c r="Z76" s="4">
        <v>31500.377841133417</v>
      </c>
      <c r="AA76" s="4">
        <v>240.9625565038022</v>
      </c>
      <c r="AB76" s="111">
        <v>13.95939901200436</v>
      </c>
      <c r="AC76" s="111">
        <v>0.26286824345869331</v>
      </c>
      <c r="AD76" s="111">
        <v>129.07926038169586</v>
      </c>
      <c r="AE76" s="111">
        <v>1.4238696520679222</v>
      </c>
      <c r="AF76" s="111">
        <v>1.3471997477258033</v>
      </c>
      <c r="AG76" s="111">
        <v>7.6669904342118886E-2</v>
      </c>
      <c r="AH76" s="111">
        <v>129.51737412079368</v>
      </c>
      <c r="AI76" s="111">
        <v>1.5881623042296054</v>
      </c>
      <c r="AJ76" s="111">
        <v>1214.6703416487121</v>
      </c>
      <c r="AK76" s="111">
        <v>10.952843477445555</v>
      </c>
      <c r="AL76" s="111">
        <v>99.342290340431191</v>
      </c>
      <c r="AM76" s="111">
        <v>1.3691054346806943</v>
      </c>
      <c r="AN76" s="111">
        <v>4.9561616735441136</v>
      </c>
      <c r="AO76" s="111">
        <v>0.10952843477445555</v>
      </c>
      <c r="AP76" s="111">
        <v>9.4249218123418999</v>
      </c>
      <c r="AQ76" s="111">
        <v>0.44359016083654496</v>
      </c>
      <c r="AR76" s="111">
        <v>81.543919689582154</v>
      </c>
      <c r="AS76" s="111">
        <v>0.9309916955828722</v>
      </c>
      <c r="AT76" s="111">
        <v>183.56965668198751</v>
      </c>
      <c r="AU76" s="111">
        <v>1.697690739004061</v>
      </c>
      <c r="AV76" s="111">
        <v>82.09156186345443</v>
      </c>
      <c r="AW76" s="111">
        <v>0.9309916955828722</v>
      </c>
      <c r="AX76" s="111">
        <v>18.975801324674421</v>
      </c>
      <c r="AY76" s="111">
        <v>0.4709722695301588</v>
      </c>
      <c r="AZ76" s="111">
        <v>1.1719542520866744</v>
      </c>
      <c r="BA76" s="111">
        <v>5.4764217387227775E-2</v>
      </c>
      <c r="BB76" s="111">
        <v>22.239748680953198</v>
      </c>
      <c r="BC76" s="111">
        <v>0.44359016083654496</v>
      </c>
      <c r="BD76" s="111">
        <v>2.0257284011535552</v>
      </c>
      <c r="BE76" s="111">
        <v>5.3121290865610946E-2</v>
      </c>
      <c r="BF76" s="111">
        <v>12.984595942511705</v>
      </c>
      <c r="BG76" s="111">
        <v>0.27382108693613888</v>
      </c>
      <c r="BH76" s="111">
        <v>27.07542907624541</v>
      </c>
      <c r="BI76" s="111">
        <v>0.52026006517866386</v>
      </c>
      <c r="BJ76" s="111">
        <v>6.5333711342962735</v>
      </c>
      <c r="BK76" s="111">
        <v>0.14786338694551499</v>
      </c>
      <c r="BL76" s="111">
        <v>28.148807737035074</v>
      </c>
      <c r="BM76" s="111">
        <v>0.42716089562037662</v>
      </c>
      <c r="BN76" s="111">
        <v>18.088621003001332</v>
      </c>
      <c r="BO76" s="111">
        <v>0.20262760433274277</v>
      </c>
      <c r="BP76" s="111">
        <v>5.1007392074463951</v>
      </c>
      <c r="BQ76" s="111">
        <v>5.147836434399411E-2</v>
      </c>
      <c r="BS76" s="111">
        <v>5.3741252925398584</v>
      </c>
      <c r="BT76" s="111">
        <v>4.2077629350930214E-2</v>
      </c>
      <c r="BU76" s="111">
        <v>4.994780529907347E-3</v>
      </c>
      <c r="BV76" s="111">
        <v>1.3622128717929129E-4</v>
      </c>
      <c r="BW76" s="111">
        <v>74.454557448705017</v>
      </c>
      <c r="BX76" s="111">
        <v>0.65609051410345898</v>
      </c>
      <c r="BY76" s="111">
        <v>4.2094971623123794</v>
      </c>
      <c r="BZ76" s="111">
        <v>3.5623389243828331E-2</v>
      </c>
      <c r="CA76" s="111">
        <v>0.24136988586621003</v>
      </c>
      <c r="CB76" s="111">
        <v>1.3792564906640575E-2</v>
      </c>
      <c r="CC76" s="111">
        <v>0.2622616694990576</v>
      </c>
      <c r="CD76" s="111">
        <v>3.6539417554727637E-3</v>
      </c>
      <c r="CE76" s="111">
        <v>4.5037017550466869</v>
      </c>
      <c r="CF76" s="111">
        <v>3.4451126081720129E-2</v>
      </c>
      <c r="CG76" s="3">
        <v>74.454557448705017</v>
      </c>
      <c r="CH76" s="3">
        <v>0.2622616694990576</v>
      </c>
      <c r="CI76" s="3">
        <v>10.347499999999998</v>
      </c>
      <c r="CJ76" s="3">
        <v>4.5037017550466869</v>
      </c>
      <c r="CK76" s="3">
        <v>4.994780529907347E-3</v>
      </c>
      <c r="CL76" s="3">
        <v>0.24136988586621003</v>
      </c>
      <c r="CM76" s="3">
        <v>5.3741252925398584</v>
      </c>
      <c r="CN76" s="3">
        <v>4.2094971623123794</v>
      </c>
      <c r="CO76" s="3">
        <v>99.39800799449911</v>
      </c>
      <c r="CP76" s="3">
        <v>74.905482464825141</v>
      </c>
      <c r="CQ76" s="3">
        <v>0.26385002555943748</v>
      </c>
      <c r="CR76" s="3">
        <v>10.4101683814153</v>
      </c>
      <c r="CS76" s="3">
        <v>4.5309778796532125</v>
      </c>
      <c r="CT76" s="3">
        <v>5.0250308136796547E-3</v>
      </c>
      <c r="CU76" s="3">
        <v>0.24283171336750323</v>
      </c>
      <c r="CV76" s="3">
        <v>5.4066730319558056</v>
      </c>
      <c r="CW76" s="3">
        <v>4.2349914724099316</v>
      </c>
    </row>
    <row r="77" spans="1:108" x14ac:dyDescent="0.25">
      <c r="A77">
        <v>68</v>
      </c>
      <c r="B77" t="s">
        <v>1543</v>
      </c>
      <c r="C77" t="s">
        <v>1451</v>
      </c>
      <c r="D77" t="s">
        <v>1400</v>
      </c>
      <c r="E77" t="s">
        <v>1388</v>
      </c>
      <c r="F77" s="111">
        <v>48.432000000000002</v>
      </c>
      <c r="G77" s="4">
        <v>20</v>
      </c>
      <c r="I77" s="3">
        <v>10.347499999999998</v>
      </c>
      <c r="K77" s="3"/>
      <c r="L77" s="111">
        <v>57.119078734878563</v>
      </c>
      <c r="M77" s="111">
        <v>1.5333980868423778</v>
      </c>
      <c r="N77" s="4">
        <v>40454.327383945158</v>
      </c>
      <c r="O77" s="4">
        <v>498.35437822377276</v>
      </c>
      <c r="P77" s="4">
        <v>26.560645432805469</v>
      </c>
      <c r="Q77" s="4">
        <v>1.1500485651317831</v>
      </c>
      <c r="R77" s="4">
        <v>370753.75171153201</v>
      </c>
      <c r="S77" s="4">
        <v>5421.65752133555</v>
      </c>
      <c r="T77" s="4">
        <v>34249.541553972253</v>
      </c>
      <c r="U77" s="4">
        <v>427.16089562037666</v>
      </c>
      <c r="V77" s="4">
        <v>1314.3412172934666</v>
      </c>
      <c r="W77" s="4">
        <v>273.82108693613884</v>
      </c>
      <c r="X77" s="4">
        <v>1526.2787385820379</v>
      </c>
      <c r="Y77" s="4">
        <v>32.310888258464388</v>
      </c>
      <c r="Z77" s="4">
        <v>31724.91113242105</v>
      </c>
      <c r="AA77" s="4">
        <v>290.25035215230719</v>
      </c>
      <c r="AB77" s="111">
        <v>15.49827352058546</v>
      </c>
      <c r="AC77" s="111">
        <v>0.53121290865610937</v>
      </c>
      <c r="AD77" s="111">
        <v>126.50534216449617</v>
      </c>
      <c r="AE77" s="111">
        <v>2.2453329128763384</v>
      </c>
      <c r="AF77" s="111">
        <v>1.3143412172934665</v>
      </c>
      <c r="AG77" s="111">
        <v>0.16429265216168332</v>
      </c>
      <c r="AH77" s="111">
        <v>129.29831725124478</v>
      </c>
      <c r="AI77" s="111">
        <v>1.9715118259401998</v>
      </c>
      <c r="AJ77" s="111">
        <v>1207.0033512145001</v>
      </c>
      <c r="AK77" s="111">
        <v>15.333980868423776</v>
      </c>
      <c r="AL77" s="111">
        <v>103.12102134014989</v>
      </c>
      <c r="AM77" s="111">
        <v>2.2453329128763384</v>
      </c>
      <c r="AN77" s="111">
        <v>4.9780673604990051</v>
      </c>
      <c r="AO77" s="111">
        <v>0.18619833911657444</v>
      </c>
      <c r="AP77" s="111">
        <v>9.3099169558287205</v>
      </c>
      <c r="AQ77" s="111">
        <v>0.71193482603396108</v>
      </c>
      <c r="AR77" s="111">
        <v>81.324862820033246</v>
      </c>
      <c r="AS77" s="111">
        <v>1.4238696520679222</v>
      </c>
      <c r="AT77" s="111">
        <v>176.34077998687346</v>
      </c>
      <c r="AU77" s="111">
        <v>2.1358044781018832</v>
      </c>
      <c r="AV77" s="111">
        <v>81.160570167871569</v>
      </c>
      <c r="AW77" s="111">
        <v>1.916747608552972</v>
      </c>
      <c r="AX77" s="111">
        <v>18.565069694270218</v>
      </c>
      <c r="AY77" s="111">
        <v>0.9309916955828722</v>
      </c>
      <c r="AZ77" s="111">
        <v>1.177430673825397</v>
      </c>
      <c r="BA77" s="111">
        <v>8.7622747819564445E-2</v>
      </c>
      <c r="BB77" s="111">
        <v>22.015215389665563</v>
      </c>
      <c r="BC77" s="111">
        <v>0.76669904342118889</v>
      </c>
      <c r="BD77" s="111">
        <v>1.9934175128950908</v>
      </c>
      <c r="BE77" s="111">
        <v>0.10952843477445555</v>
      </c>
      <c r="BF77" s="111">
        <v>12.798397603395133</v>
      </c>
      <c r="BG77" s="111">
        <v>0.44906658257526777</v>
      </c>
      <c r="BH77" s="111">
        <v>27.710693997937252</v>
      </c>
      <c r="BI77" s="111">
        <v>0.71193482603396108</v>
      </c>
      <c r="BJ77" s="111">
        <v>6.5881353516835013</v>
      </c>
      <c r="BK77" s="111">
        <v>0.20810402607146553</v>
      </c>
      <c r="BL77" s="111">
        <v>29.572677389102999</v>
      </c>
      <c r="BM77" s="111">
        <v>1.0405201303573277</v>
      </c>
      <c r="BN77" s="111">
        <v>18.110526689956224</v>
      </c>
      <c r="BO77" s="111">
        <v>0.3614438347557033</v>
      </c>
      <c r="BP77" s="111">
        <v>5.0273551561475101</v>
      </c>
      <c r="BQ77" s="111">
        <v>0.11500485651317834</v>
      </c>
      <c r="BS77" s="111">
        <v>5.4531131230758163</v>
      </c>
      <c r="BT77" s="111">
        <v>6.7176566156748233E-2</v>
      </c>
      <c r="BU77" s="111">
        <v>4.4044882854637514E-3</v>
      </c>
      <c r="BV77" s="111">
        <v>1.9070980205100776E-4</v>
      </c>
      <c r="BW77" s="111">
        <v>79.316656794293152</v>
      </c>
      <c r="BX77" s="111">
        <v>1.1598743017186151</v>
      </c>
      <c r="BY77" s="111">
        <v>4.1257162283500435</v>
      </c>
      <c r="BZ77" s="111">
        <v>5.1456006685529805E-2</v>
      </c>
      <c r="CA77" s="111">
        <v>0.18390086542187431</v>
      </c>
      <c r="CB77" s="111">
        <v>3.8312680296223811E-2</v>
      </c>
      <c r="CC77" s="111">
        <v>0.25458839181256476</v>
      </c>
      <c r="CD77" s="111">
        <v>5.3895640893223268E-3</v>
      </c>
      <c r="CE77" s="111">
        <v>4.5358039407137438</v>
      </c>
      <c r="CF77" s="111">
        <v>4.1497947325708343E-2</v>
      </c>
      <c r="CG77" s="3">
        <v>79.316656794293152</v>
      </c>
      <c r="CH77" s="3">
        <v>0.25458839181256476</v>
      </c>
      <c r="CI77" s="3">
        <v>10.347499999999998</v>
      </c>
      <c r="CJ77" s="3">
        <v>4.5358039407137438</v>
      </c>
      <c r="CK77" s="3">
        <v>4.4044882854637514E-3</v>
      </c>
      <c r="CL77" s="3">
        <v>0.18390086542187431</v>
      </c>
      <c r="CM77" s="3">
        <v>5.4531131230758163</v>
      </c>
      <c r="CN77" s="3">
        <v>4.1257162283500435</v>
      </c>
      <c r="CO77" s="3">
        <v>104.22168383195266</v>
      </c>
      <c r="CP77" s="3">
        <v>76.103795177770834</v>
      </c>
      <c r="CQ77" s="3">
        <v>0.24427583824404892</v>
      </c>
      <c r="CR77" s="3">
        <v>9.9283561918691863</v>
      </c>
      <c r="CS77" s="3">
        <v>4.3520731712867802</v>
      </c>
      <c r="CT77" s="3">
        <v>4.2260766891519053E-3</v>
      </c>
      <c r="CU77" s="3">
        <v>0.17645163526468885</v>
      </c>
      <c r="CV77" s="3">
        <v>5.2322251210874997</v>
      </c>
      <c r="CW77" s="3">
        <v>3.9585967877878083</v>
      </c>
    </row>
    <row r="78" spans="1:108" x14ac:dyDescent="0.25">
      <c r="A78">
        <v>77</v>
      </c>
      <c r="B78" t="s">
        <v>1543</v>
      </c>
      <c r="C78" t="s">
        <v>1451</v>
      </c>
      <c r="D78" t="s">
        <v>1444</v>
      </c>
      <c r="E78" t="s">
        <v>1388</v>
      </c>
      <c r="F78" s="111">
        <v>66.33</v>
      </c>
      <c r="G78" s="4">
        <v>80</v>
      </c>
      <c r="I78" s="3">
        <v>10.347499999999998</v>
      </c>
      <c r="K78" s="3"/>
      <c r="L78" s="111">
        <v>63.495529302380326</v>
      </c>
      <c r="M78" s="111">
        <v>0.5954397462286305</v>
      </c>
      <c r="N78" s="4">
        <v>42557.702589540844</v>
      </c>
      <c r="O78" s="4">
        <v>357.26384773717831</v>
      </c>
      <c r="P78" s="4">
        <v>32.094202321723188</v>
      </c>
      <c r="Q78" s="4">
        <v>0.51424341719745359</v>
      </c>
      <c r="R78" s="4">
        <v>325597.27941501932</v>
      </c>
      <c r="S78" s="4">
        <v>2490.0207569560912</v>
      </c>
      <c r="T78" s="4">
        <v>36673.675279081559</v>
      </c>
      <c r="U78" s="4">
        <v>384.32929074757061</v>
      </c>
      <c r="V78" s="4">
        <v>1952.5010587697002</v>
      </c>
      <c r="W78" s="4">
        <v>29.771987311431527</v>
      </c>
      <c r="X78" s="4">
        <v>1553.5564287965178</v>
      </c>
      <c r="Y78" s="4">
        <v>13.532721505196148</v>
      </c>
      <c r="Z78" s="4">
        <v>33355.451966007466</v>
      </c>
      <c r="AA78" s="4">
        <v>286.89369591015833</v>
      </c>
      <c r="AB78" s="111">
        <v>12.417625253167985</v>
      </c>
      <c r="AC78" s="111">
        <v>0.11367486064364765</v>
      </c>
      <c r="AD78" s="111">
        <v>134.78590619175364</v>
      </c>
      <c r="AE78" s="111">
        <v>1.4074030365403993</v>
      </c>
      <c r="AF78" s="111">
        <v>1.3408220467348344</v>
      </c>
      <c r="AG78" s="111">
        <v>4.6011253117666906E-2</v>
      </c>
      <c r="AH78" s="111">
        <v>121.9568862048277</v>
      </c>
      <c r="AI78" s="111">
        <v>0.92022506235333812</v>
      </c>
      <c r="AJ78" s="111">
        <v>1119.9680317700333</v>
      </c>
      <c r="AK78" s="111">
        <v>9.2022506235333807</v>
      </c>
      <c r="AL78" s="111">
        <v>92.88860041166636</v>
      </c>
      <c r="AM78" s="111">
        <v>0.86609417633255348</v>
      </c>
      <c r="AN78" s="111">
        <v>4.8988451848810053</v>
      </c>
      <c r="AO78" s="111">
        <v>6.4957063224941505E-2</v>
      </c>
      <c r="AP78" s="111">
        <v>9.445839610626912</v>
      </c>
      <c r="AQ78" s="111">
        <v>0.24358898709353066</v>
      </c>
      <c r="AR78" s="111">
        <v>71.831685749581155</v>
      </c>
      <c r="AS78" s="111">
        <v>0.54130886020784597</v>
      </c>
      <c r="AT78" s="111">
        <v>171.59490868588716</v>
      </c>
      <c r="AU78" s="111">
        <v>1.2450103784780457</v>
      </c>
      <c r="AV78" s="111">
        <v>78.543915616158444</v>
      </c>
      <c r="AW78" s="111">
        <v>0.64957063224941514</v>
      </c>
      <c r="AX78" s="111">
        <v>17.830713855246444</v>
      </c>
      <c r="AY78" s="111">
        <v>0.29771987311431525</v>
      </c>
      <c r="AZ78" s="111">
        <v>1.2406799075963828</v>
      </c>
      <c r="BA78" s="111">
        <v>3.1937222752262906E-2</v>
      </c>
      <c r="BB78" s="111">
        <v>20.629280662521008</v>
      </c>
      <c r="BC78" s="111">
        <v>0.24358898709353066</v>
      </c>
      <c r="BD78" s="111">
        <v>1.8539828462118724</v>
      </c>
      <c r="BE78" s="111">
        <v>2.544151642976876E-2</v>
      </c>
      <c r="BF78" s="111">
        <v>12.444690696178377</v>
      </c>
      <c r="BG78" s="111">
        <v>0.20028427827690298</v>
      </c>
      <c r="BH78" s="111">
        <v>24.575422253436205</v>
      </c>
      <c r="BI78" s="111">
        <v>0.27606751870600138</v>
      </c>
      <c r="BJ78" s="111">
        <v>6.1546817405632082</v>
      </c>
      <c r="BK78" s="111">
        <v>8.6609417633255345E-2</v>
      </c>
      <c r="BL78" s="111">
        <v>26.681113719644728</v>
      </c>
      <c r="BM78" s="111">
        <v>0.51424341719745359</v>
      </c>
      <c r="BN78" s="111">
        <v>16.277157426449929</v>
      </c>
      <c r="BO78" s="111">
        <v>0.16239265806235378</v>
      </c>
      <c r="BP78" s="111">
        <v>5.2128043238015564</v>
      </c>
      <c r="BQ78" s="111">
        <v>7.5783240429098425E-2</v>
      </c>
      <c r="BS78" s="111">
        <v>5.7366413307636321</v>
      </c>
      <c r="BT78" s="111">
        <v>4.8158016768048817E-2</v>
      </c>
      <c r="BU78" s="111">
        <v>5.3221047852526644E-3</v>
      </c>
      <c r="BV78" s="111">
        <v>8.527575554039518E-5</v>
      </c>
      <c r="BW78" s="111">
        <v>69.656173525683528</v>
      </c>
      <c r="BX78" s="111">
        <v>0.53269891640589229</v>
      </c>
      <c r="BY78" s="111">
        <v>4.4177285413795051</v>
      </c>
      <c r="BZ78" s="111">
        <v>4.6296490987150538E-2</v>
      </c>
      <c r="CA78" s="111">
        <v>0.27319133701389603</v>
      </c>
      <c r="CB78" s="111">
        <v>4.1656566497821684E-3</v>
      </c>
      <c r="CC78" s="111">
        <v>0.25913840165579793</v>
      </c>
      <c r="CD78" s="111">
        <v>2.2573031503118285E-3</v>
      </c>
      <c r="CE78" s="111">
        <v>4.7689271638996349</v>
      </c>
      <c r="CF78" s="111">
        <v>4.1018036300986792E-2</v>
      </c>
      <c r="CG78" s="3">
        <v>69.656173525683528</v>
      </c>
      <c r="CH78" s="3">
        <v>0.25913840165579793</v>
      </c>
      <c r="CI78" s="3">
        <v>10.347499999999998</v>
      </c>
      <c r="CJ78" s="3">
        <v>4.7689271638996349</v>
      </c>
      <c r="CK78" s="3">
        <v>5.3221047852526644E-3</v>
      </c>
      <c r="CL78" s="3">
        <v>0.27319133701389603</v>
      </c>
      <c r="CM78" s="3">
        <v>5.7366413307636321</v>
      </c>
      <c r="CN78" s="3">
        <v>4.4177285413795051</v>
      </c>
      <c r="CO78" s="3">
        <v>95.464622405181245</v>
      </c>
      <c r="CP78" s="3">
        <v>72.965431351146279</v>
      </c>
      <c r="CQ78" s="3">
        <v>0.27144966913076424</v>
      </c>
      <c r="CR78" s="3">
        <v>10.839093833191967</v>
      </c>
      <c r="CS78" s="3">
        <v>4.9954915692840016</v>
      </c>
      <c r="CT78" s="3">
        <v>5.5749498098510396E-3</v>
      </c>
      <c r="CU78" s="3">
        <v>0.28617023786506784</v>
      </c>
      <c r="CV78" s="3">
        <v>6.0091803499892977</v>
      </c>
      <c r="CW78" s="3">
        <v>4.6276080395827739</v>
      </c>
    </row>
    <row r="79" spans="1:108" x14ac:dyDescent="0.25">
      <c r="A79">
        <v>78</v>
      </c>
      <c r="B79" t="s">
        <v>1543</v>
      </c>
      <c r="C79" t="s">
        <v>1451</v>
      </c>
      <c r="D79" t="s">
        <v>1445</v>
      </c>
      <c r="E79" t="s">
        <v>1388</v>
      </c>
      <c r="F79" s="111">
        <v>59.731999999999999</v>
      </c>
      <c r="G79" s="4">
        <v>40</v>
      </c>
      <c r="I79" s="3">
        <v>10.347499999999998</v>
      </c>
      <c r="K79" s="3"/>
      <c r="L79" s="111">
        <v>60.674725925165383</v>
      </c>
      <c r="M79" s="111">
        <v>1.0825107212339942</v>
      </c>
      <c r="N79" s="4">
        <v>39928.407952715876</v>
      </c>
      <c r="O79" s="4">
        <v>405.9415204627478</v>
      </c>
      <c r="P79" s="4">
        <v>30.147923586366741</v>
      </c>
      <c r="Q79" s="4">
        <v>0.64950643274039654</v>
      </c>
      <c r="R79" s="4">
        <v>327730.12085359177</v>
      </c>
      <c r="S79" s="4">
        <v>3355.7832358253822</v>
      </c>
      <c r="T79" s="4">
        <v>34959.683742251844</v>
      </c>
      <c r="U79" s="4">
        <v>357.22853800721811</v>
      </c>
      <c r="V79" s="4">
        <v>1916.0439765841697</v>
      </c>
      <c r="W79" s="4">
        <v>48.71298245552974</v>
      </c>
      <c r="X79" s="4">
        <v>1513.349988285124</v>
      </c>
      <c r="Y79" s="4">
        <v>15.696405457892915</v>
      </c>
      <c r="Z79" s="4">
        <v>32204.69395671133</v>
      </c>
      <c r="AA79" s="4">
        <v>265.21512670232858</v>
      </c>
      <c r="AB79" s="111">
        <v>12.021281559303507</v>
      </c>
      <c r="AC79" s="111">
        <v>0.18402682260977904</v>
      </c>
      <c r="AD79" s="111">
        <v>129.36003118746231</v>
      </c>
      <c r="AE79" s="111">
        <v>1.3531384015424928</v>
      </c>
      <c r="AF79" s="111">
        <v>1.3098379726931328</v>
      </c>
      <c r="AG79" s="111">
        <v>6.4950643274039654E-2</v>
      </c>
      <c r="AH79" s="111">
        <v>125.67949473526672</v>
      </c>
      <c r="AI79" s="111">
        <v>1.2990128654807931</v>
      </c>
      <c r="AJ79" s="111">
        <v>1150.1676413111188</v>
      </c>
      <c r="AK79" s="111">
        <v>9.7425964911059477</v>
      </c>
      <c r="AL79" s="111">
        <v>93.5830518506788</v>
      </c>
      <c r="AM79" s="111">
        <v>1.0825107212339942</v>
      </c>
      <c r="AN79" s="111">
        <v>4.8279978167036139</v>
      </c>
      <c r="AO79" s="111">
        <v>9.7425964911059468E-2</v>
      </c>
      <c r="AP79" s="111">
        <v>9.4990315788282977</v>
      </c>
      <c r="AQ79" s="111">
        <v>0.37346619882572801</v>
      </c>
      <c r="AR79" s="111">
        <v>74.368486548775408</v>
      </c>
      <c r="AS79" s="111">
        <v>0.70363196880209622</v>
      </c>
      <c r="AT79" s="111">
        <v>168.43866822400952</v>
      </c>
      <c r="AU79" s="111">
        <v>1.4072639376041924</v>
      </c>
      <c r="AV79" s="111">
        <v>78.482027289464583</v>
      </c>
      <c r="AW79" s="111">
        <v>0.86600857698719536</v>
      </c>
      <c r="AX79" s="111">
        <v>18.814036335046818</v>
      </c>
      <c r="AY79" s="111">
        <v>0.42217918128125775</v>
      </c>
      <c r="AZ79" s="111">
        <v>1.2443460740584764</v>
      </c>
      <c r="BA79" s="111">
        <v>4.2217918128125774E-2</v>
      </c>
      <c r="BB79" s="111">
        <v>21.596088888618187</v>
      </c>
      <c r="BC79" s="111">
        <v>0.34099087718870819</v>
      </c>
      <c r="BD79" s="111">
        <v>1.9366116802876157</v>
      </c>
      <c r="BE79" s="111">
        <v>4.2217918128125774E-2</v>
      </c>
      <c r="BF79" s="111">
        <v>13.168742923811539</v>
      </c>
      <c r="BG79" s="111">
        <v>0.24897746588381867</v>
      </c>
      <c r="BH79" s="111">
        <v>25.725867290125873</v>
      </c>
      <c r="BI79" s="111">
        <v>0.29227789473317844</v>
      </c>
      <c r="BJ79" s="111">
        <v>6.3218626120065258</v>
      </c>
      <c r="BK79" s="111">
        <v>8.6600857698719544E-2</v>
      </c>
      <c r="BL79" s="111">
        <v>27.089830798880705</v>
      </c>
      <c r="BM79" s="111">
        <v>0.45465450291827758</v>
      </c>
      <c r="BN79" s="111">
        <v>17.065781520253918</v>
      </c>
      <c r="BO79" s="111">
        <v>0.15155150097275918</v>
      </c>
      <c r="BP79" s="111">
        <v>4.9254237816146738</v>
      </c>
      <c r="BQ79" s="111">
        <v>7.0363196880209616E-2</v>
      </c>
      <c r="BS79" s="111">
        <v>5.382220876496155</v>
      </c>
      <c r="BT79" s="111">
        <v>5.4719610375113407E-2</v>
      </c>
      <c r="BU79" s="111">
        <v>4.9993580390634016E-3</v>
      </c>
      <c r="BV79" s="111">
        <v>1.0770609778951673E-4</v>
      </c>
      <c r="BW79" s="111">
        <v>70.112459811658923</v>
      </c>
      <c r="BX79" s="111">
        <v>0.71791453481797729</v>
      </c>
      <c r="BY79" s="111">
        <v>4.2112602974875566</v>
      </c>
      <c r="BZ79" s="111">
        <v>4.3031921293416736E-2</v>
      </c>
      <c r="CA79" s="111">
        <v>0.26809031082947676</v>
      </c>
      <c r="CB79" s="111">
        <v>6.8158553600714432E-3</v>
      </c>
      <c r="CC79" s="111">
        <v>0.25243183307723477</v>
      </c>
      <c r="CD79" s="111">
        <v>2.6182128609584434E-3</v>
      </c>
      <c r="CE79" s="111">
        <v>4.6043999035525074</v>
      </c>
      <c r="CF79" s="111">
        <v>3.791858744102064E-2</v>
      </c>
      <c r="CG79" s="3">
        <v>70.112459811658923</v>
      </c>
      <c r="CH79" s="3">
        <v>0.25243183307723477</v>
      </c>
      <c r="CI79" s="3">
        <v>10.347499999999998</v>
      </c>
      <c r="CJ79" s="3">
        <v>4.6043999035525074</v>
      </c>
      <c r="CK79" s="3">
        <v>4.9993580390634016E-3</v>
      </c>
      <c r="CL79" s="3">
        <v>0.26809031082947676</v>
      </c>
      <c r="CM79" s="3">
        <v>5.382220876496155</v>
      </c>
      <c r="CN79" s="3">
        <v>4.2112602974875566</v>
      </c>
      <c r="CO79" s="3">
        <v>95.183362391140903</v>
      </c>
      <c r="CP79" s="3">
        <v>73.660415066598404</v>
      </c>
      <c r="CQ79" s="3">
        <v>0.26520583717131807</v>
      </c>
      <c r="CR79" s="3">
        <v>10.871122578627334</v>
      </c>
      <c r="CS79" s="3">
        <v>4.8373999277641166</v>
      </c>
      <c r="CT79" s="3">
        <v>5.2523444365406369E-3</v>
      </c>
      <c r="CU79" s="3">
        <v>0.2816566930340223</v>
      </c>
      <c r="CV79" s="3">
        <v>5.6545815794768552</v>
      </c>
      <c r="CW79" s="3">
        <v>4.4243659728914091</v>
      </c>
    </row>
    <row r="80" spans="1:108" x14ac:dyDescent="0.25">
      <c r="A80">
        <v>79</v>
      </c>
      <c r="B80" t="s">
        <v>1543</v>
      </c>
      <c r="C80" t="s">
        <v>1451</v>
      </c>
      <c r="D80" t="s">
        <v>1446</v>
      </c>
      <c r="E80" t="s">
        <v>1388</v>
      </c>
      <c r="F80" s="111">
        <v>63.375</v>
      </c>
      <c r="G80" s="4">
        <v>20</v>
      </c>
      <c r="I80" s="3">
        <v>10.347499999999998</v>
      </c>
      <c r="K80" s="3"/>
      <c r="L80" s="111">
        <v>57.150917640984808</v>
      </c>
      <c r="M80" s="111">
        <v>1.5694854276406811</v>
      </c>
      <c r="N80" s="4">
        <v>39864.929862073303</v>
      </c>
      <c r="O80" s="4">
        <v>422.1374598481832</v>
      </c>
      <c r="P80" s="4">
        <v>29.170780879252657</v>
      </c>
      <c r="Q80" s="4">
        <v>1.3530046790005872</v>
      </c>
      <c r="R80" s="4">
        <v>345827.99595255009</v>
      </c>
      <c r="S80" s="4">
        <v>6494.4224592028186</v>
      </c>
      <c r="T80" s="4">
        <v>35367.542309075347</v>
      </c>
      <c r="U80" s="4">
        <v>416.72544113218083</v>
      </c>
      <c r="V80" s="4">
        <v>1845.498382156801</v>
      </c>
      <c r="W80" s="4">
        <v>178.5966176280775</v>
      </c>
      <c r="X80" s="4">
        <v>1476.9399075970409</v>
      </c>
      <c r="Y80" s="4">
        <v>28.683699194812448</v>
      </c>
      <c r="Z80" s="4">
        <v>32677.769007222181</v>
      </c>
      <c r="AA80" s="4">
        <v>514.14177802022311</v>
      </c>
      <c r="AB80" s="111">
        <v>13.394746322105814</v>
      </c>
      <c r="AC80" s="111">
        <v>0.48708168444021138</v>
      </c>
      <c r="AD80" s="111">
        <v>130.53789142997667</v>
      </c>
      <c r="AE80" s="111">
        <v>1.6777258019607282</v>
      </c>
      <c r="AF80" s="111">
        <v>1.2772364169765542</v>
      </c>
      <c r="AG80" s="111">
        <v>0.11906441175205167</v>
      </c>
      <c r="AH80" s="111">
        <v>123.77286803497373</v>
      </c>
      <c r="AI80" s="111">
        <v>1.7318459891207516</v>
      </c>
      <c r="AJ80" s="111">
        <v>1166.2900332985062</v>
      </c>
      <c r="AK80" s="111">
        <v>12.988844918405636</v>
      </c>
      <c r="AL80" s="111">
        <v>95.359769775961396</v>
      </c>
      <c r="AM80" s="111">
        <v>1.7318459891207516</v>
      </c>
      <c r="AN80" s="111">
        <v>4.8762288631181168</v>
      </c>
      <c r="AO80" s="111">
        <v>0.14612450533206342</v>
      </c>
      <c r="AP80" s="111">
        <v>8.2262684483235695</v>
      </c>
      <c r="AQ80" s="111">
        <v>0.54120187160023492</v>
      </c>
      <c r="AR80" s="111">
        <v>72.845771917391616</v>
      </c>
      <c r="AS80" s="111">
        <v>0.92004318172039934</v>
      </c>
      <c r="AT80" s="111">
        <v>164.79596990227151</v>
      </c>
      <c r="AU80" s="111">
        <v>1.8942065506008219</v>
      </c>
      <c r="AV80" s="111">
        <v>76.796545580073328</v>
      </c>
      <c r="AW80" s="111">
        <v>1.6236056148007045</v>
      </c>
      <c r="AX80" s="111">
        <v>18.238503072927916</v>
      </c>
      <c r="AY80" s="111">
        <v>0.81180280740035227</v>
      </c>
      <c r="AZ80" s="111">
        <v>1.2393522859645378</v>
      </c>
      <c r="BA80" s="111">
        <v>8.659229945603758E-2</v>
      </c>
      <c r="BB80" s="111">
        <v>21.593954676849371</v>
      </c>
      <c r="BC80" s="111">
        <v>0.59532205876025834</v>
      </c>
      <c r="BD80" s="111">
        <v>1.8725584757368126</v>
      </c>
      <c r="BE80" s="111">
        <v>7.576826202403289E-2</v>
      </c>
      <c r="BF80" s="111">
        <v>13.308154022649775</v>
      </c>
      <c r="BG80" s="111">
        <v>0.44378553471219262</v>
      </c>
      <c r="BH80" s="111">
        <v>26.129226360859342</v>
      </c>
      <c r="BI80" s="111">
        <v>0.49249370315621371</v>
      </c>
      <c r="BJ80" s="111">
        <v>6.5323065902148354</v>
      </c>
      <c r="BK80" s="111">
        <v>0.18942065506008221</v>
      </c>
      <c r="BL80" s="111">
        <v>28.304857884692286</v>
      </c>
      <c r="BM80" s="111">
        <v>0.81180280740035227</v>
      </c>
      <c r="BN80" s="111">
        <v>17.193983460739464</v>
      </c>
      <c r="BO80" s="111">
        <v>0.26518891708411507</v>
      </c>
      <c r="BP80" s="111">
        <v>4.8275206946740949</v>
      </c>
      <c r="BQ80" s="111">
        <v>8.659229945603758E-2</v>
      </c>
      <c r="BS80" s="111">
        <v>5.3736642341912289</v>
      </c>
      <c r="BT80" s="111">
        <v>5.6902770875226147E-2</v>
      </c>
      <c r="BU80" s="111">
        <v>4.8373208017681579E-3</v>
      </c>
      <c r="BV80" s="111">
        <v>2.2436552883896838E-4</v>
      </c>
      <c r="BW80" s="111">
        <v>73.984202016028945</v>
      </c>
      <c r="BX80" s="111">
        <v>1.3893746857470224</v>
      </c>
      <c r="BY80" s="111">
        <v>4.2603911363737828</v>
      </c>
      <c r="BZ80" s="111">
        <v>5.0198946824909149E-2</v>
      </c>
      <c r="CA80" s="111">
        <v>0.25821966559961107</v>
      </c>
      <c r="CB80" s="111">
        <v>2.4988999896736551E-2</v>
      </c>
      <c r="CC80" s="111">
        <v>0.24635850999815126</v>
      </c>
      <c r="CD80" s="111">
        <v>4.7845368376335708E-3</v>
      </c>
      <c r="CE80" s="111">
        <v>4.6720368362267681</v>
      </c>
      <c r="CF80" s="111">
        <v>7.3508363604097876E-2</v>
      </c>
      <c r="CG80" s="3">
        <v>73.984202016028945</v>
      </c>
      <c r="CH80" s="3">
        <v>0.24635850999815126</v>
      </c>
      <c r="CI80" s="3">
        <v>10.347499999999998</v>
      </c>
      <c r="CJ80" s="3">
        <v>4.6720368362267681</v>
      </c>
      <c r="CK80" s="3">
        <v>4.8373208017681579E-3</v>
      </c>
      <c r="CL80" s="3">
        <v>0.25821966559961107</v>
      </c>
      <c r="CM80" s="3">
        <v>5.3736642341912289</v>
      </c>
      <c r="CN80" s="3">
        <v>4.2603911363737828</v>
      </c>
      <c r="CO80" s="3">
        <v>99.147209719220243</v>
      </c>
      <c r="CP80" s="3">
        <v>74.620558889703872</v>
      </c>
      <c r="CQ80" s="3">
        <v>0.24847750198500371</v>
      </c>
      <c r="CR80" s="3">
        <v>10.436501470191224</v>
      </c>
      <c r="CS80" s="3">
        <v>4.7122222092358772</v>
      </c>
      <c r="CT80" s="3">
        <v>4.8789278240579841E-3</v>
      </c>
      <c r="CU80" s="3">
        <v>0.26044067839213608</v>
      </c>
      <c r="CV80" s="3">
        <v>5.4198844822856511</v>
      </c>
      <c r="CW80" s="3">
        <v>4.2970358403821844</v>
      </c>
    </row>
    <row r="81" spans="1:101" x14ac:dyDescent="0.25">
      <c r="A81">
        <v>83</v>
      </c>
      <c r="B81" t="s">
        <v>1543</v>
      </c>
      <c r="C81" t="s">
        <v>1451</v>
      </c>
      <c r="D81" t="s">
        <v>1448</v>
      </c>
      <c r="E81" t="s">
        <v>1388</v>
      </c>
      <c r="F81" s="111">
        <v>63.316000000000003</v>
      </c>
      <c r="G81" s="4">
        <v>80</v>
      </c>
      <c r="I81" s="3">
        <v>10.347499999999998</v>
      </c>
      <c r="K81" s="3"/>
      <c r="L81" s="111">
        <v>62.877834916880182</v>
      </c>
      <c r="M81" s="111">
        <v>0.59420634371622161</v>
      </c>
      <c r="N81" s="4">
        <v>43458.091229063662</v>
      </c>
      <c r="O81" s="4">
        <v>356.523806229733</v>
      </c>
      <c r="P81" s="4">
        <v>31.654992492518719</v>
      </c>
      <c r="Q81" s="4">
        <v>0.64822510223587815</v>
      </c>
      <c r="R81" s="4">
        <v>331297.04600105342</v>
      </c>
      <c r="S81" s="4">
        <v>2052.7128237469474</v>
      </c>
      <c r="T81" s="4">
        <v>36754.363296774289</v>
      </c>
      <c r="U81" s="4">
        <v>302.5050477100765</v>
      </c>
      <c r="V81" s="4">
        <v>1999.774440397684</v>
      </c>
      <c r="W81" s="4">
        <v>28.089754430221387</v>
      </c>
      <c r="X81" s="4">
        <v>1543.3159309065866</v>
      </c>
      <c r="Y81" s="4">
        <v>12.964502044717563</v>
      </c>
      <c r="Z81" s="4">
        <v>33707.705316265667</v>
      </c>
      <c r="AA81" s="4">
        <v>232.280661634523</v>
      </c>
      <c r="AB81" s="111">
        <v>12.462127590484757</v>
      </c>
      <c r="AC81" s="111">
        <v>0.15125252385503823</v>
      </c>
      <c r="AD81" s="111">
        <v>134.56072747246438</v>
      </c>
      <c r="AE81" s="111">
        <v>1.2424314459520998</v>
      </c>
      <c r="AF81" s="111">
        <v>1.3131960196128498</v>
      </c>
      <c r="AG81" s="111">
        <v>4.3755194400921772E-2</v>
      </c>
      <c r="AH81" s="111">
        <v>121.65024418626646</v>
      </c>
      <c r="AI81" s="111">
        <v>1.0803751703931304</v>
      </c>
      <c r="AJ81" s="111">
        <v>1092.2592972674547</v>
      </c>
      <c r="AK81" s="111">
        <v>8.6430013631450429</v>
      </c>
      <c r="AL81" s="111">
        <v>93.560489756045087</v>
      </c>
      <c r="AM81" s="111">
        <v>0.75626261927519123</v>
      </c>
      <c r="AN81" s="111">
        <v>5.1101745559595058</v>
      </c>
      <c r="AO81" s="111">
        <v>7.0224386075553466E-2</v>
      </c>
      <c r="AP81" s="111">
        <v>9.6423483957586864</v>
      </c>
      <c r="AQ81" s="111">
        <v>0.23768253748648865</v>
      </c>
      <c r="AR81" s="111">
        <v>71.952986348182478</v>
      </c>
      <c r="AS81" s="111">
        <v>0.59420634371622161</v>
      </c>
      <c r="AT81" s="111">
        <v>172.53591471178291</v>
      </c>
      <c r="AU81" s="111">
        <v>1.0803751703931304</v>
      </c>
      <c r="AV81" s="111">
        <v>74.869999308243919</v>
      </c>
      <c r="AW81" s="111">
        <v>0.70224386075553469</v>
      </c>
      <c r="AX81" s="111">
        <v>16.79443202376121</v>
      </c>
      <c r="AY81" s="111">
        <v>0.20527128237469475</v>
      </c>
      <c r="AZ81" s="111">
        <v>1.198676251551178</v>
      </c>
      <c r="BA81" s="111">
        <v>2.4308441333845431E-2</v>
      </c>
      <c r="BB81" s="111">
        <v>20.840437036883483</v>
      </c>
      <c r="BC81" s="111">
        <v>0.24848628919041996</v>
      </c>
      <c r="BD81" s="111">
        <v>1.9025406750623024</v>
      </c>
      <c r="BE81" s="111">
        <v>2.7009379259828256E-2</v>
      </c>
      <c r="BF81" s="111">
        <v>12.840258900122352</v>
      </c>
      <c r="BG81" s="111">
        <v>0.17286002726290084</v>
      </c>
      <c r="BH81" s="111">
        <v>24.475899485256363</v>
      </c>
      <c r="BI81" s="111">
        <v>0.25929004089435126</v>
      </c>
      <c r="BJ81" s="111">
        <v>6.0446990783495638</v>
      </c>
      <c r="BK81" s="111">
        <v>7.0224386075553466E-2</v>
      </c>
      <c r="BL81" s="111">
        <v>26.674462957006384</v>
      </c>
      <c r="BM81" s="111">
        <v>0.44295381986118343</v>
      </c>
      <c r="BN81" s="111">
        <v>15.892318756482947</v>
      </c>
      <c r="BO81" s="111">
        <v>0.12964502044717563</v>
      </c>
      <c r="BP81" s="111">
        <v>5.2074083212948876</v>
      </c>
      <c r="BQ81" s="111">
        <v>7.0224386075553466E-2</v>
      </c>
      <c r="BS81" s="111">
        <v>5.8580108213363227</v>
      </c>
      <c r="BT81" s="111">
        <v>4.805826155477904E-2</v>
      </c>
      <c r="BU81" s="111">
        <v>5.2492716700903988E-3</v>
      </c>
      <c r="BV81" s="111">
        <v>1.0749361781755082E-4</v>
      </c>
      <c r="BW81" s="111">
        <v>70.875544679785278</v>
      </c>
      <c r="BX81" s="111">
        <v>0.43914408899915874</v>
      </c>
      <c r="BY81" s="111">
        <v>4.4274482587515962</v>
      </c>
      <c r="BZ81" s="111">
        <v>3.6439903364210678E-2</v>
      </c>
      <c r="CA81" s="111">
        <v>0.2798057653513919</v>
      </c>
      <c r="CB81" s="111">
        <v>3.9302808747359213E-3</v>
      </c>
      <c r="CC81" s="111">
        <v>0.25743025240150141</v>
      </c>
      <c r="CD81" s="111">
        <v>2.1625222462849261E-3</v>
      </c>
      <c r="CE81" s="111">
        <v>4.8192898623974072</v>
      </c>
      <c r="CF81" s="111">
        <v>3.3209850013315466E-2</v>
      </c>
      <c r="CG81" s="3">
        <v>70.875544679785278</v>
      </c>
      <c r="CH81" s="3">
        <v>0.25743025240150141</v>
      </c>
      <c r="CI81" s="3">
        <v>10.347499999999998</v>
      </c>
      <c r="CJ81" s="3">
        <v>4.8192898623974072</v>
      </c>
      <c r="CK81" s="3">
        <v>5.2492716700903988E-3</v>
      </c>
      <c r="CL81" s="3">
        <v>0.2798057653513919</v>
      </c>
      <c r="CM81" s="3">
        <v>5.8580108213363227</v>
      </c>
      <c r="CN81" s="3">
        <v>4.4274482587515962</v>
      </c>
      <c r="CO81" s="3">
        <v>96.870278911693603</v>
      </c>
      <c r="CP81" s="3">
        <v>73.165418202620259</v>
      </c>
      <c r="CQ81" s="3">
        <v>0.2657474049766837</v>
      </c>
      <c r="CR81" s="3">
        <v>10.681810887973926</v>
      </c>
      <c r="CS81" s="3">
        <v>4.9749932761013769</v>
      </c>
      <c r="CT81" s="3">
        <v>5.4188670963522308E-3</v>
      </c>
      <c r="CU81" s="3">
        <v>0.28884583434147149</v>
      </c>
      <c r="CV81" s="3">
        <v>6.047273619059621</v>
      </c>
      <c r="CW81" s="3">
        <v>4.5704919078302986</v>
      </c>
    </row>
    <row r="82" spans="1:101" x14ac:dyDescent="0.25">
      <c r="A82">
        <v>84</v>
      </c>
      <c r="B82" t="s">
        <v>1543</v>
      </c>
      <c r="C82" t="s">
        <v>1451</v>
      </c>
      <c r="D82" t="s">
        <v>1449</v>
      </c>
      <c r="E82" t="s">
        <v>1388</v>
      </c>
      <c r="F82" s="111">
        <v>58.936</v>
      </c>
      <c r="G82" s="4">
        <v>40</v>
      </c>
      <c r="I82" s="3">
        <v>10.347499999999998</v>
      </c>
      <c r="K82" s="3"/>
      <c r="L82" s="111">
        <v>59.144706617037578</v>
      </c>
      <c r="M82" s="111">
        <v>0.86421489120785511</v>
      </c>
      <c r="N82" s="4">
        <v>41233.852996754787</v>
      </c>
      <c r="O82" s="4">
        <v>513.127591654664</v>
      </c>
      <c r="P82" s="4">
        <v>29.977454038772471</v>
      </c>
      <c r="Q82" s="4">
        <v>0.75618802980687327</v>
      </c>
      <c r="R82" s="4">
        <v>331642.46450101439</v>
      </c>
      <c r="S82" s="4">
        <v>3078.7655499279836</v>
      </c>
      <c r="T82" s="4">
        <v>34730.635940415676</v>
      </c>
      <c r="U82" s="4">
        <v>318.67924113289655</v>
      </c>
      <c r="V82" s="4">
        <v>1901.2727606572812</v>
      </c>
      <c r="W82" s="4">
        <v>64.816116840589132</v>
      </c>
      <c r="X82" s="4">
        <v>1485.369344263501</v>
      </c>
      <c r="Y82" s="4">
        <v>16.744163517152192</v>
      </c>
      <c r="Z82" s="4">
        <v>32435.065135644811</v>
      </c>
      <c r="AA82" s="4">
        <v>307.87655499279839</v>
      </c>
      <c r="AB82" s="111">
        <v>12.088205790769873</v>
      </c>
      <c r="AC82" s="111">
        <v>0.19984969359181648</v>
      </c>
      <c r="AD82" s="111">
        <v>128.22788448296549</v>
      </c>
      <c r="AE82" s="111">
        <v>1.3503357675122736</v>
      </c>
      <c r="AF82" s="111">
        <v>1.3935465120726664</v>
      </c>
      <c r="AG82" s="111">
        <v>7.0217459910638227E-2</v>
      </c>
      <c r="AH82" s="111">
        <v>128.06584419086403</v>
      </c>
      <c r="AI82" s="111">
        <v>1.2963223368117827</v>
      </c>
      <c r="AJ82" s="111">
        <v>1139.683387780359</v>
      </c>
      <c r="AK82" s="111">
        <v>9.1822832190834607</v>
      </c>
      <c r="AL82" s="111">
        <v>93.767315696052279</v>
      </c>
      <c r="AM82" s="111">
        <v>1.0262551833093279</v>
      </c>
      <c r="AN82" s="111">
        <v>4.7855899600634979</v>
      </c>
      <c r="AO82" s="111">
        <v>8.6421489120785511E-2</v>
      </c>
      <c r="AP82" s="111">
        <v>9.2741060512742948</v>
      </c>
      <c r="AQ82" s="111">
        <v>0.36729132876333842</v>
      </c>
      <c r="AR82" s="111">
        <v>73.998400059672591</v>
      </c>
      <c r="AS82" s="111">
        <v>0.70217459910638225</v>
      </c>
      <c r="AT82" s="111">
        <v>167.76571575572487</v>
      </c>
      <c r="AU82" s="111">
        <v>1.4043491982127645</v>
      </c>
      <c r="AV82" s="111">
        <v>76.591044733296158</v>
      </c>
      <c r="AW82" s="111">
        <v>1.080268614009819</v>
      </c>
      <c r="AX82" s="111">
        <v>17.095250816705384</v>
      </c>
      <c r="AY82" s="111">
        <v>0.40510073025368204</v>
      </c>
      <c r="AZ82" s="111">
        <v>1.2509510550233702</v>
      </c>
      <c r="BA82" s="111">
        <v>4.8071953323436938E-2</v>
      </c>
      <c r="BB82" s="111">
        <v>21.718800484667408</v>
      </c>
      <c r="BC82" s="111">
        <v>0.36729132876333842</v>
      </c>
      <c r="BD82" s="111">
        <v>1.9342209533845804</v>
      </c>
      <c r="BE82" s="111">
        <v>4.429101317440258E-2</v>
      </c>
      <c r="BF82" s="111">
        <v>13.611384536523717</v>
      </c>
      <c r="BG82" s="111">
        <v>0.23765909508216013</v>
      </c>
      <c r="BH82" s="111">
        <v>25.823821217904719</v>
      </c>
      <c r="BI82" s="111">
        <v>0.35648864262324026</v>
      </c>
      <c r="BJ82" s="111">
        <v>6.2385512459067041</v>
      </c>
      <c r="BK82" s="111">
        <v>0.10802686140098189</v>
      </c>
      <c r="BL82" s="111">
        <v>27.206565043837287</v>
      </c>
      <c r="BM82" s="111">
        <v>0.46991684709427117</v>
      </c>
      <c r="BN82" s="111">
        <v>16.68474874338165</v>
      </c>
      <c r="BO82" s="111">
        <v>0.17284297824157102</v>
      </c>
      <c r="BP82" s="111">
        <v>4.969235624445167</v>
      </c>
      <c r="BQ82" s="111">
        <v>7.5618802980687322E-2</v>
      </c>
      <c r="BS82" s="111">
        <v>5.5581906666632275</v>
      </c>
      <c r="BT82" s="111">
        <v>6.9167947777443881E-2</v>
      </c>
      <c r="BU82" s="111">
        <v>4.9710894818362529E-3</v>
      </c>
      <c r="BV82" s="111">
        <v>1.2539685179406766E-4</v>
      </c>
      <c r="BW82" s="111">
        <v>70.949441276880592</v>
      </c>
      <c r="BX82" s="111">
        <v>0.65865116494824005</v>
      </c>
      <c r="BY82" s="111">
        <v>4.1836690892486308</v>
      </c>
      <c r="BZ82" s="111">
        <v>3.8388254473665506E-2</v>
      </c>
      <c r="CA82" s="111">
        <v>0.266023542050908</v>
      </c>
      <c r="CB82" s="111">
        <v>9.0689843880991366E-3</v>
      </c>
      <c r="CC82" s="111">
        <v>0.24776456819089898</v>
      </c>
      <c r="CD82" s="111">
        <v>2.7929824050610427E-3</v>
      </c>
      <c r="CE82" s="111">
        <v>4.6373367492026603</v>
      </c>
      <c r="CF82" s="111">
        <v>4.4018017436228414E-2</v>
      </c>
      <c r="CG82" s="3">
        <v>70.949441276880592</v>
      </c>
      <c r="CH82" s="3">
        <v>0.24776456819089898</v>
      </c>
      <c r="CI82" s="3">
        <v>10.347499999999998</v>
      </c>
      <c r="CJ82" s="3">
        <v>4.6373367492026603</v>
      </c>
      <c r="CK82" s="3">
        <v>4.9710894818362529E-3</v>
      </c>
      <c r="CL82" s="3">
        <v>0.266023542050908</v>
      </c>
      <c r="CM82" s="3">
        <v>5.5581906666632275</v>
      </c>
      <c r="CN82" s="3">
        <v>4.1836690892486308</v>
      </c>
      <c r="CO82" s="3">
        <v>96.194896981718742</v>
      </c>
      <c r="CP82" s="3">
        <v>73.755930411115358</v>
      </c>
      <c r="CQ82" s="3">
        <v>0.25756518897045561</v>
      </c>
      <c r="CR82" s="3">
        <v>10.756807611079907</v>
      </c>
      <c r="CS82" s="3">
        <v>4.8207720936423044</v>
      </c>
      <c r="CT82" s="3">
        <v>5.1677268106862032E-3</v>
      </c>
      <c r="CU82" s="3">
        <v>0.27654641815507552</v>
      </c>
      <c r="CV82" s="3">
        <v>5.7780514778445351</v>
      </c>
      <c r="CW82" s="3">
        <v>4.3491590723816795</v>
      </c>
    </row>
    <row r="83" spans="1:101" x14ac:dyDescent="0.25">
      <c r="A83">
        <v>85</v>
      </c>
      <c r="B83" t="s">
        <v>1543</v>
      </c>
      <c r="C83" t="s">
        <v>1451</v>
      </c>
      <c r="D83" t="s">
        <v>1450</v>
      </c>
      <c r="E83" t="s">
        <v>1388</v>
      </c>
      <c r="F83" s="111">
        <v>58.039000000000001</v>
      </c>
      <c r="G83" s="4">
        <v>20</v>
      </c>
      <c r="I83" s="3">
        <v>10.347499999999998</v>
      </c>
      <c r="K83" s="3"/>
      <c r="L83" s="111">
        <v>56.924541544514852</v>
      </c>
      <c r="M83" s="111">
        <v>1.2421863904400776</v>
      </c>
      <c r="N83" s="4">
        <v>40349.454447729651</v>
      </c>
      <c r="O83" s="4">
        <v>405.06077949132964</v>
      </c>
      <c r="P83" s="4">
        <v>29.650449058765332</v>
      </c>
      <c r="Q83" s="4">
        <v>1.0801620786435457</v>
      </c>
      <c r="R83" s="4">
        <v>354293.16179508297</v>
      </c>
      <c r="S83" s="4">
        <v>6480.9724718612742</v>
      </c>
      <c r="T83" s="4">
        <v>35931.59154607755</v>
      </c>
      <c r="U83" s="4">
        <v>405.06077949132964</v>
      </c>
      <c r="V83" s="4">
        <v>2057.7087598159546</v>
      </c>
      <c r="W83" s="4">
        <v>151.22269101009641</v>
      </c>
      <c r="X83" s="4">
        <v>1497.1046409999542</v>
      </c>
      <c r="Y83" s="4">
        <v>33.485024437949917</v>
      </c>
      <c r="Z83" s="4">
        <v>33447.218765197395</v>
      </c>
      <c r="AA83" s="4">
        <v>372.65591713202326</v>
      </c>
      <c r="AB83" s="111">
        <v>13.107766824339427</v>
      </c>
      <c r="AC83" s="111">
        <v>0.42126321067098282</v>
      </c>
      <c r="AD83" s="111">
        <v>132.10382221810565</v>
      </c>
      <c r="AE83" s="111">
        <v>1.7282593258296732</v>
      </c>
      <c r="AF83" s="111">
        <v>1.3069961151586902</v>
      </c>
      <c r="AG83" s="111">
        <v>0.14042107022366093</v>
      </c>
      <c r="AH83" s="111">
        <v>127.13507665634532</v>
      </c>
      <c r="AI83" s="111">
        <v>1.7282593258296732</v>
      </c>
      <c r="AJ83" s="111">
        <v>1146.5920464801238</v>
      </c>
      <c r="AK83" s="111">
        <v>11.34170182575723</v>
      </c>
      <c r="AL83" s="111">
        <v>94.02810894592065</v>
      </c>
      <c r="AM83" s="111">
        <v>1.7282593258296732</v>
      </c>
      <c r="AN83" s="111">
        <v>5.0875633904111002</v>
      </c>
      <c r="AO83" s="111">
        <v>0.14042107022366093</v>
      </c>
      <c r="AP83" s="111">
        <v>9.0733614606057831</v>
      </c>
      <c r="AQ83" s="111">
        <v>0.64809724718612738</v>
      </c>
      <c r="AR83" s="111">
        <v>74.207134802811595</v>
      </c>
      <c r="AS83" s="111">
        <v>1.0261539747113684</v>
      </c>
      <c r="AT83" s="111">
        <v>164.34666026561547</v>
      </c>
      <c r="AU83" s="111">
        <v>1.8902836376262049</v>
      </c>
      <c r="AV83" s="111">
        <v>74.531183426404652</v>
      </c>
      <c r="AW83" s="111">
        <v>1.6742512218974959</v>
      </c>
      <c r="AX83" s="111">
        <v>17.012552738635843</v>
      </c>
      <c r="AY83" s="111">
        <v>0.64809724718612738</v>
      </c>
      <c r="AZ83" s="111">
        <v>1.2043807176875534</v>
      </c>
      <c r="BA83" s="111">
        <v>9.1813776684701393E-2</v>
      </c>
      <c r="BB83" s="111">
        <v>21.592439952084479</v>
      </c>
      <c r="BC83" s="111">
        <v>0.51307698735568419</v>
      </c>
      <c r="BD83" s="111">
        <v>1.9982998454905596</v>
      </c>
      <c r="BE83" s="111">
        <v>8.6412966291483664E-2</v>
      </c>
      <c r="BF83" s="111">
        <v>13.566835707762934</v>
      </c>
      <c r="BG83" s="111">
        <v>0.39425915870489414</v>
      </c>
      <c r="BH83" s="111">
        <v>25.486424245594463</v>
      </c>
      <c r="BI83" s="111">
        <v>0.50767617696246647</v>
      </c>
      <c r="BJ83" s="111">
        <v>6.480972471861274</v>
      </c>
      <c r="BK83" s="111">
        <v>0.17822674297618504</v>
      </c>
      <c r="BL83" s="111">
        <v>28.678303187986135</v>
      </c>
      <c r="BM83" s="111">
        <v>0.86412966291483662</v>
      </c>
      <c r="BN83" s="111">
        <v>16.899135720378272</v>
      </c>
      <c r="BO83" s="111">
        <v>0.27544133005410415</v>
      </c>
      <c r="BP83" s="111">
        <v>4.9363406994010042</v>
      </c>
      <c r="BQ83" s="111">
        <v>9.7214587077919107E-2</v>
      </c>
      <c r="BS83" s="111">
        <v>5.4389765888231363</v>
      </c>
      <c r="BT83" s="111">
        <v>5.4600889326962276E-2</v>
      </c>
      <c r="BU83" s="111">
        <v>4.9168630283649515E-3</v>
      </c>
      <c r="BV83" s="111">
        <v>1.7912069320090895E-4</v>
      </c>
      <c r="BW83" s="111">
        <v>75.795184779492288</v>
      </c>
      <c r="BX83" s="111">
        <v>1.3864972825516881</v>
      </c>
      <c r="BY83" s="111">
        <v>4.3283367784204438</v>
      </c>
      <c r="BZ83" s="111">
        <v>4.8793816080194383E-2</v>
      </c>
      <c r="CA83" s="111">
        <v>0.2879118578473624</v>
      </c>
      <c r="CB83" s="111">
        <v>2.1158876692194611E-2</v>
      </c>
      <c r="CC83" s="111">
        <v>0.24972205488586041</v>
      </c>
      <c r="CD83" s="111">
        <v>5.585413926018524E-3</v>
      </c>
      <c r="CE83" s="111">
        <v>4.7820473333354121</v>
      </c>
      <c r="CF83" s="111">
        <v>5.3279713547576851E-2</v>
      </c>
      <c r="CG83" s="3">
        <v>75.795184779492288</v>
      </c>
      <c r="CH83" s="3">
        <v>0.24972205488586041</v>
      </c>
      <c r="CI83" s="3">
        <v>10.347499999999998</v>
      </c>
      <c r="CJ83" s="3">
        <v>4.7820473333354121</v>
      </c>
      <c r="CK83" s="3">
        <v>4.9168630283649515E-3</v>
      </c>
      <c r="CL83" s="3">
        <v>0.2879118578473624</v>
      </c>
      <c r="CM83" s="3">
        <v>5.4389765888231363</v>
      </c>
      <c r="CN83" s="3">
        <v>4.3283367784204438</v>
      </c>
      <c r="CO83" s="3">
        <v>101.23459625583288</v>
      </c>
      <c r="CP83" s="3">
        <v>74.870832287361608</v>
      </c>
      <c r="CQ83" s="3">
        <v>0.24667659488143814</v>
      </c>
      <c r="CR83" s="3">
        <v>10.22130811274293</v>
      </c>
      <c r="CS83" s="3">
        <v>4.7237283598687565</v>
      </c>
      <c r="CT83" s="3">
        <v>4.8568999237567009E-3</v>
      </c>
      <c r="CU83" s="3">
        <v>0.28440065797247022</v>
      </c>
      <c r="CV83" s="3">
        <v>5.3726461012183435</v>
      </c>
      <c r="CW83" s="3">
        <v>4.2755509860306828</v>
      </c>
    </row>
    <row r="84" spans="1:101" x14ac:dyDescent="0.25">
      <c r="A84">
        <v>92</v>
      </c>
      <c r="B84" t="s">
        <v>1544</v>
      </c>
      <c r="C84" t="s">
        <v>1453</v>
      </c>
      <c r="D84" t="s">
        <v>1391</v>
      </c>
      <c r="E84" t="s">
        <v>1456</v>
      </c>
      <c r="F84" s="111">
        <v>18.977</v>
      </c>
      <c r="G84" s="4"/>
      <c r="I84" s="3">
        <v>13.5</v>
      </c>
      <c r="K84" s="3"/>
      <c r="L84" s="111">
        <v>82.237621828600041</v>
      </c>
      <c r="M84" s="111">
        <v>1.1431815371482197</v>
      </c>
      <c r="N84" s="4">
        <v>58087.911856343911</v>
      </c>
      <c r="O84" s="4">
        <v>607.31519160999164</v>
      </c>
      <c r="P84" s="4">
        <v>38.868172263039469</v>
      </c>
      <c r="Q84" s="4">
        <v>0.92883499893292842</v>
      </c>
      <c r="R84" s="4">
        <v>454914.80293891963</v>
      </c>
      <c r="S84" s="4">
        <v>6287.4984543152077</v>
      </c>
      <c r="T84" s="4">
        <v>49756.976404376255</v>
      </c>
      <c r="U84" s="4">
        <v>685.90892228893176</v>
      </c>
      <c r="V84" s="4">
        <v>2824.3728852168201</v>
      </c>
      <c r="W84" s="4">
        <v>67.876403768175535</v>
      </c>
      <c r="X84" s="4">
        <v>2030.5762053595249</v>
      </c>
      <c r="Y84" s="4">
        <v>25.721584585834943</v>
      </c>
      <c r="Z84" s="4">
        <v>45069.93210206856</v>
      </c>
      <c r="AA84" s="4">
        <v>700.19869150328452</v>
      </c>
      <c r="AB84" s="111"/>
      <c r="AC84" s="111"/>
      <c r="AD84" s="111">
        <v>193.34057747019264</v>
      </c>
      <c r="AE84" s="111">
        <v>2.6436073046552577</v>
      </c>
      <c r="AF84" s="111">
        <v>1.8076558056156222</v>
      </c>
      <c r="AG84" s="111">
        <v>0.11431815371482196</v>
      </c>
      <c r="AH84" s="111">
        <v>164.40379481112834</v>
      </c>
      <c r="AI84" s="111">
        <v>2.2149142282246754</v>
      </c>
      <c r="AJ84" s="111">
        <v>1536.1501905429202</v>
      </c>
      <c r="AK84" s="111">
        <v>17.862211517940931</v>
      </c>
      <c r="AL84" s="111">
        <v>125.03548062558652</v>
      </c>
      <c r="AM84" s="111">
        <v>1.5004257675070383</v>
      </c>
      <c r="AN84" s="111">
        <v>6.2231944928506202</v>
      </c>
      <c r="AO84" s="111">
        <v>0.17147723057223294</v>
      </c>
      <c r="AP84" s="111">
        <v>12.146303832199832</v>
      </c>
      <c r="AQ84" s="111">
        <v>0.59302542239563893</v>
      </c>
      <c r="AR84" s="111">
        <v>94.812618737230466</v>
      </c>
      <c r="AS84" s="111">
        <v>1.0002838450046923</v>
      </c>
      <c r="AT84" s="111">
        <v>228.20761435321336</v>
      </c>
      <c r="AU84" s="111">
        <v>2.5007096125117303</v>
      </c>
      <c r="AV84" s="111">
        <v>99.671140270110385</v>
      </c>
      <c r="AW84" s="111">
        <v>1.8576699978658568</v>
      </c>
      <c r="AX84" s="111">
        <v>21.363204975457354</v>
      </c>
      <c r="AY84" s="111">
        <v>0.78593730678940099</v>
      </c>
      <c r="AZ84" s="111">
        <v>1.5790194981859784</v>
      </c>
      <c r="BA84" s="111">
        <v>8.5738615286116468E-2</v>
      </c>
      <c r="BB84" s="111">
        <v>31.437492271576041</v>
      </c>
      <c r="BC84" s="111">
        <v>0.85738615286116471</v>
      </c>
      <c r="BD84" s="111">
        <v>2.6436073046552577</v>
      </c>
      <c r="BE84" s="111">
        <v>9.2883499893292837E-2</v>
      </c>
      <c r="BF84" s="111">
        <v>15.89736825096743</v>
      </c>
      <c r="BG84" s="111">
        <v>0.45012773025211145</v>
      </c>
      <c r="BH84" s="111">
        <v>34.223997268374823</v>
      </c>
      <c r="BI84" s="111">
        <v>0.78593730678940099</v>
      </c>
      <c r="BJ84" s="111">
        <v>9.2240460278646967</v>
      </c>
      <c r="BK84" s="111">
        <v>0.16433234596505655</v>
      </c>
      <c r="BL84" s="111">
        <v>35.688698612845982</v>
      </c>
      <c r="BM84" s="111">
        <v>0.64303961464587356</v>
      </c>
      <c r="BN84" s="111">
        <v>22.39206835889075</v>
      </c>
      <c r="BO84" s="111">
        <v>0.35009934575164225</v>
      </c>
      <c r="BP84" s="111">
        <v>6.759060838388848</v>
      </c>
      <c r="BQ84" s="111">
        <v>0.1286079229291747</v>
      </c>
      <c r="BS84" s="111">
        <v>7.8300635536363083</v>
      </c>
      <c r="BT84" s="111">
        <v>8.1864133094598543E-2</v>
      </c>
      <c r="BU84" s="111">
        <v>6.4454160138179301E-3</v>
      </c>
      <c r="BV84" s="111">
        <v>1.5402648562432553E-4</v>
      </c>
      <c r="BW84" s="111">
        <v>97.32152710196695</v>
      </c>
      <c r="BX84" s="111">
        <v>1.3451067040950357</v>
      </c>
      <c r="BY84" s="111">
        <v>5.9937492798748613</v>
      </c>
      <c r="BZ84" s="111">
        <v>8.2624918275127329E-2</v>
      </c>
      <c r="CA84" s="111">
        <v>0.39518247699408221</v>
      </c>
      <c r="CB84" s="111">
        <v>9.4971756424077434E-3</v>
      </c>
      <c r="CC84" s="111">
        <v>0.33870689377198249</v>
      </c>
      <c r="CD84" s="111">
        <v>4.2904462265275761E-3</v>
      </c>
      <c r="CE84" s="111">
        <v>6.4437808756333856</v>
      </c>
      <c r="CF84" s="111">
        <v>0.10010946826443751</v>
      </c>
      <c r="CG84" s="3">
        <v>97.32152710196695</v>
      </c>
      <c r="CH84" s="3">
        <v>0.33870689377198249</v>
      </c>
      <c r="CI84" s="3">
        <v>13.5</v>
      </c>
      <c r="CJ84" s="3">
        <v>6.4437808756333856</v>
      </c>
      <c r="CK84" s="3">
        <v>6.4454160138179301E-3</v>
      </c>
      <c r="CL84" s="3">
        <v>0.39518247699408221</v>
      </c>
      <c r="CM84" s="3">
        <v>7.8300635536363083</v>
      </c>
      <c r="CN84" s="3">
        <v>5.9937492798748613</v>
      </c>
      <c r="CO84" s="3">
        <v>131.82945559789138</v>
      </c>
      <c r="CP84" s="3">
        <v>73.823810210381851</v>
      </c>
      <c r="CQ84" s="3">
        <v>0.25692808351201302</v>
      </c>
      <c r="CR84" s="3">
        <v>10.240503488975898</v>
      </c>
      <c r="CS84" s="3">
        <v>4.8879674473422119</v>
      </c>
      <c r="CT84" s="3">
        <v>4.8892077909187884E-3</v>
      </c>
      <c r="CU84" s="3">
        <v>0.29976796551407681</v>
      </c>
      <c r="CV84" s="3">
        <v>5.939540232586344</v>
      </c>
      <c r="CW84" s="3">
        <v>4.5465933638966884</v>
      </c>
    </row>
    <row r="85" spans="1:101" x14ac:dyDescent="0.25">
      <c r="A85">
        <v>93</v>
      </c>
      <c r="B85" t="s">
        <v>1544</v>
      </c>
      <c r="C85" t="s">
        <v>1453</v>
      </c>
      <c r="D85" t="s">
        <v>1400</v>
      </c>
      <c r="E85" t="s">
        <v>1457</v>
      </c>
      <c r="F85" s="111">
        <v>33.802999999999997</v>
      </c>
      <c r="G85" s="4"/>
      <c r="I85" s="3">
        <v>13.5</v>
      </c>
      <c r="K85" s="3"/>
      <c r="L85" s="111">
        <v>79.594014523944793</v>
      </c>
      <c r="M85" s="111">
        <v>1.4289769214352745</v>
      </c>
      <c r="N85" s="4">
        <v>57301.974549554507</v>
      </c>
      <c r="O85" s="4">
        <v>785.93730678940096</v>
      </c>
      <c r="P85" s="4">
        <v>41.225984183407668</v>
      </c>
      <c r="Q85" s="4">
        <v>1.5004257675070383</v>
      </c>
      <c r="R85" s="4">
        <v>456843.92178285727</v>
      </c>
      <c r="S85" s="4">
        <v>6358.9473003869716</v>
      </c>
      <c r="T85" s="4">
        <v>47299.136099507588</v>
      </c>
      <c r="U85" s="4">
        <v>785.93730678940096</v>
      </c>
      <c r="V85" s="4">
        <v>2800.7947660131381</v>
      </c>
      <c r="W85" s="4">
        <v>78.593730678940091</v>
      </c>
      <c r="X85" s="4">
        <v>1986.2779207950316</v>
      </c>
      <c r="Y85" s="4">
        <v>42.154819182340603</v>
      </c>
      <c r="Z85" s="4">
        <v>43726.693795919397</v>
      </c>
      <c r="AA85" s="4">
        <v>564.44588396693348</v>
      </c>
      <c r="AB85" s="111"/>
      <c r="AC85" s="111"/>
      <c r="AD85" s="111">
        <v>184.90961363372452</v>
      </c>
      <c r="AE85" s="111">
        <v>3.2866469193011314</v>
      </c>
      <c r="AF85" s="111">
        <v>1.7504967287582112</v>
      </c>
      <c r="AG85" s="111">
        <v>0.12146303832199834</v>
      </c>
      <c r="AH85" s="111">
        <v>171.76302595651998</v>
      </c>
      <c r="AI85" s="111">
        <v>2.0005676900093845</v>
      </c>
      <c r="AJ85" s="111">
        <v>1596.1672212432018</v>
      </c>
      <c r="AK85" s="111">
        <v>18.576699978658571</v>
      </c>
      <c r="AL85" s="111">
        <v>122.17752678271599</v>
      </c>
      <c r="AM85" s="111">
        <v>1.9291188439376208</v>
      </c>
      <c r="AN85" s="111">
        <v>6.1874700698147382</v>
      </c>
      <c r="AO85" s="111">
        <v>0.1571874613578802</v>
      </c>
      <c r="AP85" s="111">
        <v>11.367511410017608</v>
      </c>
      <c r="AQ85" s="111">
        <v>0.62874984543152079</v>
      </c>
      <c r="AR85" s="111">
        <v>96.241595658665744</v>
      </c>
      <c r="AS85" s="111">
        <v>1.571874613578802</v>
      </c>
      <c r="AT85" s="111">
        <v>226.20704666320395</v>
      </c>
      <c r="AU85" s="111">
        <v>3.2866469193011314</v>
      </c>
      <c r="AV85" s="111">
        <v>100.67142411511509</v>
      </c>
      <c r="AW85" s="111">
        <v>1.6433234596505657</v>
      </c>
      <c r="AX85" s="111">
        <v>22.720733050820865</v>
      </c>
      <c r="AY85" s="111">
        <v>1.0002838450046923</v>
      </c>
      <c r="AZ85" s="111">
        <v>1.7147723057223294</v>
      </c>
      <c r="BA85" s="111">
        <v>0.10717326910764559</v>
      </c>
      <c r="BB85" s="111">
        <v>32.080531886221912</v>
      </c>
      <c r="BC85" s="111">
        <v>0.92883499893292842</v>
      </c>
      <c r="BD85" s="111">
        <v>2.6150277662265524</v>
      </c>
      <c r="BE85" s="111">
        <v>0.10717326910764559</v>
      </c>
      <c r="BF85" s="111">
        <v>16.626146480899418</v>
      </c>
      <c r="BG85" s="111">
        <v>0.54301123014540431</v>
      </c>
      <c r="BH85" s="111">
        <v>34.867036883020695</v>
      </c>
      <c r="BI85" s="111">
        <v>0.71448846071763727</v>
      </c>
      <c r="BJ85" s="111">
        <v>9.3455090661866951</v>
      </c>
      <c r="BK85" s="111">
        <v>0.27865049967987854</v>
      </c>
      <c r="BL85" s="111">
        <v>38.153683802321829</v>
      </c>
      <c r="BM85" s="111">
        <v>0.78593730678940099</v>
      </c>
      <c r="BN85" s="111">
        <v>22.906500050607448</v>
      </c>
      <c r="BO85" s="111">
        <v>0.37153399957317135</v>
      </c>
      <c r="BP85" s="111">
        <v>6.7447710691744955</v>
      </c>
      <c r="BQ85" s="111">
        <v>0.13575280753635108</v>
      </c>
      <c r="BS85" s="111">
        <v>7.724121734337416</v>
      </c>
      <c r="BT85" s="111">
        <v>0.10594181929889225</v>
      </c>
      <c r="BU85" s="111">
        <v>6.8364063234796785E-3</v>
      </c>
      <c r="BV85" s="111">
        <v>2.4881201523929513E-4</v>
      </c>
      <c r="BW85" s="111">
        <v>97.734230295268844</v>
      </c>
      <c r="BX85" s="111">
        <v>1.360392007550661</v>
      </c>
      <c r="BY85" s="111">
        <v>5.6976766560556555</v>
      </c>
      <c r="BZ85" s="111">
        <v>9.4674385523583399E-2</v>
      </c>
      <c r="CA85" s="111">
        <v>0.39188345808671954</v>
      </c>
      <c r="CB85" s="111">
        <v>1.0996729691208964E-2</v>
      </c>
      <c r="CC85" s="111">
        <v>0.33131779193740724</v>
      </c>
      <c r="CD85" s="111">
        <v>7.031564649031305E-3</v>
      </c>
      <c r="CE85" s="111">
        <v>6.2517341405954836</v>
      </c>
      <c r="CF85" s="111">
        <v>8.0700489723373098E-2</v>
      </c>
      <c r="CG85" s="3">
        <v>97.734230295268844</v>
      </c>
      <c r="CH85" s="3">
        <v>0.33131779193740724</v>
      </c>
      <c r="CI85" s="3">
        <v>13.5</v>
      </c>
      <c r="CJ85" s="3">
        <v>6.2517341405954836</v>
      </c>
      <c r="CK85" s="3">
        <v>6.8364063234796785E-3</v>
      </c>
      <c r="CL85" s="3">
        <v>0.39188345808671954</v>
      </c>
      <c r="CM85" s="3">
        <v>7.724121734337416</v>
      </c>
      <c r="CN85" s="3">
        <v>5.6976766560556555</v>
      </c>
      <c r="CO85" s="3">
        <v>131.63780048260503</v>
      </c>
      <c r="CP85" s="3">
        <v>74.244806535022363</v>
      </c>
      <c r="CQ85" s="3">
        <v>0.25168894551773408</v>
      </c>
      <c r="CR85" s="3">
        <v>10.255412921293779</v>
      </c>
      <c r="CS85" s="3">
        <v>4.749193710070843</v>
      </c>
      <c r="CT85" s="3">
        <v>5.1933459070391107E-3</v>
      </c>
      <c r="CU85" s="3">
        <v>0.29769827257065423</v>
      </c>
      <c r="CV85" s="3">
        <v>5.8677079881459289</v>
      </c>
      <c r="CW85" s="3">
        <v>4.3282982814716364</v>
      </c>
    </row>
    <row r="86" spans="1:101" x14ac:dyDescent="0.25">
      <c r="A86">
        <v>94</v>
      </c>
      <c r="B86" t="s">
        <v>1544</v>
      </c>
      <c r="C86" t="s">
        <v>1453</v>
      </c>
      <c r="D86" t="s">
        <v>1437</v>
      </c>
      <c r="E86" t="s">
        <v>1458</v>
      </c>
      <c r="F86" s="111">
        <v>30.245000000000001</v>
      </c>
      <c r="G86" s="4"/>
      <c r="I86" s="3">
        <v>10.3475</v>
      </c>
      <c r="J86" t="s">
        <v>1389</v>
      </c>
      <c r="K86" s="3"/>
      <c r="L86" s="111">
        <v>79.093872601442442</v>
      </c>
      <c r="M86" s="111">
        <v>2.5007096125117303</v>
      </c>
      <c r="N86" s="4">
        <v>54229.674168468664</v>
      </c>
      <c r="O86" s="4">
        <v>928.83499893292844</v>
      </c>
      <c r="P86" s="4">
        <v>37.653541879819478</v>
      </c>
      <c r="Q86" s="4">
        <v>2.2863630742964394</v>
      </c>
      <c r="R86" s="4">
        <v>460130.5687021584</v>
      </c>
      <c r="S86" s="4">
        <v>9288.3499893292847</v>
      </c>
      <c r="T86" s="4">
        <v>47299.136099507588</v>
      </c>
      <c r="U86" s="4">
        <v>1143.1815371482196</v>
      </c>
      <c r="V86" s="4">
        <v>2907.9680351207835</v>
      </c>
      <c r="W86" s="4">
        <v>221.49142282246754</v>
      </c>
      <c r="X86" s="4">
        <v>1971.9881515806787</v>
      </c>
      <c r="Y86" s="4">
        <v>71.448846071763725</v>
      </c>
      <c r="Z86" s="4">
        <v>42011.92149019707</v>
      </c>
      <c r="AA86" s="4">
        <v>857.38615286116465</v>
      </c>
      <c r="AB86" s="111"/>
      <c r="AC86" s="111"/>
      <c r="AD86" s="111">
        <v>179.12225710191166</v>
      </c>
      <c r="AE86" s="111">
        <v>4.8585215328799336</v>
      </c>
      <c r="AF86" s="111">
        <v>1.6361785750433895</v>
      </c>
      <c r="AG86" s="111">
        <v>0.26436073046552577</v>
      </c>
      <c r="AH86" s="111">
        <v>167.33319750007067</v>
      </c>
      <c r="AI86" s="111">
        <v>4.7156238407364057</v>
      </c>
      <c r="AJ86" s="111">
        <v>1613.3149443004249</v>
      </c>
      <c r="AK86" s="111">
        <v>32.15198073229368</v>
      </c>
      <c r="AL86" s="111">
        <v>127.89343446845706</v>
      </c>
      <c r="AM86" s="111">
        <v>3.5009934575164223</v>
      </c>
      <c r="AN86" s="111">
        <v>6.2946433389223841</v>
      </c>
      <c r="AO86" s="111">
        <v>0.35009934575164225</v>
      </c>
      <c r="AP86" s="111">
        <v>11.789059601841014</v>
      </c>
      <c r="AQ86" s="111">
        <v>1.3575280753635108</v>
      </c>
      <c r="AR86" s="111">
        <v>99.671140270110385</v>
      </c>
      <c r="AS86" s="111">
        <v>2.7865049967987852</v>
      </c>
      <c r="AT86" s="111">
        <v>221.34852513032402</v>
      </c>
      <c r="AU86" s="111">
        <v>4.286930764305823</v>
      </c>
      <c r="AV86" s="111">
        <v>98.456509886890416</v>
      </c>
      <c r="AW86" s="111">
        <v>4.144033072162296</v>
      </c>
      <c r="AX86" s="111">
        <v>22.649284204749101</v>
      </c>
      <c r="AY86" s="111">
        <v>1.7862211517940931</v>
      </c>
      <c r="AZ86" s="111">
        <v>1.6933376519008001</v>
      </c>
      <c r="BA86" s="111">
        <v>0.20005676900093844</v>
      </c>
      <c r="BB86" s="111">
        <v>31.080248041217217</v>
      </c>
      <c r="BC86" s="111">
        <v>1.7862211517940931</v>
      </c>
      <c r="BD86" s="111">
        <v>2.9151129197279597</v>
      </c>
      <c r="BE86" s="111">
        <v>0.2357811920368203</v>
      </c>
      <c r="BF86" s="111">
        <v>17.647864979725643</v>
      </c>
      <c r="BG86" s="111">
        <v>1.2146303832199834</v>
      </c>
      <c r="BH86" s="111">
        <v>35.795871881953623</v>
      </c>
      <c r="BI86" s="111">
        <v>1.2860792292917471</v>
      </c>
      <c r="BJ86" s="111">
        <v>9.2883499893292853</v>
      </c>
      <c r="BK86" s="111">
        <v>0.40011353800187688</v>
      </c>
      <c r="BL86" s="111">
        <v>36.724706880886551</v>
      </c>
      <c r="BM86" s="111">
        <v>1.5004257675070383</v>
      </c>
      <c r="BN86" s="111">
        <v>23.506670357610265</v>
      </c>
      <c r="BO86" s="111">
        <v>0.85738615286116471</v>
      </c>
      <c r="BP86" s="111">
        <v>6.5518591847807341</v>
      </c>
      <c r="BQ86" s="111">
        <v>0.27865049967987854</v>
      </c>
      <c r="BS86" s="111">
        <v>7.309985531623564</v>
      </c>
      <c r="BT86" s="111">
        <v>0.12520396826232721</v>
      </c>
      <c r="BU86" s="111">
        <v>6.243996763386119E-3</v>
      </c>
      <c r="BV86" s="111">
        <v>3.7914211845987826E-4</v>
      </c>
      <c r="BW86" s="111">
        <v>98.437354254227628</v>
      </c>
      <c r="BX86" s="111">
        <v>1.9870894492313029</v>
      </c>
      <c r="BY86" s="111">
        <v>5.6976766560556555</v>
      </c>
      <c r="BZ86" s="111">
        <v>0.13770819712521221</v>
      </c>
      <c r="CA86" s="111">
        <v>0.4068789985747317</v>
      </c>
      <c r="CB86" s="111">
        <v>3.0990783675225266E-2</v>
      </c>
      <c r="CC86" s="111">
        <v>0.32893421070044743</v>
      </c>
      <c r="CD86" s="111">
        <v>1.1917906184798821E-2</v>
      </c>
      <c r="CE86" s="111">
        <v>6.0065680958662497</v>
      </c>
      <c r="CF86" s="111">
        <v>0.12258302236461734</v>
      </c>
      <c r="CG86" s="3">
        <v>98.437354254227628</v>
      </c>
      <c r="CH86" s="3">
        <v>0.32893421070044743</v>
      </c>
      <c r="CI86" s="3">
        <v>10.3475</v>
      </c>
      <c r="CJ86" s="3">
        <v>6.0065680958662497</v>
      </c>
      <c r="CK86" s="3">
        <v>6.243996763386119E-3</v>
      </c>
      <c r="CL86" s="3">
        <v>0.4068789985747317</v>
      </c>
      <c r="CM86" s="3">
        <v>7.309985531623564</v>
      </c>
      <c r="CN86" s="3">
        <v>5.6976766560556555</v>
      </c>
      <c r="CO86" s="3">
        <v>128.54114174381166</v>
      </c>
      <c r="CP86" s="3">
        <v>76.580426250155568</v>
      </c>
      <c r="CQ86" s="3">
        <v>0.25589799984508327</v>
      </c>
      <c r="CR86" s="3">
        <v>8.0499518361389981</v>
      </c>
      <c r="CS86" s="3">
        <v>4.6728759480272961</v>
      </c>
      <c r="CT86" s="3">
        <v>4.8575862005572415E-3</v>
      </c>
      <c r="CU86" s="3">
        <v>0.31653600789205688</v>
      </c>
      <c r="CV86" s="3">
        <v>5.6868839287212012</v>
      </c>
      <c r="CW86" s="3">
        <v>4.4325704430192348</v>
      </c>
    </row>
    <row r="87" spans="1:101" x14ac:dyDescent="0.25">
      <c r="A87">
        <v>98</v>
      </c>
      <c r="B87" t="s">
        <v>1544</v>
      </c>
      <c r="C87" t="s">
        <v>1453</v>
      </c>
      <c r="D87" t="s">
        <v>1442</v>
      </c>
      <c r="E87" t="s">
        <v>1414</v>
      </c>
      <c r="F87" s="111">
        <v>26.686</v>
      </c>
      <c r="G87" s="4"/>
      <c r="I87" s="3">
        <v>13.72</v>
      </c>
      <c r="K87" s="3"/>
      <c r="L87" s="111">
        <v>84.739601642819721</v>
      </c>
      <c r="M87" s="111">
        <v>1.5248771503849308</v>
      </c>
      <c r="N87" s="4">
        <v>56420.454564242442</v>
      </c>
      <c r="O87" s="4">
        <v>798.74517401115429</v>
      </c>
      <c r="P87" s="4">
        <v>38.993287131271806</v>
      </c>
      <c r="Q87" s="4">
        <v>1.5974903480223084</v>
      </c>
      <c r="R87" s="4">
        <v>458915.40906822681</v>
      </c>
      <c r="S87" s="4">
        <v>4937.6974393416804</v>
      </c>
      <c r="T87" s="4">
        <v>49021.169724993655</v>
      </c>
      <c r="U87" s="4">
        <v>638.99613920892341</v>
      </c>
      <c r="V87" s="4">
        <v>2795.6081090390398</v>
      </c>
      <c r="W87" s="4">
        <v>108.91979645606649</v>
      </c>
      <c r="X87" s="4">
        <v>2038.9785896575647</v>
      </c>
      <c r="Y87" s="4">
        <v>47.19857846429548</v>
      </c>
      <c r="Z87" s="4">
        <v>43088.671478019904</v>
      </c>
      <c r="AA87" s="4">
        <v>638.99613920892341</v>
      </c>
      <c r="AB87" s="111"/>
      <c r="AC87" s="111"/>
      <c r="AD87" s="111">
        <v>190.10135141465472</v>
      </c>
      <c r="AE87" s="111">
        <v>2.4688487196708406</v>
      </c>
      <c r="AF87" s="111">
        <v>1.8661591792806058</v>
      </c>
      <c r="AG87" s="111">
        <v>0.16701035456596861</v>
      </c>
      <c r="AH87" s="111">
        <v>171.0040804360244</v>
      </c>
      <c r="AI87" s="111">
        <v>3.1949806960446168</v>
      </c>
      <c r="AJ87" s="111">
        <v>1611.2868555734103</v>
      </c>
      <c r="AK87" s="111">
        <v>17.427167432970638</v>
      </c>
      <c r="AL87" s="111">
        <v>124.8220867386522</v>
      </c>
      <c r="AM87" s="111">
        <v>2.396235522033463</v>
      </c>
      <c r="AN87" s="111">
        <v>6.5497104268914645</v>
      </c>
      <c r="AO87" s="111">
        <v>0.22510091267587073</v>
      </c>
      <c r="AP87" s="111">
        <v>11.037206040881404</v>
      </c>
      <c r="AQ87" s="111">
        <v>0.72613197637377658</v>
      </c>
      <c r="AR87" s="111">
        <v>99.044401577383127</v>
      </c>
      <c r="AS87" s="111">
        <v>1.6701035456596862</v>
      </c>
      <c r="AT87" s="111">
        <v>226.48056343098094</v>
      </c>
      <c r="AU87" s="111">
        <v>3.1223674984072392</v>
      </c>
      <c r="AV87" s="111">
        <v>102.3846086687025</v>
      </c>
      <c r="AW87" s="111">
        <v>2.4688487196708406</v>
      </c>
      <c r="AX87" s="111">
        <v>22.147025279400186</v>
      </c>
      <c r="AY87" s="111">
        <v>1.0891979645606649</v>
      </c>
      <c r="AZ87" s="111">
        <v>1.7281941037695883</v>
      </c>
      <c r="BA87" s="111">
        <v>0.15248771503849309</v>
      </c>
      <c r="BB87" s="111">
        <v>31.296288181709766</v>
      </c>
      <c r="BC87" s="111">
        <v>0.94397156928590953</v>
      </c>
      <c r="BD87" s="111">
        <v>2.7084722718741867</v>
      </c>
      <c r="BE87" s="111">
        <v>0.13796507551101755</v>
      </c>
      <c r="BF87" s="111">
        <v>18.008073014069659</v>
      </c>
      <c r="BG87" s="111">
        <v>0.79874517401115419</v>
      </c>
      <c r="BH87" s="111">
        <v>34.926948063578649</v>
      </c>
      <c r="BI87" s="111">
        <v>1.3796507551101755</v>
      </c>
      <c r="BJ87" s="111">
        <v>9.1928308208920111</v>
      </c>
      <c r="BK87" s="111">
        <v>0.26140751149455954</v>
      </c>
      <c r="BL87" s="111">
        <v>37.68624957379901</v>
      </c>
      <c r="BM87" s="111">
        <v>0.72613197637377658</v>
      </c>
      <c r="BN87" s="111">
        <v>23.56298263332905</v>
      </c>
      <c r="BO87" s="111">
        <v>0.34854334865941278</v>
      </c>
      <c r="BP87" s="111">
        <v>6.6876755024024828</v>
      </c>
      <c r="BQ87" s="111">
        <v>0.14522639527475531</v>
      </c>
      <c r="BS87" s="111">
        <v>7.6052956776207612</v>
      </c>
      <c r="BT87" s="111">
        <v>0.10766827857635568</v>
      </c>
      <c r="BU87" s="111">
        <v>6.466163513078097E-3</v>
      </c>
      <c r="BV87" s="111">
        <v>2.649080023979853E-4</v>
      </c>
      <c r="BW87" s="111">
        <v>98.177390871011966</v>
      </c>
      <c r="BX87" s="111">
        <v>1.0563390157007615</v>
      </c>
      <c r="BY87" s="111">
        <v>5.9051136538103988</v>
      </c>
      <c r="BZ87" s="111">
        <v>7.6973781889396409E-2</v>
      </c>
      <c r="CA87" s="111">
        <v>0.39115774797915154</v>
      </c>
      <c r="CB87" s="111">
        <v>1.5239912258927983E-2</v>
      </c>
      <c r="CC87" s="111">
        <v>0.34010843953931486</v>
      </c>
      <c r="CD87" s="111">
        <v>7.8728805448915491E-3</v>
      </c>
      <c r="CE87" s="111">
        <v>6.1605142115084526</v>
      </c>
      <c r="CF87" s="111">
        <v>9.1359159186508901E-2</v>
      </c>
      <c r="CG87" s="3">
        <v>98.177390871011966</v>
      </c>
      <c r="CH87" s="3">
        <v>0.34010843953931486</v>
      </c>
      <c r="CI87" s="3">
        <v>13.72</v>
      </c>
      <c r="CJ87" s="3">
        <v>6.1605142115084526</v>
      </c>
      <c r="CK87" s="3">
        <v>6.466163513078097E-3</v>
      </c>
      <c r="CL87" s="3">
        <v>0.39115774797915154</v>
      </c>
      <c r="CM87" s="3">
        <v>7.6052956776207612</v>
      </c>
      <c r="CN87" s="3">
        <v>5.9051136538103988</v>
      </c>
      <c r="CO87" s="3">
        <v>132.30604676498314</v>
      </c>
      <c r="CP87" s="3">
        <v>74.204764839966586</v>
      </c>
      <c r="CQ87" s="3">
        <v>0.25706190144389518</v>
      </c>
      <c r="CR87" s="3">
        <v>10.369896414765536</v>
      </c>
      <c r="CS87" s="3">
        <v>4.6562605127575534</v>
      </c>
      <c r="CT87" s="3">
        <v>4.8872773929705743E-3</v>
      </c>
      <c r="CU87" s="3">
        <v>0.29564616096040558</v>
      </c>
      <c r="CV87" s="3">
        <v>5.7482600860489326</v>
      </c>
      <c r="CW87" s="3">
        <v>4.4632228066641018</v>
      </c>
    </row>
    <row r="88" spans="1:101" x14ac:dyDescent="0.25">
      <c r="A88">
        <v>102</v>
      </c>
      <c r="B88" t="s">
        <v>1544</v>
      </c>
      <c r="C88" t="s">
        <v>1453</v>
      </c>
      <c r="D88" t="s">
        <v>1466</v>
      </c>
      <c r="E88" t="s">
        <v>1412</v>
      </c>
      <c r="F88" s="111">
        <v>40.918999999999997</v>
      </c>
      <c r="G88" s="4"/>
      <c r="I88" s="3">
        <v>10.537678504364736</v>
      </c>
      <c r="J88" t="s">
        <v>1438</v>
      </c>
      <c r="K88" s="3"/>
      <c r="L88" s="111">
        <v>63.188246692140538</v>
      </c>
      <c r="M88" s="111">
        <v>0.55770738474969583</v>
      </c>
      <c r="N88" s="4">
        <v>43322.709647356372</v>
      </c>
      <c r="O88" s="4">
        <v>368.08687393479926</v>
      </c>
      <c r="P88" s="4">
        <v>29.134633779324112</v>
      </c>
      <c r="Q88" s="4">
        <v>0.55213031090219888</v>
      </c>
      <c r="R88" s="4">
        <v>345220.87116006174</v>
      </c>
      <c r="S88" s="4">
        <v>3178.9320930732661</v>
      </c>
      <c r="T88" s="4">
        <v>36591.181513427546</v>
      </c>
      <c r="U88" s="4">
        <v>423.85761240976882</v>
      </c>
      <c r="V88" s="4">
        <v>2233.0603685377819</v>
      </c>
      <c r="W88" s="4">
        <v>49.07824985797324</v>
      </c>
      <c r="X88" s="4">
        <v>1547.6379926804059</v>
      </c>
      <c r="Y88" s="4">
        <v>15.615806772991482</v>
      </c>
      <c r="Z88" s="4">
        <v>33468.020158829248</v>
      </c>
      <c r="AA88" s="4">
        <v>228.6600277473753</v>
      </c>
      <c r="AB88" s="111"/>
      <c r="AC88" s="111"/>
      <c r="AD88" s="111">
        <v>143.10771492677196</v>
      </c>
      <c r="AE88" s="111">
        <v>1.728892892724057</v>
      </c>
      <c r="AF88" s="111">
        <v>1.321766501856779</v>
      </c>
      <c r="AG88" s="111">
        <v>6.6924886169963504E-2</v>
      </c>
      <c r="AH88" s="111">
        <v>132.23242092415288</v>
      </c>
      <c r="AI88" s="111">
        <v>1.2827269849243004</v>
      </c>
      <c r="AJ88" s="111">
        <v>1168.9546784353624</v>
      </c>
      <c r="AK88" s="111">
        <v>9.4810255407448292</v>
      </c>
      <c r="AL88" s="111">
        <v>99.662309654770652</v>
      </c>
      <c r="AM88" s="111">
        <v>1.1154147694993917</v>
      </c>
      <c r="AN88" s="111">
        <v>5.6663070290569095</v>
      </c>
      <c r="AO88" s="111">
        <v>8.923318155995133E-2</v>
      </c>
      <c r="AP88" s="111">
        <v>9.0850532975725447</v>
      </c>
      <c r="AQ88" s="111">
        <v>0.37366394778229622</v>
      </c>
      <c r="AR88" s="111">
        <v>73.282750356110029</v>
      </c>
      <c r="AS88" s="111">
        <v>0.66924886169963493</v>
      </c>
      <c r="AT88" s="111">
        <v>165.5833225321847</v>
      </c>
      <c r="AU88" s="111">
        <v>1.3942684618742396</v>
      </c>
      <c r="AV88" s="111">
        <v>76.852077618508076</v>
      </c>
      <c r="AW88" s="111">
        <v>1.1711855079743612</v>
      </c>
      <c r="AX88" s="111">
        <v>19.926884857106632</v>
      </c>
      <c r="AY88" s="111">
        <v>0.44058883395225973</v>
      </c>
      <c r="AZ88" s="111">
        <v>1.4277309049592213</v>
      </c>
      <c r="BA88" s="111">
        <v>6.1347812322466541E-2</v>
      </c>
      <c r="BB88" s="111">
        <v>22.241370503817869</v>
      </c>
      <c r="BC88" s="111">
        <v>0.41270346471477487</v>
      </c>
      <c r="BD88" s="111">
        <v>2.1471734312863289</v>
      </c>
      <c r="BE88" s="111">
        <v>6.1347812322466541E-2</v>
      </c>
      <c r="BF88" s="111">
        <v>15.270028194446672</v>
      </c>
      <c r="BG88" s="111">
        <v>0.37366394778229622</v>
      </c>
      <c r="BH88" s="111">
        <v>24.204500498136799</v>
      </c>
      <c r="BI88" s="111">
        <v>0.35135565239230837</v>
      </c>
      <c r="BJ88" s="111">
        <v>6.3522871122990354</v>
      </c>
      <c r="BK88" s="111">
        <v>0.13942684618742396</v>
      </c>
      <c r="BL88" s="111">
        <v>27.305353557345107</v>
      </c>
      <c r="BM88" s="111">
        <v>0.28443076622234487</v>
      </c>
      <c r="BN88" s="111">
        <v>17.132770859510657</v>
      </c>
      <c r="BO88" s="111">
        <v>0.24539124928986616</v>
      </c>
      <c r="BP88" s="111">
        <v>4.9022479119498268</v>
      </c>
      <c r="BQ88" s="111">
        <v>6.6924886169963504E-2</v>
      </c>
      <c r="BS88" s="111">
        <v>5.8397618198679719</v>
      </c>
      <c r="BT88" s="111">
        <v>4.961692586396578E-2</v>
      </c>
      <c r="BU88" s="111">
        <v>4.8313266146693713E-3</v>
      </c>
      <c r="BV88" s="111">
        <v>9.1558448478611744E-5</v>
      </c>
      <c r="BW88" s="111">
        <v>73.854317669411259</v>
      </c>
      <c r="BX88" s="111">
        <v>0.68008014655192917</v>
      </c>
      <c r="BY88" s="111">
        <v>4.4077913027405549</v>
      </c>
      <c r="BZ88" s="111">
        <v>5.1058091603152292E-2</v>
      </c>
      <c r="CA88" s="111">
        <v>0.31244682043756911</v>
      </c>
      <c r="CB88" s="111">
        <v>6.8669630865399811E-3</v>
      </c>
      <c r="CC88" s="111">
        <v>0.25815118674232407</v>
      </c>
      <c r="CD88" s="111">
        <v>2.6047687310937198E-3</v>
      </c>
      <c r="CE88" s="111">
        <v>4.7850213698209325</v>
      </c>
      <c r="CF88" s="111">
        <v>3.2692197327555114E-2</v>
      </c>
      <c r="CG88" s="3">
        <v>73.854317669411259</v>
      </c>
      <c r="CH88" s="3">
        <v>0.25815118674232407</v>
      </c>
      <c r="CI88" s="3">
        <v>10.537678504364736</v>
      </c>
      <c r="CJ88" s="3">
        <v>4.7850213698209325</v>
      </c>
      <c r="CK88" s="3">
        <v>4.8313266146693713E-3</v>
      </c>
      <c r="CL88" s="3">
        <v>0.31244682043756911</v>
      </c>
      <c r="CM88" s="3">
        <v>5.8397618198679719</v>
      </c>
      <c r="CN88" s="3">
        <v>4.4077913027405549</v>
      </c>
      <c r="CO88" s="3">
        <v>100.00000000000001</v>
      </c>
      <c r="CP88" s="3">
        <v>73.854317669411245</v>
      </c>
      <c r="CQ88" s="3">
        <v>0.25815118674232407</v>
      </c>
      <c r="CR88" s="3">
        <v>10.537678504364736</v>
      </c>
      <c r="CS88" s="3">
        <v>4.7850213698209316</v>
      </c>
      <c r="CT88" s="3">
        <v>4.8313266146693705E-3</v>
      </c>
      <c r="CU88" s="3">
        <v>0.31244682043756905</v>
      </c>
      <c r="CV88" s="3">
        <v>5.839761819867971</v>
      </c>
      <c r="CW88" s="3">
        <v>4.407791302740554</v>
      </c>
    </row>
    <row r="89" spans="1:101" x14ac:dyDescent="0.25">
      <c r="A89">
        <v>103</v>
      </c>
      <c r="B89" t="s">
        <v>1544</v>
      </c>
      <c r="C89" t="s">
        <v>1453</v>
      </c>
      <c r="D89" t="s">
        <v>1467</v>
      </c>
      <c r="E89" t="s">
        <v>1420</v>
      </c>
      <c r="F89" s="111">
        <v>36.768000000000001</v>
      </c>
      <c r="G89" s="4"/>
      <c r="I89" s="3">
        <v>10.682157205078219</v>
      </c>
      <c r="J89" t="s">
        <v>1438</v>
      </c>
      <c r="K89" s="3"/>
      <c r="L89" s="111">
        <v>64.789560408561314</v>
      </c>
      <c r="M89" s="111">
        <v>0.96110168145335284</v>
      </c>
      <c r="N89" s="4">
        <v>41287.7975273755</v>
      </c>
      <c r="O89" s="4">
        <v>446.62960491067571</v>
      </c>
      <c r="P89" s="4">
        <v>28.493838085440576</v>
      </c>
      <c r="Q89" s="4">
        <v>1.0741724675066884</v>
      </c>
      <c r="R89" s="4">
        <v>347353.45475584699</v>
      </c>
      <c r="S89" s="4">
        <v>3222.5174025200649</v>
      </c>
      <c r="T89" s="4">
        <v>35543.801595866054</v>
      </c>
      <c r="U89" s="4">
        <v>469.2437621213428</v>
      </c>
      <c r="V89" s="4">
        <v>2063.5418454733749</v>
      </c>
      <c r="W89" s="4">
        <v>79.149550237334935</v>
      </c>
      <c r="X89" s="4">
        <v>1521.367426347631</v>
      </c>
      <c r="Y89" s="4">
        <v>31.094466164667296</v>
      </c>
      <c r="Z89" s="4">
        <v>32264.748800319318</v>
      </c>
      <c r="AA89" s="4">
        <v>367.48005467334076</v>
      </c>
      <c r="AB89" s="111"/>
      <c r="AC89" s="111"/>
      <c r="AD89" s="111">
        <v>138.62478370138948</v>
      </c>
      <c r="AE89" s="111">
        <v>1.4133848256666952</v>
      </c>
      <c r="AF89" s="111">
        <v>1.3568494326400273</v>
      </c>
      <c r="AG89" s="111">
        <v>0.10176370744800205</v>
      </c>
      <c r="AH89" s="111">
        <v>135.5718724779494</v>
      </c>
      <c r="AI89" s="111">
        <v>1.9222033629067057</v>
      </c>
      <c r="AJ89" s="111">
        <v>1208.161348979891</v>
      </c>
      <c r="AK89" s="111">
        <v>13.568494326400273</v>
      </c>
      <c r="AL89" s="111">
        <v>97.919300722188652</v>
      </c>
      <c r="AM89" s="111">
        <v>1.6395263977733663</v>
      </c>
      <c r="AN89" s="111">
        <v>5.5913503703374463</v>
      </c>
      <c r="AO89" s="111">
        <v>0.17525971838267021</v>
      </c>
      <c r="AP89" s="111">
        <v>8.4746554146975051</v>
      </c>
      <c r="AQ89" s="111">
        <v>0.55970039096401136</v>
      </c>
      <c r="AR89" s="111">
        <v>74.570183402174834</v>
      </c>
      <c r="AS89" s="111">
        <v>0.96110168145335284</v>
      </c>
      <c r="AT89" s="111">
        <v>165.19641842392332</v>
      </c>
      <c r="AU89" s="111">
        <v>2.2614157210667125</v>
      </c>
      <c r="AV89" s="111">
        <v>77.283882267454899</v>
      </c>
      <c r="AW89" s="111">
        <v>1.8656679698800378</v>
      </c>
      <c r="AX89" s="111">
        <v>20.635418454733749</v>
      </c>
      <c r="AY89" s="111">
        <v>0.84803089540001708</v>
      </c>
      <c r="AZ89" s="111">
        <v>1.2946605003106928</v>
      </c>
      <c r="BA89" s="111">
        <v>9.6110168145335281E-2</v>
      </c>
      <c r="BB89" s="111">
        <v>22.523700581824453</v>
      </c>
      <c r="BC89" s="111">
        <v>0.52012561584534378</v>
      </c>
      <c r="BD89" s="111">
        <v>2.2274944852507117</v>
      </c>
      <c r="BE89" s="111">
        <v>8.4803089540001708E-2</v>
      </c>
      <c r="BF89" s="111">
        <v>14.874461905316299</v>
      </c>
      <c r="BG89" s="111">
        <v>0.51447207654267701</v>
      </c>
      <c r="BH89" s="111">
        <v>25.214785289893843</v>
      </c>
      <c r="BI89" s="111">
        <v>0.56535393026667813</v>
      </c>
      <c r="BJ89" s="111">
        <v>6.4506883443427974</v>
      </c>
      <c r="BK89" s="111">
        <v>0.16960617908000342</v>
      </c>
      <c r="BL89" s="111">
        <v>27.934137694476565</v>
      </c>
      <c r="BM89" s="111">
        <v>0.50316499793734348</v>
      </c>
      <c r="BN89" s="111">
        <v>17.94998728596703</v>
      </c>
      <c r="BO89" s="111">
        <v>0.3448658974626736</v>
      </c>
      <c r="BP89" s="111">
        <v>4.8959650361094322</v>
      </c>
      <c r="BQ89" s="111">
        <v>7.9149550237334929E-2</v>
      </c>
      <c r="BS89" s="111">
        <v>5.5654622157623912</v>
      </c>
      <c r="BT89" s="111">
        <v>6.0204233198032163E-2</v>
      </c>
      <c r="BU89" s="111">
        <v>4.7250649978639427E-3</v>
      </c>
      <c r="BV89" s="111">
        <v>1.781274503162994E-4</v>
      </c>
      <c r="BW89" s="111">
        <v>74.310548794170444</v>
      </c>
      <c r="BX89" s="111">
        <v>0.68940450541466713</v>
      </c>
      <c r="BY89" s="111">
        <v>4.2816234147318406</v>
      </c>
      <c r="BZ89" s="111">
        <v>5.6525328999959081E-2</v>
      </c>
      <c r="CA89" s="111">
        <v>0.28872801539181531</v>
      </c>
      <c r="CB89" s="111">
        <v>1.1074499220507987E-2</v>
      </c>
      <c r="CC89" s="111">
        <v>0.25376916852664738</v>
      </c>
      <c r="CD89" s="111">
        <v>5.1866608208716476E-3</v>
      </c>
      <c r="CE89" s="111">
        <v>4.6129861213407644</v>
      </c>
      <c r="CF89" s="111">
        <v>5.2539705254450612E-2</v>
      </c>
      <c r="CG89" s="3">
        <v>74.310548794170444</v>
      </c>
      <c r="CH89" s="3">
        <v>0.25376916852664738</v>
      </c>
      <c r="CI89" s="3">
        <v>10.682157205078219</v>
      </c>
      <c r="CJ89" s="3">
        <v>4.6129861213407644</v>
      </c>
      <c r="CK89" s="3">
        <v>4.7250649978639427E-3</v>
      </c>
      <c r="CL89" s="3">
        <v>0.28872801539181531</v>
      </c>
      <c r="CM89" s="3">
        <v>5.5654622157623912</v>
      </c>
      <c r="CN89" s="3">
        <v>4.2816234147318406</v>
      </c>
      <c r="CO89" s="3">
        <v>100</v>
      </c>
      <c r="CP89" s="3">
        <v>74.310548794170444</v>
      </c>
      <c r="CQ89" s="3">
        <v>0.25376916852664738</v>
      </c>
      <c r="CR89" s="3">
        <v>10.682157205078219</v>
      </c>
      <c r="CS89" s="3">
        <v>4.6129861213407644</v>
      </c>
      <c r="CT89" s="3">
        <v>4.7250649978639427E-3</v>
      </c>
      <c r="CU89" s="3">
        <v>0.28872801539181531</v>
      </c>
      <c r="CV89" s="3">
        <v>5.5654622157623912</v>
      </c>
      <c r="CW89" s="3">
        <v>4.2816234147318406</v>
      </c>
    </row>
    <row r="90" spans="1:101" x14ac:dyDescent="0.25">
      <c r="A90">
        <v>104</v>
      </c>
      <c r="B90" t="s">
        <v>1544</v>
      </c>
      <c r="C90" t="s">
        <v>1453</v>
      </c>
      <c r="D90" t="s">
        <v>1468</v>
      </c>
      <c r="E90" t="s">
        <v>1416</v>
      </c>
      <c r="F90" s="111">
        <v>26.093</v>
      </c>
      <c r="G90" s="4"/>
      <c r="I90" s="3">
        <v>10.991561642348998</v>
      </c>
      <c r="J90" t="s">
        <v>1438</v>
      </c>
      <c r="K90" s="3"/>
      <c r="L90" s="111">
        <v>58.231091130990258</v>
      </c>
      <c r="M90" s="111">
        <v>1.7451875463833244</v>
      </c>
      <c r="N90" s="4">
        <v>41593.636522135901</v>
      </c>
      <c r="O90" s="4">
        <v>814.42085497888468</v>
      </c>
      <c r="P90" s="4">
        <v>28.272038251409857</v>
      </c>
      <c r="Q90" s="4">
        <v>1.6288417099577697</v>
      </c>
      <c r="R90" s="4">
        <v>346128.86336602602</v>
      </c>
      <c r="S90" s="4">
        <v>6399.0210034055226</v>
      </c>
      <c r="T90" s="4">
        <v>34205.675909113161</v>
      </c>
      <c r="U90" s="4">
        <v>1105.285446042772</v>
      </c>
      <c r="V90" s="4">
        <v>2094.2250556599893</v>
      </c>
      <c r="W90" s="4">
        <v>174.51875463833244</v>
      </c>
      <c r="X90" s="4">
        <v>1513.6593318964699</v>
      </c>
      <c r="Y90" s="4">
        <v>54.100813937883061</v>
      </c>
      <c r="Z90" s="4">
        <v>32751.352953793721</v>
      </c>
      <c r="AA90" s="4">
        <v>756.24793676610727</v>
      </c>
      <c r="AB90" s="111"/>
      <c r="AC90" s="111"/>
      <c r="AD90" s="111">
        <v>128.73666800487655</v>
      </c>
      <c r="AE90" s="111">
        <v>2.8504729924260963</v>
      </c>
      <c r="AF90" s="111">
        <v>1.3554289943577154</v>
      </c>
      <c r="AG90" s="111">
        <v>0.25014354831494312</v>
      </c>
      <c r="AH90" s="111">
        <v>142.05826627560262</v>
      </c>
      <c r="AI90" s="111">
        <v>2.9668188288516517</v>
      </c>
      <c r="AJ90" s="111">
        <v>1275.1503672240824</v>
      </c>
      <c r="AK90" s="111">
        <v>23.269167285110992</v>
      </c>
      <c r="AL90" s="111">
        <v>103.72231317338223</v>
      </c>
      <c r="AM90" s="111">
        <v>3.7812396838305364</v>
      </c>
      <c r="AN90" s="111">
        <v>4.8574386707669195</v>
      </c>
      <c r="AO90" s="111">
        <v>0.30249917470644289</v>
      </c>
      <c r="AP90" s="111">
        <v>9.3076669140443968</v>
      </c>
      <c r="AQ90" s="111">
        <v>1.2216312824683271</v>
      </c>
      <c r="AR90" s="111">
        <v>76.555560368015165</v>
      </c>
      <c r="AS90" s="111">
        <v>2.2105708920855442</v>
      </c>
      <c r="AT90" s="111">
        <v>163.87311060539417</v>
      </c>
      <c r="AU90" s="111">
        <v>2.908645910638874</v>
      </c>
      <c r="AV90" s="111">
        <v>79.871416706143478</v>
      </c>
      <c r="AW90" s="111">
        <v>3.4322021745538711</v>
      </c>
      <c r="AX90" s="111">
        <v>18.557160909876014</v>
      </c>
      <c r="AY90" s="111">
        <v>1.454322955319437</v>
      </c>
      <c r="AZ90" s="111">
        <v>1.2914387843236601</v>
      </c>
      <c r="BA90" s="111">
        <v>0.22687438102983218</v>
      </c>
      <c r="BB90" s="111">
        <v>22.222054757280997</v>
      </c>
      <c r="BC90" s="111">
        <v>1.1052854460427721</v>
      </c>
      <c r="BD90" s="111">
        <v>2.3036475612259881</v>
      </c>
      <c r="BE90" s="111">
        <v>0.22687438102983218</v>
      </c>
      <c r="BF90" s="111">
        <v>16.521108772428803</v>
      </c>
      <c r="BG90" s="111">
        <v>1.2798042006811046</v>
      </c>
      <c r="BH90" s="111">
        <v>27.864827823920415</v>
      </c>
      <c r="BI90" s="111">
        <v>1.1634583642555496</v>
      </c>
      <c r="BJ90" s="111">
        <v>6.4630112134395779</v>
      </c>
      <c r="BK90" s="111">
        <v>0.41884501113199785</v>
      </c>
      <c r="BL90" s="111">
        <v>24.258106894728208</v>
      </c>
      <c r="BM90" s="111">
        <v>0.98893960961721727</v>
      </c>
      <c r="BN90" s="111">
        <v>18.557160909876014</v>
      </c>
      <c r="BO90" s="111">
        <v>0.63990210034055228</v>
      </c>
      <c r="BP90" s="111">
        <v>4.688737207949865</v>
      </c>
      <c r="BQ90" s="111">
        <v>0.20360521374472121</v>
      </c>
      <c r="BS90" s="111">
        <v>5.6066883278677206</v>
      </c>
      <c r="BT90" s="111">
        <v>0.10978130991629102</v>
      </c>
      <c r="BU90" s="111">
        <v>4.6882844620453551E-3</v>
      </c>
      <c r="BV90" s="111">
        <v>2.7010692373923858E-4</v>
      </c>
      <c r="BW90" s="111">
        <v>74.048567642175911</v>
      </c>
      <c r="BX90" s="111">
        <v>1.3689651160738405</v>
      </c>
      <c r="BY90" s="111">
        <v>4.1204321516981857</v>
      </c>
      <c r="BZ90" s="111">
        <v>0.13314321578616584</v>
      </c>
      <c r="CA90" s="111">
        <v>0.29302116912769161</v>
      </c>
      <c r="CB90" s="111">
        <v>2.4418430760640968E-2</v>
      </c>
      <c r="CC90" s="111">
        <v>0.25248343262490536</v>
      </c>
      <c r="CD90" s="111">
        <v>9.0241964773697947E-3</v>
      </c>
      <c r="CE90" s="111">
        <v>4.6825573496945392</v>
      </c>
      <c r="CF90" s="111">
        <v>0.1081229938650604</v>
      </c>
      <c r="CG90" s="3">
        <v>74.048567642175911</v>
      </c>
      <c r="CH90" s="3">
        <v>0.25248343262490536</v>
      </c>
      <c r="CI90" s="3">
        <v>10.991561642348998</v>
      </c>
      <c r="CJ90" s="3">
        <v>4.6825573496945392</v>
      </c>
      <c r="CK90" s="3">
        <v>4.6882844620453551E-3</v>
      </c>
      <c r="CL90" s="3">
        <v>0.29302116912769161</v>
      </c>
      <c r="CM90" s="3">
        <v>5.6066883278677206</v>
      </c>
      <c r="CN90" s="3">
        <v>4.1204321516981857</v>
      </c>
      <c r="CO90" s="3">
        <v>99.999999999999986</v>
      </c>
      <c r="CP90" s="3">
        <v>74.048567642175925</v>
      </c>
      <c r="CQ90" s="3">
        <v>0.25248343262490541</v>
      </c>
      <c r="CR90" s="3">
        <v>10.991561642349</v>
      </c>
      <c r="CS90" s="3">
        <v>4.6825573496945401</v>
      </c>
      <c r="CT90" s="3">
        <v>4.688284462045356E-3</v>
      </c>
      <c r="CU90" s="3">
        <v>0.29302116912769166</v>
      </c>
      <c r="CV90" s="3">
        <v>5.6066883278677215</v>
      </c>
      <c r="CW90" s="3">
        <v>4.1204321516981857</v>
      </c>
    </row>
    <row r="91" spans="1:101" x14ac:dyDescent="0.25">
      <c r="A91">
        <v>108</v>
      </c>
      <c r="B91" t="s">
        <v>1544</v>
      </c>
      <c r="C91" t="s">
        <v>1453</v>
      </c>
      <c r="D91" t="s">
        <v>1471</v>
      </c>
      <c r="E91" t="s">
        <v>1418</v>
      </c>
      <c r="F91" s="111">
        <v>42.698</v>
      </c>
      <c r="G91" s="4"/>
      <c r="I91" s="3">
        <v>10.553717311800142</v>
      </c>
      <c r="J91" t="s">
        <v>1438</v>
      </c>
      <c r="K91" s="3"/>
      <c r="L91" s="111">
        <v>59.687319782314262</v>
      </c>
      <c r="M91" s="111">
        <v>0.48594392860390606</v>
      </c>
      <c r="N91" s="4">
        <v>42807.750216325709</v>
      </c>
      <c r="O91" s="4">
        <v>435.67386702419168</v>
      </c>
      <c r="P91" s="4">
        <v>29.268346964189288</v>
      </c>
      <c r="Q91" s="4">
        <v>0.61441186375206513</v>
      </c>
      <c r="R91" s="4">
        <v>344852.62243684096</v>
      </c>
      <c r="S91" s="4">
        <v>3127.9149427377865</v>
      </c>
      <c r="T91" s="4">
        <v>36652.460454009561</v>
      </c>
      <c r="U91" s="4">
        <v>363.06155585349308</v>
      </c>
      <c r="V91" s="4">
        <v>2172.7837727232122</v>
      </c>
      <c r="W91" s="4">
        <v>40.216049263771538</v>
      </c>
      <c r="X91" s="4">
        <v>1555.5791277722742</v>
      </c>
      <c r="Y91" s="4">
        <v>19.549468392111166</v>
      </c>
      <c r="Z91" s="4">
        <v>34390.307682922416</v>
      </c>
      <c r="AA91" s="4">
        <v>329.54818146701678</v>
      </c>
      <c r="AB91" s="111"/>
      <c r="AC91" s="111"/>
      <c r="AD91" s="111">
        <v>134.10935316988261</v>
      </c>
      <c r="AE91" s="111">
        <v>1.2846793514815908</v>
      </c>
      <c r="AF91" s="111">
        <v>1.3237782882658131</v>
      </c>
      <c r="AG91" s="111">
        <v>7.8197873568444667E-2</v>
      </c>
      <c r="AH91" s="111">
        <v>133.1039519382883</v>
      </c>
      <c r="AI91" s="111">
        <v>1.4522462234139724</v>
      </c>
      <c r="AJ91" s="111">
        <v>1171.2924348073461</v>
      </c>
      <c r="AK91" s="111">
        <v>10.054012315942884</v>
      </c>
      <c r="AL91" s="111">
        <v>97.077074472826297</v>
      </c>
      <c r="AM91" s="111">
        <v>1.1729681035266699</v>
      </c>
      <c r="AN91" s="111">
        <v>5.0996184691421416</v>
      </c>
      <c r="AO91" s="111">
        <v>0.11171124795492095</v>
      </c>
      <c r="AP91" s="111">
        <v>8.9257287115981843</v>
      </c>
      <c r="AQ91" s="111">
        <v>0.37423268064898518</v>
      </c>
      <c r="AR91" s="111">
        <v>74.287979890022427</v>
      </c>
      <c r="AS91" s="111">
        <v>0.72612311170698618</v>
      </c>
      <c r="AT91" s="111">
        <v>166.39390382885475</v>
      </c>
      <c r="AU91" s="111">
        <v>1.5081018473914327</v>
      </c>
      <c r="AV91" s="111">
        <v>75.01410300172941</v>
      </c>
      <c r="AW91" s="111">
        <v>0.89368998363936758</v>
      </c>
      <c r="AX91" s="111">
        <v>18.035780982321988</v>
      </c>
      <c r="AY91" s="111">
        <v>0.45801611661517588</v>
      </c>
      <c r="AZ91" s="111">
        <v>1.1763194409653175</v>
      </c>
      <c r="BA91" s="111">
        <v>5.1945730299038234E-2</v>
      </c>
      <c r="BB91" s="111">
        <v>21.677567665652408</v>
      </c>
      <c r="BC91" s="111">
        <v>0.41333161743320745</v>
      </c>
      <c r="BD91" s="111">
        <v>2.2956661454736254</v>
      </c>
      <c r="BE91" s="111">
        <v>6.1441186375206513E-2</v>
      </c>
      <c r="BF91" s="111">
        <v>13.427692004181496</v>
      </c>
      <c r="BG91" s="111">
        <v>0.30162036947828652</v>
      </c>
      <c r="BH91" s="111">
        <v>30.027983450282751</v>
      </c>
      <c r="BI91" s="111">
        <v>0.46360167901292193</v>
      </c>
      <c r="BJ91" s="111">
        <v>6.0491640767589692</v>
      </c>
      <c r="BK91" s="111">
        <v>0.11729681035266699</v>
      </c>
      <c r="BL91" s="111">
        <v>28.575737226868775</v>
      </c>
      <c r="BM91" s="111">
        <v>0.37423268064898518</v>
      </c>
      <c r="BN91" s="111">
        <v>17.136505436284875</v>
      </c>
      <c r="BO91" s="111">
        <v>0.23459362070533399</v>
      </c>
      <c r="BP91" s="111">
        <v>4.9879072211872204</v>
      </c>
      <c r="BQ91" s="111">
        <v>7.2612311170698607E-2</v>
      </c>
      <c r="BS91" s="111">
        <v>5.7703469460386909</v>
      </c>
      <c r="BT91" s="111">
        <v>5.8727434993608808E-2</v>
      </c>
      <c r="BU91" s="111">
        <v>4.8534999522051869E-3</v>
      </c>
      <c r="BV91" s="111">
        <v>1.0188644937835315E-4</v>
      </c>
      <c r="BW91" s="111">
        <v>73.775536922190753</v>
      </c>
      <c r="BX91" s="111">
        <v>0.66916586777497289</v>
      </c>
      <c r="BY91" s="111">
        <v>4.4151729933601773</v>
      </c>
      <c r="BZ91" s="111">
        <v>4.3734569425237971E-2</v>
      </c>
      <c r="CA91" s="111">
        <v>0.30401299976061402</v>
      </c>
      <c r="CB91" s="111">
        <v>5.6269758310447844E-3</v>
      </c>
      <c r="CC91" s="111">
        <v>0.25947579460135989</v>
      </c>
      <c r="CD91" s="111">
        <v>3.2609166287424045E-3</v>
      </c>
      <c r="CE91" s="111">
        <v>4.9168835322960804</v>
      </c>
      <c r="CF91" s="111">
        <v>4.7116473673131175E-2</v>
      </c>
      <c r="CG91" s="3">
        <v>73.775536922190753</v>
      </c>
      <c r="CH91" s="3">
        <v>0.25947579460135989</v>
      </c>
      <c r="CI91" s="3">
        <v>10.553717311800142</v>
      </c>
      <c r="CJ91" s="3">
        <v>4.9168835322960804</v>
      </c>
      <c r="CK91" s="3">
        <v>4.8534999522051869E-3</v>
      </c>
      <c r="CL91" s="3">
        <v>0.30401299976061402</v>
      </c>
      <c r="CM91" s="3">
        <v>5.7703469460386909</v>
      </c>
      <c r="CN91" s="3">
        <v>4.4151729933601773</v>
      </c>
      <c r="CO91" s="3">
        <v>100.00000000000001</v>
      </c>
      <c r="CP91" s="3">
        <v>73.775536922190739</v>
      </c>
      <c r="CQ91" s="3">
        <v>0.25947579460135983</v>
      </c>
      <c r="CR91" s="3">
        <v>10.55371731180014</v>
      </c>
      <c r="CS91" s="3">
        <v>4.9168835322960796</v>
      </c>
      <c r="CT91" s="3">
        <v>4.8534999522051861E-3</v>
      </c>
      <c r="CU91" s="3">
        <v>0.30401299976061397</v>
      </c>
      <c r="CV91" s="3">
        <v>5.77034694603869</v>
      </c>
      <c r="CW91" s="3">
        <v>4.4151729933601764</v>
      </c>
    </row>
    <row r="92" spans="1:101" x14ac:dyDescent="0.25">
      <c r="A92">
        <v>109</v>
      </c>
      <c r="B92" t="s">
        <v>1544</v>
      </c>
      <c r="C92" t="s">
        <v>1453</v>
      </c>
      <c r="D92" t="s">
        <v>1472</v>
      </c>
      <c r="E92" t="s">
        <v>1473</v>
      </c>
      <c r="F92" s="111">
        <v>29.652000000000001</v>
      </c>
      <c r="G92" s="4"/>
      <c r="I92" s="3">
        <v>10.935903431601687</v>
      </c>
      <c r="J92" t="s">
        <v>1438</v>
      </c>
      <c r="K92" s="3"/>
      <c r="L92" s="111">
        <v>62.855884555632386</v>
      </c>
      <c r="M92" s="111">
        <v>0.98393189451726581</v>
      </c>
      <c r="N92" s="4">
        <v>41238.3220496207</v>
      </c>
      <c r="O92" s="4">
        <v>503.54161660589483</v>
      </c>
      <c r="P92" s="4">
        <v>28.881295021418566</v>
      </c>
      <c r="Q92" s="4">
        <v>1.5048370151440535</v>
      </c>
      <c r="R92" s="4">
        <v>345186.45993535133</v>
      </c>
      <c r="S92" s="4">
        <v>4282.9976584869219</v>
      </c>
      <c r="T92" s="4">
        <v>35751.454779018532</v>
      </c>
      <c r="U92" s="4">
        <v>503.54161660589483</v>
      </c>
      <c r="V92" s="4">
        <v>1967.8637890345315</v>
      </c>
      <c r="W92" s="4">
        <v>75.241850757202684</v>
      </c>
      <c r="X92" s="4">
        <v>1561.5577949456372</v>
      </c>
      <c r="Y92" s="4">
        <v>34.727008041785851</v>
      </c>
      <c r="Z92" s="4">
        <v>33650.470792490487</v>
      </c>
      <c r="AA92" s="4">
        <v>491.96594725863287</v>
      </c>
      <c r="AB92" s="111"/>
      <c r="AC92" s="111"/>
      <c r="AD92" s="111">
        <v>132.77292741309458</v>
      </c>
      <c r="AE92" s="111">
        <v>2.0257421357708414</v>
      </c>
      <c r="AF92" s="111">
        <v>1.3948681563450649</v>
      </c>
      <c r="AG92" s="111">
        <v>0.14469586684077437</v>
      </c>
      <c r="AH92" s="111">
        <v>139.71832902145175</v>
      </c>
      <c r="AI92" s="111">
        <v>2.604525603133939</v>
      </c>
      <c r="AJ92" s="111">
        <v>1220.0755492014096</v>
      </c>
      <c r="AK92" s="111">
        <v>15.627153618803634</v>
      </c>
      <c r="AL92" s="111">
        <v>98.914094572353363</v>
      </c>
      <c r="AM92" s="111">
        <v>1.9678637890345316</v>
      </c>
      <c r="AN92" s="111">
        <v>5.209051206267878</v>
      </c>
      <c r="AO92" s="111">
        <v>0.18521070955619121</v>
      </c>
      <c r="AP92" s="111">
        <v>10.070832332117897</v>
      </c>
      <c r="AQ92" s="111">
        <v>0.81029685430833664</v>
      </c>
      <c r="AR92" s="111">
        <v>79.003943295062811</v>
      </c>
      <c r="AS92" s="111">
        <v>1.389080321671434</v>
      </c>
      <c r="AT92" s="111">
        <v>166.92115198751733</v>
      </c>
      <c r="AU92" s="111">
        <v>1.9678637890345316</v>
      </c>
      <c r="AV92" s="111">
        <v>80.045753536316383</v>
      </c>
      <c r="AW92" s="111">
        <v>1.8521070955619121</v>
      </c>
      <c r="AX92" s="111">
        <v>17.942287488256024</v>
      </c>
      <c r="AY92" s="111">
        <v>1.0418102412535755</v>
      </c>
      <c r="AZ92" s="111">
        <v>1.3022628015669695</v>
      </c>
      <c r="BA92" s="111">
        <v>0.11575669347261951</v>
      </c>
      <c r="BB92" s="111">
        <v>21.993771759797706</v>
      </c>
      <c r="BC92" s="111">
        <v>0.81029685430833664</v>
      </c>
      <c r="BD92" s="111">
        <v>2.5755864297657838</v>
      </c>
      <c r="BE92" s="111">
        <v>0.13312019749351242</v>
      </c>
      <c r="BF92" s="111">
        <v>14.758978417758986</v>
      </c>
      <c r="BG92" s="111">
        <v>0.63666181409940725</v>
      </c>
      <c r="BH92" s="111">
        <v>32.296117478860843</v>
      </c>
      <c r="BI92" s="111">
        <v>1.0418102412535755</v>
      </c>
      <c r="BJ92" s="111">
        <v>6.5286775118557392</v>
      </c>
      <c r="BK92" s="111">
        <v>0.23151338694523901</v>
      </c>
      <c r="BL92" s="111">
        <v>28.881295021418566</v>
      </c>
      <c r="BM92" s="111">
        <v>0.63666181409940725</v>
      </c>
      <c r="BN92" s="111">
        <v>18.399526427472868</v>
      </c>
      <c r="BO92" s="111">
        <v>0.31254307237607265</v>
      </c>
      <c r="BP92" s="111">
        <v>4.7981149444400781</v>
      </c>
      <c r="BQ92" s="111">
        <v>0.11575669347261951</v>
      </c>
      <c r="BS92" s="111">
        <v>5.5587930806052395</v>
      </c>
      <c r="BT92" s="111">
        <v>6.7875789194758715E-2</v>
      </c>
      <c r="BU92" s="111">
        <v>4.7893160545618698E-3</v>
      </c>
      <c r="BV92" s="111">
        <v>2.4954352188097921E-4</v>
      </c>
      <c r="BW92" s="111">
        <v>73.846955954829468</v>
      </c>
      <c r="BX92" s="111">
        <v>0.91627678414778357</v>
      </c>
      <c r="BY92" s="111">
        <v>4.3066374169266046</v>
      </c>
      <c r="BZ92" s="111">
        <v>6.0656865027135277E-2</v>
      </c>
      <c r="CA92" s="111">
        <v>0.27534086968758259</v>
      </c>
      <c r="CB92" s="111">
        <v>1.0527739135113453E-2</v>
      </c>
      <c r="CC92" s="111">
        <v>0.26047305625637257</v>
      </c>
      <c r="CD92" s="111">
        <v>5.7925809397265963E-3</v>
      </c>
      <c r="CE92" s="111">
        <v>4.8111068740384892</v>
      </c>
      <c r="CF92" s="111">
        <v>7.0337819795884354E-2</v>
      </c>
      <c r="CG92" s="3">
        <v>73.846955954829468</v>
      </c>
      <c r="CH92" s="3">
        <v>0.26047305625637257</v>
      </c>
      <c r="CI92" s="3">
        <v>10.935903431601687</v>
      </c>
      <c r="CJ92" s="3">
        <v>4.8111068740384892</v>
      </c>
      <c r="CK92" s="3">
        <v>4.7893160545618698E-3</v>
      </c>
      <c r="CL92" s="3">
        <v>0.27534086968758259</v>
      </c>
      <c r="CM92" s="3">
        <v>5.5587930806052395</v>
      </c>
      <c r="CN92" s="3">
        <v>4.3066374169266046</v>
      </c>
      <c r="CO92" s="3">
        <v>100</v>
      </c>
      <c r="CP92" s="3">
        <v>73.846955954829468</v>
      </c>
      <c r="CQ92" s="3">
        <v>0.26047305625637257</v>
      </c>
      <c r="CR92" s="3">
        <v>10.935903431601687</v>
      </c>
      <c r="CS92" s="3">
        <v>4.8111068740384892</v>
      </c>
      <c r="CT92" s="3">
        <v>4.7893160545618698E-3</v>
      </c>
      <c r="CU92" s="3">
        <v>0.27534086968758259</v>
      </c>
      <c r="CV92" s="3">
        <v>5.5587930806052395</v>
      </c>
      <c r="CW92" s="3">
        <v>4.3066374169266046</v>
      </c>
    </row>
    <row r="93" spans="1:101" x14ac:dyDescent="0.25">
      <c r="A93">
        <v>110</v>
      </c>
      <c r="B93" t="s">
        <v>1544</v>
      </c>
      <c r="C93" t="s">
        <v>1453</v>
      </c>
      <c r="D93" t="s">
        <v>1474</v>
      </c>
      <c r="E93" t="s">
        <v>1422</v>
      </c>
      <c r="F93" s="111">
        <v>27.872</v>
      </c>
      <c r="G93" s="4"/>
      <c r="I93" s="3">
        <v>10.864787810160088</v>
      </c>
      <c r="J93" t="s">
        <v>1438</v>
      </c>
      <c r="K93" s="3"/>
      <c r="L93" s="111">
        <v>61.929618247629008</v>
      </c>
      <c r="M93" s="111">
        <v>2.0700708049346743</v>
      </c>
      <c r="N93" s="4">
        <v>42436.451501160824</v>
      </c>
      <c r="O93" s="4">
        <v>1207.5413028785601</v>
      </c>
      <c r="P93" s="4">
        <v>26.220896862505874</v>
      </c>
      <c r="Q93" s="4">
        <v>1.8400629377197106</v>
      </c>
      <c r="R93" s="4">
        <v>342711.72215029609</v>
      </c>
      <c r="S93" s="4">
        <v>9200.3146885985534</v>
      </c>
      <c r="T93" s="4">
        <v>39273.843326955073</v>
      </c>
      <c r="U93" s="4">
        <v>1725.0590041122286</v>
      </c>
      <c r="V93" s="4">
        <v>1995.3182480898113</v>
      </c>
      <c r="W93" s="4">
        <v>195.50668713271926</v>
      </c>
      <c r="X93" s="4">
        <v>1541.0527103402576</v>
      </c>
      <c r="Y93" s="4">
        <v>74.75255684486325</v>
      </c>
      <c r="Z93" s="4">
        <v>33753.65451379594</v>
      </c>
      <c r="AA93" s="4">
        <v>747.52556844863238</v>
      </c>
      <c r="AB93" s="111"/>
      <c r="AC93" s="111"/>
      <c r="AD93" s="111">
        <v>139.78728129989426</v>
      </c>
      <c r="AE93" s="111">
        <v>5.002671111925463</v>
      </c>
      <c r="AF93" s="111">
        <v>1.4893009402168909</v>
      </c>
      <c r="AG93" s="111">
        <v>0.2702592439775825</v>
      </c>
      <c r="AH93" s="111">
        <v>135.64713969002491</v>
      </c>
      <c r="AI93" s="111">
        <v>4.19764357667309</v>
      </c>
      <c r="AJ93" s="111">
        <v>1241.4674632927672</v>
      </c>
      <c r="AK93" s="111">
        <v>18.400629377197106</v>
      </c>
      <c r="AL93" s="111">
        <v>99.995920271705529</v>
      </c>
      <c r="AM93" s="111">
        <v>3.0476042405982708</v>
      </c>
      <c r="AN93" s="111">
        <v>4.8704165882768589</v>
      </c>
      <c r="AO93" s="111">
        <v>0.36226239086356804</v>
      </c>
      <c r="AP93" s="111">
        <v>8.740298954168626</v>
      </c>
      <c r="AQ93" s="111">
        <v>1.495051136897265</v>
      </c>
      <c r="AR93" s="111">
        <v>78.087670919480217</v>
      </c>
      <c r="AS93" s="111">
        <v>2.41508260575712</v>
      </c>
      <c r="AT93" s="111">
        <v>163.65059752344678</v>
      </c>
      <c r="AU93" s="111">
        <v>3.5076199750281982</v>
      </c>
      <c r="AV93" s="111">
        <v>76.88012961660165</v>
      </c>
      <c r="AW93" s="111">
        <v>3.2776121078132343</v>
      </c>
      <c r="AX93" s="111">
        <v>20.068186414505593</v>
      </c>
      <c r="AY93" s="111">
        <v>1.6100550705047469</v>
      </c>
      <c r="AZ93" s="111">
        <v>1.2937942530841715</v>
      </c>
      <c r="BA93" s="111">
        <v>0.18975649045234516</v>
      </c>
      <c r="BB93" s="111">
        <v>22.713276887477679</v>
      </c>
      <c r="BC93" s="111">
        <v>1.6100550705047469</v>
      </c>
      <c r="BD93" s="111">
        <v>2.271327688747768</v>
      </c>
      <c r="BE93" s="111">
        <v>0.25875885061683429</v>
      </c>
      <c r="BF93" s="111">
        <v>13.91547596650531</v>
      </c>
      <c r="BG93" s="111">
        <v>1.0925373692710783</v>
      </c>
      <c r="BH93" s="111">
        <v>32.776121078132348</v>
      </c>
      <c r="BI93" s="111">
        <v>1.3225452364860419</v>
      </c>
      <c r="BJ93" s="111">
        <v>6.0032053343105556</v>
      </c>
      <c r="BK93" s="111">
        <v>0.36226239086356804</v>
      </c>
      <c r="BL93" s="111">
        <v>30.648548306393931</v>
      </c>
      <c r="BM93" s="111">
        <v>2.1850747385421565</v>
      </c>
      <c r="BN93" s="111">
        <v>17.940613642767179</v>
      </c>
      <c r="BO93" s="111">
        <v>0.63252163484115054</v>
      </c>
      <c r="BP93" s="111">
        <v>5.0659232754095784</v>
      </c>
      <c r="BQ93" s="111">
        <v>0.21275727717384152</v>
      </c>
      <c r="BS93" s="111">
        <v>5.7202970743146988</v>
      </c>
      <c r="BT93" s="111">
        <v>0.16277268097643455</v>
      </c>
      <c r="BU93" s="111">
        <v>4.348148592903443E-3</v>
      </c>
      <c r="BV93" s="111">
        <v>3.051332345897153E-4</v>
      </c>
      <c r="BW93" s="111">
        <v>73.317526578465888</v>
      </c>
      <c r="BX93" s="111">
        <v>1.9682557470729098</v>
      </c>
      <c r="BY93" s="111">
        <v>4.7309460334923257</v>
      </c>
      <c r="BZ93" s="111">
        <v>0.20780143631737885</v>
      </c>
      <c r="CA93" s="111">
        <v>0.27918226088305331</v>
      </c>
      <c r="CB93" s="111">
        <v>2.735503420756142E-2</v>
      </c>
      <c r="CC93" s="111">
        <v>0.25705273965121961</v>
      </c>
      <c r="CD93" s="111">
        <v>1.2468976177111398E-2</v>
      </c>
      <c r="CE93" s="111">
        <v>4.825859354439813</v>
      </c>
      <c r="CF93" s="111">
        <v>0.10687593118861595</v>
      </c>
      <c r="CG93" s="3">
        <v>73.317526578465888</v>
      </c>
      <c r="CH93" s="3">
        <v>0.25705273965121961</v>
      </c>
      <c r="CI93" s="3">
        <v>10.864787810160088</v>
      </c>
      <c r="CJ93" s="3">
        <v>4.825859354439813</v>
      </c>
      <c r="CK93" s="3">
        <v>4.348148592903443E-3</v>
      </c>
      <c r="CL93" s="3">
        <v>0.27918226088305331</v>
      </c>
      <c r="CM93" s="3">
        <v>5.7202970743146988</v>
      </c>
      <c r="CN93" s="3">
        <v>4.7309460334923257</v>
      </c>
      <c r="CO93" s="3">
        <v>99.999999999999972</v>
      </c>
      <c r="CP93" s="3">
        <v>73.317526578465902</v>
      </c>
      <c r="CQ93" s="3">
        <v>0.25705273965121966</v>
      </c>
      <c r="CR93" s="3">
        <v>10.86478781016009</v>
      </c>
      <c r="CS93" s="3">
        <v>4.8258593544398138</v>
      </c>
      <c r="CT93" s="3">
        <v>4.3481485929034447E-3</v>
      </c>
      <c r="CU93" s="3">
        <v>0.27918226088305342</v>
      </c>
      <c r="CV93" s="3">
        <v>5.7202970743147006</v>
      </c>
      <c r="CW93" s="3">
        <v>4.7309460334923266</v>
      </c>
    </row>
    <row r="94" spans="1:101" x14ac:dyDescent="0.25">
      <c r="A94">
        <v>120</v>
      </c>
      <c r="B94" t="s">
        <v>1544</v>
      </c>
      <c r="C94" t="s">
        <v>1481</v>
      </c>
      <c r="D94" t="s">
        <v>1391</v>
      </c>
      <c r="E94" t="s">
        <v>1456</v>
      </c>
      <c r="F94" s="111">
        <v>64.396000000000001</v>
      </c>
      <c r="G94" s="4"/>
      <c r="I94" s="3">
        <v>10.3475</v>
      </c>
      <c r="K94" s="3"/>
      <c r="L94" s="111">
        <v>78.386529025331981</v>
      </c>
      <c r="M94" s="111">
        <v>0.62160496082434435</v>
      </c>
      <c r="N94" s="4">
        <v>55329.986397973829</v>
      </c>
      <c r="O94" s="4">
        <v>492.99703789516968</v>
      </c>
      <c r="P94" s="4">
        <v>38.439479186608885</v>
      </c>
      <c r="Q94" s="4">
        <v>0.71448846071763727</v>
      </c>
      <c r="R94" s="4">
        <v>433623.04680953408</v>
      </c>
      <c r="S94" s="4">
        <v>3143.7492271576039</v>
      </c>
      <c r="T94" s="4">
        <v>47806.42290661711</v>
      </c>
      <c r="U94" s="4">
        <v>471.5623840736406</v>
      </c>
      <c r="V94" s="4">
        <v>3063.0120310965108</v>
      </c>
      <c r="W94" s="4">
        <v>52.872146093105158</v>
      </c>
      <c r="X94" s="4">
        <v>1987.7068977164668</v>
      </c>
      <c r="Y94" s="4">
        <v>18.576699978658571</v>
      </c>
      <c r="Z94" s="4">
        <v>42719.265066307533</v>
      </c>
      <c r="AA94" s="4">
        <v>342.95446114446588</v>
      </c>
      <c r="AB94" s="111"/>
      <c r="AC94" s="111"/>
      <c r="AD94" s="111">
        <v>173.1205540318835</v>
      </c>
      <c r="AE94" s="111">
        <v>1.8576699978658568</v>
      </c>
      <c r="AF94" s="111">
        <v>1.6697595326971182</v>
      </c>
      <c r="AG94" s="111">
        <v>6.7161915307457909E-2</v>
      </c>
      <c r="AH94" s="111">
        <v>158.97368250967429</v>
      </c>
      <c r="AI94" s="111">
        <v>1.3575280753635108</v>
      </c>
      <c r="AJ94" s="111">
        <v>1487.5649752141208</v>
      </c>
      <c r="AK94" s="111">
        <v>11.431815371482196</v>
      </c>
      <c r="AL94" s="111">
        <v>124.6782363952277</v>
      </c>
      <c r="AM94" s="111">
        <v>1.2146303832199834</v>
      </c>
      <c r="AN94" s="111">
        <v>6.3875268388156767</v>
      </c>
      <c r="AO94" s="111">
        <v>0.10002838450046922</v>
      </c>
      <c r="AP94" s="111">
        <v>11.417525602267844</v>
      </c>
      <c r="AQ94" s="111">
        <v>0.37153399957317135</v>
      </c>
      <c r="AR94" s="111">
        <v>94.59827219901517</v>
      </c>
      <c r="AS94" s="111">
        <v>0.85738615286116471</v>
      </c>
      <c r="AT94" s="111">
        <v>214.84668013779353</v>
      </c>
      <c r="AU94" s="111">
        <v>1.9291188439376208</v>
      </c>
      <c r="AV94" s="111">
        <v>98.17071450260336</v>
      </c>
      <c r="AW94" s="111">
        <v>1.1431815371482197</v>
      </c>
      <c r="AX94" s="111">
        <v>23.449511280752855</v>
      </c>
      <c r="AY94" s="111">
        <v>0.46441749946646421</v>
      </c>
      <c r="AZ94" s="111">
        <v>1.5290053059357438</v>
      </c>
      <c r="BA94" s="111">
        <v>5.4301123014540431E-2</v>
      </c>
      <c r="BB94" s="111">
        <v>27.42206712234292</v>
      </c>
      <c r="BC94" s="111">
        <v>0.40725842260905326</v>
      </c>
      <c r="BD94" s="111">
        <v>2.2977948896679212</v>
      </c>
      <c r="BE94" s="111">
        <v>5.5015611475258068E-2</v>
      </c>
      <c r="BF94" s="111">
        <v>16.483248788755891</v>
      </c>
      <c r="BG94" s="111">
        <v>0.27150561507270216</v>
      </c>
      <c r="BH94" s="111">
        <v>32.680702193224725</v>
      </c>
      <c r="BI94" s="111">
        <v>0.40011353800187688</v>
      </c>
      <c r="BJ94" s="111">
        <v>9.1525971817929328</v>
      </c>
      <c r="BK94" s="111">
        <v>0.14289769214352746</v>
      </c>
      <c r="BL94" s="111">
        <v>35.717278151274684</v>
      </c>
      <c r="BM94" s="111">
        <v>0.5644458839669334</v>
      </c>
      <c r="BN94" s="111">
        <v>21.127423783420532</v>
      </c>
      <c r="BO94" s="111">
        <v>0.20720165360811482</v>
      </c>
      <c r="BP94" s="111">
        <v>6.0017030700281531</v>
      </c>
      <c r="BQ94" s="111">
        <v>9.2883499893292837E-2</v>
      </c>
      <c r="BS94" s="111">
        <v>7.4583040786420147</v>
      </c>
      <c r="BT94" s="111">
        <v>6.6454413923850583E-2</v>
      </c>
      <c r="BU94" s="111">
        <v>6.3743268666067027E-3</v>
      </c>
      <c r="BV94" s="111">
        <v>1.1848191201871195E-4</v>
      </c>
      <c r="BW94" s="111">
        <v>92.766506672190602</v>
      </c>
      <c r="BX94" s="111">
        <v>0.67255335204751787</v>
      </c>
      <c r="BY94" s="111">
        <v>5.7587846685299686</v>
      </c>
      <c r="BZ94" s="111">
        <v>5.6804631314150041E-2</v>
      </c>
      <c r="CA94" s="111">
        <v>0.4285725471473894</v>
      </c>
      <c r="CB94" s="111">
        <v>7.3977999740860306E-3</v>
      </c>
      <c r="CC94" s="111">
        <v>0.33155615006110317</v>
      </c>
      <c r="CD94" s="111">
        <v>3.0986556080476939E-3</v>
      </c>
      <c r="CE94" s="111">
        <v>6.1076990893170588</v>
      </c>
      <c r="CF94" s="111">
        <v>4.9033208945846944E-2</v>
      </c>
      <c r="CG94" s="3">
        <v>92.766506672190602</v>
      </c>
      <c r="CH94" s="3">
        <v>0.33155615006110317</v>
      </c>
      <c r="CI94" s="3">
        <v>10.3475</v>
      </c>
      <c r="CJ94" s="3">
        <v>6.1076990893170588</v>
      </c>
      <c r="CK94" s="3">
        <v>6.3743268666067027E-3</v>
      </c>
      <c r="CL94" s="3">
        <v>0.4285725471473894</v>
      </c>
      <c r="CM94" s="3">
        <v>7.4583040786420147</v>
      </c>
      <c r="CN94" s="3">
        <v>5.7587846685299686</v>
      </c>
      <c r="CO94" s="3">
        <v>123.20529753275474</v>
      </c>
      <c r="CP94" s="3">
        <v>75.294251570252626</v>
      </c>
      <c r="CQ94" s="3">
        <v>0.26910868014661243</v>
      </c>
      <c r="CR94" s="3">
        <v>8.3985836706810968</v>
      </c>
      <c r="CS94" s="3">
        <v>4.9573347994174499</v>
      </c>
      <c r="CT94" s="3">
        <v>5.1737441443311773E-3</v>
      </c>
      <c r="CU94" s="3">
        <v>0.34785236976798933</v>
      </c>
      <c r="CV94" s="3">
        <v>6.0535579459634743</v>
      </c>
      <c r="CW94" s="3">
        <v>4.6741372196264264</v>
      </c>
    </row>
    <row r="95" spans="1:101" x14ac:dyDescent="0.25">
      <c r="A95">
        <v>121</v>
      </c>
      <c r="B95" t="s">
        <v>1544</v>
      </c>
      <c r="C95" t="s">
        <v>1481</v>
      </c>
      <c r="D95" t="s">
        <v>1400</v>
      </c>
      <c r="E95" t="s">
        <v>1457</v>
      </c>
      <c r="F95" s="111">
        <v>59.042000000000002</v>
      </c>
      <c r="G95" s="4"/>
      <c r="I95" s="3">
        <v>10.3475</v>
      </c>
      <c r="J95" t="s">
        <v>1389</v>
      </c>
      <c r="K95" s="3"/>
      <c r="L95" s="111">
        <v>62.485972038826901</v>
      </c>
      <c r="M95" s="111">
        <v>0.65717060864673338</v>
      </c>
      <c r="N95" s="4">
        <v>40525.520866548562</v>
      </c>
      <c r="O95" s="4">
        <v>542.16575213355509</v>
      </c>
      <c r="P95" s="4">
        <v>28.915506780456269</v>
      </c>
      <c r="Q95" s="4">
        <v>0.93099169558287242</v>
      </c>
      <c r="R95" s="4">
        <v>336580.88006190193</v>
      </c>
      <c r="S95" s="4">
        <v>3176.3246084592115</v>
      </c>
      <c r="T95" s="4">
        <v>35996.52008862482</v>
      </c>
      <c r="U95" s="4">
        <v>520.26006517866392</v>
      </c>
      <c r="V95" s="4">
        <v>2301.1924146113115</v>
      </c>
      <c r="W95" s="4">
        <v>54.216575213355505</v>
      </c>
      <c r="X95" s="4">
        <v>1480.824438150639</v>
      </c>
      <c r="Y95" s="4">
        <v>25.739182171997058</v>
      </c>
      <c r="Z95" s="4">
        <v>32124.689919347817</v>
      </c>
      <c r="AA95" s="4">
        <v>410.73163040420837</v>
      </c>
      <c r="AB95" s="111"/>
      <c r="AC95" s="111"/>
      <c r="AD95" s="111">
        <v>128.64114664259804</v>
      </c>
      <c r="AE95" s="111">
        <v>1.8619833911657448</v>
      </c>
      <c r="AF95" s="111">
        <v>1.1938599390415656</v>
      </c>
      <c r="AG95" s="111">
        <v>7.66699043421189E-2</v>
      </c>
      <c r="AH95" s="111">
        <v>126.39581372972171</v>
      </c>
      <c r="AI95" s="111">
        <v>1.5881623042296056</v>
      </c>
      <c r="AJ95" s="111">
        <v>1188.931159476715</v>
      </c>
      <c r="AK95" s="111">
        <v>10.952843477445557</v>
      </c>
      <c r="AL95" s="111">
        <v>96.823136340618717</v>
      </c>
      <c r="AM95" s="111">
        <v>1.533398086842378</v>
      </c>
      <c r="AN95" s="111">
        <v>5.0437844213636787</v>
      </c>
      <c r="AO95" s="111">
        <v>0.11500485651317835</v>
      </c>
      <c r="AP95" s="111">
        <v>9.1675299906219312</v>
      </c>
      <c r="AQ95" s="111">
        <v>0.49287795648505001</v>
      </c>
      <c r="AR95" s="111">
        <v>75.793676863923253</v>
      </c>
      <c r="AS95" s="111">
        <v>0.8762274781956445</v>
      </c>
      <c r="AT95" s="111">
        <v>167.08562724843196</v>
      </c>
      <c r="AU95" s="111">
        <v>1.752454956391289</v>
      </c>
      <c r="AV95" s="111">
        <v>77.984245559412358</v>
      </c>
      <c r="AW95" s="111">
        <v>1.2048127825190111</v>
      </c>
      <c r="AX95" s="111">
        <v>17.688842216074573</v>
      </c>
      <c r="AY95" s="111">
        <v>0.71193482603396119</v>
      </c>
      <c r="AZ95" s="111">
        <v>1.1281428781768923</v>
      </c>
      <c r="BA95" s="111">
        <v>6.5717060864673341E-2</v>
      </c>
      <c r="BB95" s="111">
        <v>21.976880437494508</v>
      </c>
      <c r="BC95" s="111">
        <v>0.50930722170121834</v>
      </c>
      <c r="BD95" s="111">
        <v>1.8400777042108536</v>
      </c>
      <c r="BE95" s="111">
        <v>7.1193482603396113E-2</v>
      </c>
      <c r="BF95" s="111">
        <v>12.765539072962795</v>
      </c>
      <c r="BG95" s="111">
        <v>0.34501456953953502</v>
      </c>
      <c r="BH95" s="111">
        <v>26.889230737128841</v>
      </c>
      <c r="BI95" s="111">
        <v>0.60240639125950557</v>
      </c>
      <c r="BJ95" s="111">
        <v>7.0317255125200475</v>
      </c>
      <c r="BK95" s="111">
        <v>0.18619833911657446</v>
      </c>
      <c r="BL95" s="111">
        <v>29.846498476039141</v>
      </c>
      <c r="BM95" s="111">
        <v>0.60240639125950557</v>
      </c>
      <c r="BN95" s="111">
        <v>16.938572437869553</v>
      </c>
      <c r="BO95" s="111">
        <v>0.26834466519741612</v>
      </c>
      <c r="BP95" s="111">
        <v>4.5235243561850149</v>
      </c>
      <c r="BQ95" s="111">
        <v>9.8575591297010004E-2</v>
      </c>
      <c r="BS95" s="111">
        <v>5.4627097753839235</v>
      </c>
      <c r="BT95" s="111">
        <v>7.3082198346352503E-2</v>
      </c>
      <c r="BU95" s="111">
        <v>4.7949893087110536E-3</v>
      </c>
      <c r="BV95" s="111">
        <v>1.5438412546986351E-4</v>
      </c>
      <c r="BW95" s="111">
        <v>72.005933922854624</v>
      </c>
      <c r="BX95" s="111">
        <v>0.67952231817858266</v>
      </c>
      <c r="BY95" s="111">
        <v>4.3361581018459932</v>
      </c>
      <c r="BZ95" s="111">
        <v>6.2670777373401695E-2</v>
      </c>
      <c r="CA95" s="111">
        <v>0.32197976520946503</v>
      </c>
      <c r="CB95" s="111">
        <v>7.5859106986523161E-3</v>
      </c>
      <c r="CC95" s="111">
        <v>0.24700646266995885</v>
      </c>
      <c r="CD95" s="111">
        <v>4.2933815626804983E-3</v>
      </c>
      <c r="CE95" s="111">
        <v>4.5929614908038712</v>
      </c>
      <c r="CF95" s="111">
        <v>5.8723510366568421E-2</v>
      </c>
      <c r="CG95" s="3">
        <v>72.005933922854624</v>
      </c>
      <c r="CH95" s="3">
        <v>0.24700646266995885</v>
      </c>
      <c r="CI95" s="3">
        <v>10.3475</v>
      </c>
      <c r="CJ95" s="3">
        <v>4.5929614908038712</v>
      </c>
      <c r="CK95" s="3">
        <v>4.7949893087110536E-3</v>
      </c>
      <c r="CL95" s="3">
        <v>0.32197976520946503</v>
      </c>
      <c r="CM95" s="3">
        <v>5.4627097753839235</v>
      </c>
      <c r="CN95" s="3">
        <v>4.3361581018459932</v>
      </c>
      <c r="CO95" s="3">
        <v>97.319044508076544</v>
      </c>
      <c r="CP95" s="3">
        <v>73.989561125293235</v>
      </c>
      <c r="CQ95" s="3">
        <v>0.2538110232365256</v>
      </c>
      <c r="CR95" s="3">
        <v>10.632554041507525</v>
      </c>
      <c r="CS95" s="3">
        <v>4.719488887319172</v>
      </c>
      <c r="CT95" s="3">
        <v>4.9270821892554804E-3</v>
      </c>
      <c r="CU95" s="3">
        <v>0.33084969836787065</v>
      </c>
      <c r="CV95" s="3">
        <v>5.6131970910694369</v>
      </c>
      <c r="CW95" s="3">
        <v>4.4556110510169811</v>
      </c>
    </row>
    <row r="96" spans="1:101" x14ac:dyDescent="0.25">
      <c r="A96">
        <v>122</v>
      </c>
      <c r="B96" t="s">
        <v>1544</v>
      </c>
      <c r="C96" t="s">
        <v>1481</v>
      </c>
      <c r="D96" t="s">
        <v>1437</v>
      </c>
      <c r="E96" t="s">
        <v>1458</v>
      </c>
      <c r="F96" s="111">
        <v>43.280999999999999</v>
      </c>
      <c r="G96" s="4"/>
      <c r="I96" s="3">
        <v>10.3475</v>
      </c>
      <c r="K96" s="3"/>
      <c r="L96" s="111">
        <v>61.335923473695111</v>
      </c>
      <c r="M96" s="111">
        <v>1.5881623042296056</v>
      </c>
      <c r="N96" s="4">
        <v>40799.341953484698</v>
      </c>
      <c r="O96" s="4">
        <v>1040.5201303573278</v>
      </c>
      <c r="P96" s="4">
        <v>26.396352780643792</v>
      </c>
      <c r="Q96" s="4">
        <v>1.3691054346806946</v>
      </c>
      <c r="R96" s="4">
        <v>338990.50562693999</v>
      </c>
      <c r="S96" s="4">
        <v>6024.0639125950565</v>
      </c>
      <c r="T96" s="4">
        <v>35651.505519085287</v>
      </c>
      <c r="U96" s="4">
        <v>876.22747819564449</v>
      </c>
      <c r="V96" s="4">
        <v>2196.045117227834</v>
      </c>
      <c r="W96" s="4">
        <v>142.38696520679224</v>
      </c>
      <c r="X96" s="4">
        <v>1520.2546746694434</v>
      </c>
      <c r="Y96" s="4">
        <v>38.882594344931725</v>
      </c>
      <c r="Z96" s="4">
        <v>31708.481867204886</v>
      </c>
      <c r="AA96" s="4">
        <v>657.1706086467334</v>
      </c>
      <c r="AB96" s="111"/>
      <c r="AC96" s="111"/>
      <c r="AD96" s="111">
        <v>131.65317859889558</v>
      </c>
      <c r="AE96" s="111">
        <v>3.1215603910719834</v>
      </c>
      <c r="AF96" s="111">
        <v>1.062425817312219</v>
      </c>
      <c r="AG96" s="111">
        <v>0.17524549563912892</v>
      </c>
      <c r="AH96" s="111">
        <v>127.60062651224074</v>
      </c>
      <c r="AI96" s="111">
        <v>3.1763246084592112</v>
      </c>
      <c r="AJ96" s="111">
        <v>1226.1708273000302</v>
      </c>
      <c r="AK96" s="111">
        <v>23.548613476507946</v>
      </c>
      <c r="AL96" s="111">
        <v>99.177997688269514</v>
      </c>
      <c r="AM96" s="111">
        <v>2.9572677389103004</v>
      </c>
      <c r="AN96" s="111">
        <v>4.8302039735534903</v>
      </c>
      <c r="AO96" s="111">
        <v>0.27382108693613894</v>
      </c>
      <c r="AP96" s="111">
        <v>8.5432179124075347</v>
      </c>
      <c r="AQ96" s="111">
        <v>0.98575591297010001</v>
      </c>
      <c r="AR96" s="111">
        <v>74.862685168340377</v>
      </c>
      <c r="AS96" s="111">
        <v>1.8619833911657448</v>
      </c>
      <c r="AT96" s="111">
        <v>160.95203490106246</v>
      </c>
      <c r="AU96" s="111">
        <v>2.3548613476507945</v>
      </c>
      <c r="AV96" s="111">
        <v>75.355563124825423</v>
      </c>
      <c r="AW96" s="111">
        <v>2.5191539998124779</v>
      </c>
      <c r="AX96" s="111">
        <v>17.853134868236257</v>
      </c>
      <c r="AY96" s="111">
        <v>1.3691054346806946</v>
      </c>
      <c r="AZ96" s="111">
        <v>1.1555249868705062</v>
      </c>
      <c r="BA96" s="111">
        <v>0.14786338694551501</v>
      </c>
      <c r="BB96" s="111">
        <v>21.467573215793291</v>
      </c>
      <c r="BC96" s="111">
        <v>0.98575591297010001</v>
      </c>
      <c r="BD96" s="111">
        <v>1.8729362346431904</v>
      </c>
      <c r="BE96" s="111">
        <v>0.14786338694551501</v>
      </c>
      <c r="BF96" s="111">
        <v>13.471997477258034</v>
      </c>
      <c r="BG96" s="111">
        <v>0.71193482603396119</v>
      </c>
      <c r="BH96" s="111">
        <v>26.560645432805472</v>
      </c>
      <c r="BI96" s="111">
        <v>1.0405201303573279</v>
      </c>
      <c r="BJ96" s="111">
        <v>7.0864897299072753</v>
      </c>
      <c r="BK96" s="111">
        <v>0.36692025649442617</v>
      </c>
      <c r="BL96" s="111">
        <v>30.010791128200829</v>
      </c>
      <c r="BM96" s="111">
        <v>1.0405201303573279</v>
      </c>
      <c r="BN96" s="111">
        <v>17.195964259589523</v>
      </c>
      <c r="BO96" s="111">
        <v>0.45454300431399064</v>
      </c>
      <c r="BP96" s="111">
        <v>4.4359016083654508</v>
      </c>
      <c r="BQ96" s="111">
        <v>0.18619833911657446</v>
      </c>
      <c r="BS96" s="111">
        <v>5.4996199765689502</v>
      </c>
      <c r="BT96" s="111">
        <v>0.14025876450310074</v>
      </c>
      <c r="BU96" s="111">
        <v>4.377244028027894E-3</v>
      </c>
      <c r="BV96" s="111">
        <v>2.2703547863215217E-4</v>
      </c>
      <c r="BW96" s="111">
        <v>72.521433612507352</v>
      </c>
      <c r="BX96" s="111">
        <v>1.2887492241317946</v>
      </c>
      <c r="BY96" s="111">
        <v>4.2945974810615262</v>
      </c>
      <c r="BZ96" s="111">
        <v>0.10555078294467653</v>
      </c>
      <c r="CA96" s="111">
        <v>0.30726769597571502</v>
      </c>
      <c r="CB96" s="111">
        <v>1.9922593754036388E-2</v>
      </c>
      <c r="CC96" s="111">
        <v>0.25358355782980985</v>
      </c>
      <c r="CD96" s="111">
        <v>6.4857466159641561E-3</v>
      </c>
      <c r="CE96" s="111">
        <v>4.5334550002990825</v>
      </c>
      <c r="CF96" s="111">
        <v>9.3957616586509474E-2</v>
      </c>
      <c r="CG96" s="3">
        <v>72.521433612507352</v>
      </c>
      <c r="CH96" s="3">
        <v>0.25358355782980985</v>
      </c>
      <c r="CI96" s="3">
        <v>10.3475</v>
      </c>
      <c r="CJ96" s="3">
        <v>4.5334550002990825</v>
      </c>
      <c r="CK96" s="3">
        <v>4.377244028027894E-3</v>
      </c>
      <c r="CL96" s="3">
        <v>0.30726769597571502</v>
      </c>
      <c r="CM96" s="3">
        <v>5.4996199765689502</v>
      </c>
      <c r="CN96" s="3">
        <v>4.2945974810615262</v>
      </c>
      <c r="CO96" s="3">
        <v>97.761834568270473</v>
      </c>
      <c r="CP96" s="3">
        <v>74.181743757952006</v>
      </c>
      <c r="CQ96" s="3">
        <v>0.25938911534308789</v>
      </c>
      <c r="CR96" s="3">
        <v>10.584396299124258</v>
      </c>
      <c r="CS96" s="3">
        <v>4.6372441968989584</v>
      </c>
      <c r="CT96" s="3">
        <v>4.4774569210555403E-3</v>
      </c>
      <c r="CU96" s="3">
        <v>0.31430230143762222</v>
      </c>
      <c r="CV96" s="3">
        <v>5.6255286133448896</v>
      </c>
      <c r="CW96" s="3">
        <v>4.3929182589781091</v>
      </c>
    </row>
    <row r="97" spans="1:101" x14ac:dyDescent="0.25">
      <c r="A97">
        <v>132</v>
      </c>
      <c r="B97" t="s">
        <v>1544</v>
      </c>
      <c r="C97" t="s">
        <v>1481</v>
      </c>
      <c r="D97" t="s">
        <v>1484</v>
      </c>
      <c r="E97" t="s">
        <v>1412</v>
      </c>
      <c r="F97" s="111">
        <v>68.504999999999995</v>
      </c>
      <c r="G97" s="4"/>
      <c r="I97" s="3">
        <v>10.536738337020699</v>
      </c>
      <c r="J97" t="s">
        <v>1438</v>
      </c>
      <c r="K97" s="3"/>
      <c r="L97" s="111">
        <v>74.949184978228701</v>
      </c>
      <c r="M97" s="111">
        <v>0.780720676856549</v>
      </c>
      <c r="N97" s="4">
        <v>46291.159561330089</v>
      </c>
      <c r="O97" s="4">
        <v>485.16213490371257</v>
      </c>
      <c r="P97" s="4">
        <v>29.778917245814078</v>
      </c>
      <c r="Q97" s="4">
        <v>0.780720676856549</v>
      </c>
      <c r="R97" s="4">
        <v>343294.03476635111</v>
      </c>
      <c r="S97" s="4">
        <v>2397.9277932022574</v>
      </c>
      <c r="T97" s="4">
        <v>35840.655643978855</v>
      </c>
      <c r="U97" s="4">
        <v>401.51349095479657</v>
      </c>
      <c r="V97" s="4">
        <v>2271.3395120262312</v>
      </c>
      <c r="W97" s="4">
        <v>42.93963722711019</v>
      </c>
      <c r="X97" s="4">
        <v>1602.1503604349036</v>
      </c>
      <c r="Y97" s="4">
        <v>17.845044042435404</v>
      </c>
      <c r="Z97" s="4">
        <v>34089.610697314885</v>
      </c>
      <c r="AA97" s="4">
        <v>317.86484700588062</v>
      </c>
      <c r="AB97" s="111"/>
      <c r="AC97" s="111"/>
      <c r="AD97" s="111">
        <v>135.17620862144818</v>
      </c>
      <c r="AE97" s="111">
        <v>1.561441353713098</v>
      </c>
      <c r="AF97" s="111">
        <v>1.2826125405500448</v>
      </c>
      <c r="AG97" s="111">
        <v>6.6918915159132772E-2</v>
      </c>
      <c r="AH97" s="111">
        <v>126.69981270129136</v>
      </c>
      <c r="AI97" s="111">
        <v>1.3383783031826553</v>
      </c>
      <c r="AJ97" s="111">
        <v>1188.3684017009327</v>
      </c>
      <c r="AK97" s="111">
        <v>10.037837273869915</v>
      </c>
      <c r="AL97" s="111">
        <v>99.207291723414315</v>
      </c>
      <c r="AM97" s="111">
        <v>1.2268467779174341</v>
      </c>
      <c r="AN97" s="111">
        <v>5.0077654844084352</v>
      </c>
      <c r="AO97" s="111">
        <v>0.10595494900196022</v>
      </c>
      <c r="AP97" s="111">
        <v>8.6436932080546498</v>
      </c>
      <c r="AQ97" s="111">
        <v>0.33459457579566382</v>
      </c>
      <c r="AR97" s="111">
        <v>71.380176169741617</v>
      </c>
      <c r="AS97" s="111">
        <v>0.66918915159132764</v>
      </c>
      <c r="AT97" s="111">
        <v>168.46836891311673</v>
      </c>
      <c r="AU97" s="111">
        <v>1.4499098284478766</v>
      </c>
      <c r="AV97" s="111">
        <v>78.239364973552725</v>
      </c>
      <c r="AW97" s="111">
        <v>0.94801796475438094</v>
      </c>
      <c r="AX97" s="111">
        <v>18.174062041967808</v>
      </c>
      <c r="AY97" s="111">
        <v>0.46285582985066831</v>
      </c>
      <c r="AZ97" s="111">
        <v>1.2603062354970005</v>
      </c>
      <c r="BA97" s="111">
        <v>4.963152874302347E-2</v>
      </c>
      <c r="BB97" s="111">
        <v>21.441935732238793</v>
      </c>
      <c r="BC97" s="111">
        <v>0.35690088084870808</v>
      </c>
      <c r="BD97" s="111">
        <v>1.9573782684046332</v>
      </c>
      <c r="BE97" s="111">
        <v>5.5765762632610641E-2</v>
      </c>
      <c r="BF97" s="111">
        <v>13.205332591402199</v>
      </c>
      <c r="BG97" s="111">
        <v>0.26767566063653109</v>
      </c>
      <c r="BH97" s="111">
        <v>28.94800738258818</v>
      </c>
      <c r="BI97" s="111">
        <v>0.40151349095479655</v>
      </c>
      <c r="BJ97" s="111">
        <v>6.34056721132783</v>
      </c>
      <c r="BK97" s="111">
        <v>0.11710810152848235</v>
      </c>
      <c r="BL97" s="111">
        <v>29.137610975539058</v>
      </c>
      <c r="BM97" s="111">
        <v>0.44054952479762405</v>
      </c>
      <c r="BN97" s="111">
        <v>16.188800892246867</v>
      </c>
      <c r="BO97" s="111">
        <v>0.16729728789783191</v>
      </c>
      <c r="BP97" s="111">
        <v>4.9854591793553915</v>
      </c>
      <c r="BQ97" s="111">
        <v>8.922522021217702E-2</v>
      </c>
      <c r="BS97" s="111">
        <v>6.2398993138733099</v>
      </c>
      <c r="BT97" s="111">
        <v>6.5398294218404776E-2</v>
      </c>
      <c r="BU97" s="111">
        <v>4.9381666004615875E-3</v>
      </c>
      <c r="BV97" s="111">
        <v>1.2946504195966713E-4</v>
      </c>
      <c r="BW97" s="111">
        <v>73.442102768730734</v>
      </c>
      <c r="BX97" s="111">
        <v>0.51299714409607233</v>
      </c>
      <c r="BY97" s="111">
        <v>4.317382595969943</v>
      </c>
      <c r="BZ97" s="111">
        <v>4.8366507999040895E-2</v>
      </c>
      <c r="CA97" s="111">
        <v>0.31780278700280395</v>
      </c>
      <c r="CB97" s="111">
        <v>6.0080566165519045E-3</v>
      </c>
      <c r="CC97" s="111">
        <v>0.26724403177101519</v>
      </c>
      <c r="CD97" s="111">
        <v>2.9766129539409978E-3</v>
      </c>
      <c r="CE97" s="111">
        <v>4.8738919990310574</v>
      </c>
      <c r="CF97" s="111">
        <v>4.5446072950232327E-2</v>
      </c>
      <c r="CG97" s="3">
        <v>73.442102768730734</v>
      </c>
      <c r="CH97" s="3">
        <v>0.26724403177101519</v>
      </c>
      <c r="CI97" s="3">
        <v>10.536738337020699</v>
      </c>
      <c r="CJ97" s="3">
        <v>4.8738919990310574</v>
      </c>
      <c r="CK97" s="3">
        <v>4.9381666004615875E-3</v>
      </c>
      <c r="CL97" s="3">
        <v>0.31780278700280395</v>
      </c>
      <c r="CM97" s="3">
        <v>6.2398993138733099</v>
      </c>
      <c r="CN97" s="3">
        <v>4.317382595969943</v>
      </c>
      <c r="CO97" s="3">
        <v>100.00000000000003</v>
      </c>
      <c r="CP97" s="3">
        <v>73.44210276873072</v>
      </c>
      <c r="CQ97" s="3">
        <v>0.26724403177101508</v>
      </c>
      <c r="CR97" s="3">
        <v>10.536738337020697</v>
      </c>
      <c r="CS97" s="3">
        <v>4.8738919990310565</v>
      </c>
      <c r="CT97" s="3">
        <v>4.9381666004615866E-3</v>
      </c>
      <c r="CU97" s="3">
        <v>0.31780278700280384</v>
      </c>
      <c r="CV97" s="3">
        <v>6.2398993138733081</v>
      </c>
      <c r="CW97" s="3">
        <v>4.3173825959699412</v>
      </c>
    </row>
    <row r="98" spans="1:101" x14ac:dyDescent="0.25">
      <c r="A98">
        <v>133</v>
      </c>
      <c r="B98" t="s">
        <v>1544</v>
      </c>
      <c r="C98" t="s">
        <v>1481</v>
      </c>
      <c r="D98" t="s">
        <v>1485</v>
      </c>
      <c r="E98" t="s">
        <v>1414</v>
      </c>
      <c r="F98" s="111">
        <v>63.468000000000004</v>
      </c>
      <c r="G98" s="4"/>
      <c r="I98" s="3">
        <v>10.648327406305516</v>
      </c>
      <c r="J98" t="s">
        <v>1438</v>
      </c>
      <c r="K98" s="3"/>
      <c r="L98" s="111">
        <v>75.855645183182915</v>
      </c>
      <c r="M98" s="111">
        <v>0.95805792579057181</v>
      </c>
      <c r="N98" s="4">
        <v>44093.207125796667</v>
      </c>
      <c r="O98" s="4">
        <v>495.93586746806062</v>
      </c>
      <c r="P98" s="4">
        <v>28.065461590806162</v>
      </c>
      <c r="Q98" s="4">
        <v>1.0144142743664877</v>
      </c>
      <c r="R98" s="4">
        <v>345069.92233033356</v>
      </c>
      <c r="S98" s="4">
        <v>3719.5190060104546</v>
      </c>
      <c r="T98" s="4">
        <v>35577.762855975758</v>
      </c>
      <c r="U98" s="4">
        <v>518.47840689842701</v>
      </c>
      <c r="V98" s="4">
        <v>2118.9987064544407</v>
      </c>
      <c r="W98" s="4">
        <v>84.534522863873974</v>
      </c>
      <c r="X98" s="4">
        <v>1552.6174032664853</v>
      </c>
      <c r="Y98" s="4">
        <v>27.614610802198833</v>
      </c>
      <c r="Z98" s="4">
        <v>33154.439867211375</v>
      </c>
      <c r="AA98" s="4">
        <v>360.68063088586229</v>
      </c>
      <c r="AB98" s="111"/>
      <c r="AC98" s="111"/>
      <c r="AD98" s="111">
        <v>134.12810961068004</v>
      </c>
      <c r="AE98" s="111">
        <v>1.8034031544293114</v>
      </c>
      <c r="AF98" s="111">
        <v>1.4370868886858577</v>
      </c>
      <c r="AG98" s="111">
        <v>0.11271269715183196</v>
      </c>
      <c r="AH98" s="111">
        <v>130.74672869612507</v>
      </c>
      <c r="AI98" s="111">
        <v>1.9161158515811436</v>
      </c>
      <c r="AJ98" s="111">
        <v>1222.9327640973768</v>
      </c>
      <c r="AK98" s="111">
        <v>12.398396686701517</v>
      </c>
      <c r="AL98" s="111">
        <v>98.341828264973387</v>
      </c>
      <c r="AM98" s="111">
        <v>1.6343341087015633</v>
      </c>
      <c r="AN98" s="111">
        <v>4.8297390729559995</v>
      </c>
      <c r="AO98" s="111">
        <v>0.14652650629738154</v>
      </c>
      <c r="AP98" s="111">
        <v>8.6788776806910608</v>
      </c>
      <c r="AQ98" s="111">
        <v>0.6199198343350758</v>
      </c>
      <c r="AR98" s="111">
        <v>74.164954725905432</v>
      </c>
      <c r="AS98" s="111">
        <v>1.0144142743664877</v>
      </c>
      <c r="AT98" s="111">
        <v>168.61819493914064</v>
      </c>
      <c r="AU98" s="111">
        <v>1.6906904572774795</v>
      </c>
      <c r="AV98" s="111">
        <v>80.082371326376617</v>
      </c>
      <c r="AW98" s="111">
        <v>1.7470468058533954</v>
      </c>
      <c r="AX98" s="111">
        <v>18.428525984324526</v>
      </c>
      <c r="AY98" s="111">
        <v>0.84534522863873973</v>
      </c>
      <c r="AZ98" s="111">
        <v>1.3018316521036593</v>
      </c>
      <c r="BA98" s="111">
        <v>9.0170157721465569E-2</v>
      </c>
      <c r="BB98" s="111">
        <v>22.486183081790479</v>
      </c>
      <c r="BC98" s="111">
        <v>0.67627618291099179</v>
      </c>
      <c r="BD98" s="111">
        <v>2.034464183590567</v>
      </c>
      <c r="BE98" s="111">
        <v>9.0170157721465569E-2</v>
      </c>
      <c r="BF98" s="111">
        <v>13.576244371938159</v>
      </c>
      <c r="BG98" s="111">
        <v>0.47339332803769429</v>
      </c>
      <c r="BH98" s="111">
        <v>30.094290139539133</v>
      </c>
      <c r="BI98" s="111">
        <v>0.73263253148690777</v>
      </c>
      <c r="BJ98" s="111">
        <v>6.3344535799329567</v>
      </c>
      <c r="BK98" s="111">
        <v>0.18034031544293114</v>
      </c>
      <c r="BL98" s="111">
        <v>30.207002836690968</v>
      </c>
      <c r="BM98" s="111">
        <v>0.6199198343350758</v>
      </c>
      <c r="BN98" s="111">
        <v>16.912540207632386</v>
      </c>
      <c r="BO98" s="111">
        <v>0.32123118688272112</v>
      </c>
      <c r="BP98" s="111">
        <v>4.8297390729559995</v>
      </c>
      <c r="BQ98" s="111">
        <v>0.11271269715183196</v>
      </c>
      <c r="BS98" s="111">
        <v>5.943622400000792</v>
      </c>
      <c r="BT98" s="111">
        <v>6.685055869121545E-2</v>
      </c>
      <c r="BU98" s="111">
        <v>4.6540283486545481E-3</v>
      </c>
      <c r="BV98" s="111">
        <v>1.682178921200439E-4</v>
      </c>
      <c r="BW98" s="111">
        <v>73.822024654260971</v>
      </c>
      <c r="BX98" s="111">
        <v>0.79572981009002497</v>
      </c>
      <c r="BY98" s="111">
        <v>4.2857144044389299</v>
      </c>
      <c r="BZ98" s="111">
        <v>6.2456157961093231E-2</v>
      </c>
      <c r="CA98" s="111">
        <v>0.29648746521642005</v>
      </c>
      <c r="CB98" s="111">
        <v>1.1827957388952929E-2</v>
      </c>
      <c r="CC98" s="111">
        <v>0.25898176906076881</v>
      </c>
      <c r="CD98" s="111">
        <v>4.6062093226779208E-3</v>
      </c>
      <c r="CE98" s="111">
        <v>4.7401878723679811</v>
      </c>
      <c r="CF98" s="111">
        <v>5.1567571618485596E-2</v>
      </c>
      <c r="CG98" s="3">
        <v>73.822024654260971</v>
      </c>
      <c r="CH98" s="3">
        <v>0.25898176906076881</v>
      </c>
      <c r="CI98" s="3">
        <v>10.648327406305516</v>
      </c>
      <c r="CJ98" s="3">
        <v>4.7401878723679811</v>
      </c>
      <c r="CK98" s="3">
        <v>4.6540283486545481E-3</v>
      </c>
      <c r="CL98" s="3">
        <v>0.29648746521642005</v>
      </c>
      <c r="CM98" s="3">
        <v>5.943622400000792</v>
      </c>
      <c r="CN98" s="3">
        <v>4.2857144044389299</v>
      </c>
      <c r="CO98" s="3">
        <v>100.00000000000003</v>
      </c>
      <c r="CP98" s="3">
        <v>73.822024654260943</v>
      </c>
      <c r="CQ98" s="3">
        <v>0.25898176906076875</v>
      </c>
      <c r="CR98" s="3">
        <v>10.648327406305514</v>
      </c>
      <c r="CS98" s="3">
        <v>4.7401878723679802</v>
      </c>
      <c r="CT98" s="3">
        <v>4.6540283486545464E-3</v>
      </c>
      <c r="CU98" s="3">
        <v>0.29648746521642</v>
      </c>
      <c r="CV98" s="3">
        <v>5.9436224000007902</v>
      </c>
      <c r="CW98" s="3">
        <v>4.285714404438929</v>
      </c>
    </row>
    <row r="99" spans="1:101" x14ac:dyDescent="0.25">
      <c r="A99">
        <v>149</v>
      </c>
      <c r="B99" t="s">
        <v>1544</v>
      </c>
      <c r="C99" t="s">
        <v>1486</v>
      </c>
      <c r="D99" t="s">
        <v>1391</v>
      </c>
      <c r="E99" t="s">
        <v>1388</v>
      </c>
      <c r="F99" s="111">
        <v>57.51</v>
      </c>
      <c r="G99" s="4">
        <v>80</v>
      </c>
      <c r="I99" s="3">
        <v>10.3475</v>
      </c>
      <c r="J99" t="s">
        <v>1389</v>
      </c>
      <c r="K99" s="3"/>
      <c r="L99" s="111">
        <v>84.809780287183543</v>
      </c>
      <c r="M99" s="111">
        <v>1.3575280753635108</v>
      </c>
      <c r="N99" s="4">
        <v>54894.14843693607</v>
      </c>
      <c r="O99" s="4">
        <v>650.18449925304992</v>
      </c>
      <c r="P99" s="4">
        <v>37.582093033747718</v>
      </c>
      <c r="Q99" s="4">
        <v>1.0717326910764557</v>
      </c>
      <c r="R99" s="4">
        <v>441768.21526171512</v>
      </c>
      <c r="S99" s="4">
        <v>4929.9703789516971</v>
      </c>
      <c r="T99" s="4">
        <v>47627.800791437701</v>
      </c>
      <c r="U99" s="4">
        <v>635.89473003869716</v>
      </c>
      <c r="V99" s="4">
        <v>2631.4610008230579</v>
      </c>
      <c r="W99" s="4">
        <v>60.017030700281531</v>
      </c>
      <c r="X99" s="4">
        <v>1996.2807592450783</v>
      </c>
      <c r="Y99" s="4">
        <v>28.57953842870549</v>
      </c>
      <c r="Z99" s="4">
        <v>42690.685527878828</v>
      </c>
      <c r="AA99" s="4">
        <v>557.30099935975704</v>
      </c>
      <c r="AB99" s="111">
        <v>18.212310863692572</v>
      </c>
      <c r="AC99" s="111">
        <v>0.32866469193011311</v>
      </c>
      <c r="AD99" s="111">
        <v>173.3349005700988</v>
      </c>
      <c r="AE99" s="111">
        <v>2.5721584585834942</v>
      </c>
      <c r="AF99" s="111">
        <v>1.8505251132586806</v>
      </c>
      <c r="AG99" s="111">
        <v>7.8593730678940099E-2</v>
      </c>
      <c r="AH99" s="111">
        <v>164.11799942684127</v>
      </c>
      <c r="AI99" s="111">
        <v>2.072016536081148</v>
      </c>
      <c r="AJ99" s="111">
        <v>1481.1345790676621</v>
      </c>
      <c r="AK99" s="111">
        <v>17.147723057223292</v>
      </c>
      <c r="AL99" s="111">
        <v>120.03406140056306</v>
      </c>
      <c r="AM99" s="111">
        <v>1.7147723057223294</v>
      </c>
      <c r="AN99" s="111">
        <v>6.8876687613180225</v>
      </c>
      <c r="AO99" s="111">
        <v>0.1286079229291747</v>
      </c>
      <c r="AP99" s="111">
        <v>12.089144755342422</v>
      </c>
      <c r="AQ99" s="111">
        <v>0.40011353800187688</v>
      </c>
      <c r="AR99" s="111">
        <v>96.527391042952786</v>
      </c>
      <c r="AS99" s="111">
        <v>1.2146303832199834</v>
      </c>
      <c r="AT99" s="111">
        <v>222.56315551354399</v>
      </c>
      <c r="AU99" s="111">
        <v>2.7865049967987852</v>
      </c>
      <c r="AV99" s="111">
        <v>99.456793731895104</v>
      </c>
      <c r="AW99" s="111">
        <v>1.571874613578802</v>
      </c>
      <c r="AX99" s="111">
        <v>23.328048242430857</v>
      </c>
      <c r="AY99" s="111">
        <v>0.54301123014540431</v>
      </c>
      <c r="AZ99" s="111">
        <v>1.6654726019328125</v>
      </c>
      <c r="BA99" s="111">
        <v>4.5727261485928788E-2</v>
      </c>
      <c r="BB99" s="111">
        <v>27.157706391877394</v>
      </c>
      <c r="BC99" s="111">
        <v>0.50728680710952245</v>
      </c>
      <c r="BD99" s="111">
        <v>2.5671570393584706</v>
      </c>
      <c r="BE99" s="111">
        <v>6.2874984543152088E-2</v>
      </c>
      <c r="BF99" s="111">
        <v>16.404655058076951</v>
      </c>
      <c r="BG99" s="111">
        <v>0.2929402688942313</v>
      </c>
      <c r="BH99" s="111">
        <v>32.444921001187907</v>
      </c>
      <c r="BI99" s="111">
        <v>0.48585215328799336</v>
      </c>
      <c r="BJ99" s="111">
        <v>8.1308786829667117</v>
      </c>
      <c r="BK99" s="111">
        <v>0.12146303832199834</v>
      </c>
      <c r="BL99" s="111">
        <v>32.22342957836544</v>
      </c>
      <c r="BM99" s="111">
        <v>0.71448846071763727</v>
      </c>
      <c r="BN99" s="111">
        <v>21.020250514312888</v>
      </c>
      <c r="BO99" s="111">
        <v>0.30723003810858401</v>
      </c>
      <c r="BP99" s="111">
        <v>6.3303677619582661</v>
      </c>
      <c r="BQ99" s="111">
        <v>0.12146303832199834</v>
      </c>
      <c r="BS99" s="111">
        <v>7.3995545243035368</v>
      </c>
      <c r="BT99" s="111">
        <v>8.7642777783629042E-2</v>
      </c>
      <c r="BU99" s="111">
        <v>6.2321485721842478E-3</v>
      </c>
      <c r="BV99" s="111">
        <v>1.7772286802806791E-4</v>
      </c>
      <c r="BW99" s="111">
        <v>94.509031266131885</v>
      </c>
      <c r="BX99" s="111">
        <v>1.0546859384381531</v>
      </c>
      <c r="BY99" s="111">
        <v>5.7372677627291537</v>
      </c>
      <c r="BZ99" s="111">
        <v>7.6600184650899295E-2</v>
      </c>
      <c r="CA99" s="111">
        <v>0.36819050411566012</v>
      </c>
      <c r="CB99" s="111">
        <v>8.3975026732868458E-3</v>
      </c>
      <c r="CC99" s="111">
        <v>0.33298629880327907</v>
      </c>
      <c r="CD99" s="111">
        <v>4.7671624739195279E-3</v>
      </c>
      <c r="CE99" s="111">
        <v>6.1036129885715722</v>
      </c>
      <c r="CF99" s="111">
        <v>7.9678964537001268E-2</v>
      </c>
      <c r="CG99" s="3">
        <v>94.509031266131885</v>
      </c>
      <c r="CH99" s="3">
        <v>0.33298629880327907</v>
      </c>
      <c r="CI99" s="3">
        <v>10.3475</v>
      </c>
      <c r="CJ99" s="3">
        <v>6.1036129885715722</v>
      </c>
      <c r="CK99" s="3">
        <v>6.2321485721842478E-3</v>
      </c>
      <c r="CL99" s="3">
        <v>0.36819050411566012</v>
      </c>
      <c r="CM99" s="3">
        <v>7.3995545243035368</v>
      </c>
      <c r="CN99" s="3">
        <v>5.7372677627291537</v>
      </c>
      <c r="CO99" s="3">
        <v>124.80437549322727</v>
      </c>
      <c r="CP99" s="3">
        <v>75.725735490147599</v>
      </c>
      <c r="CQ99" s="3">
        <v>0.26680659030367826</v>
      </c>
      <c r="CR99" s="3">
        <v>8.2909753436982072</v>
      </c>
      <c r="CS99" s="3">
        <v>4.8905440730343583</v>
      </c>
      <c r="CT99" s="3">
        <v>4.9935337183129817E-3</v>
      </c>
      <c r="CU99" s="3">
        <v>0.2950140991936942</v>
      </c>
      <c r="CV99" s="3">
        <v>5.9289223595410618</v>
      </c>
      <c r="CW99" s="3">
        <v>4.5970085103630813</v>
      </c>
    </row>
    <row r="100" spans="1:101" x14ac:dyDescent="0.25">
      <c r="A100">
        <v>150</v>
      </c>
      <c r="B100" t="s">
        <v>1544</v>
      </c>
      <c r="C100" t="s">
        <v>1486</v>
      </c>
      <c r="D100" t="s">
        <v>1400</v>
      </c>
      <c r="E100" t="s">
        <v>1388</v>
      </c>
      <c r="F100" s="111">
        <v>59.978000000000002</v>
      </c>
      <c r="G100" s="4">
        <v>40</v>
      </c>
      <c r="I100" s="3">
        <v>10.3475</v>
      </c>
      <c r="K100" s="3"/>
      <c r="L100" s="111">
        <v>63.909841690894822</v>
      </c>
      <c r="M100" s="111">
        <v>1.5881623042296056</v>
      </c>
      <c r="N100" s="4">
        <v>41560.564575167162</v>
      </c>
      <c r="O100" s="4">
        <v>328.5853043233667</v>
      </c>
      <c r="P100" s="4">
        <v>26.834466519741614</v>
      </c>
      <c r="Q100" s="4">
        <v>1.0405201303573279</v>
      </c>
      <c r="R100" s="4">
        <v>335923.70945325523</v>
      </c>
      <c r="S100" s="4">
        <v>3888.2594344931726</v>
      </c>
      <c r="T100" s="4">
        <v>35328.396636500642</v>
      </c>
      <c r="U100" s="4">
        <v>317.63246084592112</v>
      </c>
      <c r="V100" s="4">
        <v>2009.8467781112597</v>
      </c>
      <c r="W100" s="4">
        <v>76.669904342118897</v>
      </c>
      <c r="X100" s="4">
        <v>1490.6819972803403</v>
      </c>
      <c r="Y100" s="4">
        <v>28.477393041358447</v>
      </c>
      <c r="Z100" s="4">
        <v>31609.906275907877</v>
      </c>
      <c r="AA100" s="4">
        <v>284.77393041358448</v>
      </c>
      <c r="AB100" s="111">
        <v>13.992257542436699</v>
      </c>
      <c r="AC100" s="111">
        <v>0.42716089562037668</v>
      </c>
      <c r="AD100" s="111">
        <v>128.0935044687258</v>
      </c>
      <c r="AE100" s="111">
        <v>1.8072191737785168</v>
      </c>
      <c r="AF100" s="111">
        <v>1.3417233259870807</v>
      </c>
      <c r="AG100" s="111">
        <v>0.10952843477445556</v>
      </c>
      <c r="AH100" s="111">
        <v>127.27204120791735</v>
      </c>
      <c r="AI100" s="111">
        <v>1.6976907390040612</v>
      </c>
      <c r="AJ100" s="111">
        <v>1168.668399043441</v>
      </c>
      <c r="AK100" s="111">
        <v>13.143412172934667</v>
      </c>
      <c r="AL100" s="111">
        <v>93.208697993061691</v>
      </c>
      <c r="AM100" s="111">
        <v>1.6976907390040612</v>
      </c>
      <c r="AN100" s="111">
        <v>5.0766429517960159</v>
      </c>
      <c r="AO100" s="111">
        <v>0.13691054346806947</v>
      </c>
      <c r="AP100" s="111">
        <v>8.4063073689394638</v>
      </c>
      <c r="AQ100" s="111">
        <v>0.54216575213355511</v>
      </c>
      <c r="AR100" s="111">
        <v>74.75315673356593</v>
      </c>
      <c r="AS100" s="111">
        <v>0.93099169558287242</v>
      </c>
      <c r="AT100" s="111">
        <v>168.56426111788713</v>
      </c>
      <c r="AU100" s="111">
        <v>1.9715118259402</v>
      </c>
      <c r="AV100" s="111">
        <v>78.531887733284634</v>
      </c>
      <c r="AW100" s="111">
        <v>1.4786338694551502</v>
      </c>
      <c r="AX100" s="111">
        <v>17.962663303010711</v>
      </c>
      <c r="AY100" s="111">
        <v>0.60240639125950557</v>
      </c>
      <c r="AZ100" s="111">
        <v>1.1829070955641201</v>
      </c>
      <c r="BA100" s="111">
        <v>6.5717060864673341E-2</v>
      </c>
      <c r="BB100" s="111">
        <v>20.865166824533784</v>
      </c>
      <c r="BC100" s="111">
        <v>0.49835437822377282</v>
      </c>
      <c r="BD100" s="111">
        <v>2.0317524650661509</v>
      </c>
      <c r="BE100" s="111">
        <v>6.5717060864673341E-2</v>
      </c>
      <c r="BF100" s="111">
        <v>12.650534216449618</v>
      </c>
      <c r="BG100" s="111">
        <v>0.36144383475570341</v>
      </c>
      <c r="BH100" s="111">
        <v>25.536554567664318</v>
      </c>
      <c r="BI100" s="111">
        <v>0.49287795648505001</v>
      </c>
      <c r="BJ100" s="111">
        <v>6.2705028908375811</v>
      </c>
      <c r="BK100" s="111">
        <v>0.11500485651317835</v>
      </c>
      <c r="BL100" s="111">
        <v>24.501510859045712</v>
      </c>
      <c r="BM100" s="111">
        <v>0.51478364343994121</v>
      </c>
      <c r="BN100" s="111">
        <v>16.484029433555563</v>
      </c>
      <c r="BO100" s="111">
        <v>0.25191539998124779</v>
      </c>
      <c r="BP100" s="111">
        <v>4.748057647472649</v>
      </c>
      <c r="BQ100" s="111">
        <v>9.3099169558287231E-2</v>
      </c>
      <c r="BS100" s="111">
        <v>5.6022303358633243</v>
      </c>
      <c r="BT100" s="111">
        <v>4.4292241422031815E-2</v>
      </c>
      <c r="BU100" s="111">
        <v>4.4498953811901824E-3</v>
      </c>
      <c r="BV100" s="111">
        <v>1.7254696376043567E-4</v>
      </c>
      <c r="BW100" s="111">
        <v>71.865343098403883</v>
      </c>
      <c r="BX100" s="111">
        <v>0.83182904466688556</v>
      </c>
      <c r="BY100" s="111">
        <v>4.2556756298506766</v>
      </c>
      <c r="BZ100" s="111">
        <v>3.8262158817445241E-2</v>
      </c>
      <c r="CA100" s="111">
        <v>0.28121507337428286</v>
      </c>
      <c r="CB100" s="111">
        <v>1.0727550482942671E-2</v>
      </c>
      <c r="CC100" s="111">
        <v>0.24865073645992161</v>
      </c>
      <c r="CD100" s="111">
        <v>4.7501242821145935E-3</v>
      </c>
      <c r="CE100" s="111">
        <v>4.519361357811106</v>
      </c>
      <c r="CF100" s="111">
        <v>4.071496718748744E-2</v>
      </c>
      <c r="CG100" s="3">
        <v>71.865343098403883</v>
      </c>
      <c r="CH100" s="3">
        <v>0.24865073645992161</v>
      </c>
      <c r="CI100" s="3">
        <v>10.3475</v>
      </c>
      <c r="CJ100" s="3">
        <v>4.519361357811106</v>
      </c>
      <c r="CK100" s="3">
        <v>4.4498953811901824E-3</v>
      </c>
      <c r="CL100" s="3">
        <v>0.28121507337428286</v>
      </c>
      <c r="CM100" s="3">
        <v>5.6022303358633243</v>
      </c>
      <c r="CN100" s="3">
        <v>4.2556756298506766</v>
      </c>
      <c r="CO100" s="3">
        <v>97.124426127144375</v>
      </c>
      <c r="CP100" s="3">
        <v>73.993068442253502</v>
      </c>
      <c r="CQ100" s="3">
        <v>0.25601256694625513</v>
      </c>
      <c r="CR100" s="3">
        <v>10.653859603200349</v>
      </c>
      <c r="CS100" s="3">
        <v>4.653166600845462</v>
      </c>
      <c r="CT100" s="3">
        <v>4.5816439371954487E-3</v>
      </c>
      <c r="CU100" s="3">
        <v>0.28954103986791924</v>
      </c>
      <c r="CV100" s="3">
        <v>5.7680962032450154</v>
      </c>
      <c r="CW100" s="3">
        <v>4.3816738997043077</v>
      </c>
    </row>
    <row r="101" spans="1:101" x14ac:dyDescent="0.25">
      <c r="A101">
        <v>151</v>
      </c>
      <c r="B101" t="s">
        <v>1544</v>
      </c>
      <c r="C101" t="s">
        <v>1486</v>
      </c>
      <c r="D101" t="s">
        <v>1437</v>
      </c>
      <c r="E101" t="s">
        <v>1388</v>
      </c>
      <c r="F101" s="111">
        <v>26.684000000000001</v>
      </c>
      <c r="G101" s="4">
        <v>20</v>
      </c>
      <c r="I101" s="3">
        <v>10.3475</v>
      </c>
      <c r="K101" s="3"/>
      <c r="L101" s="111">
        <v>61.554980343244026</v>
      </c>
      <c r="M101" s="111">
        <v>3.8334952171059444</v>
      </c>
      <c r="N101" s="4">
        <v>41730.333649067572</v>
      </c>
      <c r="O101" s="4">
        <v>821.46326080841675</v>
      </c>
      <c r="P101" s="4">
        <v>30.448904867298644</v>
      </c>
      <c r="Q101" s="4">
        <v>2.6286824345869335</v>
      </c>
      <c r="R101" s="4">
        <v>332966.4417143449</v>
      </c>
      <c r="S101" s="4">
        <v>6024.0639125950565</v>
      </c>
      <c r="T101" s="4">
        <v>36637.261432055384</v>
      </c>
      <c r="U101" s="4">
        <v>821.46326080841675</v>
      </c>
      <c r="V101" s="4">
        <v>1933.1768737691407</v>
      </c>
      <c r="W101" s="4">
        <v>180.7219173778517</v>
      </c>
      <c r="X101" s="4">
        <v>1527.9216651036552</v>
      </c>
      <c r="Y101" s="4">
        <v>65.717060864673343</v>
      </c>
      <c r="Z101" s="4">
        <v>31598.95343243043</v>
      </c>
      <c r="AA101" s="4">
        <v>821.46326080841675</v>
      </c>
      <c r="AB101" s="111">
        <v>12.595769999062389</v>
      </c>
      <c r="AC101" s="111">
        <v>0.71193482603396119</v>
      </c>
      <c r="AD101" s="111">
        <v>130.01025207727875</v>
      </c>
      <c r="AE101" s="111">
        <v>2.9572677389103004</v>
      </c>
      <c r="AF101" s="111">
        <v>1.1336192999156149</v>
      </c>
      <c r="AG101" s="111">
        <v>0.21358044781018834</v>
      </c>
      <c r="AH101" s="111">
        <v>125.62911468630054</v>
      </c>
      <c r="AI101" s="111">
        <v>3.066796173684756</v>
      </c>
      <c r="AJ101" s="111">
        <v>1133.6192999156151</v>
      </c>
      <c r="AK101" s="111">
        <v>21.358044781018833</v>
      </c>
      <c r="AL101" s="111">
        <v>89.758552297666341</v>
      </c>
      <c r="AM101" s="111">
        <v>2.7382108693613891</v>
      </c>
      <c r="AN101" s="111">
        <v>5.0054494691926195</v>
      </c>
      <c r="AO101" s="111">
        <v>0.27929750867486169</v>
      </c>
      <c r="AP101" s="111">
        <v>8.8718032167309016</v>
      </c>
      <c r="AQ101" s="111">
        <v>1.2048127825190111</v>
      </c>
      <c r="AR101" s="111">
        <v>74.095986124919193</v>
      </c>
      <c r="AS101" s="111">
        <v>2.8477393041358448</v>
      </c>
      <c r="AT101" s="111">
        <v>165.99034290068741</v>
      </c>
      <c r="AU101" s="111">
        <v>4.7644869126888167</v>
      </c>
      <c r="AV101" s="111">
        <v>79.189058341931371</v>
      </c>
      <c r="AW101" s="111">
        <v>3.6144383475570336</v>
      </c>
      <c r="AX101" s="111">
        <v>17.524549563912892</v>
      </c>
      <c r="AY101" s="111">
        <v>1.2595769999062389</v>
      </c>
      <c r="AZ101" s="111">
        <v>1.0898079260058329</v>
      </c>
      <c r="BA101" s="111">
        <v>0.16976907390040613</v>
      </c>
      <c r="BB101" s="111">
        <v>20.865166824533784</v>
      </c>
      <c r="BC101" s="111">
        <v>0.98575591297010001</v>
      </c>
      <c r="BD101" s="111">
        <v>1.8346012824721307</v>
      </c>
      <c r="BE101" s="111">
        <v>0.14786338694551501</v>
      </c>
      <c r="BF101" s="111">
        <v>12.541005781675162</v>
      </c>
      <c r="BG101" s="111">
        <v>0.8214632608084167</v>
      </c>
      <c r="BH101" s="111">
        <v>25.136775780737551</v>
      </c>
      <c r="BI101" s="111">
        <v>1.1500485651317833</v>
      </c>
      <c r="BJ101" s="111">
        <v>6.2978849995311945</v>
      </c>
      <c r="BK101" s="111">
        <v>0.30120319562975278</v>
      </c>
      <c r="BL101" s="111">
        <v>24.205784085154679</v>
      </c>
      <c r="BM101" s="111">
        <v>0.98575591297010001</v>
      </c>
      <c r="BN101" s="111">
        <v>16.319736781393878</v>
      </c>
      <c r="BO101" s="111">
        <v>0.54764217387227787</v>
      </c>
      <c r="BP101" s="111">
        <v>4.7206755387790347</v>
      </c>
      <c r="BQ101" s="111">
        <v>0.16976907390040613</v>
      </c>
      <c r="BS101" s="111">
        <v>5.6251146605980411</v>
      </c>
      <c r="BT101" s="111">
        <v>0.11073060355507953</v>
      </c>
      <c r="BU101" s="111">
        <v>5.0492690447790636E-3</v>
      </c>
      <c r="BV101" s="111">
        <v>4.3590811897373217E-4</v>
      </c>
      <c r="BW101" s="111">
        <v>71.232684388375546</v>
      </c>
      <c r="BX101" s="111">
        <v>1.2887492241317946</v>
      </c>
      <c r="BY101" s="111">
        <v>4.4133421118742877</v>
      </c>
      <c r="BZ101" s="111">
        <v>9.8953859010634249E-2</v>
      </c>
      <c r="CA101" s="111">
        <v>0.2704875228913402</v>
      </c>
      <c r="CB101" s="111">
        <v>2.5286368995507728E-2</v>
      </c>
      <c r="CC101" s="111">
        <v>0.25486243744422526</v>
      </c>
      <c r="CD101" s="111">
        <v>1.0961825266418293E-2</v>
      </c>
      <c r="CE101" s="111">
        <v>4.5177953975346634</v>
      </c>
      <c r="CF101" s="111">
        <v>0.11744702073313684</v>
      </c>
      <c r="CG101" s="3">
        <v>71.232684388375546</v>
      </c>
      <c r="CH101" s="3">
        <v>0.25486243744422526</v>
      </c>
      <c r="CI101" s="3">
        <v>10.3475</v>
      </c>
      <c r="CJ101" s="3">
        <v>4.5177953975346634</v>
      </c>
      <c r="CK101" s="3">
        <v>5.0492690447790636E-3</v>
      </c>
      <c r="CL101" s="3">
        <v>0.2704875228913402</v>
      </c>
      <c r="CM101" s="3">
        <v>5.6251146605980411</v>
      </c>
      <c r="CN101" s="3">
        <v>4.4133421118742877</v>
      </c>
      <c r="CO101" s="3">
        <v>96.666835787762892</v>
      </c>
      <c r="CP101" s="3">
        <v>73.688854929285824</v>
      </c>
      <c r="CQ101" s="3">
        <v>0.26365033609229654</v>
      </c>
      <c r="CR101" s="3">
        <v>10.704291617363456</v>
      </c>
      <c r="CS101" s="3">
        <v>4.6735732691755008</v>
      </c>
      <c r="CT101" s="3">
        <v>5.2233726320213879E-3</v>
      </c>
      <c r="CU101" s="3">
        <v>0.27981418931018881</v>
      </c>
      <c r="CV101" s="3">
        <v>5.81907395101695</v>
      </c>
      <c r="CW101" s="3">
        <v>4.5655183351237563</v>
      </c>
    </row>
    <row r="102" spans="1:101" x14ac:dyDescent="0.25">
      <c r="A102">
        <v>162</v>
      </c>
      <c r="B102" t="s">
        <v>1544</v>
      </c>
      <c r="C102" t="s">
        <v>1486</v>
      </c>
      <c r="D102" t="s">
        <v>1491</v>
      </c>
      <c r="E102" t="s">
        <v>1457</v>
      </c>
      <c r="F102" s="111">
        <v>49.024000000000001</v>
      </c>
      <c r="G102" s="4"/>
      <c r="I102" s="3">
        <v>10.3475</v>
      </c>
      <c r="K102" s="3"/>
      <c r="L102" s="111">
        <v>60.733517082435611</v>
      </c>
      <c r="M102" s="111">
        <v>1.533398086842378</v>
      </c>
      <c r="N102" s="4">
        <v>41177.215053456566</v>
      </c>
      <c r="O102" s="4">
        <v>328.5853043233667</v>
      </c>
      <c r="P102" s="4">
        <v>24.698662041639729</v>
      </c>
      <c r="Q102" s="4">
        <v>1.0405201303573279</v>
      </c>
      <c r="R102" s="4">
        <v>332309.27110569819</v>
      </c>
      <c r="S102" s="4">
        <v>4162.0805214293114</v>
      </c>
      <c r="T102" s="4">
        <v>35454.354336491269</v>
      </c>
      <c r="U102" s="4">
        <v>366.92025649442616</v>
      </c>
      <c r="V102" s="4">
        <v>1883.8890781206358</v>
      </c>
      <c r="W102" s="4">
        <v>60.240639125950558</v>
      </c>
      <c r="X102" s="4">
        <v>1464.9428151083432</v>
      </c>
      <c r="Y102" s="4">
        <v>26.286824345869334</v>
      </c>
      <c r="Z102" s="4">
        <v>31850.868832411677</v>
      </c>
      <c r="AA102" s="4">
        <v>345.01456953953505</v>
      </c>
      <c r="AB102" s="111">
        <v>13.986781120697975</v>
      </c>
      <c r="AC102" s="111">
        <v>0.30120319562975278</v>
      </c>
      <c r="AD102" s="111">
        <v>133.84374729438471</v>
      </c>
      <c r="AE102" s="111">
        <v>1.8619833911657448</v>
      </c>
      <c r="AF102" s="111">
        <v>1.4238696520679224</v>
      </c>
      <c r="AG102" s="111">
        <v>0.12595769999062389</v>
      </c>
      <c r="AH102" s="111">
        <v>126.12199264278559</v>
      </c>
      <c r="AI102" s="111">
        <v>1.5881623042296056</v>
      </c>
      <c r="AJ102" s="111">
        <v>1161.001408609229</v>
      </c>
      <c r="AK102" s="111">
        <v>13.691054346806945</v>
      </c>
      <c r="AL102" s="111">
        <v>93.427754862610584</v>
      </c>
      <c r="AM102" s="111">
        <v>1.752454956391289</v>
      </c>
      <c r="AN102" s="111">
        <v>5.169742121354302</v>
      </c>
      <c r="AO102" s="111">
        <v>0.13691054346806947</v>
      </c>
      <c r="AP102" s="111">
        <v>8.5979821297947616</v>
      </c>
      <c r="AQ102" s="111">
        <v>0.60240639125950557</v>
      </c>
      <c r="AR102" s="111">
        <v>74.424571429242562</v>
      </c>
      <c r="AS102" s="111">
        <v>1.1500485651317833</v>
      </c>
      <c r="AT102" s="111">
        <v>166.86657037888304</v>
      </c>
      <c r="AU102" s="111">
        <v>2.1358044781018837</v>
      </c>
      <c r="AV102" s="111">
        <v>77.929481342025142</v>
      </c>
      <c r="AW102" s="111">
        <v>1.533398086842378</v>
      </c>
      <c r="AX102" s="111">
        <v>18.072191737785168</v>
      </c>
      <c r="AY102" s="111">
        <v>0.65717060864673338</v>
      </c>
      <c r="AZ102" s="111">
        <v>1.1993363607802885</v>
      </c>
      <c r="BA102" s="111">
        <v>7.1193482603396113E-2</v>
      </c>
      <c r="BB102" s="111">
        <v>20.974695259308241</v>
      </c>
      <c r="BC102" s="111">
        <v>0.60240639125950557</v>
      </c>
      <c r="BD102" s="111">
        <v>1.9934175128950913</v>
      </c>
      <c r="BE102" s="111">
        <v>7.1193482603396113E-2</v>
      </c>
      <c r="BF102" s="111">
        <v>12.842208977304916</v>
      </c>
      <c r="BG102" s="111">
        <v>0.36692025649442617</v>
      </c>
      <c r="BH102" s="111">
        <v>26.232060128482107</v>
      </c>
      <c r="BI102" s="111">
        <v>0.54216575213355511</v>
      </c>
      <c r="BJ102" s="111">
        <v>6.1554980343244035</v>
      </c>
      <c r="BK102" s="111">
        <v>0.1807219173778517</v>
      </c>
      <c r="BL102" s="111">
        <v>25.46536108506092</v>
      </c>
      <c r="BM102" s="111">
        <v>0.54764217387227787</v>
      </c>
      <c r="BN102" s="111">
        <v>16.774279785707872</v>
      </c>
      <c r="BO102" s="111">
        <v>0.28477393041358445</v>
      </c>
      <c r="BP102" s="111">
        <v>4.8028218648598768</v>
      </c>
      <c r="BQ102" s="111">
        <v>0.10405201303573279</v>
      </c>
      <c r="BS102" s="111">
        <v>5.5505560542042858</v>
      </c>
      <c r="BT102" s="111">
        <v>4.4292241422031815E-2</v>
      </c>
      <c r="BU102" s="111">
        <v>4.0957200345240249E-3</v>
      </c>
      <c r="BV102" s="111">
        <v>1.7254696376043567E-4</v>
      </c>
      <c r="BW102" s="111">
        <v>71.092093563924806</v>
      </c>
      <c r="BX102" s="111">
        <v>0.89040855485469439</v>
      </c>
      <c r="BY102" s="111">
        <v>4.2708485548989739</v>
      </c>
      <c r="BZ102" s="111">
        <v>4.4199390358083297E-2</v>
      </c>
      <c r="CA102" s="111">
        <v>0.2635912404380199</v>
      </c>
      <c r="CB102" s="111">
        <v>8.4287896651692399E-3</v>
      </c>
      <c r="CC102" s="111">
        <v>0.24435735489724111</v>
      </c>
      <c r="CD102" s="111">
        <v>4.3847301065673165E-3</v>
      </c>
      <c r="CE102" s="111">
        <v>4.553812483892826</v>
      </c>
      <c r="CF102" s="111">
        <v>4.9327748707917479E-2</v>
      </c>
      <c r="CG102" s="3">
        <v>71.092093563924806</v>
      </c>
      <c r="CH102" s="3">
        <v>0.24435735489724111</v>
      </c>
      <c r="CI102" s="3">
        <v>10.3475</v>
      </c>
      <c r="CJ102" s="3">
        <v>4.553812483892826</v>
      </c>
      <c r="CK102" s="3">
        <v>4.0957200345240249E-3</v>
      </c>
      <c r="CL102" s="3">
        <v>0.2635912404380199</v>
      </c>
      <c r="CM102" s="3">
        <v>5.5505560542042858</v>
      </c>
      <c r="CN102" s="3">
        <v>4.2708485548989739</v>
      </c>
      <c r="CO102" s="3">
        <v>96.326854972290676</v>
      </c>
      <c r="CP102" s="3">
        <v>73.802984208687306</v>
      </c>
      <c r="CQ102" s="3">
        <v>0.25367521338419363</v>
      </c>
      <c r="CR102" s="3">
        <v>10.742071879100127</v>
      </c>
      <c r="CS102" s="3">
        <v>4.7274589056216696</v>
      </c>
      <c r="CT102" s="3">
        <v>4.2518984302998336E-3</v>
      </c>
      <c r="CU102" s="3">
        <v>0.27364252732412409</v>
      </c>
      <c r="CV102" s="3">
        <v>5.7622103989598283</v>
      </c>
      <c r="CW102" s="3">
        <v>4.4337049684924557</v>
      </c>
    </row>
    <row r="103" spans="1:101" x14ac:dyDescent="0.25">
      <c r="A103">
        <v>163</v>
      </c>
      <c r="B103" t="s">
        <v>1544</v>
      </c>
      <c r="C103" t="s">
        <v>1486</v>
      </c>
      <c r="D103" t="s">
        <v>1492</v>
      </c>
      <c r="E103" t="s">
        <v>1458</v>
      </c>
      <c r="F103" s="111">
        <v>21.789000000000001</v>
      </c>
      <c r="G103" s="4"/>
      <c r="I103" s="3">
        <v>10.3475</v>
      </c>
      <c r="K103" s="3"/>
      <c r="L103" s="111">
        <v>59.96681803901442</v>
      </c>
      <c r="M103" s="111">
        <v>3.7787309997187166</v>
      </c>
      <c r="N103" s="4">
        <v>43647.081257620543</v>
      </c>
      <c r="O103" s="4">
        <v>1478.63386945515</v>
      </c>
      <c r="P103" s="4">
        <v>26.560645432805472</v>
      </c>
      <c r="Q103" s="4">
        <v>2.1905686954891115</v>
      </c>
      <c r="R103" s="4">
        <v>328037.6621494944</v>
      </c>
      <c r="S103" s="4">
        <v>9309.9169558287231</v>
      </c>
      <c r="T103" s="4">
        <v>37184.903605927662</v>
      </c>
      <c r="U103" s="4">
        <v>1150.0485651317833</v>
      </c>
      <c r="V103" s="4">
        <v>1982.4646694176458</v>
      </c>
      <c r="W103" s="4">
        <v>175.2454956391289</v>
      </c>
      <c r="X103" s="4">
        <v>1538.8745085811006</v>
      </c>
      <c r="Y103" s="4">
        <v>71.19348260339612</v>
      </c>
      <c r="Z103" s="4">
        <v>32310.888258464391</v>
      </c>
      <c r="AA103" s="4">
        <v>1040.5201303573278</v>
      </c>
      <c r="AB103" s="111">
        <v>13.910111216355856</v>
      </c>
      <c r="AC103" s="111">
        <v>0.93099169558287242</v>
      </c>
      <c r="AD103" s="111">
        <v>136.96530768545668</v>
      </c>
      <c r="AE103" s="111">
        <v>4.9287795648505002</v>
      </c>
      <c r="AF103" s="111">
        <v>1.2267184694739024</v>
      </c>
      <c r="AG103" s="111">
        <v>0.246438978242525</v>
      </c>
      <c r="AH103" s="111">
        <v>123.65760286036033</v>
      </c>
      <c r="AI103" s="111">
        <v>3.7787309997187166</v>
      </c>
      <c r="AJ103" s="111">
        <v>1123.7617407859141</v>
      </c>
      <c r="AK103" s="111">
        <v>32.310888258464395</v>
      </c>
      <c r="AL103" s="111">
        <v>97.644599601427132</v>
      </c>
      <c r="AM103" s="111">
        <v>3.6692025649442614</v>
      </c>
      <c r="AN103" s="111">
        <v>5.3176055082998177</v>
      </c>
      <c r="AO103" s="111">
        <v>0.246438978242525</v>
      </c>
      <c r="AP103" s="111">
        <v>9.2003885210542666</v>
      </c>
      <c r="AQ103" s="111">
        <v>1.533398086842378</v>
      </c>
      <c r="AR103" s="111">
        <v>72.726880690238488</v>
      </c>
      <c r="AS103" s="111">
        <v>2.9025035215230726</v>
      </c>
      <c r="AT103" s="111">
        <v>171.41200042202297</v>
      </c>
      <c r="AU103" s="111">
        <v>6.0240639125950564</v>
      </c>
      <c r="AV103" s="111">
        <v>78.039009776799588</v>
      </c>
      <c r="AW103" s="111">
        <v>4.3263731735909952</v>
      </c>
      <c r="AX103" s="111">
        <v>19.00318343336804</v>
      </c>
      <c r="AY103" s="111">
        <v>1.4786338694551502</v>
      </c>
      <c r="AZ103" s="111">
        <v>1.2979119520772984</v>
      </c>
      <c r="BA103" s="111">
        <v>0.17524549563912892</v>
      </c>
      <c r="BB103" s="111">
        <v>21.905686954891113</v>
      </c>
      <c r="BC103" s="111">
        <v>1.3143412172934668</v>
      </c>
      <c r="BD103" s="111">
        <v>1.8674598129044675</v>
      </c>
      <c r="BE103" s="111">
        <v>0.20810402607146558</v>
      </c>
      <c r="BF103" s="111">
        <v>12.431477346900706</v>
      </c>
      <c r="BG103" s="111">
        <v>0.766699043421189</v>
      </c>
      <c r="BH103" s="111">
        <v>24.698662041639729</v>
      </c>
      <c r="BI103" s="111">
        <v>1.6429265216168334</v>
      </c>
      <c r="BJ103" s="111">
        <v>6.1171630821533434</v>
      </c>
      <c r="BK103" s="111">
        <v>0.31215603910719836</v>
      </c>
      <c r="BL103" s="111">
        <v>26.013003258933196</v>
      </c>
      <c r="BM103" s="111">
        <v>1.3691054346806946</v>
      </c>
      <c r="BN103" s="111">
        <v>16.429265216168336</v>
      </c>
      <c r="BO103" s="111">
        <v>0.93099169558287242</v>
      </c>
      <c r="BP103" s="111">
        <v>5.0328315778862338</v>
      </c>
      <c r="BQ103" s="111">
        <v>0.21358044781018834</v>
      </c>
      <c r="BS103" s="111">
        <v>5.8834860688932258</v>
      </c>
      <c r="BT103" s="111">
        <v>0.19931508639914317</v>
      </c>
      <c r="BU103" s="111">
        <v>4.4044882854637523E-3</v>
      </c>
      <c r="BV103" s="111">
        <v>3.6325676581144351E-4</v>
      </c>
      <c r="BW103" s="111">
        <v>70.178253204994988</v>
      </c>
      <c r="BX103" s="111">
        <v>1.9917033463855007</v>
      </c>
      <c r="BY103" s="111">
        <v>4.4793113512147098</v>
      </c>
      <c r="BZ103" s="111">
        <v>0.13853540261488795</v>
      </c>
      <c r="CA103" s="111">
        <v>0.27738380534466051</v>
      </c>
      <c r="CB103" s="111">
        <v>2.4520115389583246E-2</v>
      </c>
      <c r="CC103" s="111">
        <v>0.25668940832196169</v>
      </c>
      <c r="CD103" s="111">
        <v>1.1875310705286484E-2</v>
      </c>
      <c r="CE103" s="111">
        <v>4.6195828155033816</v>
      </c>
      <c r="CF103" s="111">
        <v>0.14876622626197333</v>
      </c>
      <c r="CG103" s="3">
        <v>70.178253204994988</v>
      </c>
      <c r="CH103" s="3">
        <v>0.25668940832196169</v>
      </c>
      <c r="CI103" s="3">
        <v>10.3475</v>
      </c>
      <c r="CJ103" s="3">
        <v>4.6195828155033816</v>
      </c>
      <c r="CK103" s="3">
        <v>4.4044882854637523E-3</v>
      </c>
      <c r="CL103" s="3">
        <v>0.27738380534466051</v>
      </c>
      <c r="CM103" s="3">
        <v>5.8834860688932258</v>
      </c>
      <c r="CN103" s="3">
        <v>4.4793113512147098</v>
      </c>
      <c r="CO103" s="3">
        <v>96.046611142558362</v>
      </c>
      <c r="CP103" s="3">
        <v>73.066870730953809</v>
      </c>
      <c r="CQ103" s="3">
        <v>0.26725503926522431</v>
      </c>
      <c r="CR103" s="3">
        <v>10.773414987689254</v>
      </c>
      <c r="CS103" s="3">
        <v>4.8097301513810926</v>
      </c>
      <c r="CT103" s="3">
        <v>4.5857820833744324E-3</v>
      </c>
      <c r="CU103" s="3">
        <v>0.28880124144406322</v>
      </c>
      <c r="CV103" s="3">
        <v>6.125657114711303</v>
      </c>
      <c r="CW103" s="3">
        <v>4.6636849524719164</v>
      </c>
    </row>
    <row r="104" spans="1:101" x14ac:dyDescent="0.25">
      <c r="A104">
        <v>170</v>
      </c>
      <c r="B104" t="s">
        <v>1544</v>
      </c>
      <c r="C104" t="s">
        <v>1486</v>
      </c>
      <c r="D104" t="s">
        <v>1499</v>
      </c>
      <c r="E104" t="s">
        <v>1457</v>
      </c>
      <c r="F104" s="111">
        <v>58.667000000000002</v>
      </c>
      <c r="G104" s="4"/>
      <c r="I104" s="3">
        <v>10.3475</v>
      </c>
      <c r="K104" s="3"/>
      <c r="L104" s="111">
        <v>57.173842952265801</v>
      </c>
      <c r="M104" s="111">
        <v>1.1500485651317833</v>
      </c>
      <c r="N104" s="4">
        <v>41084.115883898281</v>
      </c>
      <c r="O104" s="4">
        <v>405.25520866548561</v>
      </c>
      <c r="P104" s="4">
        <v>25.246304215512009</v>
      </c>
      <c r="Q104" s="4">
        <v>0.60240639125950557</v>
      </c>
      <c r="R104" s="4">
        <v>334116.49027947668</v>
      </c>
      <c r="S104" s="4">
        <v>3395.3814780081225</v>
      </c>
      <c r="T104" s="4">
        <v>34189.300914846302</v>
      </c>
      <c r="U104" s="4">
        <v>498.35437822377281</v>
      </c>
      <c r="V104" s="4">
        <v>2091.9931041921013</v>
      </c>
      <c r="W104" s="4">
        <v>54.216575213355505</v>
      </c>
      <c r="X104" s="4">
        <v>1490.1343551064681</v>
      </c>
      <c r="Y104" s="4">
        <v>23.548613476507946</v>
      </c>
      <c r="Z104" s="4">
        <v>32256.124041077164</v>
      </c>
      <c r="AA104" s="4">
        <v>295.72677389103001</v>
      </c>
      <c r="AB104" s="111">
        <v>14.057974603301373</v>
      </c>
      <c r="AC104" s="111">
        <v>0.27382108693613894</v>
      </c>
      <c r="AD104" s="111">
        <v>128.75067507737253</v>
      </c>
      <c r="AE104" s="111">
        <v>1.9167476085529722</v>
      </c>
      <c r="AF104" s="111">
        <v>1.3910111216355856</v>
      </c>
      <c r="AG104" s="111">
        <v>9.3099169558287231E-2</v>
      </c>
      <c r="AH104" s="111">
        <v>125.02670829504102</v>
      </c>
      <c r="AI104" s="111">
        <v>1.5881623042296056</v>
      </c>
      <c r="AJ104" s="111">
        <v>1143.4768590453161</v>
      </c>
      <c r="AK104" s="111">
        <v>11.500485651317835</v>
      </c>
      <c r="AL104" s="111">
        <v>93.64681173215952</v>
      </c>
      <c r="AM104" s="111">
        <v>1.3691054346806946</v>
      </c>
      <c r="AN104" s="111">
        <v>4.7644869126888167</v>
      </c>
      <c r="AO104" s="111">
        <v>9.8575591297010004E-2</v>
      </c>
      <c r="AP104" s="111">
        <v>8.8663267949921778</v>
      </c>
      <c r="AQ104" s="111">
        <v>0.48740153474632725</v>
      </c>
      <c r="AR104" s="111">
        <v>73.384051298885225</v>
      </c>
      <c r="AS104" s="111">
        <v>0.8762274781956445</v>
      </c>
      <c r="AT104" s="111">
        <v>165.66175759636405</v>
      </c>
      <c r="AU104" s="111">
        <v>1.752454956391289</v>
      </c>
      <c r="AV104" s="111">
        <v>76.231790603021068</v>
      </c>
      <c r="AW104" s="111">
        <v>1.0952843477445557</v>
      </c>
      <c r="AX104" s="111">
        <v>16.69760988136575</v>
      </c>
      <c r="AY104" s="111">
        <v>0.42168447388165392</v>
      </c>
      <c r="AZ104" s="111">
        <v>1.210289204257734</v>
      </c>
      <c r="BA104" s="111">
        <v>5.4764217387227782E-2</v>
      </c>
      <c r="BB104" s="111">
        <v>21.133511489731202</v>
      </c>
      <c r="BC104" s="111">
        <v>0.4600194260527134</v>
      </c>
      <c r="BD104" s="111">
        <v>1.9222240302916951</v>
      </c>
      <c r="BE104" s="111">
        <v>5.4764217387227782E-2</v>
      </c>
      <c r="BF104" s="111">
        <v>12.097415620838618</v>
      </c>
      <c r="BG104" s="111">
        <v>0.27382108693613894</v>
      </c>
      <c r="BH104" s="111">
        <v>24.731520572072068</v>
      </c>
      <c r="BI104" s="111">
        <v>0.43811373909782225</v>
      </c>
      <c r="BJ104" s="111">
        <v>5.8871533691269864</v>
      </c>
      <c r="BK104" s="111">
        <v>0.12595769999062389</v>
      </c>
      <c r="BL104" s="111">
        <v>25.383214758980078</v>
      </c>
      <c r="BM104" s="111">
        <v>0.52026006517866397</v>
      </c>
      <c r="BN104" s="111">
        <v>16.385453842258553</v>
      </c>
      <c r="BO104" s="111">
        <v>0.25191539998124779</v>
      </c>
      <c r="BP104" s="111">
        <v>4.7425812257339262</v>
      </c>
      <c r="BQ104" s="111">
        <v>8.7622747819564459E-2</v>
      </c>
      <c r="BS104" s="111">
        <v>5.5380065858013774</v>
      </c>
      <c r="BT104" s="111">
        <v>5.462709775383924E-2</v>
      </c>
      <c r="BU104" s="111">
        <v>4.1865342259768861E-3</v>
      </c>
      <c r="BV104" s="111">
        <v>9.9895610598146946E-5</v>
      </c>
      <c r="BW104" s="111">
        <v>71.478718331164345</v>
      </c>
      <c r="BX104" s="111">
        <v>0.7263859263288297</v>
      </c>
      <c r="BY104" s="111">
        <v>4.1184596120225967</v>
      </c>
      <c r="BZ104" s="111">
        <v>6.0032007799784778E-2</v>
      </c>
      <c r="CA104" s="111">
        <v>0.29270887746315</v>
      </c>
      <c r="CB104" s="111">
        <v>7.5859106986523161E-3</v>
      </c>
      <c r="CC104" s="111">
        <v>0.2485593879160348</v>
      </c>
      <c r="CD104" s="111">
        <v>3.9279873871332213E-3</v>
      </c>
      <c r="CE104" s="111">
        <v>4.6117530141211738</v>
      </c>
      <c r="CF104" s="111">
        <v>4.2280927463929259E-2</v>
      </c>
      <c r="CG104" s="3">
        <v>71.478718331164345</v>
      </c>
      <c r="CH104" s="3">
        <v>0.2485593879160348</v>
      </c>
      <c r="CI104" s="3">
        <v>10.3475</v>
      </c>
      <c r="CJ104" s="3">
        <v>4.6117530141211738</v>
      </c>
      <c r="CK104" s="3">
        <v>4.1865342259768861E-3</v>
      </c>
      <c r="CL104" s="3">
        <v>0.29270887746315</v>
      </c>
      <c r="CM104" s="3">
        <v>5.5380065858013774</v>
      </c>
      <c r="CN104" s="3">
        <v>4.1184596120225967</v>
      </c>
      <c r="CO104" s="3">
        <v>96.63989234271466</v>
      </c>
      <c r="CP104" s="3">
        <v>73.963987954041713</v>
      </c>
      <c r="CQ104" s="3">
        <v>0.25720163991342937</v>
      </c>
      <c r="CR104" s="3">
        <v>10.707276000789193</v>
      </c>
      <c r="CS104" s="3">
        <v>4.7721007363775669</v>
      </c>
      <c r="CT104" s="3">
        <v>4.3320973611292463E-3</v>
      </c>
      <c r="CU104" s="3">
        <v>0.30288617916203248</v>
      </c>
      <c r="CV104" s="3">
        <v>5.7305595562564475</v>
      </c>
      <c r="CW104" s="3">
        <v>4.2616558360984893</v>
      </c>
    </row>
    <row r="105" spans="1:101" x14ac:dyDescent="0.25">
      <c r="A105">
        <v>171</v>
      </c>
      <c r="B105" t="s">
        <v>1544</v>
      </c>
      <c r="C105" t="s">
        <v>1486</v>
      </c>
      <c r="D105" t="s">
        <v>1500</v>
      </c>
      <c r="E105" t="s">
        <v>1458</v>
      </c>
      <c r="F105" s="111">
        <v>60.253</v>
      </c>
      <c r="G105" s="4"/>
      <c r="I105" s="3">
        <v>10.3475</v>
      </c>
      <c r="K105" s="3"/>
      <c r="L105" s="111">
        <v>57.666720908750854</v>
      </c>
      <c r="M105" s="111">
        <v>2.4643897824252501</v>
      </c>
      <c r="N105" s="4">
        <v>41839.862083842025</v>
      </c>
      <c r="O105" s="4">
        <v>766.699043421189</v>
      </c>
      <c r="P105" s="4">
        <v>26.724938084967157</v>
      </c>
      <c r="Q105" s="4">
        <v>1.4238696520679224</v>
      </c>
      <c r="R105" s="4">
        <v>361443.83475570334</v>
      </c>
      <c r="S105" s="4">
        <v>9857.5591297010014</v>
      </c>
      <c r="T105" s="4">
        <v>35432.448649536374</v>
      </c>
      <c r="U105" s="4">
        <v>547.64217387227779</v>
      </c>
      <c r="V105" s="4">
        <v>2020.7996215887051</v>
      </c>
      <c r="W105" s="4">
        <v>131.43412172934669</v>
      </c>
      <c r="X105" s="4">
        <v>1525.7310964081662</v>
      </c>
      <c r="Y105" s="4">
        <v>45.454300431399062</v>
      </c>
      <c r="Z105" s="4">
        <v>33406.172606208951</v>
      </c>
      <c r="AA105" s="4">
        <v>602.40639125950565</v>
      </c>
      <c r="AB105" s="111">
        <v>15.662566172747145</v>
      </c>
      <c r="AC105" s="111">
        <v>0.8214632608084167</v>
      </c>
      <c r="AD105" s="111">
        <v>134.50091790303142</v>
      </c>
      <c r="AE105" s="111">
        <v>3.0120319562975282</v>
      </c>
      <c r="AF105" s="111">
        <v>1.407440386851754</v>
      </c>
      <c r="AG105" s="111">
        <v>0.17524549563912892</v>
      </c>
      <c r="AH105" s="111">
        <v>130.22930894682767</v>
      </c>
      <c r="AI105" s="111">
        <v>3.504909912782578</v>
      </c>
      <c r="AJ105" s="111">
        <v>1207.0033512145003</v>
      </c>
      <c r="AK105" s="111">
        <v>23.000971302635669</v>
      </c>
      <c r="AL105" s="111">
        <v>99.123233470882298</v>
      </c>
      <c r="AM105" s="111">
        <v>2.8477393041358448</v>
      </c>
      <c r="AN105" s="111">
        <v>4.9123502996343325</v>
      </c>
      <c r="AO105" s="111">
        <v>0.23548613476507946</v>
      </c>
      <c r="AP105" s="111">
        <v>7.9955757385352557</v>
      </c>
      <c r="AQ105" s="111">
        <v>0.8214632608084167</v>
      </c>
      <c r="AR105" s="111">
        <v>75.465091559599884</v>
      </c>
      <c r="AS105" s="111">
        <v>1.4786338694551502</v>
      </c>
      <c r="AT105" s="111">
        <v>169.9333665525678</v>
      </c>
      <c r="AU105" s="111">
        <v>3.066796173684756</v>
      </c>
      <c r="AV105" s="111">
        <v>80.8319848635482</v>
      </c>
      <c r="AW105" s="111">
        <v>2.3548613476507945</v>
      </c>
      <c r="AX105" s="111">
        <v>18.126955955172395</v>
      </c>
      <c r="AY105" s="111">
        <v>0.98575591297010001</v>
      </c>
      <c r="AZ105" s="111">
        <v>1.2212420477351795</v>
      </c>
      <c r="BA105" s="111">
        <v>0.12595769999062389</v>
      </c>
      <c r="BB105" s="111">
        <v>22.234272259214478</v>
      </c>
      <c r="BC105" s="111">
        <v>0.8214632608084167</v>
      </c>
      <c r="BD105" s="111">
        <v>2.0098467781112594</v>
      </c>
      <c r="BE105" s="111">
        <v>0.12595769999062389</v>
      </c>
      <c r="BF105" s="111">
        <v>12.869591085998529</v>
      </c>
      <c r="BG105" s="111">
        <v>0.54764217387227787</v>
      </c>
      <c r="BH105" s="111">
        <v>26.505881215418245</v>
      </c>
      <c r="BI105" s="111">
        <v>0.766699043421189</v>
      </c>
      <c r="BJ105" s="111">
        <v>6.1609744560631254</v>
      </c>
      <c r="BK105" s="111">
        <v>0.22453329128763391</v>
      </c>
      <c r="BL105" s="111">
        <v>27.491637128388344</v>
      </c>
      <c r="BM105" s="111">
        <v>1.2048127825190111</v>
      </c>
      <c r="BN105" s="111">
        <v>17.436926816093326</v>
      </c>
      <c r="BO105" s="111">
        <v>0.4600194260527134</v>
      </c>
      <c r="BP105" s="111">
        <v>4.9397324083279459</v>
      </c>
      <c r="BQ105" s="111">
        <v>0.17524549563912892</v>
      </c>
      <c r="BS105" s="111">
        <v>5.6398787410720503</v>
      </c>
      <c r="BT105" s="111">
        <v>0.10334856331807424</v>
      </c>
      <c r="BU105" s="111">
        <v>4.4317325428996097E-3</v>
      </c>
      <c r="BV105" s="111">
        <v>2.3611689777743828E-4</v>
      </c>
      <c r="BW105" s="111">
        <v>77.324953447907674</v>
      </c>
      <c r="BX105" s="111">
        <v>2.1088623667611186</v>
      </c>
      <c r="BY105" s="111">
        <v>4.2682097853253573</v>
      </c>
      <c r="BZ105" s="111">
        <v>6.5969239340422828E-2</v>
      </c>
      <c r="CA105" s="111">
        <v>0.28274758058613181</v>
      </c>
      <c r="CB105" s="111">
        <v>1.8390086542187437E-2</v>
      </c>
      <c r="CC105" s="111">
        <v>0.254497043268678</v>
      </c>
      <c r="CD105" s="111">
        <v>7.5819291426059863E-3</v>
      </c>
      <c r="CE105" s="111">
        <v>4.7761788431475649</v>
      </c>
      <c r="CF105" s="111">
        <v>8.6127815204300365E-2</v>
      </c>
      <c r="CG105" s="3">
        <v>77.324953447907674</v>
      </c>
      <c r="CH105" s="3">
        <v>0.254497043268678</v>
      </c>
      <c r="CI105" s="3">
        <v>10.3475</v>
      </c>
      <c r="CJ105" s="3">
        <v>4.7761788431475649</v>
      </c>
      <c r="CK105" s="3">
        <v>4.4317325428996097E-3</v>
      </c>
      <c r="CL105" s="3">
        <v>0.28274758058613181</v>
      </c>
      <c r="CM105" s="3">
        <v>5.6398787410720503</v>
      </c>
      <c r="CN105" s="3">
        <v>4.2682097853253573</v>
      </c>
      <c r="CO105" s="3">
        <v>102.89839717385034</v>
      </c>
      <c r="CP105" s="3">
        <v>75.146897883418475</v>
      </c>
      <c r="CQ105" s="3">
        <v>0.24732848154932538</v>
      </c>
      <c r="CR105" s="3">
        <v>10.056036132922019</v>
      </c>
      <c r="CS105" s="3">
        <v>4.6416455205595168</v>
      </c>
      <c r="CT105" s="3">
        <v>4.3069014334713562E-3</v>
      </c>
      <c r="CU105" s="3">
        <v>0.27478327005271047</v>
      </c>
      <c r="CV105" s="3">
        <v>5.4810170964502811</v>
      </c>
      <c r="CW105" s="3">
        <v>4.1479847136142185</v>
      </c>
    </row>
    <row r="106" spans="1:101" x14ac:dyDescent="0.25">
      <c r="A106">
        <v>178</v>
      </c>
      <c r="B106" t="s">
        <v>1544</v>
      </c>
      <c r="C106" t="s">
        <v>1486</v>
      </c>
      <c r="D106" t="s">
        <v>1507</v>
      </c>
      <c r="E106" t="s">
        <v>1457</v>
      </c>
      <c r="F106" s="111">
        <v>58.293999999999997</v>
      </c>
      <c r="G106" s="4"/>
      <c r="I106" s="3">
        <v>10.3475</v>
      </c>
      <c r="K106" s="3"/>
      <c r="L106" s="111">
        <v>57.611956691363623</v>
      </c>
      <c r="M106" s="111">
        <v>1.2048127825190111</v>
      </c>
      <c r="N106" s="4">
        <v>41095.068727375728</v>
      </c>
      <c r="O106" s="4">
        <v>492.87795648505005</v>
      </c>
      <c r="P106" s="4">
        <v>26.013003258933196</v>
      </c>
      <c r="Q106" s="4">
        <v>1.2595769999062389</v>
      </c>
      <c r="R106" s="4">
        <v>334883.18932289787</v>
      </c>
      <c r="S106" s="4">
        <v>3614.4383475570335</v>
      </c>
      <c r="T106" s="4">
        <v>35777.463219075908</v>
      </c>
      <c r="U106" s="4">
        <v>449.06658257526783</v>
      </c>
      <c r="V106" s="4">
        <v>1971.5118259402002</v>
      </c>
      <c r="W106" s="4">
        <v>65.717060864673343</v>
      </c>
      <c r="X106" s="4">
        <v>1501.0871985839137</v>
      </c>
      <c r="Y106" s="4">
        <v>29.572677389103003</v>
      </c>
      <c r="Z106" s="4">
        <v>32157.548449780155</v>
      </c>
      <c r="AA106" s="4">
        <v>372.39667823314892</v>
      </c>
      <c r="AB106" s="111">
        <v>13.400803994654639</v>
      </c>
      <c r="AC106" s="111">
        <v>0.29025035215230727</v>
      </c>
      <c r="AD106" s="111">
        <v>135.43190959861431</v>
      </c>
      <c r="AE106" s="111">
        <v>2.0262760433274281</v>
      </c>
      <c r="AF106" s="111">
        <v>1.2760062651224073</v>
      </c>
      <c r="AG106" s="111">
        <v>8.7622747819564459E-2</v>
      </c>
      <c r="AH106" s="111">
        <v>124.26000925161985</v>
      </c>
      <c r="AI106" s="111">
        <v>1.5881623042296056</v>
      </c>
      <c r="AJ106" s="111">
        <v>1158.8108399137398</v>
      </c>
      <c r="AK106" s="111">
        <v>11.500485651317835</v>
      </c>
      <c r="AL106" s="111">
        <v>95.892144645035856</v>
      </c>
      <c r="AM106" s="111">
        <v>1.6429265216168334</v>
      </c>
      <c r="AN106" s="111">
        <v>4.7316283822564804</v>
      </c>
      <c r="AO106" s="111">
        <v>0.14238696520679223</v>
      </c>
      <c r="AP106" s="111">
        <v>9.090860086279811</v>
      </c>
      <c r="AQ106" s="111">
        <v>0.54764217387227787</v>
      </c>
      <c r="AR106" s="111">
        <v>73.493579733659686</v>
      </c>
      <c r="AS106" s="111">
        <v>0.93099169558287242</v>
      </c>
      <c r="AT106" s="111">
        <v>169.55001703085722</v>
      </c>
      <c r="AU106" s="111">
        <v>2.4096255650380223</v>
      </c>
      <c r="AV106" s="111">
        <v>78.093773994186819</v>
      </c>
      <c r="AW106" s="111">
        <v>1.4786338694551502</v>
      </c>
      <c r="AX106" s="111">
        <v>16.867378955266158</v>
      </c>
      <c r="AY106" s="111">
        <v>0.60240639125950557</v>
      </c>
      <c r="AZ106" s="111">
        <v>1.3307704825096351</v>
      </c>
      <c r="BA106" s="111">
        <v>6.5717060864673341E-2</v>
      </c>
      <c r="BB106" s="111">
        <v>21.631865867954975</v>
      </c>
      <c r="BC106" s="111">
        <v>0.44359016083654507</v>
      </c>
      <c r="BD106" s="111">
        <v>1.9277004520304177</v>
      </c>
      <c r="BE106" s="111">
        <v>7.1193482603396113E-2</v>
      </c>
      <c r="BF106" s="111">
        <v>12.781968338178965</v>
      </c>
      <c r="BG106" s="111">
        <v>0.32310888258464388</v>
      </c>
      <c r="BH106" s="111">
        <v>25.848710606771512</v>
      </c>
      <c r="BI106" s="111">
        <v>0.60240639125950557</v>
      </c>
      <c r="BJ106" s="111">
        <v>5.9638232734691057</v>
      </c>
      <c r="BK106" s="111">
        <v>0.14238696520679223</v>
      </c>
      <c r="BL106" s="111">
        <v>26.013003258933196</v>
      </c>
      <c r="BM106" s="111">
        <v>0.65717060864673338</v>
      </c>
      <c r="BN106" s="111">
        <v>16.648322085717247</v>
      </c>
      <c r="BO106" s="111">
        <v>0.29025035215230727</v>
      </c>
      <c r="BP106" s="111">
        <v>4.9616380952828374</v>
      </c>
      <c r="BQ106" s="111">
        <v>0.10952843477445556</v>
      </c>
      <c r="BS106" s="111">
        <v>5.539482993848778</v>
      </c>
      <c r="BT106" s="111">
        <v>6.6438362133047713E-2</v>
      </c>
      <c r="BU106" s="111">
        <v>4.3136740940108911E-3</v>
      </c>
      <c r="BV106" s="111">
        <v>2.0887264034158E-4</v>
      </c>
      <c r="BW106" s="111">
        <v>71.642740959690215</v>
      </c>
      <c r="BX106" s="111">
        <v>0.77324953447907674</v>
      </c>
      <c r="BY106" s="111">
        <v>4.3097704061098234</v>
      </c>
      <c r="BZ106" s="111">
        <v>5.4094776259146722E-2</v>
      </c>
      <c r="CA106" s="111">
        <v>0.27585129813281151</v>
      </c>
      <c r="CB106" s="111">
        <v>9.1950432710937186E-3</v>
      </c>
      <c r="CC106" s="111">
        <v>0.25038635879377119</v>
      </c>
      <c r="CD106" s="111">
        <v>4.9328213698882316E-3</v>
      </c>
      <c r="CE106" s="111">
        <v>4.5976593716331973</v>
      </c>
      <c r="CF106" s="111">
        <v>5.3242649399022034E-2</v>
      </c>
      <c r="CG106" s="3">
        <v>71.642740959690215</v>
      </c>
      <c r="CH106" s="3">
        <v>0.25038635879377119</v>
      </c>
      <c r="CI106" s="3">
        <v>10.3475</v>
      </c>
      <c r="CJ106" s="3">
        <v>4.5976593716331973</v>
      </c>
      <c r="CK106" s="3">
        <v>4.3136740940108911E-3</v>
      </c>
      <c r="CL106" s="3">
        <v>0.27585129813281151</v>
      </c>
      <c r="CM106" s="3">
        <v>5.539482993848778</v>
      </c>
      <c r="CN106" s="3">
        <v>4.3097704061098234</v>
      </c>
      <c r="CO106" s="3">
        <v>96.967705062302599</v>
      </c>
      <c r="CP106" s="3">
        <v>73.883094287586914</v>
      </c>
      <c r="CQ106" s="3">
        <v>0.25821623666652288</v>
      </c>
      <c r="CR106" s="3">
        <v>10.671078575440804</v>
      </c>
      <c r="CS106" s="3">
        <v>4.741433623368895</v>
      </c>
      <c r="CT106" s="3">
        <v>4.4485677899041929E-3</v>
      </c>
      <c r="CU106" s="3">
        <v>0.28447749480672418</v>
      </c>
      <c r="CV106" s="3">
        <v>5.7127091852793797</v>
      </c>
      <c r="CW106" s="3">
        <v>4.4445420290608695</v>
      </c>
    </row>
    <row r="107" spans="1:101" x14ac:dyDescent="0.25">
      <c r="A107">
        <v>179</v>
      </c>
      <c r="B107" t="s">
        <v>1544</v>
      </c>
      <c r="C107" t="s">
        <v>1486</v>
      </c>
      <c r="D107" t="s">
        <v>1508</v>
      </c>
      <c r="E107" t="s">
        <v>1458</v>
      </c>
      <c r="F107" s="111">
        <v>53.640999999999998</v>
      </c>
      <c r="G107" s="4"/>
      <c r="I107" s="3">
        <v>10.3475</v>
      </c>
      <c r="K107" s="3"/>
      <c r="L107" s="111">
        <v>58.762005256495414</v>
      </c>
      <c r="M107" s="111">
        <v>2.5191539998124779</v>
      </c>
      <c r="N107" s="4">
        <v>43592.317040233313</v>
      </c>
      <c r="O107" s="4">
        <v>985.7559129701001</v>
      </c>
      <c r="P107" s="4">
        <v>27.765458215324486</v>
      </c>
      <c r="Q107" s="4">
        <v>1.8619833911657448</v>
      </c>
      <c r="R107" s="4">
        <v>369658.46736378752</v>
      </c>
      <c r="S107" s="4">
        <v>13143.412172934668</v>
      </c>
      <c r="T107" s="4">
        <v>39211.179649255093</v>
      </c>
      <c r="U107" s="4">
        <v>711.93482603396114</v>
      </c>
      <c r="V107" s="4">
        <v>1955.0825607240317</v>
      </c>
      <c r="W107" s="4">
        <v>104.05201303573278</v>
      </c>
      <c r="X107" s="4">
        <v>1587.0670198818611</v>
      </c>
      <c r="Y107" s="4">
        <v>50.93072217012184</v>
      </c>
      <c r="Z107" s="4">
        <v>34282.400084404595</v>
      </c>
      <c r="AA107" s="4">
        <v>876.22747819564449</v>
      </c>
      <c r="AB107" s="111">
        <v>15.443509303198233</v>
      </c>
      <c r="AC107" s="111">
        <v>0.93099169558287242</v>
      </c>
      <c r="AD107" s="111">
        <v>145.83711090218759</v>
      </c>
      <c r="AE107" s="111">
        <v>4.381137390978223</v>
      </c>
      <c r="AF107" s="111">
        <v>1.385534699896863</v>
      </c>
      <c r="AG107" s="111">
        <v>0.1807219173778517</v>
      </c>
      <c r="AH107" s="111">
        <v>128.69591085998528</v>
      </c>
      <c r="AI107" s="111">
        <v>3.6144383475570336</v>
      </c>
      <c r="AJ107" s="111">
        <v>1196.5981499109271</v>
      </c>
      <c r="AK107" s="111">
        <v>30.120319562975279</v>
      </c>
      <c r="AL107" s="111">
        <v>104.43536255744338</v>
      </c>
      <c r="AM107" s="111">
        <v>3.8882594344931722</v>
      </c>
      <c r="AN107" s="111">
        <v>5.1423600126606885</v>
      </c>
      <c r="AO107" s="111">
        <v>0.3066796173684756</v>
      </c>
      <c r="AP107" s="111">
        <v>7.9955757385352557</v>
      </c>
      <c r="AQ107" s="111">
        <v>0.8762274781956445</v>
      </c>
      <c r="AR107" s="111">
        <v>74.6983925161787</v>
      </c>
      <c r="AS107" s="111">
        <v>2.2453329128763388</v>
      </c>
      <c r="AT107" s="111">
        <v>177.98370650849029</v>
      </c>
      <c r="AU107" s="111">
        <v>4.6549584779143611</v>
      </c>
      <c r="AV107" s="111">
        <v>81.27009860264603</v>
      </c>
      <c r="AW107" s="111">
        <v>2.9572677389103004</v>
      </c>
      <c r="AX107" s="111">
        <v>18.236484389946853</v>
      </c>
      <c r="AY107" s="111">
        <v>1.2048127825190111</v>
      </c>
      <c r="AZ107" s="111">
        <v>1.2486241564287934</v>
      </c>
      <c r="BA107" s="111">
        <v>0.14238696520679223</v>
      </c>
      <c r="BB107" s="111">
        <v>21.741394302729432</v>
      </c>
      <c r="BC107" s="111">
        <v>1.0952843477445557</v>
      </c>
      <c r="BD107" s="111">
        <v>1.9660354042014774</v>
      </c>
      <c r="BE107" s="111">
        <v>0.13143412172934668</v>
      </c>
      <c r="BF107" s="111">
        <v>13.08864795554744</v>
      </c>
      <c r="BG107" s="111">
        <v>0.71193482603396119</v>
      </c>
      <c r="BH107" s="111">
        <v>28.039279302260624</v>
      </c>
      <c r="BI107" s="111">
        <v>1.0952843477445557</v>
      </c>
      <c r="BJ107" s="111">
        <v>6.3636020603958681</v>
      </c>
      <c r="BK107" s="111">
        <v>0.27929750867486169</v>
      </c>
      <c r="BL107" s="111">
        <v>28.696449910907358</v>
      </c>
      <c r="BM107" s="111">
        <v>1.4786338694551502</v>
      </c>
      <c r="BN107" s="111">
        <v>17.124770776986125</v>
      </c>
      <c r="BO107" s="111">
        <v>0.53668933039483224</v>
      </c>
      <c r="BP107" s="111">
        <v>5.3230819300385406</v>
      </c>
      <c r="BQ107" s="111">
        <v>0.19715118259402001</v>
      </c>
      <c r="BS107" s="111">
        <v>5.8761040286562203</v>
      </c>
      <c r="BT107" s="111">
        <v>0.13287672426609543</v>
      </c>
      <c r="BU107" s="111">
        <v>4.6042795066600457E-3</v>
      </c>
      <c r="BV107" s="111">
        <v>3.0876825093972701E-4</v>
      </c>
      <c r="BW107" s="111">
        <v>79.082338753541933</v>
      </c>
      <c r="BX107" s="111">
        <v>2.8118164890148245</v>
      </c>
      <c r="BY107" s="111">
        <v>4.7233975367742751</v>
      </c>
      <c r="BZ107" s="111">
        <v>8.5760011142549677E-2</v>
      </c>
      <c r="CA107" s="111">
        <v>0.27355253731503809</v>
      </c>
      <c r="CB107" s="111">
        <v>1.4558818512565052E-2</v>
      </c>
      <c r="CC107" s="111">
        <v>0.26472808018400179</v>
      </c>
      <c r="CD107" s="111">
        <v>8.4954145814741776E-3</v>
      </c>
      <c r="CE107" s="111">
        <v>4.9014556652629109</v>
      </c>
      <c r="CF107" s="111">
        <v>0.12527682211534594</v>
      </c>
      <c r="CG107" s="3">
        <v>79.082338753541933</v>
      </c>
      <c r="CH107" s="3">
        <v>0.26472808018400179</v>
      </c>
      <c r="CI107" s="3">
        <v>10.3475</v>
      </c>
      <c r="CJ107" s="3">
        <v>4.9014556652629109</v>
      </c>
      <c r="CK107" s="3">
        <v>4.6042795066600457E-3</v>
      </c>
      <c r="CL107" s="3">
        <v>0.27355253731503809</v>
      </c>
      <c r="CM107" s="3">
        <v>5.8761040286562203</v>
      </c>
      <c r="CN107" s="3">
        <v>4.7233975367742751</v>
      </c>
      <c r="CO107" s="3">
        <v>105.47368088124104</v>
      </c>
      <c r="CP107" s="3">
        <v>74.97826765198927</v>
      </c>
      <c r="CQ107" s="3">
        <v>0.25098970470374932</v>
      </c>
      <c r="CR107" s="3">
        <v>9.8105043016853202</v>
      </c>
      <c r="CS107" s="3">
        <v>4.6470888512763153</v>
      </c>
      <c r="CT107" s="3">
        <v>4.3653349993959837E-3</v>
      </c>
      <c r="CU107" s="3">
        <v>0.25935620623977923</v>
      </c>
      <c r="CV107" s="3">
        <v>5.5711566900490261</v>
      </c>
      <c r="CW107" s="3">
        <v>4.4782712590571512</v>
      </c>
    </row>
    <row r="108" spans="1:101" x14ac:dyDescent="0.25">
      <c r="A108" s="107" t="s">
        <v>1538</v>
      </c>
      <c r="B108" s="107"/>
      <c r="C108" s="107"/>
      <c r="D108" s="107"/>
      <c r="E108" s="107"/>
      <c r="F108" s="115"/>
      <c r="G108" s="116"/>
      <c r="H108" s="107"/>
      <c r="I108" s="107"/>
      <c r="J108" s="107"/>
      <c r="K108" s="107"/>
      <c r="L108" s="112">
        <f t="shared" ref="L108:AQ108" si="57">AVERAGE(L60:L107)</f>
        <v>62.700793031823203</v>
      </c>
      <c r="M108" s="112">
        <f t="shared" si="57"/>
        <v>1.2404830538373885</v>
      </c>
      <c r="N108" s="112">
        <f t="shared" si="57"/>
        <v>43574.526751563433</v>
      </c>
      <c r="O108" s="112">
        <f t="shared" si="57"/>
        <v>531.29684632797819</v>
      </c>
      <c r="P108" s="112">
        <f t="shared" si="57"/>
        <v>31.205380029395375</v>
      </c>
      <c r="Q108" s="112">
        <f t="shared" si="57"/>
        <v>1.2463583313623749</v>
      </c>
      <c r="R108" s="112">
        <f t="shared" si="57"/>
        <v>362599.9270876394</v>
      </c>
      <c r="S108" s="112">
        <f t="shared" si="57"/>
        <v>5259.8669157338645</v>
      </c>
      <c r="T108" s="112">
        <f t="shared" si="57"/>
        <v>37559.180148626707</v>
      </c>
      <c r="U108" s="112">
        <f t="shared" si="57"/>
        <v>525.57374873645097</v>
      </c>
      <c r="V108" s="112">
        <f t="shared" si="57"/>
        <v>2145.7368794190661</v>
      </c>
      <c r="W108" s="112">
        <f t="shared" si="57"/>
        <v>100.83185770541378</v>
      </c>
      <c r="X108" s="112">
        <f t="shared" si="57"/>
        <v>1592.8160995442968</v>
      </c>
      <c r="Y108" s="112">
        <f t="shared" si="57"/>
        <v>29.935608745722401</v>
      </c>
      <c r="Z108" s="112">
        <f t="shared" si="57"/>
        <v>34200.620885169956</v>
      </c>
      <c r="AA108" s="112">
        <f t="shared" si="57"/>
        <v>426.60252396867912</v>
      </c>
      <c r="AB108" s="112">
        <f t="shared" si="57"/>
        <v>14.229331633578401</v>
      </c>
      <c r="AC108" s="112">
        <f t="shared" si="57"/>
        <v>0.36269987663057074</v>
      </c>
      <c r="AD108" s="112">
        <f t="shared" si="57"/>
        <v>139.31205320845712</v>
      </c>
      <c r="AE108" s="112">
        <f t="shared" si="57"/>
        <v>2.0939400748430366</v>
      </c>
      <c r="AF108" s="112">
        <f t="shared" si="57"/>
        <v>1.4046036222974845</v>
      </c>
      <c r="AG108" s="112">
        <f t="shared" si="57"/>
        <v>0.11310893839985435</v>
      </c>
      <c r="AH108" s="112">
        <f t="shared" si="57"/>
        <v>132.46416214912361</v>
      </c>
      <c r="AI108" s="112">
        <f t="shared" si="57"/>
        <v>1.9196723312116095</v>
      </c>
      <c r="AJ108" s="112">
        <f t="shared" si="57"/>
        <v>1220.5216601155919</v>
      </c>
      <c r="AK108" s="112">
        <f t="shared" si="57"/>
        <v>14.148375867129895</v>
      </c>
      <c r="AL108" s="112">
        <f t="shared" si="57"/>
        <v>100.40317877904342</v>
      </c>
      <c r="AM108" s="112">
        <f t="shared" si="57"/>
        <v>1.7523183778885383</v>
      </c>
      <c r="AN108" s="112">
        <f t="shared" si="57"/>
        <v>5.210927289608585</v>
      </c>
      <c r="AO108" s="112">
        <f t="shared" si="57"/>
        <v>0.15097003507994192</v>
      </c>
      <c r="AP108" s="112">
        <f t="shared" si="57"/>
        <v>9.3801759723806217</v>
      </c>
      <c r="AQ108" s="112">
        <f t="shared" si="57"/>
        <v>0.58489382666631251</v>
      </c>
      <c r="AR108" s="112">
        <f t="shared" ref="AR108:BQ108" si="58">AVERAGE(AR60:AR107)</f>
        <v>77.99407808829784</v>
      </c>
      <c r="AS108" s="112">
        <f t="shared" si="58"/>
        <v>1.1716238079163952</v>
      </c>
      <c r="AT108" s="112">
        <f t="shared" si="58"/>
        <v>177.78574114447602</v>
      </c>
      <c r="AU108" s="112">
        <f t="shared" si="58"/>
        <v>2.2206679751692944</v>
      </c>
      <c r="AV108" s="112">
        <f t="shared" si="58"/>
        <v>81.029927029011404</v>
      </c>
      <c r="AW108" s="112">
        <f t="shared" si="58"/>
        <v>1.6338554821702462</v>
      </c>
      <c r="AX108" s="112">
        <f t="shared" si="58"/>
        <v>18.443427427648899</v>
      </c>
      <c r="AY108" s="112">
        <f t="shared" si="58"/>
        <v>0.70082215992824037</v>
      </c>
      <c r="AZ108" s="112">
        <f t="shared" si="58"/>
        <v>1.2934125514449988</v>
      </c>
      <c r="BA108" s="112">
        <f t="shared" si="58"/>
        <v>8.1825128692734492E-2</v>
      </c>
      <c r="BB108" s="112">
        <f t="shared" si="58"/>
        <v>22.706118611505968</v>
      </c>
      <c r="BC108" s="112">
        <f t="shared" si="58"/>
        <v>0.60488426735843304</v>
      </c>
      <c r="BD108" s="112">
        <f t="shared" si="58"/>
        <v>2.0830287697346197</v>
      </c>
      <c r="BE108" s="112">
        <f t="shared" si="58"/>
        <v>8.5041083239580914E-2</v>
      </c>
      <c r="BF108" s="112">
        <f t="shared" si="58"/>
        <v>13.588979869515596</v>
      </c>
      <c r="BG108" s="112">
        <f t="shared" si="58"/>
        <v>0.42725619231122458</v>
      </c>
      <c r="BH108" s="112">
        <f t="shared" si="58"/>
        <v>27.344033739318984</v>
      </c>
      <c r="BI108" s="112">
        <f t="shared" si="58"/>
        <v>0.61855221565274354</v>
      </c>
      <c r="BJ108" s="112">
        <f t="shared" si="58"/>
        <v>6.6255347281141121</v>
      </c>
      <c r="BK108" s="112">
        <f t="shared" si="58"/>
        <v>0.17507641514785147</v>
      </c>
      <c r="BL108" s="112">
        <f t="shared" si="58"/>
        <v>28.335591431668647</v>
      </c>
      <c r="BM108" s="112">
        <f t="shared" si="58"/>
        <v>0.70187317446586173</v>
      </c>
      <c r="BN108" s="112">
        <f t="shared" si="58"/>
        <v>17.69353271643531</v>
      </c>
      <c r="BO108" s="112">
        <f t="shared" si="58"/>
        <v>0.30640458383973618</v>
      </c>
      <c r="BP108" s="112">
        <f t="shared" si="58"/>
        <v>5.1483007941624761</v>
      </c>
      <c r="BQ108" s="112">
        <f t="shared" si="58"/>
        <v>0.10944660241311292</v>
      </c>
      <c r="BR108" s="112"/>
      <c r="BS108" s="112">
        <f>AVERAGE(BS60:BS107)</f>
        <v>5.8737059550042128</v>
      </c>
      <c r="BT108" s="112">
        <f>AVERAGE(BT60:BT107)</f>
        <v>7.1617104826953451E-2</v>
      </c>
      <c r="BU108" s="112">
        <f t="shared" ref="BU108:BZ108" si="59">AVERAGE(BU60:BU107)</f>
        <v>5.1747135110337917E-3</v>
      </c>
      <c r="BV108" s="112">
        <f t="shared" si="59"/>
        <v>2.0668062016277185E-4</v>
      </c>
      <c r="BW108" s="112">
        <f t="shared" si="59"/>
        <v>77.572280355029662</v>
      </c>
      <c r="BX108" s="112">
        <f t="shared" si="59"/>
        <v>1.1252618672447638</v>
      </c>
      <c r="BY108" s="112">
        <f t="shared" si="59"/>
        <v>4.5243968833428072</v>
      </c>
      <c r="BZ108" s="112">
        <f t="shared" si="59"/>
        <v>6.3310866247354422E-2</v>
      </c>
      <c r="CA108" s="112">
        <f t="shared" ref="CA108" si="60">AVERAGE(CA60:CA107)</f>
        <v>0.30022863461999394</v>
      </c>
      <c r="CB108" s="112">
        <f t="shared" ref="CB108" si="61">AVERAGE(CB60:CB107)</f>
        <v>1.4108258685142172E-2</v>
      </c>
      <c r="CC108" s="112">
        <f t="shared" ref="CC108" si="62">AVERAGE(CC60:CC107)</f>
        <v>0.26568704587530251</v>
      </c>
      <c r="CD108" s="112">
        <f t="shared" ref="CD108" si="63">AVERAGE(CD60:CD107)</f>
        <v>4.9933595324691549E-3</v>
      </c>
      <c r="CE108" s="112">
        <f t="shared" ref="CE108:CG108" si="64">AVERAGE(CE60:CE107)</f>
        <v>4.8897634523955977</v>
      </c>
      <c r="CF108" s="112">
        <f t="shared" ref="CF108" si="65">AVERAGE(CF60:CF107)</f>
        <v>6.099261874237747E-2</v>
      </c>
      <c r="CG108" s="112">
        <f t="shared" si="64"/>
        <v>77.572280355029662</v>
      </c>
      <c r="CH108" s="112">
        <f t="shared" ref="CH108" si="66">AVERAGE(CH60:CH107)</f>
        <v>0.26568704587530251</v>
      </c>
      <c r="CI108" s="112">
        <f t="shared" ref="CI108" si="67">AVERAGE(CI60:CI107)</f>
        <v>10.64694987209767</v>
      </c>
      <c r="CJ108" s="112">
        <f t="shared" ref="CJ108" si="68">AVERAGE(CJ60:CJ107)</f>
        <v>4.8897634523955977</v>
      </c>
      <c r="CK108" s="112">
        <f t="shared" ref="CK108" si="69">AVERAGE(CK60:CK107)</f>
        <v>5.1747135110337917E-3</v>
      </c>
      <c r="CL108" s="112">
        <f t="shared" ref="CL108" si="70">AVERAGE(CL60:CL107)</f>
        <v>0.30022863461999394</v>
      </c>
      <c r="CM108" s="112">
        <f t="shared" ref="CM108" si="71">AVERAGE(CM60:CM107)</f>
        <v>5.8737059550042128</v>
      </c>
      <c r="CN108" s="112">
        <f t="shared" ref="CN108" si="72">AVERAGE(CN60:CN107)</f>
        <v>4.5243968833428072</v>
      </c>
      <c r="CO108" s="112">
        <f t="shared" ref="CO108" si="73">AVERAGE(CO60:CO107)</f>
        <v>104.07818691187627</v>
      </c>
      <c r="CP108" s="112">
        <f t="shared" ref="CP108" si="74">AVERAGE(CP60:CP107)</f>
        <v>74.443309835067723</v>
      </c>
      <c r="CQ108" s="112">
        <f t="shared" ref="CQ108" si="75">AVERAGE(CQ60:CQ107)</f>
        <v>0.25577871438186889</v>
      </c>
      <c r="CR108" s="112">
        <f t="shared" ref="CR108" si="76">AVERAGE(CR60:CR107)</f>
        <v>10.28975621073698</v>
      </c>
      <c r="CS108" s="112">
        <f t="shared" ref="CS108" si="77">AVERAGE(CS60:CS107)</f>
        <v>4.7078642174828582</v>
      </c>
      <c r="CT108" s="112">
        <f t="shared" ref="CT108" si="78">AVERAGE(CT60:CT107)</f>
        <v>4.9834068903742744E-3</v>
      </c>
      <c r="CU108" s="112">
        <f t="shared" ref="CU108" si="79">AVERAGE(CU60:CU107)</f>
        <v>0.28807097037962132</v>
      </c>
      <c r="CV108" s="112">
        <f t="shared" ref="CV108" si="80">AVERAGE(CV60:CV107)</f>
        <v>5.6546819908353427</v>
      </c>
      <c r="CW108" s="112">
        <f t="shared" ref="CW108" si="81">AVERAGE(CW60:CW107)</f>
        <v>4.3555546542252195</v>
      </c>
    </row>
    <row r="109" spans="1:101" x14ac:dyDescent="0.25">
      <c r="A109" s="107" t="s">
        <v>1533</v>
      </c>
      <c r="B109" s="107"/>
      <c r="C109" s="107"/>
      <c r="D109" s="107"/>
      <c r="E109" s="107"/>
      <c r="F109" s="115"/>
      <c r="G109" s="116"/>
      <c r="H109" s="107"/>
      <c r="I109" s="107"/>
      <c r="J109" s="107"/>
      <c r="K109" s="107"/>
      <c r="L109" s="114">
        <f t="shared" ref="L109:AQ109" si="82">STDEV(L60:L107)</f>
        <v>8.4463304054115511</v>
      </c>
      <c r="M109" s="114">
        <f t="shared" si="82"/>
        <v>0.74976189940805604</v>
      </c>
      <c r="N109" s="114">
        <f t="shared" si="82"/>
        <v>5001.8949901155484</v>
      </c>
      <c r="O109" s="114">
        <f t="shared" si="82"/>
        <v>259.64642159796318</v>
      </c>
      <c r="P109" s="114">
        <f t="shared" si="82"/>
        <v>4.3832465039372224</v>
      </c>
      <c r="Q109" s="114">
        <f t="shared" si="82"/>
        <v>0.69637018809894324</v>
      </c>
      <c r="R109" s="114">
        <f t="shared" si="82"/>
        <v>43897.263339059573</v>
      </c>
      <c r="S109" s="114">
        <f t="shared" si="82"/>
        <v>2607.7542083128096</v>
      </c>
      <c r="T109" s="114">
        <f t="shared" si="82"/>
        <v>4215.6003966758772</v>
      </c>
      <c r="U109" s="114">
        <f t="shared" si="82"/>
        <v>280.24861495398636</v>
      </c>
      <c r="V109" s="114">
        <f t="shared" si="82"/>
        <v>340.55535995595278</v>
      </c>
      <c r="W109" s="114">
        <f t="shared" si="82"/>
        <v>66.532472203573249</v>
      </c>
      <c r="X109" s="114">
        <f t="shared" si="82"/>
        <v>160.85355555823389</v>
      </c>
      <c r="Y109" s="114">
        <f t="shared" si="82"/>
        <v>16.234331144157569</v>
      </c>
      <c r="Z109" s="114">
        <f t="shared" si="82"/>
        <v>3554.2350768219758</v>
      </c>
      <c r="AA109" s="114">
        <f t="shared" si="82"/>
        <v>202.16381448269172</v>
      </c>
      <c r="AB109" s="114">
        <f t="shared" si="82"/>
        <v>1.3478002725422507</v>
      </c>
      <c r="AC109" s="114">
        <f t="shared" si="82"/>
        <v>0.22096254704908558</v>
      </c>
      <c r="AD109" s="114">
        <f t="shared" si="82"/>
        <v>17.168959817015232</v>
      </c>
      <c r="AE109" s="114">
        <f t="shared" si="82"/>
        <v>0.99295405491326738</v>
      </c>
      <c r="AF109" s="114">
        <f t="shared" si="82"/>
        <v>0.16262609880381668</v>
      </c>
      <c r="AG109" s="114">
        <f t="shared" si="82"/>
        <v>6.0948567559333082E-2</v>
      </c>
      <c r="AH109" s="114">
        <f t="shared" si="82"/>
        <v>13.721521661250293</v>
      </c>
      <c r="AI109" s="114">
        <f t="shared" si="82"/>
        <v>0.91283193891663761</v>
      </c>
      <c r="AJ109" s="114">
        <f t="shared" si="82"/>
        <v>133.96866507601689</v>
      </c>
      <c r="AK109" s="114">
        <f t="shared" si="82"/>
        <v>6.0784729602481251</v>
      </c>
      <c r="AL109" s="114">
        <f t="shared" si="82"/>
        <v>9.5084489791557409</v>
      </c>
      <c r="AM109" s="114">
        <f t="shared" si="82"/>
        <v>0.82714178583043574</v>
      </c>
      <c r="AN109" s="114">
        <f t="shared" si="82"/>
        <v>0.51708202340558984</v>
      </c>
      <c r="AO109" s="114">
        <f t="shared" si="82"/>
        <v>7.7131250969404722E-2</v>
      </c>
      <c r="AP109" s="114">
        <f t="shared" si="82"/>
        <v>0.99148991094308847</v>
      </c>
      <c r="AQ109" s="114">
        <f t="shared" si="82"/>
        <v>0.32527718062319722</v>
      </c>
      <c r="AR109" s="114">
        <f t="shared" ref="AR109:BQ109" si="83">STDEV(AR60:AR107)</f>
        <v>7.6275706504356675</v>
      </c>
      <c r="AS109" s="114">
        <f t="shared" si="83"/>
        <v>0.61671160526805102</v>
      </c>
      <c r="AT109" s="114">
        <f t="shared" si="83"/>
        <v>18.416272819074482</v>
      </c>
      <c r="AU109" s="114">
        <f t="shared" si="83"/>
        <v>1.016934036315202</v>
      </c>
      <c r="AV109" s="114">
        <f t="shared" si="83"/>
        <v>7.4543567293117095</v>
      </c>
      <c r="AW109" s="114">
        <f t="shared" si="83"/>
        <v>0.90863767136765061</v>
      </c>
      <c r="AX109" s="114">
        <f t="shared" si="83"/>
        <v>1.8462318217752045</v>
      </c>
      <c r="AY109" s="114">
        <f t="shared" si="83"/>
        <v>0.39298011229852031</v>
      </c>
      <c r="AZ109" s="114">
        <f t="shared" si="83"/>
        <v>0.15307783208819919</v>
      </c>
      <c r="BA109" s="114">
        <f t="shared" si="83"/>
        <v>4.971321054075474E-2</v>
      </c>
      <c r="BB109" s="114">
        <f t="shared" si="83"/>
        <v>2.9481920963489623</v>
      </c>
      <c r="BC109" s="114">
        <f t="shared" si="83"/>
        <v>0.35119317750977819</v>
      </c>
      <c r="BD109" s="114">
        <f t="shared" si="83"/>
        <v>0.25797667674836788</v>
      </c>
      <c r="BE109" s="114">
        <f t="shared" si="83"/>
        <v>5.6011774304054338E-2</v>
      </c>
      <c r="BF109" s="114">
        <f t="shared" si="83"/>
        <v>1.5086242099124958</v>
      </c>
      <c r="BG109" s="114">
        <f t="shared" si="83"/>
        <v>0.26702308537038982</v>
      </c>
      <c r="BH109" s="114">
        <f t="shared" si="83"/>
        <v>3.2204496328625227</v>
      </c>
      <c r="BI109" s="114">
        <f t="shared" si="83"/>
        <v>0.34062772532798397</v>
      </c>
      <c r="BJ109" s="114">
        <f t="shared" si="83"/>
        <v>0.97051068060079249</v>
      </c>
      <c r="BK109" s="114">
        <f t="shared" si="83"/>
        <v>8.9758151998137886E-2</v>
      </c>
      <c r="BL109" s="114">
        <f t="shared" si="83"/>
        <v>3.3696835429609151</v>
      </c>
      <c r="BM109" s="114">
        <f t="shared" si="83"/>
        <v>0.36729931587768966</v>
      </c>
      <c r="BN109" s="114">
        <f t="shared" si="83"/>
        <v>1.9325821034309603</v>
      </c>
      <c r="BO109" s="114">
        <f t="shared" si="83"/>
        <v>0.17338095463550279</v>
      </c>
      <c r="BP109" s="114">
        <f t="shared" si="83"/>
        <v>0.56035773897042351</v>
      </c>
      <c r="BQ109" s="114">
        <f t="shared" si="83"/>
        <v>4.9641283785028752E-2</v>
      </c>
      <c r="BR109" s="114"/>
      <c r="BS109" s="114">
        <f>STDEV(BS60:BS107)</f>
        <v>0.67423934532334118</v>
      </c>
      <c r="BT109" s="114">
        <f>STDEV(BT60:BT107)</f>
        <v>3.4999501920712682E-2</v>
      </c>
      <c r="BU109" s="114">
        <f t="shared" ref="BU109:BZ109" si="84">STDEV(BU60:BU107)</f>
        <v>7.2686328077879356E-4</v>
      </c>
      <c r="BV109" s="114">
        <f t="shared" si="84"/>
        <v>1.1547740221853554E-4</v>
      </c>
      <c r="BW109" s="114">
        <f t="shared" si="84"/>
        <v>9.3910962583648665</v>
      </c>
      <c r="BX109" s="114">
        <f t="shared" si="84"/>
        <v>0.55788604859635627</v>
      </c>
      <c r="BY109" s="114">
        <f t="shared" si="84"/>
        <v>0.5078132488692233</v>
      </c>
      <c r="BZ109" s="114">
        <f t="shared" si="84"/>
        <v>3.3758882782890388E-2</v>
      </c>
      <c r="CA109" s="114">
        <f t="shared" ref="CA109:CF109" si="85">STDEV(CA60:CA107)</f>
        <v>4.7650050531721139E-2</v>
      </c>
      <c r="CB109" s="114">
        <f t="shared" si="85"/>
        <v>9.3091345351623452E-3</v>
      </c>
      <c r="CC109" s="114">
        <f t="shared" si="85"/>
        <v>2.6830910365002542E-2</v>
      </c>
      <c r="CD109" s="114">
        <f t="shared" si="85"/>
        <v>2.7079406622564006E-3</v>
      </c>
      <c r="CE109" s="114">
        <f t="shared" si="85"/>
        <v>0.50815945237421589</v>
      </c>
      <c r="CF109" s="114">
        <f t="shared" si="85"/>
        <v>2.8903955713944295E-2</v>
      </c>
      <c r="CG109" s="114">
        <f t="shared" ref="CG109" si="86">STDEV(CG60:CG107)</f>
        <v>9.3910962583648665</v>
      </c>
      <c r="CH109" s="114">
        <f t="shared" ref="CH109:CW109" si="87">STDEV(CH60:CH107)</f>
        <v>2.6830910365002542E-2</v>
      </c>
      <c r="CI109" s="114">
        <f t="shared" si="87"/>
        <v>0.78506138151631499</v>
      </c>
      <c r="CJ109" s="114">
        <f t="shared" si="87"/>
        <v>0.50815945237421589</v>
      </c>
      <c r="CK109" s="114">
        <f t="shared" si="87"/>
        <v>7.2686328077879356E-4</v>
      </c>
      <c r="CL109" s="114">
        <f t="shared" si="87"/>
        <v>4.7650050531721139E-2</v>
      </c>
      <c r="CM109" s="114">
        <f t="shared" si="87"/>
        <v>0.67423934532334118</v>
      </c>
      <c r="CN109" s="114">
        <f t="shared" si="87"/>
        <v>0.5078132488692233</v>
      </c>
      <c r="CO109" s="114">
        <f t="shared" si="87"/>
        <v>11.152197012059224</v>
      </c>
      <c r="CP109" s="114">
        <f t="shared" si="87"/>
        <v>1.4785813749865728</v>
      </c>
      <c r="CQ109" s="114">
        <f t="shared" si="87"/>
        <v>1.2750729701254904E-2</v>
      </c>
      <c r="CR109" s="114">
        <f t="shared" si="87"/>
        <v>0.77306456926362488</v>
      </c>
      <c r="CS109" s="114">
        <f t="shared" si="87"/>
        <v>0.25995777846408852</v>
      </c>
      <c r="CT109" s="114">
        <f t="shared" si="87"/>
        <v>5.878142006431362E-4</v>
      </c>
      <c r="CU109" s="114">
        <f t="shared" si="87"/>
        <v>2.880837768175375E-2</v>
      </c>
      <c r="CV109" s="114">
        <f t="shared" si="87"/>
        <v>0.3881669023670814</v>
      </c>
      <c r="CW109" s="114">
        <f t="shared" si="87"/>
        <v>0.28318398202283152</v>
      </c>
    </row>
    <row r="110" spans="1:101" x14ac:dyDescent="0.25">
      <c r="A110" s="107" t="s">
        <v>1534</v>
      </c>
      <c r="B110" s="107"/>
      <c r="C110" s="107"/>
      <c r="D110" s="107"/>
      <c r="E110" s="107"/>
      <c r="F110" s="115"/>
      <c r="G110" s="116"/>
      <c r="H110" s="107"/>
      <c r="I110" s="107"/>
      <c r="J110" s="107"/>
      <c r="K110" s="107"/>
      <c r="L110" s="113">
        <f>L109/L108</f>
        <v>0.13470851000440609</v>
      </c>
      <c r="M110" s="113"/>
      <c r="N110" s="113">
        <f t="shared" ref="N110" si="88">N109/N108</f>
        <v>0.11478942774601868</v>
      </c>
      <c r="O110" s="113"/>
      <c r="P110" s="113">
        <f t="shared" ref="P110" si="89">P109/P108</f>
        <v>0.14046444875236955</v>
      </c>
      <c r="Q110" s="113"/>
      <c r="R110" s="113">
        <f t="shared" ref="R110" si="90">R109/R108</f>
        <v>0.12106252665751288</v>
      </c>
      <c r="S110" s="113"/>
      <c r="T110" s="113">
        <f t="shared" ref="T110" si="91">T109/T108</f>
        <v>0.11223888221186357</v>
      </c>
      <c r="U110" s="113"/>
      <c r="V110" s="113">
        <f t="shared" ref="V110" si="92">V109/V108</f>
        <v>0.15871254449807204</v>
      </c>
      <c r="W110" s="113"/>
      <c r="X110" s="113">
        <f t="shared" ref="X110" si="93">X109/X108</f>
        <v>0.10098689710899704</v>
      </c>
      <c r="Y110" s="113"/>
      <c r="Z110" s="113">
        <f t="shared" ref="Z110" si="94">Z109/Z108</f>
        <v>0.10392311557019598</v>
      </c>
      <c r="AA110" s="113"/>
      <c r="AB110" s="113">
        <f t="shared" ref="AB110" si="95">AB109/AB108</f>
        <v>9.4719858054450656E-2</v>
      </c>
      <c r="AC110" s="113"/>
      <c r="AD110" s="113">
        <f t="shared" ref="AD110" si="96">AD109/AD108</f>
        <v>0.12324102201928475</v>
      </c>
      <c r="AE110" s="113"/>
      <c r="AF110" s="113">
        <f t="shared" ref="AF110" si="97">AF109/AF108</f>
        <v>0.11578077702648391</v>
      </c>
      <c r="AG110" s="113"/>
      <c r="AH110" s="113">
        <f t="shared" ref="AH110" si="98">AH109/AH108</f>
        <v>0.10358667158444768</v>
      </c>
      <c r="AI110" s="113"/>
      <c r="AJ110" s="113">
        <f t="shared" ref="AJ110" si="99">AJ109/AJ108</f>
        <v>0.10976344742896994</v>
      </c>
      <c r="AK110" s="113"/>
      <c r="AL110" s="113">
        <f t="shared" ref="AL110" si="100">AL109/AL108</f>
        <v>9.470266872805809E-2</v>
      </c>
      <c r="AM110" s="113"/>
      <c r="AN110" s="113">
        <f t="shared" ref="AN110" si="101">AN109/AN108</f>
        <v>9.9230327860596587E-2</v>
      </c>
      <c r="AO110" s="113"/>
      <c r="AP110" s="113">
        <f t="shared" ref="AP110" si="102">AP109/AP108</f>
        <v>0.10570056615808407</v>
      </c>
      <c r="AQ110" s="113"/>
      <c r="AR110" s="113">
        <f t="shared" ref="AR110" si="103">AR109/AR108</f>
        <v>9.7796792235949268E-2</v>
      </c>
      <c r="AS110" s="113"/>
      <c r="AT110" s="113">
        <f t="shared" ref="AT110" si="104">AT109/AT108</f>
        <v>0.10358689454239561</v>
      </c>
      <c r="AU110" s="113"/>
      <c r="AV110" s="113">
        <f t="shared" ref="AV110" si="105">AV109/AV108</f>
        <v>9.199510603832585E-2</v>
      </c>
      <c r="AW110" s="113"/>
      <c r="AX110" s="113">
        <f t="shared" ref="AX110" si="106">AX109/AX108</f>
        <v>0.1001024255940348</v>
      </c>
      <c r="AY110" s="113"/>
      <c r="AZ110" s="113">
        <f t="shared" ref="AZ110" si="107">AZ109/AZ108</f>
        <v>0.1183518993357385</v>
      </c>
      <c r="BA110" s="113"/>
      <c r="BB110" s="113">
        <f t="shared" ref="BB110" si="108">BB109/BB108</f>
        <v>0.12984130607223254</v>
      </c>
      <c r="BC110" s="113"/>
      <c r="BD110" s="113">
        <f t="shared" ref="BD110" si="109">BD109/BD108</f>
        <v>0.1238469100843165</v>
      </c>
      <c r="BE110" s="113"/>
      <c r="BF110" s="113">
        <f t="shared" ref="BF110" si="110">BF109/BF108</f>
        <v>0.11101820919588083</v>
      </c>
      <c r="BG110" s="113"/>
      <c r="BH110" s="113">
        <f t="shared" ref="BH110" si="111">BH109/BH108</f>
        <v>0.11777522159182098</v>
      </c>
      <c r="BI110" s="113"/>
      <c r="BJ110" s="113">
        <f t="shared" ref="BJ110" si="112">BJ109/BJ108</f>
        <v>0.1464803552357257</v>
      </c>
      <c r="BK110" s="113"/>
      <c r="BL110" s="113">
        <f t="shared" ref="BL110" si="113">BL109/BL108</f>
        <v>0.11892052971920195</v>
      </c>
      <c r="BM110" s="113"/>
      <c r="BN110" s="113">
        <f t="shared" ref="BN110" si="114">BN109/BN108</f>
        <v>0.10922533868184547</v>
      </c>
      <c r="BO110" s="113"/>
      <c r="BP110" s="113">
        <f t="shared" ref="BP110" si="115">BP109/BP108</f>
        <v>0.10884324000761543</v>
      </c>
      <c r="BQ110" s="113"/>
      <c r="BR110" s="113"/>
      <c r="BS110" s="113">
        <f t="shared" ref="BS110" si="116">BS109/BS108</f>
        <v>0.11478942774602301</v>
      </c>
      <c r="BT110" s="113"/>
      <c r="BU110" s="113">
        <f t="shared" ref="BU110" si="117">BU109/BU108</f>
        <v>0.14046444875236824</v>
      </c>
      <c r="BV110" s="113"/>
      <c r="BW110" s="113">
        <f t="shared" ref="BW110" si="118">BW109/BW108</f>
        <v>0.1210625266575132</v>
      </c>
      <c r="BX110" s="113"/>
      <c r="BY110" s="113">
        <f t="shared" ref="BY110" si="119">BY109/BY108</f>
        <v>0.11223888221186076</v>
      </c>
      <c r="BZ110" s="113"/>
      <c r="CA110" s="113">
        <f t="shared" ref="CA110" si="120">CA109/CA108</f>
        <v>0.15871254449807184</v>
      </c>
      <c r="CB110" s="113"/>
      <c r="CC110" s="113">
        <f t="shared" ref="CC110" si="121">CC109/CC108</f>
        <v>0.10098689710899701</v>
      </c>
      <c r="CD110" s="113"/>
      <c r="CE110" s="113">
        <f t="shared" ref="CE110:CG110" si="122">CE109/CE108</f>
        <v>0.10392311557019346</v>
      </c>
      <c r="CF110" s="113"/>
      <c r="CG110" s="113">
        <f t="shared" si="122"/>
        <v>0.1210625266575132</v>
      </c>
      <c r="CH110" s="113">
        <f t="shared" ref="CH110" si="123">CH109/CH108</f>
        <v>0.10098689710899701</v>
      </c>
      <c r="CI110" s="113">
        <f t="shared" ref="CI110" si="124">CI109/CI108</f>
        <v>7.37358014217495E-2</v>
      </c>
      <c r="CJ110" s="113">
        <f t="shared" ref="CJ110" si="125">CJ109/CJ108</f>
        <v>0.10392311557019346</v>
      </c>
      <c r="CK110" s="113">
        <f t="shared" ref="CK110" si="126">CK109/CK108</f>
        <v>0.14046444875236824</v>
      </c>
      <c r="CL110" s="113">
        <f t="shared" ref="CL110" si="127">CL109/CL108</f>
        <v>0.15871254449807184</v>
      </c>
      <c r="CM110" s="113">
        <f t="shared" ref="CM110" si="128">CM109/CM108</f>
        <v>0.11478942774602301</v>
      </c>
      <c r="CN110" s="113">
        <f t="shared" ref="CN110" si="129">CN109/CN108</f>
        <v>0.11223888221186076</v>
      </c>
      <c r="CO110" s="113">
        <f t="shared" ref="CO110" si="130">CO109/CO108</f>
        <v>0.1071521069203662</v>
      </c>
      <c r="CP110" s="113">
        <f t="shared" ref="CP110" si="131">CP109/CP108</f>
        <v>1.9861843572813082E-2</v>
      </c>
      <c r="CQ110" s="113">
        <f t="shared" ref="CQ110" si="132">CQ109/CQ108</f>
        <v>4.9850628626659288E-2</v>
      </c>
      <c r="CR110" s="113">
        <f t="shared" ref="CR110" si="133">CR109/CR108</f>
        <v>7.5129532073554911E-2</v>
      </c>
      <c r="CS110" s="113">
        <f t="shared" ref="CS110" si="134">CS109/CS108</f>
        <v>5.5217773167442682E-2</v>
      </c>
      <c r="CT110" s="113">
        <f t="shared" ref="CT110" si="135">CT109/CT108</f>
        <v>0.11795428580767342</v>
      </c>
      <c r="CU110" s="113">
        <f t="shared" ref="CU110" si="136">CU109/CU108</f>
        <v>0.10000444558432921</v>
      </c>
      <c r="CV110" s="113">
        <f t="shared" ref="CV110" si="137">CV109/CV108</f>
        <v>6.864522231244681E-2</v>
      </c>
      <c r="CW110" s="113">
        <f t="shared" ref="CW110" si="138">CW109/CW108</f>
        <v>6.5016744020907069E-2</v>
      </c>
    </row>
    <row r="111" spans="1:101" x14ac:dyDescent="0.25">
      <c r="A111" s="107" t="s">
        <v>1535</v>
      </c>
      <c r="B111" s="107"/>
      <c r="C111" s="107"/>
      <c r="D111" s="107"/>
      <c r="E111" s="107"/>
      <c r="F111" s="115"/>
      <c r="G111" s="116"/>
      <c r="H111" s="107"/>
      <c r="I111" s="107"/>
      <c r="J111" s="107"/>
      <c r="K111" s="107"/>
      <c r="L111" s="114">
        <f>L108/L59</f>
        <v>1.0612862733890183</v>
      </c>
      <c r="M111" s="114"/>
      <c r="N111" s="114">
        <f>N108/N59</f>
        <v>1.0602357319502194</v>
      </c>
      <c r="O111" s="114"/>
      <c r="P111" s="114">
        <f>P108/P59</f>
        <v>2.6882806188280556E-2</v>
      </c>
      <c r="Q111" s="114"/>
      <c r="R111" s="114">
        <f>R108/R59</f>
        <v>1.0475662438221425</v>
      </c>
      <c r="S111" s="114"/>
      <c r="T111" s="114">
        <f>T108/T59</f>
        <v>1.0329673249641111</v>
      </c>
      <c r="U111" s="114"/>
      <c r="V111" s="114">
        <f>V108/V59</f>
        <v>1.5801507085262838</v>
      </c>
      <c r="W111" s="114"/>
      <c r="X111" s="114">
        <f>X108/X59</f>
        <v>1.1551610690230538</v>
      </c>
      <c r="Y111" s="114"/>
      <c r="Z111" s="114">
        <f>Z108/Z59</f>
        <v>1.0425934866515132</v>
      </c>
      <c r="AA111" s="114"/>
      <c r="AB111" s="114">
        <f>AB108/AB59</f>
        <v>0.43276556063194643</v>
      </c>
      <c r="AC111" s="114"/>
      <c r="AD111" s="114">
        <f>AD108/AD59</f>
        <v>1.0412740354918688</v>
      </c>
      <c r="AE111" s="114"/>
      <c r="AF111" s="114">
        <f>AF108/AF59</f>
        <v>1.2005159164935766</v>
      </c>
      <c r="AG111" s="114"/>
      <c r="AH111" s="114">
        <f>AH108/AH59</f>
        <v>1.1391826810210148</v>
      </c>
      <c r="AI111" s="114"/>
      <c r="AJ111" s="114">
        <f>AJ108/AJ59</f>
        <v>1.1245730845424318</v>
      </c>
      <c r="AK111" s="114"/>
      <c r="AL111" s="114">
        <f>AL108/AL59</f>
        <v>1.2147995012588435</v>
      </c>
      <c r="AM111" s="114"/>
      <c r="AN111" s="114">
        <f>AN108/AN59</f>
        <v>1.1063539893011858</v>
      </c>
      <c r="AO111" s="114"/>
      <c r="AP111" s="114">
        <f>AP108/AP59</f>
        <v>0.70158384236205107</v>
      </c>
      <c r="AQ111" s="114"/>
      <c r="AR111" s="114">
        <f>AR108/AR59</f>
        <v>0.97651280941902885</v>
      </c>
      <c r="AS111" s="114"/>
      <c r="AT111" s="114">
        <f>AT108/AT59</f>
        <v>1.0231095191602464</v>
      </c>
      <c r="AU111" s="114"/>
      <c r="AV111" s="114">
        <f>AV108/AV59</f>
        <v>1.008838732930919</v>
      </c>
      <c r="AW111" s="114"/>
      <c r="AX111" s="114">
        <f>AX108/AX59</f>
        <v>1.0303590741703297</v>
      </c>
      <c r="AY111" s="114"/>
      <c r="AZ111" s="114">
        <f>AZ108/AZ59</f>
        <v>0.93051262693884806</v>
      </c>
      <c r="BA111" s="114"/>
      <c r="BB111" s="114">
        <f>BB108/BB59</f>
        <v>1.1179772826935483</v>
      </c>
      <c r="BC111" s="114"/>
      <c r="BD111" s="114">
        <f>BD108/BD59</f>
        <v>1.1259614971538485</v>
      </c>
      <c r="BE111" s="114"/>
      <c r="BF111" s="114">
        <f>BF108/BF59</f>
        <v>1.0914843268687227</v>
      </c>
      <c r="BG111" s="114"/>
      <c r="BH111" s="114">
        <f>BH108/BH59</f>
        <v>1.178622143936163</v>
      </c>
      <c r="BI111" s="114"/>
      <c r="BJ111" s="114">
        <f>BJ108/BJ59</f>
        <v>1.2790607583231877</v>
      </c>
      <c r="BK111" s="114"/>
      <c r="BL111" s="114">
        <f>BL108/BL59</f>
        <v>1.15279053831036</v>
      </c>
      <c r="BM111" s="114"/>
      <c r="BN111" s="114">
        <f>BN108/BN59</f>
        <v>1.0658754648455004</v>
      </c>
      <c r="BO111" s="114"/>
      <c r="BP111" s="114">
        <f>BP108/BP59</f>
        <v>1.1167680681480425</v>
      </c>
      <c r="BQ111" s="114"/>
      <c r="BR111" s="114"/>
      <c r="BS111" s="114">
        <f>BS108/BS59</f>
        <v>1.0602357319502187</v>
      </c>
      <c r="BT111" s="114"/>
      <c r="BU111" s="114">
        <f t="shared" ref="BU111" si="139">BU108/BU59</f>
        <v>7.3924478729054166E-2</v>
      </c>
      <c r="BV111" s="114"/>
      <c r="BW111" s="114">
        <f t="shared" ref="BW111" si="140">BW108/BW59</f>
        <v>1.0475662438221425</v>
      </c>
      <c r="BX111" s="114"/>
      <c r="BY111" s="114">
        <f t="shared" ref="BY111" si="141">BY108/BY59</f>
        <v>1.0329673249641114</v>
      </c>
      <c r="BZ111" s="114"/>
      <c r="CA111" s="114">
        <f t="shared" ref="CA111" si="142">CA108/CA59</f>
        <v>1.5801507085262836</v>
      </c>
      <c r="CB111" s="114"/>
      <c r="CC111" s="114">
        <f t="shared" ref="CC111" si="143">CC108/CC59</f>
        <v>1.1551610690230543</v>
      </c>
      <c r="CD111" s="114"/>
      <c r="CE111" s="114">
        <f t="shared" ref="CE111" si="144">CE108/CE59</f>
        <v>1.0425934866515132</v>
      </c>
      <c r="CF111" s="114"/>
      <c r="CG111" s="114">
        <f t="shared" ref="CG111" si="145">CG108/CG59</f>
        <v>1.0475662438221425</v>
      </c>
      <c r="CH111" s="114">
        <f t="shared" ref="CH111:CW111" si="146">CH108/CH59</f>
        <v>1.1551610690230543</v>
      </c>
      <c r="CI111" s="114">
        <f t="shared" si="146"/>
        <v>1.0289393449719904</v>
      </c>
      <c r="CJ111" s="114">
        <f t="shared" si="146"/>
        <v>1.0425934866515132</v>
      </c>
      <c r="CK111" s="114">
        <f t="shared" si="146"/>
        <v>7.3924478729054166E-2</v>
      </c>
      <c r="CL111" s="114">
        <f t="shared" si="146"/>
        <v>1.5801507085262836</v>
      </c>
      <c r="CM111" s="114">
        <f t="shared" si="146"/>
        <v>1.0602357319502187</v>
      </c>
      <c r="CN111" s="114">
        <f t="shared" si="146"/>
        <v>1.0329673249641114</v>
      </c>
      <c r="CO111" s="114">
        <f t="shared" si="146"/>
        <v>1.0460382111296893</v>
      </c>
      <c r="CP111" s="114">
        <f t="shared" si="146"/>
        <v>1.0002597191512019</v>
      </c>
      <c r="CQ111" s="114">
        <f t="shared" si="146"/>
        <v>1.1064931580091304</v>
      </c>
      <c r="CR111" s="114">
        <f t="shared" si="146"/>
        <v>0.98942258379106329</v>
      </c>
      <c r="CS111" s="114">
        <f t="shared" si="146"/>
        <v>0.99876486136247467</v>
      </c>
      <c r="CT111" s="114">
        <f t="shared" si="146"/>
        <v>7.083378958214491E-2</v>
      </c>
      <c r="CU111" s="114">
        <f t="shared" si="146"/>
        <v>1.5085442829129667</v>
      </c>
      <c r="CV111" s="114">
        <f t="shared" si="146"/>
        <v>1.0155716992475441</v>
      </c>
      <c r="CW111" s="114">
        <f t="shared" si="146"/>
        <v>0.98942191600176665</v>
      </c>
    </row>
    <row r="112" spans="1:101" x14ac:dyDescent="0.25">
      <c r="F112" s="111"/>
      <c r="G112" s="4"/>
    </row>
    <row r="113" spans="1:108" x14ac:dyDescent="0.25">
      <c r="F113" s="111"/>
      <c r="G113" s="4"/>
    </row>
    <row r="114" spans="1:108" s="107" customFormat="1" x14ac:dyDescent="0.25">
      <c r="D114" s="107" t="s">
        <v>1382</v>
      </c>
      <c r="F114" s="115"/>
      <c r="G114" s="116"/>
      <c r="L114" s="107">
        <v>60.7</v>
      </c>
      <c r="M114" s="107">
        <v>2</v>
      </c>
      <c r="AB114" s="107">
        <v>16.059999999999999</v>
      </c>
      <c r="AC114" s="107">
        <v>0.27</v>
      </c>
      <c r="AD114" s="107">
        <v>149.5</v>
      </c>
      <c r="AE114" s="107">
        <v>1.7</v>
      </c>
      <c r="AF114" s="107">
        <v>104.8</v>
      </c>
      <c r="AG114" s="107">
        <v>1.6</v>
      </c>
      <c r="AH114" s="107">
        <v>23.48</v>
      </c>
      <c r="AI114" s="107">
        <v>0.39</v>
      </c>
      <c r="AJ114" s="107">
        <v>227.9</v>
      </c>
      <c r="AK114" s="107">
        <v>3.5</v>
      </c>
      <c r="AL114" s="107">
        <v>9.1300000000000008</v>
      </c>
      <c r="AM114" s="107">
        <v>0.14000000000000001</v>
      </c>
      <c r="AN114" s="107">
        <v>10.1</v>
      </c>
      <c r="AO114" s="107">
        <v>0.15</v>
      </c>
      <c r="AP114" s="107">
        <v>826.8</v>
      </c>
      <c r="AQ114" s="107">
        <v>6.2</v>
      </c>
      <c r="AR114" s="107">
        <v>22.94</v>
      </c>
      <c r="AS114" s="107">
        <v>0.28999999999999998</v>
      </c>
      <c r="AT114" s="107">
        <v>46.01</v>
      </c>
      <c r="AU114" s="107">
        <v>0.42</v>
      </c>
      <c r="AV114" s="107">
        <v>19.190000000000001</v>
      </c>
      <c r="AW114" s="107">
        <v>0.18</v>
      </c>
      <c r="AX114" s="107">
        <v>3.968</v>
      </c>
      <c r="AY114" s="107">
        <v>5.8000000000000003E-2</v>
      </c>
      <c r="AZ114" s="107">
        <v>0.622</v>
      </c>
      <c r="BA114" s="107">
        <v>1.9E-2</v>
      </c>
      <c r="BB114" s="107">
        <v>3.6669999999999998</v>
      </c>
      <c r="BC114" s="107">
        <v>8.5000000000000006E-2</v>
      </c>
      <c r="BD114" s="107">
        <v>0.36199999999999999</v>
      </c>
      <c r="BE114" s="107">
        <v>8.9999999999999993E-3</v>
      </c>
      <c r="BF114" s="107">
        <v>2.468</v>
      </c>
      <c r="BG114" s="107">
        <v>4.2999999999999997E-2</v>
      </c>
      <c r="BH114" s="107">
        <v>6.032</v>
      </c>
      <c r="BI114" s="107">
        <v>8.5999999999999993E-2</v>
      </c>
      <c r="BJ114" s="107">
        <v>0.95</v>
      </c>
      <c r="BK114" s="107">
        <v>1.6E-2</v>
      </c>
      <c r="BL114" s="107">
        <v>23.37</v>
      </c>
      <c r="BM114" s="107">
        <v>0.39</v>
      </c>
      <c r="BN114" s="107">
        <v>14.56</v>
      </c>
      <c r="BO114" s="107">
        <v>0.16</v>
      </c>
      <c r="BP114" s="107">
        <v>5.58</v>
      </c>
      <c r="BQ114" s="107">
        <v>0.1</v>
      </c>
      <c r="BR114" s="115"/>
      <c r="BS114" s="163">
        <v>4.07</v>
      </c>
      <c r="BT114" s="115"/>
      <c r="BU114" s="115">
        <v>0.27500000000000002</v>
      </c>
      <c r="BV114" s="115"/>
      <c r="BW114" s="115">
        <v>73.424999999999997</v>
      </c>
      <c r="BX114" s="115"/>
      <c r="BY114" s="115">
        <v>4.3</v>
      </c>
      <c r="BZ114" s="115"/>
      <c r="CA114" s="115">
        <v>1.1499999999999999</v>
      </c>
      <c r="CB114" s="115"/>
      <c r="CC114" s="115">
        <v>0.26850000000000002</v>
      </c>
      <c r="CD114" s="115"/>
      <c r="CE114" s="115">
        <v>1.86</v>
      </c>
      <c r="CF114" s="164"/>
      <c r="CG114" s="117">
        <f>BW114</f>
        <v>73.424999999999997</v>
      </c>
      <c r="CH114" s="117">
        <f>CC114</f>
        <v>0.26850000000000002</v>
      </c>
      <c r="CI114" s="117">
        <v>13.72</v>
      </c>
      <c r="CJ114" s="117">
        <f>CE114</f>
        <v>1.86</v>
      </c>
      <c r="CK114" s="117">
        <f>BU114</f>
        <v>0.27500000000000002</v>
      </c>
      <c r="CL114" s="117">
        <f>CA114</f>
        <v>1.1499999999999999</v>
      </c>
      <c r="CM114" s="117">
        <f>BS114</f>
        <v>4.07</v>
      </c>
      <c r="CN114" s="117">
        <f>BY114</f>
        <v>4.3</v>
      </c>
      <c r="CO114" s="117">
        <f>SUM(CG114:CN114)</f>
        <v>99.068500000000014</v>
      </c>
      <c r="CP114" s="117">
        <f t="shared" ref="CP114:CW114" si="147">(100*CG114)/$CO114</f>
        <v>74.115384809500483</v>
      </c>
      <c r="CQ114" s="117">
        <f t="shared" si="147"/>
        <v>0.27102459409398544</v>
      </c>
      <c r="CR114" s="117">
        <f t="shared" si="147"/>
        <v>13.849003467297878</v>
      </c>
      <c r="CS114" s="117">
        <f t="shared" si="147"/>
        <v>1.8774888082488377</v>
      </c>
      <c r="CT114" s="117">
        <f t="shared" si="147"/>
        <v>0.27758571089700562</v>
      </c>
      <c r="CU114" s="117">
        <f t="shared" si="147"/>
        <v>1.1608129728420231</v>
      </c>
      <c r="CV114" s="117">
        <f t="shared" si="147"/>
        <v>4.108268521275682</v>
      </c>
      <c r="CW114" s="117">
        <f t="shared" si="147"/>
        <v>4.3404311158440869</v>
      </c>
    </row>
    <row r="115" spans="1:108" x14ac:dyDescent="0.25">
      <c r="A115">
        <v>27</v>
      </c>
      <c r="B115" s="4" t="s">
        <v>1513</v>
      </c>
      <c r="C115" s="3" t="s">
        <v>1399</v>
      </c>
      <c r="D115" s="3" t="s">
        <v>1405</v>
      </c>
      <c r="E115" s="3" t="s">
        <v>1393</v>
      </c>
      <c r="F115" s="111">
        <v>45.731000000000002</v>
      </c>
      <c r="G115" s="4">
        <v>80</v>
      </c>
      <c r="H115" s="3">
        <v>0</v>
      </c>
      <c r="I115" s="3">
        <v>13.72</v>
      </c>
      <c r="J115" s="3" t="s">
        <v>1394</v>
      </c>
      <c r="K115" s="3"/>
      <c r="L115" s="111">
        <v>65.061425083090384</v>
      </c>
      <c r="M115" s="111">
        <v>1.0891979645606649</v>
      </c>
      <c r="N115" s="4">
        <v>35144.787656490786</v>
      </c>
      <c r="O115" s="4">
        <v>871.35837164853194</v>
      </c>
      <c r="P115" s="4">
        <v>2345.4062836872981</v>
      </c>
      <c r="Q115" s="4">
        <v>130.70375574727979</v>
      </c>
      <c r="R115" s="4">
        <v>344186.55680117011</v>
      </c>
      <c r="S115" s="4">
        <v>7261.3197637377662</v>
      </c>
      <c r="T115" s="4">
        <v>39864.645502920335</v>
      </c>
      <c r="U115" s="4">
        <v>798.74517401115429</v>
      </c>
      <c r="V115" s="4">
        <v>9751.9524426998196</v>
      </c>
      <c r="W115" s="4">
        <v>217.83959291213299</v>
      </c>
      <c r="X115" s="4">
        <v>1974.3528437602984</v>
      </c>
      <c r="Y115" s="4">
        <v>32.675938936819946</v>
      </c>
      <c r="Z115" s="4">
        <v>15851.461044239542</v>
      </c>
      <c r="AA115" s="4">
        <v>588.16690086275901</v>
      </c>
      <c r="AB115" s="111">
        <v>21.696823454048445</v>
      </c>
      <c r="AC115" s="111">
        <v>0.23236223243960852</v>
      </c>
      <c r="AD115" s="111">
        <v>162.36310991717644</v>
      </c>
      <c r="AE115" s="111">
        <v>3.4128202889567496</v>
      </c>
      <c r="AF115" s="111">
        <v>98.681335589196237</v>
      </c>
      <c r="AG115" s="111">
        <v>0.79874517401115419</v>
      </c>
      <c r="AH115" s="111">
        <v>21.950969645779267</v>
      </c>
      <c r="AI115" s="111">
        <v>0.28319147078577289</v>
      </c>
      <c r="AJ115" s="111">
        <v>224.44739389713433</v>
      </c>
      <c r="AK115" s="111">
        <v>2.396235522033463</v>
      </c>
      <c r="AL115" s="111">
        <v>10.180370308760347</v>
      </c>
      <c r="AM115" s="111">
        <v>0.21783959291213298</v>
      </c>
      <c r="AN115" s="111">
        <v>10.405471221436219</v>
      </c>
      <c r="AO115" s="111">
        <v>0.23236223243960852</v>
      </c>
      <c r="AP115" s="111">
        <v>764.39913152867462</v>
      </c>
      <c r="AQ115" s="111">
        <v>6.5351877873639896</v>
      </c>
      <c r="AR115" s="111">
        <v>20.818203762636173</v>
      </c>
      <c r="AS115" s="111">
        <v>0.23236223243960852</v>
      </c>
      <c r="AT115" s="111">
        <v>47.111442627130629</v>
      </c>
      <c r="AU115" s="111">
        <v>0.6389961392089234</v>
      </c>
      <c r="AV115" s="111">
        <v>18.378400322020287</v>
      </c>
      <c r="AW115" s="111">
        <v>0.27593015102203511</v>
      </c>
      <c r="AX115" s="111">
        <v>3.6524438411600961</v>
      </c>
      <c r="AY115" s="111">
        <v>0.13796507551101755</v>
      </c>
      <c r="AZ115" s="111">
        <v>0.6005111444611132</v>
      </c>
      <c r="BA115" s="111">
        <v>2.0331695338465745E-2</v>
      </c>
      <c r="BB115" s="111">
        <v>3.6088759225776696</v>
      </c>
      <c r="BC115" s="111">
        <v>8.7135837164853194E-2</v>
      </c>
      <c r="BD115" s="111">
        <v>0.3260332573918257</v>
      </c>
      <c r="BE115" s="111">
        <v>1.2344243598354201E-2</v>
      </c>
      <c r="BF115" s="111">
        <v>2.4688487196708406</v>
      </c>
      <c r="BG115" s="111">
        <v>7.2613197637377655E-2</v>
      </c>
      <c r="BH115" s="111">
        <v>5.772749212171524</v>
      </c>
      <c r="BI115" s="111">
        <v>0.11618111621980426</v>
      </c>
      <c r="BJ115" s="111">
        <v>1.0093234471595496</v>
      </c>
      <c r="BK115" s="111">
        <v>2.3962355220334627E-2</v>
      </c>
      <c r="BL115" s="111">
        <v>20.600364169724042</v>
      </c>
      <c r="BM115" s="111">
        <v>0.47198578464295476</v>
      </c>
      <c r="BN115" s="111">
        <v>13.527838719843457</v>
      </c>
      <c r="BO115" s="111">
        <v>0.12344243598354203</v>
      </c>
      <c r="BP115" s="111">
        <v>6.3028255549243806</v>
      </c>
      <c r="BQ115" s="111">
        <v>0.14522639527475531</v>
      </c>
      <c r="BS115" s="111">
        <v>4.7374042573596498</v>
      </c>
      <c r="BT115" s="111">
        <v>0.11745630390147893</v>
      </c>
      <c r="BU115" s="111">
        <v>0.38893311261158753</v>
      </c>
      <c r="BV115" s="111">
        <v>2.1674291105289709E-2</v>
      </c>
      <c r="BW115" s="111">
        <v>73.633043153258967</v>
      </c>
      <c r="BX115" s="111">
        <v>1.5534397289717081</v>
      </c>
      <c r="BY115" s="111">
        <v>4.8021143474180255</v>
      </c>
      <c r="BZ115" s="111">
        <v>9.6217227361745497E-2</v>
      </c>
      <c r="CA115" s="111">
        <v>1.3644801442493519</v>
      </c>
      <c r="CB115" s="111">
        <v>3.0479824517855966E-2</v>
      </c>
      <c r="CC115" s="111">
        <v>0.32932864925477101</v>
      </c>
      <c r="CD115" s="111">
        <v>5.4504557618479952E-3</v>
      </c>
      <c r="CE115" s="111">
        <v>2.2663300511835103</v>
      </c>
      <c r="CF115" s="111">
        <v>8.4091953342127504E-2</v>
      </c>
      <c r="CG115" s="3">
        <v>73.633043153258967</v>
      </c>
      <c r="CH115" s="3">
        <v>0.32932864925477101</v>
      </c>
      <c r="CI115" s="3">
        <v>13.72</v>
      </c>
      <c r="CJ115" s="3">
        <v>2.2663300511835103</v>
      </c>
      <c r="CK115" s="3">
        <v>0.38893311261158753</v>
      </c>
      <c r="CL115" s="3">
        <v>1.3644801442493519</v>
      </c>
      <c r="CM115" s="3">
        <v>4.7374042573596498</v>
      </c>
      <c r="CN115" s="3">
        <v>4.8021143474180255</v>
      </c>
      <c r="CO115" s="3">
        <v>101.24163371533588</v>
      </c>
      <c r="CP115" s="3">
        <v>72.730002915890509</v>
      </c>
      <c r="CQ115" s="3">
        <v>0.32528974214378459</v>
      </c>
      <c r="CR115" s="3">
        <v>13.551737063604616</v>
      </c>
      <c r="CS115" s="3">
        <v>2.2385356379726331</v>
      </c>
      <c r="CT115" s="3">
        <v>0.38416321264151299</v>
      </c>
      <c r="CU115" s="3">
        <v>1.3477460745901251</v>
      </c>
      <c r="CV115" s="3">
        <v>4.6793044358410407</v>
      </c>
      <c r="CW115" s="3">
        <v>4.7432209173157691</v>
      </c>
      <c r="CX115" s="3"/>
      <c r="CY115" s="3"/>
      <c r="CZ115" s="3"/>
      <c r="DA115" s="3"/>
      <c r="DB115" s="3"/>
      <c r="DC115" s="3"/>
      <c r="DD115" s="3"/>
    </row>
    <row r="116" spans="1:108" x14ac:dyDescent="0.25">
      <c r="A116">
        <v>28</v>
      </c>
      <c r="B116" s="4" t="s">
        <v>1513</v>
      </c>
      <c r="C116" s="3" t="s">
        <v>1399</v>
      </c>
      <c r="D116" s="3" t="s">
        <v>1406</v>
      </c>
      <c r="E116" s="3" t="s">
        <v>1393</v>
      </c>
      <c r="F116" s="111">
        <v>59.043999999999997</v>
      </c>
      <c r="G116" s="4">
        <v>40</v>
      </c>
      <c r="H116" s="3">
        <v>0</v>
      </c>
      <c r="I116" s="3">
        <v>13.72</v>
      </c>
      <c r="J116" s="3" t="s">
        <v>1394</v>
      </c>
      <c r="K116" s="3"/>
      <c r="L116" s="111">
        <v>59.324982469737549</v>
      </c>
      <c r="M116" s="111">
        <v>0.72613197637377658</v>
      </c>
      <c r="N116" s="4">
        <v>31252.720263127343</v>
      </c>
      <c r="O116" s="4">
        <v>254.14619173082181</v>
      </c>
      <c r="P116" s="4">
        <v>1683.900053210788</v>
      </c>
      <c r="Q116" s="4">
        <v>47.924710440669251</v>
      </c>
      <c r="R116" s="4">
        <v>337723.98221144348</v>
      </c>
      <c r="S116" s="4">
        <v>5155.5370322538138</v>
      </c>
      <c r="T116" s="4">
        <v>36364.689376798728</v>
      </c>
      <c r="U116" s="4">
        <v>399.37258700557715</v>
      </c>
      <c r="V116" s="4">
        <v>8684.5384374303685</v>
      </c>
      <c r="W116" s="4">
        <v>123.44243598354201</v>
      </c>
      <c r="X116" s="4">
        <v>1866.1591792806057</v>
      </c>
      <c r="Y116" s="4">
        <v>21.057827314839521</v>
      </c>
      <c r="Z116" s="4">
        <v>13934.472626612773</v>
      </c>
      <c r="AA116" s="4">
        <v>254.14619173082181</v>
      </c>
      <c r="AB116" s="111">
        <v>22.183331878218876</v>
      </c>
      <c r="AC116" s="111">
        <v>0.27593015102203511</v>
      </c>
      <c r="AD116" s="111">
        <v>148.63921556371207</v>
      </c>
      <c r="AE116" s="111">
        <v>1.4522639527475532</v>
      </c>
      <c r="AF116" s="111">
        <v>99.262241170295255</v>
      </c>
      <c r="AG116" s="111">
        <v>0.94397156928590953</v>
      </c>
      <c r="AH116" s="111">
        <v>22.495568628059598</v>
      </c>
      <c r="AI116" s="111">
        <v>0.40663390676931488</v>
      </c>
      <c r="AJ116" s="111">
        <v>231.85394005614685</v>
      </c>
      <c r="AK116" s="111">
        <v>2.8319147078577287</v>
      </c>
      <c r="AL116" s="111">
        <v>9.7229071636448676</v>
      </c>
      <c r="AM116" s="111">
        <v>0.29045279054951062</v>
      </c>
      <c r="AN116" s="111">
        <v>9.7809977217547708</v>
      </c>
      <c r="AO116" s="111">
        <v>0.12344243598354203</v>
      </c>
      <c r="AP116" s="111">
        <v>767.52149902708186</v>
      </c>
      <c r="AQ116" s="111">
        <v>5.1555370322538137</v>
      </c>
      <c r="AR116" s="111">
        <v>21.638732895938542</v>
      </c>
      <c r="AS116" s="111">
        <v>0.2977141103132484</v>
      </c>
      <c r="AT116" s="111">
        <v>45.165408930448905</v>
      </c>
      <c r="AU116" s="111">
        <v>0.47198578464295476</v>
      </c>
      <c r="AV116" s="111">
        <v>18.044379612888346</v>
      </c>
      <c r="AW116" s="111">
        <v>0.43567918582426596</v>
      </c>
      <c r="AX116" s="111">
        <v>3.5144787656490784</v>
      </c>
      <c r="AY116" s="111">
        <v>0.1887943138571819</v>
      </c>
      <c r="AZ116" s="111">
        <v>0.59470208865012297</v>
      </c>
      <c r="BA116" s="111">
        <v>3.5580466842315049E-2</v>
      </c>
      <c r="BB116" s="111">
        <v>3.7468409980886874</v>
      </c>
      <c r="BC116" s="111">
        <v>0.13070375574727977</v>
      </c>
      <c r="BD116" s="111">
        <v>0.32675938936819943</v>
      </c>
      <c r="BE116" s="111">
        <v>1.6701035456596861E-2</v>
      </c>
      <c r="BF116" s="111">
        <v>2.5922911556543822</v>
      </c>
      <c r="BG116" s="111">
        <v>0.12344243598354203</v>
      </c>
      <c r="BH116" s="111">
        <v>6.0704633224847715</v>
      </c>
      <c r="BI116" s="111">
        <v>0.14522639527475531</v>
      </c>
      <c r="BJ116" s="111">
        <v>1.0594265535293401</v>
      </c>
      <c r="BK116" s="111">
        <v>3.9211126724183934E-2</v>
      </c>
      <c r="BL116" s="111">
        <v>19.140838897212753</v>
      </c>
      <c r="BM116" s="111">
        <v>0.3194980696044617</v>
      </c>
      <c r="BN116" s="111">
        <v>14.137789579997431</v>
      </c>
      <c r="BO116" s="111">
        <v>0.15248771503849309</v>
      </c>
      <c r="BP116" s="111">
        <v>5.7705708162424019</v>
      </c>
      <c r="BQ116" s="111">
        <v>6.2447349968144786E-2</v>
      </c>
      <c r="BS116" s="111">
        <v>4.2127660999330443</v>
      </c>
      <c r="BT116" s="111">
        <v>3.4258088637931353E-2</v>
      </c>
      <c r="BU116" s="111">
        <v>0.27923711707314908</v>
      </c>
      <c r="BV116" s="111">
        <v>7.947240071939558E-3</v>
      </c>
      <c r="BW116" s="111">
        <v>72.25048179447414</v>
      </c>
      <c r="BX116" s="111">
        <v>1.1029422075699129</v>
      </c>
      <c r="BY116" s="111">
        <v>4.3805079511601948</v>
      </c>
      <c r="BZ116" s="111">
        <v>4.8108613680872749E-2</v>
      </c>
      <c r="CA116" s="111">
        <v>1.2151290041118576</v>
      </c>
      <c r="CB116" s="111">
        <v>1.7271900560118379E-2</v>
      </c>
      <c r="CC116" s="111">
        <v>0.31128158462109656</v>
      </c>
      <c r="CD116" s="111">
        <v>3.5125159354131522E-3</v>
      </c>
      <c r="CE116" s="111">
        <v>1.9922525736239838</v>
      </c>
      <c r="CF116" s="111">
        <v>3.6336029221906943E-2</v>
      </c>
      <c r="CG116" s="3">
        <v>72.25048179447414</v>
      </c>
      <c r="CH116" s="3">
        <v>0.31128158462109656</v>
      </c>
      <c r="CI116" s="3">
        <v>13.72</v>
      </c>
      <c r="CJ116" s="3">
        <v>1.9922525736239838</v>
      </c>
      <c r="CK116" s="3">
        <v>0.27923711707314908</v>
      </c>
      <c r="CL116" s="3">
        <v>1.2151290041118576</v>
      </c>
      <c r="CM116" s="3">
        <v>4.2127660999330443</v>
      </c>
      <c r="CN116" s="3">
        <v>4.3805079511601948</v>
      </c>
      <c r="CO116" s="3">
        <v>98.361656124997481</v>
      </c>
      <c r="CP116" s="3">
        <v>73.453909420413382</v>
      </c>
      <c r="CQ116" s="3">
        <v>0.31646639237704738</v>
      </c>
      <c r="CR116" s="3">
        <v>13.948524801742556</v>
      </c>
      <c r="CS116" s="3">
        <v>2.0254361832747505</v>
      </c>
      <c r="CT116" s="3">
        <v>0.28388818171005176</v>
      </c>
      <c r="CU116" s="3">
        <v>1.2353685897354942</v>
      </c>
      <c r="CV116" s="3">
        <v>4.2829353082256798</v>
      </c>
      <c r="CW116" s="3">
        <v>4.453471122521024</v>
      </c>
      <c r="CX116" s="3"/>
      <c r="CY116" s="3"/>
      <c r="CZ116" s="3"/>
      <c r="DA116" s="3"/>
      <c r="DB116" s="3"/>
      <c r="DC116" s="3"/>
      <c r="DD116" s="3"/>
    </row>
    <row r="117" spans="1:108" x14ac:dyDescent="0.25">
      <c r="A117">
        <v>29</v>
      </c>
      <c r="B117" s="4" t="s">
        <v>1513</v>
      </c>
      <c r="C117" s="3" t="s">
        <v>1399</v>
      </c>
      <c r="D117" s="3" t="s">
        <v>1407</v>
      </c>
      <c r="E117" s="3" t="s">
        <v>1393</v>
      </c>
      <c r="F117" s="111">
        <v>57.557000000000002</v>
      </c>
      <c r="G117" s="4">
        <v>20</v>
      </c>
      <c r="H117" s="3">
        <v>0</v>
      </c>
      <c r="I117" s="3">
        <v>13.72</v>
      </c>
      <c r="J117" s="3" t="s">
        <v>1394</v>
      </c>
      <c r="K117" s="3"/>
      <c r="L117" s="111">
        <v>57.509652528803102</v>
      </c>
      <c r="M117" s="111">
        <v>1.2344243598354203</v>
      </c>
      <c r="N117" s="4">
        <v>31056.664629506424</v>
      </c>
      <c r="O117" s="4">
        <v>392.11126724183936</v>
      </c>
      <c r="P117" s="4">
        <v>1655.5809061322107</v>
      </c>
      <c r="Q117" s="4">
        <v>94.39715692859096</v>
      </c>
      <c r="R117" s="4">
        <v>354352.40447040298</v>
      </c>
      <c r="S117" s="4">
        <v>8713.5837164853183</v>
      </c>
      <c r="T117" s="4">
        <v>35754.738516644757</v>
      </c>
      <c r="U117" s="4">
        <v>508.29238346164362</v>
      </c>
      <c r="V117" s="4">
        <v>8321.4724492434798</v>
      </c>
      <c r="W117" s="4">
        <v>312.23674984072392</v>
      </c>
      <c r="X117" s="4">
        <v>1824.0435246509267</v>
      </c>
      <c r="Y117" s="4">
        <v>35.580466842315055</v>
      </c>
      <c r="Z117" s="4">
        <v>13781.98491157428</v>
      </c>
      <c r="AA117" s="4">
        <v>406.63390676931488</v>
      </c>
      <c r="AB117" s="111">
        <v>22.74971481979042</v>
      </c>
      <c r="AC117" s="111">
        <v>0.46472446487921704</v>
      </c>
      <c r="AD117" s="111">
        <v>148.27614957552518</v>
      </c>
      <c r="AE117" s="111">
        <v>2.4688487196708406</v>
      </c>
      <c r="AF117" s="111">
        <v>96.502939660074901</v>
      </c>
      <c r="AG117" s="111">
        <v>1.3070375574727977</v>
      </c>
      <c r="AH117" s="111">
        <v>23.308836441598228</v>
      </c>
      <c r="AI117" s="111">
        <v>0.72613197637377658</v>
      </c>
      <c r="AJ117" s="111">
        <v>232.21700604433374</v>
      </c>
      <c r="AK117" s="111">
        <v>3.4128202889567496</v>
      </c>
      <c r="AL117" s="111">
        <v>10.122279750650446</v>
      </c>
      <c r="AM117" s="111">
        <v>0.52281502298911908</v>
      </c>
      <c r="AN117" s="111">
        <v>9.7809977217547708</v>
      </c>
      <c r="AO117" s="111">
        <v>0.23962355220334627</v>
      </c>
      <c r="AP117" s="111">
        <v>760.26017926334407</v>
      </c>
      <c r="AQ117" s="111">
        <v>7.9874517401115428</v>
      </c>
      <c r="AR117" s="111">
        <v>21.391848023971459</v>
      </c>
      <c r="AS117" s="111">
        <v>0.50103106369790584</v>
      </c>
      <c r="AT117" s="111">
        <v>43.945507210140953</v>
      </c>
      <c r="AU117" s="111">
        <v>0.66078009850013664</v>
      </c>
      <c r="AV117" s="111">
        <v>18.734204990443438</v>
      </c>
      <c r="AW117" s="111">
        <v>0.72613197637377658</v>
      </c>
      <c r="AX117" s="111">
        <v>3.5943532830501939</v>
      </c>
      <c r="AY117" s="111">
        <v>0.29045279054951062</v>
      </c>
      <c r="AZ117" s="111">
        <v>0.58090558109902124</v>
      </c>
      <c r="BA117" s="111">
        <v>7.1160933684630098E-2</v>
      </c>
      <c r="BB117" s="111">
        <v>3.6088759225776696</v>
      </c>
      <c r="BC117" s="111">
        <v>0.24688487196708406</v>
      </c>
      <c r="BD117" s="111">
        <v>0.3492694806357865</v>
      </c>
      <c r="BE117" s="111">
        <v>2.9771411031324843E-2</v>
      </c>
      <c r="BF117" s="111">
        <v>2.6866883125829735</v>
      </c>
      <c r="BG117" s="111">
        <v>0.22510091267587073</v>
      </c>
      <c r="BH117" s="111">
        <v>6.0486793631935587</v>
      </c>
      <c r="BI117" s="111">
        <v>0.28319147078577289</v>
      </c>
      <c r="BJ117" s="111">
        <v>1.1109819238518781</v>
      </c>
      <c r="BK117" s="111">
        <v>6.4625745897266121E-2</v>
      </c>
      <c r="BL117" s="111">
        <v>20.389785896575646</v>
      </c>
      <c r="BM117" s="111">
        <v>0.70434801708256334</v>
      </c>
      <c r="BN117" s="111">
        <v>14.638820643695336</v>
      </c>
      <c r="BO117" s="111">
        <v>0.21057827314839522</v>
      </c>
      <c r="BP117" s="111">
        <v>5.6420454564242446</v>
      </c>
      <c r="BQ117" s="111">
        <v>0.11618111621980426</v>
      </c>
      <c r="BS117" s="111">
        <v>4.1863384315552112</v>
      </c>
      <c r="BT117" s="111">
        <v>5.2855336755665512E-2</v>
      </c>
      <c r="BU117" s="111">
        <v>0.27454102066700298</v>
      </c>
      <c r="BV117" s="111">
        <v>1.5653654687153677E-2</v>
      </c>
      <c r="BW117" s="111">
        <v>75.807858773819362</v>
      </c>
      <c r="BX117" s="111">
        <v>1.8641276747660496</v>
      </c>
      <c r="BY117" s="111">
        <v>4.3070329775384986</v>
      </c>
      <c r="BZ117" s="111">
        <v>6.1229144684747133E-2</v>
      </c>
      <c r="CA117" s="111">
        <v>1.1643292965820977</v>
      </c>
      <c r="CB117" s="111">
        <v>4.3687748475593549E-2</v>
      </c>
      <c r="CC117" s="111">
        <v>0.3042565527502703</v>
      </c>
      <c r="CD117" s="111">
        <v>5.9349407184567052E-3</v>
      </c>
      <c r="CE117" s="111">
        <v>1.9704509560908399</v>
      </c>
      <c r="CF117" s="111">
        <v>5.813764675505112E-2</v>
      </c>
      <c r="CG117" s="3">
        <v>75.807858773819362</v>
      </c>
      <c r="CH117" s="3">
        <v>0.3042565527502703</v>
      </c>
      <c r="CI117" s="3">
        <v>13.72</v>
      </c>
      <c r="CJ117" s="3">
        <v>1.9704509560908399</v>
      </c>
      <c r="CK117" s="3">
        <v>0.27454102066700298</v>
      </c>
      <c r="CL117" s="3">
        <v>1.1643292965820977</v>
      </c>
      <c r="CM117" s="3">
        <v>4.1863384315552112</v>
      </c>
      <c r="CN117" s="3">
        <v>4.3070329775384986</v>
      </c>
      <c r="CO117" s="3">
        <v>101.73480800900329</v>
      </c>
      <c r="CP117" s="3">
        <v>74.515163745244934</v>
      </c>
      <c r="CQ117" s="3">
        <v>0.29906829206710089</v>
      </c>
      <c r="CR117" s="3">
        <v>13.48604304515502</v>
      </c>
      <c r="CS117" s="3">
        <v>1.9368503215894994</v>
      </c>
      <c r="CT117" s="3">
        <v>0.26985947684956241</v>
      </c>
      <c r="CU117" s="3">
        <v>1.1444748551342008</v>
      </c>
      <c r="CV117" s="3">
        <v>4.1149519161472545</v>
      </c>
      <c r="CW117" s="3">
        <v>4.233588347812419</v>
      </c>
      <c r="CX117" s="3"/>
      <c r="CY117" s="3"/>
      <c r="CZ117" s="3"/>
      <c r="DA117" s="3"/>
      <c r="DB117" s="3"/>
      <c r="DC117" s="3"/>
      <c r="DD117" s="3"/>
    </row>
    <row r="118" spans="1:108" x14ac:dyDescent="0.25">
      <c r="A118">
        <v>49</v>
      </c>
      <c r="B118" t="s">
        <v>1515</v>
      </c>
      <c r="C118" t="s">
        <v>1410</v>
      </c>
      <c r="D118" t="s">
        <v>1423</v>
      </c>
      <c r="E118" t="s">
        <v>1393</v>
      </c>
      <c r="F118" s="111">
        <v>61.027000000000001</v>
      </c>
      <c r="G118" s="4">
        <v>80</v>
      </c>
      <c r="H118">
        <v>0</v>
      </c>
      <c r="I118" s="3">
        <v>13.72</v>
      </c>
      <c r="K118" s="3"/>
      <c r="L118" s="111">
        <v>64.407906304353972</v>
      </c>
      <c r="M118" s="111">
        <v>1.0165847669232873</v>
      </c>
      <c r="N118" s="4">
        <v>32363.702186979222</v>
      </c>
      <c r="O118" s="4">
        <v>588.16690086275901</v>
      </c>
      <c r="P118" s="4">
        <v>1776.8449461866312</v>
      </c>
      <c r="Q118" s="4">
        <v>70.434801708256316</v>
      </c>
      <c r="R118" s="4">
        <v>337215.68982798187</v>
      </c>
      <c r="S118" s="4">
        <v>4719.8578464295479</v>
      </c>
      <c r="T118" s="4">
        <v>36669.66480687572</v>
      </c>
      <c r="U118" s="4">
        <v>638.99613920892341</v>
      </c>
      <c r="V118" s="4">
        <v>9454.2383323865706</v>
      </c>
      <c r="W118" s="4">
        <v>159.74903480223085</v>
      </c>
      <c r="X118" s="4">
        <v>1979.4357675949152</v>
      </c>
      <c r="Y118" s="4">
        <v>23.962355220334626</v>
      </c>
      <c r="Z118" s="4">
        <v>14065.176382360052</v>
      </c>
      <c r="AA118" s="4">
        <v>326.75938936819944</v>
      </c>
      <c r="AB118" s="111">
        <v>21.508029140191265</v>
      </c>
      <c r="AC118" s="111">
        <v>0.21783959291213298</v>
      </c>
      <c r="AD118" s="111">
        <v>149.22012114481109</v>
      </c>
      <c r="AE118" s="111">
        <v>2.4688487196708406</v>
      </c>
      <c r="AF118" s="111">
        <v>99.407467565570016</v>
      </c>
      <c r="AG118" s="111">
        <v>0.94397156928590953</v>
      </c>
      <c r="AH118" s="111">
        <v>23.308836441598228</v>
      </c>
      <c r="AI118" s="111">
        <v>0.27593015102203511</v>
      </c>
      <c r="AJ118" s="111">
        <v>232.58007203252063</v>
      </c>
      <c r="AK118" s="111">
        <v>2.0331695338465745</v>
      </c>
      <c r="AL118" s="111">
        <v>10.775798529386844</v>
      </c>
      <c r="AM118" s="111">
        <v>0.25414619173082181</v>
      </c>
      <c r="AN118" s="111">
        <v>10.115018430886709</v>
      </c>
      <c r="AO118" s="111">
        <v>0.17427167432970639</v>
      </c>
      <c r="AP118" s="111">
        <v>762.94686757592694</v>
      </c>
      <c r="AQ118" s="111">
        <v>5.8816690086275907</v>
      </c>
      <c r="AR118" s="111">
        <v>21.958230965543002</v>
      </c>
      <c r="AS118" s="111">
        <v>0.26140751149455954</v>
      </c>
      <c r="AT118" s="111">
        <v>47.779484045394497</v>
      </c>
      <c r="AU118" s="111">
        <v>0.48650842417043033</v>
      </c>
      <c r="AV118" s="111">
        <v>18.574455955641202</v>
      </c>
      <c r="AW118" s="111">
        <v>0.32675938936819943</v>
      </c>
      <c r="AX118" s="111">
        <v>3.8557607945447536</v>
      </c>
      <c r="AY118" s="111">
        <v>0.15248771503849309</v>
      </c>
      <c r="AZ118" s="111">
        <v>0.64625745897266107</v>
      </c>
      <c r="BA118" s="111">
        <v>2.9045279054951065E-2</v>
      </c>
      <c r="BB118" s="111">
        <v>3.7323183585612116</v>
      </c>
      <c r="BC118" s="111">
        <v>0.10891979645606649</v>
      </c>
      <c r="BD118" s="111">
        <v>0.34200816087204877</v>
      </c>
      <c r="BE118" s="111">
        <v>1.5248771503849307E-2</v>
      </c>
      <c r="BF118" s="111">
        <v>2.3708209028603808</v>
      </c>
      <c r="BG118" s="111">
        <v>6.6078009850013678E-2</v>
      </c>
      <c r="BH118" s="111">
        <v>6.3754387525617586</v>
      </c>
      <c r="BI118" s="111">
        <v>0.13796507551101755</v>
      </c>
      <c r="BJ118" s="111">
        <v>1.0637833453875827</v>
      </c>
      <c r="BK118" s="111">
        <v>2.7593015102203512E-2</v>
      </c>
      <c r="BL118" s="111">
        <v>20.411569855866858</v>
      </c>
      <c r="BM118" s="111">
        <v>0.46472446487921704</v>
      </c>
      <c r="BN118" s="111">
        <v>13.854598109211656</v>
      </c>
      <c r="BO118" s="111">
        <v>0.14522639527475531</v>
      </c>
      <c r="BP118" s="111">
        <v>5.9615435260287057</v>
      </c>
      <c r="BQ118" s="111">
        <v>0.11618111621980426</v>
      </c>
      <c r="BS118" s="111">
        <v>4.3625228874074296</v>
      </c>
      <c r="BT118" s="111">
        <v>7.9283005133498272E-2</v>
      </c>
      <c r="BU118" s="111">
        <v>0.29464994630357727</v>
      </c>
      <c r="BV118" s="111">
        <v>1.1680034651183896E-2</v>
      </c>
      <c r="BW118" s="111">
        <v>72.141741013446136</v>
      </c>
      <c r="BX118" s="111">
        <v>1.0097358238316103</v>
      </c>
      <c r="BY118" s="111">
        <v>4.4172454379710437</v>
      </c>
      <c r="BZ118" s="111">
        <v>7.6973781889396409E-2</v>
      </c>
      <c r="CA118" s="111">
        <v>1.3228243840749487</v>
      </c>
      <c r="CB118" s="111">
        <v>2.2351871313094372E-2</v>
      </c>
      <c r="CC118" s="111">
        <v>0.3301764979288363</v>
      </c>
      <c r="CD118" s="111">
        <v>3.9970008920218623E-3</v>
      </c>
      <c r="CE118" s="111">
        <v>2.0109396743666785</v>
      </c>
      <c r="CF118" s="111">
        <v>4.6717751856737495E-2</v>
      </c>
      <c r="CG118" s="3">
        <v>72.141741013446136</v>
      </c>
      <c r="CH118" s="3">
        <v>0.3301764979288363</v>
      </c>
      <c r="CI118" s="3">
        <v>13.72</v>
      </c>
      <c r="CJ118" s="3">
        <v>2.0109396743666785</v>
      </c>
      <c r="CK118" s="3">
        <v>0.29464994630357727</v>
      </c>
      <c r="CL118" s="3">
        <v>1.3228243840749487</v>
      </c>
      <c r="CM118" s="3">
        <v>4.3625228874074296</v>
      </c>
      <c r="CN118" s="3">
        <v>4.4172454379710437</v>
      </c>
      <c r="CO118" s="3">
        <v>98.600099841498661</v>
      </c>
      <c r="CP118" s="3">
        <v>73.165991849313755</v>
      </c>
      <c r="CQ118" s="3">
        <v>0.33486426328127522</v>
      </c>
      <c r="CR118" s="3">
        <v>13.914793212233185</v>
      </c>
      <c r="CS118" s="3">
        <v>2.0394905051813317</v>
      </c>
      <c r="CT118" s="3">
        <v>0.29883331434474414</v>
      </c>
      <c r="CU118" s="3">
        <v>1.3416055219025249</v>
      </c>
      <c r="CV118" s="3">
        <v>4.4244609228796516</v>
      </c>
      <c r="CW118" s="3">
        <v>4.4799604108635194</v>
      </c>
    </row>
    <row r="119" spans="1:108" x14ac:dyDescent="0.25">
      <c r="A119">
        <v>69</v>
      </c>
      <c r="B119" t="s">
        <v>1514</v>
      </c>
      <c r="C119" t="s">
        <v>1451</v>
      </c>
      <c r="D119" t="s">
        <v>1433</v>
      </c>
      <c r="E119" t="s">
        <v>1393</v>
      </c>
      <c r="F119" s="111">
        <v>42.344999999999999</v>
      </c>
      <c r="G119" s="4">
        <v>80</v>
      </c>
      <c r="I119" s="3">
        <v>13.72</v>
      </c>
      <c r="J119" t="s">
        <v>1394</v>
      </c>
      <c r="K119" s="3"/>
      <c r="L119" s="111">
        <v>67.457660605123834</v>
      </c>
      <c r="M119" s="111">
        <v>1.0165847669232873</v>
      </c>
      <c r="N119" s="4">
        <v>32719.506855402371</v>
      </c>
      <c r="O119" s="4">
        <v>457.46314511547922</v>
      </c>
      <c r="P119" s="4">
        <v>1529.2339422431735</v>
      </c>
      <c r="Q119" s="4">
        <v>31.949806960446171</v>
      </c>
      <c r="R119" s="4">
        <v>332350.60558627755</v>
      </c>
      <c r="S119" s="4">
        <v>3558.0466842315054</v>
      </c>
      <c r="T119" s="4">
        <v>37243.309068210998</v>
      </c>
      <c r="U119" s="4">
        <v>530.07634275285693</v>
      </c>
      <c r="V119" s="4">
        <v>8924.1619896337143</v>
      </c>
      <c r="W119" s="4">
        <v>130.70375574727979</v>
      </c>
      <c r="X119" s="4">
        <v>1936.5939809888621</v>
      </c>
      <c r="Y119" s="4">
        <v>23.23622324396085</v>
      </c>
      <c r="Z119" s="4">
        <v>13382.612324568703</v>
      </c>
      <c r="AA119" s="4">
        <v>167.01035456596861</v>
      </c>
      <c r="AB119" s="111">
        <v>21.682300814520971</v>
      </c>
      <c r="AC119" s="111">
        <v>0.31223674984072392</v>
      </c>
      <c r="AD119" s="111">
        <v>151.97942265503144</v>
      </c>
      <c r="AE119" s="111">
        <v>2.0331695338465745</v>
      </c>
      <c r="AF119" s="111">
        <v>97.882590415185092</v>
      </c>
      <c r="AG119" s="111">
        <v>0.79874517401115419</v>
      </c>
      <c r="AH119" s="111">
        <v>22.488307308295859</v>
      </c>
      <c r="AI119" s="111">
        <v>0.36306598818688829</v>
      </c>
      <c r="AJ119" s="111">
        <v>230.54690249867406</v>
      </c>
      <c r="AK119" s="111">
        <v>2.1057827314839521</v>
      </c>
      <c r="AL119" s="111">
        <v>10.202154268051562</v>
      </c>
      <c r="AM119" s="111">
        <v>0.27593015102203511</v>
      </c>
      <c r="AN119" s="111">
        <v>9.9915759949031653</v>
      </c>
      <c r="AO119" s="111">
        <v>0.15248771503849309</v>
      </c>
      <c r="AP119" s="111">
        <v>774.2019132097206</v>
      </c>
      <c r="AQ119" s="111">
        <v>5.3007634275285689</v>
      </c>
      <c r="AR119" s="111">
        <v>21.769436651685822</v>
      </c>
      <c r="AS119" s="111">
        <v>0.2977141103132484</v>
      </c>
      <c r="AT119" s="111">
        <v>47.184055824768002</v>
      </c>
      <c r="AU119" s="111">
        <v>0.46472446487921704</v>
      </c>
      <c r="AV119" s="111">
        <v>18.835863467135763</v>
      </c>
      <c r="AW119" s="111">
        <v>0.31223674984072392</v>
      </c>
      <c r="AX119" s="111">
        <v>3.6524438411600961</v>
      </c>
      <c r="AY119" s="111">
        <v>0.16701035456596861</v>
      </c>
      <c r="AZ119" s="111">
        <v>0.57073973342978845</v>
      </c>
      <c r="BA119" s="111">
        <v>2.541461917308218E-2</v>
      </c>
      <c r="BB119" s="111">
        <v>3.6742278004513094</v>
      </c>
      <c r="BC119" s="111">
        <v>0.10891979645606649</v>
      </c>
      <c r="BD119" s="111">
        <v>0.34854334865941278</v>
      </c>
      <c r="BE119" s="111">
        <v>1.4522639527475532E-2</v>
      </c>
      <c r="BF119" s="111">
        <v>2.4761100394345785</v>
      </c>
      <c r="BG119" s="111">
        <v>9.439715692859095E-2</v>
      </c>
      <c r="BH119" s="111">
        <v>6.0196340841386071</v>
      </c>
      <c r="BI119" s="111">
        <v>0.12344243598354203</v>
      </c>
      <c r="BJ119" s="111">
        <v>0.95123288904964731</v>
      </c>
      <c r="BK119" s="111">
        <v>3.1949806960446171E-2</v>
      </c>
      <c r="BL119" s="111">
        <v>19.620086001619441</v>
      </c>
      <c r="BM119" s="111">
        <v>0.25414619173082181</v>
      </c>
      <c r="BN119" s="111">
        <v>14.297538614799661</v>
      </c>
      <c r="BO119" s="111">
        <v>0.13070375574727977</v>
      </c>
      <c r="BP119" s="111">
        <v>6.106769921303461</v>
      </c>
      <c r="BQ119" s="111">
        <v>9.439715692859095E-2</v>
      </c>
      <c r="BS119" s="111">
        <v>4.4104842115005329</v>
      </c>
      <c r="BT119" s="111">
        <v>6.1664559548276439E-2</v>
      </c>
      <c r="BU119" s="111">
        <v>0.25358920593188961</v>
      </c>
      <c r="BV119" s="111">
        <v>5.2981600479597062E-3</v>
      </c>
      <c r="BW119" s="111">
        <v>71.100936395035092</v>
      </c>
      <c r="BX119" s="111">
        <v>0.761185467196137</v>
      </c>
      <c r="BY119" s="111">
        <v>4.4863469012581145</v>
      </c>
      <c r="BZ119" s="111">
        <v>6.3853250885522017E-2</v>
      </c>
      <c r="CA119" s="111">
        <v>1.2486568110814993</v>
      </c>
      <c r="CB119" s="111">
        <v>1.8287894710713577E-2</v>
      </c>
      <c r="CC119" s="111">
        <v>0.32303034481885784</v>
      </c>
      <c r="CD119" s="111">
        <v>3.875879652869685E-3</v>
      </c>
      <c r="CE119" s="111">
        <v>1.9133514815992716</v>
      </c>
      <c r="CF119" s="111">
        <v>2.3877962060110277E-2</v>
      </c>
      <c r="CG119" s="3">
        <v>71.100936395035092</v>
      </c>
      <c r="CH119" s="3">
        <v>0.32303034481885784</v>
      </c>
      <c r="CI119" s="3">
        <v>13.72</v>
      </c>
      <c r="CJ119" s="3">
        <v>1.9133514815992716</v>
      </c>
      <c r="CK119" s="3">
        <v>0.25358920593188961</v>
      </c>
      <c r="CL119" s="3">
        <v>1.2486568110814993</v>
      </c>
      <c r="CM119" s="3">
        <v>4.4104842115005329</v>
      </c>
      <c r="CN119" s="3">
        <v>4.4863469012581145</v>
      </c>
      <c r="CO119" s="3">
        <v>97.456395351225268</v>
      </c>
      <c r="CP119" s="3">
        <v>72.956665531074535</v>
      </c>
      <c r="CQ119" s="3">
        <v>0.33146141272174245</v>
      </c>
      <c r="CR119" s="3">
        <v>14.078090976537956</v>
      </c>
      <c r="CS119" s="3">
        <v>1.9632898125399589</v>
      </c>
      <c r="CT119" s="3">
        <v>0.26020786528988049</v>
      </c>
      <c r="CU119" s="3">
        <v>1.2812466607054747</v>
      </c>
      <c r="CV119" s="3">
        <v>4.5255975204146335</v>
      </c>
      <c r="CW119" s="3">
        <v>4.6034402207158074</v>
      </c>
    </row>
    <row r="120" spans="1:108" x14ac:dyDescent="0.25">
      <c r="A120">
        <v>97</v>
      </c>
      <c r="B120" t="s">
        <v>1519</v>
      </c>
      <c r="C120" t="s">
        <v>1453</v>
      </c>
      <c r="D120" t="s">
        <v>1441</v>
      </c>
      <c r="E120" t="s">
        <v>1461</v>
      </c>
      <c r="F120" s="111">
        <v>29.652000000000001</v>
      </c>
      <c r="G120" s="4"/>
      <c r="I120" s="3">
        <v>13.72</v>
      </c>
      <c r="J120" t="s">
        <v>1394</v>
      </c>
      <c r="K120" s="3"/>
      <c r="L120" s="111">
        <v>59.324982469737549</v>
      </c>
      <c r="M120" s="111">
        <v>1.9605563362091969</v>
      </c>
      <c r="N120" s="4">
        <v>30984.051431869048</v>
      </c>
      <c r="O120" s="4">
        <v>486.50842417043032</v>
      </c>
      <c r="P120" s="4">
        <v>1575.7063887310951</v>
      </c>
      <c r="Q120" s="4">
        <v>304.97543007698619</v>
      </c>
      <c r="R120" s="4">
        <v>356022.50801606267</v>
      </c>
      <c r="S120" s="4">
        <v>6825.6405779135002</v>
      </c>
      <c r="T120" s="4">
        <v>34636.495273029141</v>
      </c>
      <c r="U120" s="4">
        <v>798.74517401115429</v>
      </c>
      <c r="V120" s="4">
        <v>8757.1516350677448</v>
      </c>
      <c r="W120" s="4">
        <v>660.78009850013666</v>
      </c>
      <c r="X120" s="4">
        <v>1798.6289054778445</v>
      </c>
      <c r="Y120" s="4">
        <v>71.887065661003888</v>
      </c>
      <c r="Z120" s="4">
        <v>13360.82836527749</v>
      </c>
      <c r="AA120" s="4">
        <v>1089.1979645606648</v>
      </c>
      <c r="AB120" s="111"/>
      <c r="AC120" s="111"/>
      <c r="AD120" s="111">
        <v>150.52715870228388</v>
      </c>
      <c r="AE120" s="111">
        <v>3.7032730795062605</v>
      </c>
      <c r="AF120" s="111">
        <v>96.575552857712296</v>
      </c>
      <c r="AG120" s="111">
        <v>2.2510091267587073</v>
      </c>
      <c r="AH120" s="111">
        <v>26.866883125829734</v>
      </c>
      <c r="AI120" s="111">
        <v>1.4522639527475532</v>
      </c>
      <c r="AJ120" s="111">
        <v>251.2416638253267</v>
      </c>
      <c r="AK120" s="111">
        <v>7.2613197637377658</v>
      </c>
      <c r="AL120" s="111">
        <v>10.165847669232871</v>
      </c>
      <c r="AM120" s="111">
        <v>0.79874517401115419</v>
      </c>
      <c r="AN120" s="111">
        <v>9.2581826987656513</v>
      </c>
      <c r="AO120" s="111">
        <v>0.39211126724183937</v>
      </c>
      <c r="AP120" s="111">
        <v>746.46367171224233</v>
      </c>
      <c r="AQ120" s="111">
        <v>13.796507551101755</v>
      </c>
      <c r="AR120" s="111">
        <v>21.929185686488054</v>
      </c>
      <c r="AS120" s="111">
        <v>0.79874517401115419</v>
      </c>
      <c r="AT120" s="111">
        <v>45.528474918635787</v>
      </c>
      <c r="AU120" s="111">
        <v>1.1618111621980425</v>
      </c>
      <c r="AV120" s="111">
        <v>17.064101444783748</v>
      </c>
      <c r="AW120" s="111">
        <v>1.3796507551101755</v>
      </c>
      <c r="AX120" s="111">
        <v>3.7032730795062605</v>
      </c>
      <c r="AY120" s="111">
        <v>0.72613197637377658</v>
      </c>
      <c r="AZ120" s="111">
        <v>0.53733766251659465</v>
      </c>
      <c r="BA120" s="111">
        <v>0.13070375574727977</v>
      </c>
      <c r="BB120" s="111">
        <v>3.6960117597425231</v>
      </c>
      <c r="BC120" s="111">
        <v>0.5155537032253813</v>
      </c>
      <c r="BD120" s="111">
        <v>0.39211126724183937</v>
      </c>
      <c r="BE120" s="111">
        <v>7.9874517401115425E-2</v>
      </c>
      <c r="BF120" s="111">
        <v>2.483371359198316</v>
      </c>
      <c r="BG120" s="111">
        <v>0.42115654629679045</v>
      </c>
      <c r="BH120" s="111">
        <v>6.586017025710154</v>
      </c>
      <c r="BI120" s="111">
        <v>0.58090558109902124</v>
      </c>
      <c r="BJ120" s="111">
        <v>1.118243243615616</v>
      </c>
      <c r="BK120" s="111">
        <v>0.15248771503849309</v>
      </c>
      <c r="BL120" s="111">
        <v>19.968629350278857</v>
      </c>
      <c r="BM120" s="111">
        <v>0.72613197637377658</v>
      </c>
      <c r="BN120" s="111">
        <v>15.982164799986823</v>
      </c>
      <c r="BO120" s="111">
        <v>0.45746314511547925</v>
      </c>
      <c r="BP120" s="111">
        <v>5.6420454564242446</v>
      </c>
      <c r="BQ120" s="111">
        <v>0.23236223243960852</v>
      </c>
      <c r="BS120" s="111">
        <v>4.1765504062300884</v>
      </c>
      <c r="BT120" s="111">
        <v>6.5579769678325739E-2</v>
      </c>
      <c r="BU120" s="111">
        <v>0.2612956205471037</v>
      </c>
      <c r="BV120" s="111">
        <v>5.0573345912342652E-2</v>
      </c>
      <c r="BW120" s="111">
        <v>76.165149911482857</v>
      </c>
      <c r="BX120" s="111">
        <v>1.4602333452334055</v>
      </c>
      <c r="BY120" s="111">
        <v>4.1723288592320547</v>
      </c>
      <c r="BZ120" s="111">
        <v>9.6217227361745497E-2</v>
      </c>
      <c r="CA120" s="111">
        <v>1.2252889456178095</v>
      </c>
      <c r="CB120" s="111">
        <v>9.2455467704163075E-2</v>
      </c>
      <c r="CC120" s="111">
        <v>0.30001730937994403</v>
      </c>
      <c r="CD120" s="111">
        <v>1.1991002676065588E-2</v>
      </c>
      <c r="CE120" s="111">
        <v>1.9102369648088227</v>
      </c>
      <c r="CF120" s="111">
        <v>0.15572583952245833</v>
      </c>
      <c r="CG120" s="3">
        <v>76.165149911482857</v>
      </c>
      <c r="CH120" s="3">
        <v>0.30001730937994403</v>
      </c>
      <c r="CI120" s="3">
        <v>13.72</v>
      </c>
      <c r="CJ120" s="3">
        <v>1.9102369648088227</v>
      </c>
      <c r="CK120" s="3">
        <v>0.2612956205471037</v>
      </c>
      <c r="CL120" s="3">
        <v>1.2252889456178095</v>
      </c>
      <c r="CM120" s="3">
        <v>4.1765504062300884</v>
      </c>
      <c r="CN120" s="3">
        <v>4.1723288592320547</v>
      </c>
      <c r="CO120" s="3">
        <v>101.93086801729866</v>
      </c>
      <c r="CP120" s="3">
        <v>74.722359765009443</v>
      </c>
      <c r="CQ120" s="3">
        <v>0.2943341062582025</v>
      </c>
      <c r="CR120" s="3">
        <v>13.460103172742119</v>
      </c>
      <c r="CS120" s="3">
        <v>1.8740515036962473</v>
      </c>
      <c r="CT120" s="3">
        <v>0.25634591918000665</v>
      </c>
      <c r="CU120" s="3">
        <v>1.2020783982825165</v>
      </c>
      <c r="CV120" s="3">
        <v>4.0974343567066329</v>
      </c>
      <c r="CW120" s="3">
        <v>4.0932927781248463</v>
      </c>
    </row>
    <row r="121" spans="1:108" x14ac:dyDescent="0.25">
      <c r="A121">
        <v>111</v>
      </c>
      <c r="B121" t="s">
        <v>1523</v>
      </c>
      <c r="C121" t="s">
        <v>1453</v>
      </c>
      <c r="D121" t="s">
        <v>1475</v>
      </c>
      <c r="E121" t="s">
        <v>1476</v>
      </c>
      <c r="F121" s="111">
        <v>45.662999999999997</v>
      </c>
      <c r="G121" s="4"/>
      <c r="I121" s="3">
        <v>13.412754723587456</v>
      </c>
      <c r="J121" t="s">
        <v>1438</v>
      </c>
      <c r="K121" s="3"/>
      <c r="L121" s="111">
        <v>64.101351142404553</v>
      </c>
      <c r="M121" s="111">
        <v>0.85184519790570834</v>
      </c>
      <c r="N121" s="4">
        <v>33718.87241710096</v>
      </c>
      <c r="O121" s="4">
        <v>922.8322977311841</v>
      </c>
      <c r="P121" s="4">
        <v>1690.2028468445762</v>
      </c>
      <c r="Q121" s="4">
        <v>39.752775902266386</v>
      </c>
      <c r="R121" s="4">
        <v>343648.55025512783</v>
      </c>
      <c r="S121" s="4">
        <v>6175.8776848163861</v>
      </c>
      <c r="T121" s="4">
        <v>38758.956504709735</v>
      </c>
      <c r="U121" s="4">
        <v>993.81939755665974</v>
      </c>
      <c r="V121" s="4">
        <v>8745.6106984986054</v>
      </c>
      <c r="W121" s="4">
        <v>134.87548966840382</v>
      </c>
      <c r="X121" s="4">
        <v>1829.3375625025087</v>
      </c>
      <c r="Y121" s="4">
        <v>33.363936917973582</v>
      </c>
      <c r="Z121" s="4">
        <v>14310.999324815901</v>
      </c>
      <c r="AA121" s="4">
        <v>369.13291909247363</v>
      </c>
      <c r="AB121" s="111"/>
      <c r="AC121" s="111"/>
      <c r="AD121" s="111">
        <v>157.0944519137777</v>
      </c>
      <c r="AE121" s="111">
        <v>4.2592259895285416</v>
      </c>
      <c r="AF121" s="111">
        <v>89.798681279226756</v>
      </c>
      <c r="AG121" s="111">
        <v>0.92283229773118414</v>
      </c>
      <c r="AH121" s="111">
        <v>22.864944853785723</v>
      </c>
      <c r="AI121" s="111">
        <v>0.44721872890049691</v>
      </c>
      <c r="AJ121" s="111">
        <v>217.29151256578112</v>
      </c>
      <c r="AK121" s="111">
        <v>3.1234323923209306</v>
      </c>
      <c r="AL121" s="111">
        <v>10.676459813751546</v>
      </c>
      <c r="AM121" s="111">
        <v>0.30524452924954548</v>
      </c>
      <c r="AN121" s="111">
        <v>10.612571423908618</v>
      </c>
      <c r="AO121" s="111">
        <v>0.26975097933680764</v>
      </c>
      <c r="AP121" s="111">
        <v>727.61777321112595</v>
      </c>
      <c r="AQ121" s="111">
        <v>7.0987099825475699</v>
      </c>
      <c r="AR121" s="111">
        <v>20.70693701909126</v>
      </c>
      <c r="AS121" s="111">
        <v>0.3336393691797358</v>
      </c>
      <c r="AT121" s="111">
        <v>44.153976091445884</v>
      </c>
      <c r="AU121" s="111">
        <v>0.55369937863871044</v>
      </c>
      <c r="AV121" s="111">
        <v>17.839058186142044</v>
      </c>
      <c r="AW121" s="111">
        <v>0.43302130893540175</v>
      </c>
      <c r="AX121" s="111">
        <v>3.698427900907284</v>
      </c>
      <c r="AY121" s="111">
        <v>0.19166516952878437</v>
      </c>
      <c r="AZ121" s="111">
        <v>0.60197060652003398</v>
      </c>
      <c r="BA121" s="111">
        <v>3.4073807916228334E-2</v>
      </c>
      <c r="BB121" s="111">
        <v>3.4002820816402859</v>
      </c>
      <c r="BC121" s="111">
        <v>0.1419741996509514</v>
      </c>
      <c r="BD121" s="111">
        <v>0.41101530798950431</v>
      </c>
      <c r="BE121" s="111">
        <v>2.6975097933680765E-2</v>
      </c>
      <c r="BF121" s="111">
        <v>2.3567717142057933</v>
      </c>
      <c r="BG121" s="111">
        <v>9.2283229773118411E-2</v>
      </c>
      <c r="BH121" s="111">
        <v>6.7153796434900004</v>
      </c>
      <c r="BI121" s="111">
        <v>0.19166516952878437</v>
      </c>
      <c r="BJ121" s="111">
        <v>1.0520288194135499</v>
      </c>
      <c r="BK121" s="111">
        <v>4.11725178987759E-2</v>
      </c>
      <c r="BL121" s="111">
        <v>21.835631906316326</v>
      </c>
      <c r="BM121" s="111">
        <v>0.49690969877832997</v>
      </c>
      <c r="BN121" s="111">
        <v>14.055445765444189</v>
      </c>
      <c r="BO121" s="111">
        <v>0.18456645954623682</v>
      </c>
      <c r="BP121" s="111">
        <v>6.2610622046069571</v>
      </c>
      <c r="BQ121" s="111">
        <v>0.17036903958114169</v>
      </c>
      <c r="BS121" s="111">
        <v>4.5451954726105468</v>
      </c>
      <c r="BT121" s="111">
        <v>0.12439482346092022</v>
      </c>
      <c r="BU121" s="111">
        <v>0.28028229426193185</v>
      </c>
      <c r="BV121" s="111">
        <v>6.5921077188862594E-3</v>
      </c>
      <c r="BW121" s="111">
        <v>73.517945516704984</v>
      </c>
      <c r="BX121" s="111">
        <v>1.3212272794780697</v>
      </c>
      <c r="BY121" s="111">
        <v>4.6689225195438651</v>
      </c>
      <c r="BZ121" s="111">
        <v>0.11971596203958627</v>
      </c>
      <c r="CA121" s="111">
        <v>1.2236741532070428</v>
      </c>
      <c r="CB121" s="111">
        <v>1.8871598141991731E-2</v>
      </c>
      <c r="CC121" s="111">
        <v>0.3051396159475479</v>
      </c>
      <c r="CD121" s="111">
        <v>5.5652161232187629E-3</v>
      </c>
      <c r="CE121" s="111">
        <v>2.0460857041366287</v>
      </c>
      <c r="CF121" s="111">
        <v>5.2776020146381296E-2</v>
      </c>
      <c r="CG121" s="3">
        <v>73.517945516704984</v>
      </c>
      <c r="CH121" s="3">
        <v>0.3051396159475479</v>
      </c>
      <c r="CI121" s="3">
        <v>13.412754723587456</v>
      </c>
      <c r="CJ121" s="3">
        <v>2.0460857041366287</v>
      </c>
      <c r="CK121" s="3">
        <v>0.28028229426193185</v>
      </c>
      <c r="CL121" s="3">
        <v>1.2236741532070428</v>
      </c>
      <c r="CM121" s="3">
        <v>4.5451954726105468</v>
      </c>
      <c r="CN121" s="3">
        <v>4.6689225195438651</v>
      </c>
      <c r="CO121" s="3">
        <v>100.00000000000001</v>
      </c>
      <c r="CP121" s="3">
        <v>73.51794551670497</v>
      </c>
      <c r="CQ121" s="3">
        <v>0.30513961594754785</v>
      </c>
      <c r="CR121" s="3">
        <v>13.412754723587454</v>
      </c>
      <c r="CS121" s="3">
        <v>2.0460857041366283</v>
      </c>
      <c r="CT121" s="3">
        <v>0.2802822942619318</v>
      </c>
      <c r="CU121" s="3">
        <v>1.2236741532070425</v>
      </c>
      <c r="CV121" s="3">
        <v>4.5451954726105459</v>
      </c>
      <c r="CW121" s="3">
        <v>4.6689225195438642</v>
      </c>
    </row>
    <row r="122" spans="1:108" x14ac:dyDescent="0.25">
      <c r="A122">
        <v>112</v>
      </c>
      <c r="B122" t="s">
        <v>1524</v>
      </c>
      <c r="C122" t="s">
        <v>1453</v>
      </c>
      <c r="D122" t="s">
        <v>1477</v>
      </c>
      <c r="E122" t="s">
        <v>1478</v>
      </c>
      <c r="F122" s="111">
        <v>49.222000000000001</v>
      </c>
      <c r="G122" s="4"/>
      <c r="I122" s="3">
        <v>13.905823012691545</v>
      </c>
      <c r="J122" t="s">
        <v>1438</v>
      </c>
      <c r="K122" s="3"/>
      <c r="L122" s="111">
        <v>60.349267148643698</v>
      </c>
      <c r="M122" s="111">
        <v>0.80956333979887896</v>
      </c>
      <c r="N122" s="4">
        <v>30027.440239812964</v>
      </c>
      <c r="O122" s="4">
        <v>382.7026697231064</v>
      </c>
      <c r="P122" s="4">
        <v>2892.3490230996313</v>
      </c>
      <c r="Q122" s="4">
        <v>434.22033680121689</v>
      </c>
      <c r="R122" s="4">
        <v>342666.08273668913</v>
      </c>
      <c r="S122" s="4">
        <v>4489.3967025210559</v>
      </c>
      <c r="T122" s="4">
        <v>35046.732946566015</v>
      </c>
      <c r="U122" s="4">
        <v>500.45733733021609</v>
      </c>
      <c r="V122" s="4">
        <v>9854.5937453699898</v>
      </c>
      <c r="W122" s="4">
        <v>456.29933697754996</v>
      </c>
      <c r="X122" s="4">
        <v>1744.9769806028564</v>
      </c>
      <c r="Y122" s="4">
        <v>34.590433609588466</v>
      </c>
      <c r="Z122" s="4">
        <v>16559.250132249796</v>
      </c>
      <c r="AA122" s="4">
        <v>1103.9500088166531</v>
      </c>
      <c r="AB122" s="111"/>
      <c r="AC122" s="111"/>
      <c r="AD122" s="111">
        <v>141.37919779578604</v>
      </c>
      <c r="AE122" s="111">
        <v>1.9135133486155322</v>
      </c>
      <c r="AF122" s="111">
        <v>93.394170745888857</v>
      </c>
      <c r="AG122" s="111">
        <v>1.3983366778344273</v>
      </c>
      <c r="AH122" s="111">
        <v>26.421203544345232</v>
      </c>
      <c r="AI122" s="111">
        <v>1.1039500088166532</v>
      </c>
      <c r="AJ122" s="111">
        <v>236.53968855578154</v>
      </c>
      <c r="AK122" s="111">
        <v>4.4893967025210557</v>
      </c>
      <c r="AL122" s="111">
        <v>10.369770416151095</v>
      </c>
      <c r="AM122" s="111">
        <v>0.53725567095743787</v>
      </c>
      <c r="AN122" s="111">
        <v>9.4866104090977714</v>
      </c>
      <c r="AO122" s="111">
        <v>0.27230766884144109</v>
      </c>
      <c r="AP122" s="111">
        <v>740.38247257970204</v>
      </c>
      <c r="AQ122" s="111">
        <v>8.0956333979887898</v>
      </c>
      <c r="AR122" s="111">
        <v>22.667773514368612</v>
      </c>
      <c r="AS122" s="111">
        <v>0.59613300476099274</v>
      </c>
      <c r="AT122" s="111">
        <v>43.937210350902795</v>
      </c>
      <c r="AU122" s="111">
        <v>0.73596667254443549</v>
      </c>
      <c r="AV122" s="111">
        <v>18.840746817137546</v>
      </c>
      <c r="AW122" s="111">
        <v>0.88316000705332243</v>
      </c>
      <c r="AX122" s="111">
        <v>3.7975880303292868</v>
      </c>
      <c r="AY122" s="111">
        <v>0.44893967025210557</v>
      </c>
      <c r="AZ122" s="111">
        <v>0.57405400458465961</v>
      </c>
      <c r="BA122" s="111">
        <v>8.0956333979887884E-2</v>
      </c>
      <c r="BB122" s="111">
        <v>3.9962990319162848</v>
      </c>
      <c r="BC122" s="111">
        <v>0.27966733556688544</v>
      </c>
      <c r="BD122" s="111">
        <v>0.4548274036324611</v>
      </c>
      <c r="BE122" s="111">
        <v>5.7405400458465962E-2</v>
      </c>
      <c r="BF122" s="111">
        <v>2.7598750220416326</v>
      </c>
      <c r="BG122" s="111">
        <v>0.25758833539055243</v>
      </c>
      <c r="BH122" s="111">
        <v>7.8306853958727931</v>
      </c>
      <c r="BI122" s="111">
        <v>0.40478166989943948</v>
      </c>
      <c r="BJ122" s="111">
        <v>1.0156340081113209</v>
      </c>
      <c r="BK122" s="111">
        <v>8.8316000705332257E-2</v>
      </c>
      <c r="BL122" s="111">
        <v>20.305320495500972</v>
      </c>
      <c r="BM122" s="111">
        <v>0.35326400282132903</v>
      </c>
      <c r="BN122" s="111">
        <v>15.3817034561787</v>
      </c>
      <c r="BO122" s="111">
        <v>0.33118500264499595</v>
      </c>
      <c r="BP122" s="111">
        <v>5.4387937101033774</v>
      </c>
      <c r="BQ122" s="111">
        <v>0.12511433433255403</v>
      </c>
      <c r="BS122" s="111">
        <v>4.0476022965365752</v>
      </c>
      <c r="BT122" s="111">
        <v>5.1587088093113215E-2</v>
      </c>
      <c r="BU122" s="111">
        <v>0.47963131852136093</v>
      </c>
      <c r="BV122" s="111">
        <v>7.2005719574453675E-2</v>
      </c>
      <c r="BW122" s="111">
        <v>73.307762777860646</v>
      </c>
      <c r="BX122" s="111">
        <v>0.96043245907420516</v>
      </c>
      <c r="BY122" s="111">
        <v>4.2217462864558462</v>
      </c>
      <c r="BZ122" s="111">
        <v>6.0285331263964209E-2</v>
      </c>
      <c r="CA122" s="111">
        <v>1.3788415780541461</v>
      </c>
      <c r="CB122" s="111">
        <v>6.3844793009228587E-2</v>
      </c>
      <c r="CC122" s="111">
        <v>0.29106798909768583</v>
      </c>
      <c r="CD122" s="111">
        <v>5.7697998682375512E-3</v>
      </c>
      <c r="CE122" s="111">
        <v>2.3675247407821916</v>
      </c>
      <c r="CF122" s="111">
        <v>0.15783498271881277</v>
      </c>
      <c r="CG122" s="3">
        <v>73.307762777860646</v>
      </c>
      <c r="CH122" s="3">
        <v>0.29106798909768583</v>
      </c>
      <c r="CI122" s="3">
        <v>13.905823012691545</v>
      </c>
      <c r="CJ122" s="3">
        <v>2.3675247407821916</v>
      </c>
      <c r="CK122" s="3">
        <v>0.47963131852136093</v>
      </c>
      <c r="CL122" s="3">
        <v>1.3788415780541461</v>
      </c>
      <c r="CM122" s="3">
        <v>4.0476022965365752</v>
      </c>
      <c r="CN122" s="3">
        <v>4.2217462864558462</v>
      </c>
      <c r="CO122" s="3">
        <v>99.999999999999986</v>
      </c>
      <c r="CP122" s="3">
        <v>73.30776277786066</v>
      </c>
      <c r="CQ122" s="3">
        <v>0.29106798909768589</v>
      </c>
      <c r="CR122" s="3">
        <v>13.905823012691549</v>
      </c>
      <c r="CS122" s="3">
        <v>2.367524740782192</v>
      </c>
      <c r="CT122" s="3">
        <v>0.47963131852136098</v>
      </c>
      <c r="CU122" s="3">
        <v>1.3788415780541463</v>
      </c>
      <c r="CV122" s="3">
        <v>4.0476022965365761</v>
      </c>
      <c r="CW122" s="3">
        <v>4.221746286455847</v>
      </c>
    </row>
    <row r="123" spans="1:108" x14ac:dyDescent="0.25">
      <c r="A123">
        <v>113</v>
      </c>
      <c r="B123" t="s">
        <v>1525</v>
      </c>
      <c r="C123" t="s">
        <v>1453</v>
      </c>
      <c r="D123" t="s">
        <v>1479</v>
      </c>
      <c r="E123" t="s">
        <v>1480</v>
      </c>
      <c r="F123" s="111">
        <v>22.535</v>
      </c>
      <c r="G123" s="4"/>
      <c r="I123" s="3">
        <v>14.704939195481204</v>
      </c>
      <c r="J123" t="s">
        <v>1438</v>
      </c>
      <c r="K123" s="3"/>
      <c r="L123" s="111">
        <v>56.268194629887155</v>
      </c>
      <c r="M123" s="111">
        <v>1.7121718974516145</v>
      </c>
      <c r="N123" s="4">
        <v>29791.791015658095</v>
      </c>
      <c r="O123" s="4">
        <v>560.34716643871025</v>
      </c>
      <c r="P123" s="4">
        <v>1852.2586890612922</v>
      </c>
      <c r="Q123" s="4">
        <v>132.30419207580658</v>
      </c>
      <c r="R123" s="4">
        <v>342123.07550896809</v>
      </c>
      <c r="S123" s="4">
        <v>6459.5576131129092</v>
      </c>
      <c r="T123" s="4">
        <v>34881.61111080971</v>
      </c>
      <c r="U123" s="4">
        <v>770.47735385322653</v>
      </c>
      <c r="V123" s="4">
        <v>9557.0322275935578</v>
      </c>
      <c r="W123" s="4">
        <v>428.04297436290364</v>
      </c>
      <c r="X123" s="4">
        <v>1797.0022323708083</v>
      </c>
      <c r="Y123" s="4">
        <v>64.595576131129107</v>
      </c>
      <c r="Z123" s="4">
        <v>13580.636186604852</v>
      </c>
      <c r="AA123" s="4">
        <v>482.52117110000046</v>
      </c>
      <c r="AB123" s="111"/>
      <c r="AC123" s="111"/>
      <c r="AD123" s="111">
        <v>139.23070566095174</v>
      </c>
      <c r="AE123" s="111">
        <v>2.8795618275322608</v>
      </c>
      <c r="AF123" s="111">
        <v>96.5042342200001</v>
      </c>
      <c r="AG123" s="111">
        <v>2.490431850838712</v>
      </c>
      <c r="AH123" s="111">
        <v>26.149534433806476</v>
      </c>
      <c r="AI123" s="111">
        <v>1.4008679160967754</v>
      </c>
      <c r="AJ123" s="111">
        <v>249.43231506056475</v>
      </c>
      <c r="AK123" s="111">
        <v>7.6269475431935554</v>
      </c>
      <c r="AL123" s="111">
        <v>11.518247310129043</v>
      </c>
      <c r="AM123" s="111">
        <v>1.245215925419356</v>
      </c>
      <c r="AN123" s="111">
        <v>9.3157716420435577</v>
      </c>
      <c r="AO123" s="111">
        <v>0.52921676830322639</v>
      </c>
      <c r="AP123" s="111">
        <v>778.25995338709754</v>
      </c>
      <c r="AQ123" s="111">
        <v>18.678238881290341</v>
      </c>
      <c r="AR123" s="111">
        <v>22.569538648225826</v>
      </c>
      <c r="AS123" s="111">
        <v>1.4008679160967754</v>
      </c>
      <c r="AT123" s="111">
        <v>43.582557389677461</v>
      </c>
      <c r="AU123" s="111">
        <v>1.3230419207580659</v>
      </c>
      <c r="AV123" s="111">
        <v>20.001280802048406</v>
      </c>
      <c r="AW123" s="111">
        <v>1.6343459021129048</v>
      </c>
      <c r="AX123" s="111">
        <v>3.2686918042258095</v>
      </c>
      <c r="AY123" s="111">
        <v>0.93391194406451694</v>
      </c>
      <c r="AZ123" s="111">
        <v>0.63817316177742001</v>
      </c>
      <c r="BA123" s="111">
        <v>0.1634345902112905</v>
      </c>
      <c r="BB123" s="111">
        <v>3.6266913827838745</v>
      </c>
      <c r="BC123" s="111">
        <v>0.68486875898064581</v>
      </c>
      <c r="BD123" s="111">
        <v>0.5759123655064522</v>
      </c>
      <c r="BE123" s="111">
        <v>0.11673899300806462</v>
      </c>
      <c r="BF123" s="111">
        <v>2.6149534433806481</v>
      </c>
      <c r="BG123" s="111">
        <v>0.49808637016774243</v>
      </c>
      <c r="BH123" s="111">
        <v>6.9265135851451678</v>
      </c>
      <c r="BI123" s="111">
        <v>0.93391194406451694</v>
      </c>
      <c r="BJ123" s="111">
        <v>0.98839014080161391</v>
      </c>
      <c r="BK123" s="111">
        <v>0.14786939114354852</v>
      </c>
      <c r="BL123" s="111">
        <v>19.137412253788728</v>
      </c>
      <c r="BM123" s="111">
        <v>0.68486875898064581</v>
      </c>
      <c r="BN123" s="111">
        <v>16.631415203882273</v>
      </c>
      <c r="BO123" s="111">
        <v>0.70043395804838771</v>
      </c>
      <c r="BP123" s="111">
        <v>5.4011240765064565</v>
      </c>
      <c r="BQ123" s="111">
        <v>0.24904318508387122</v>
      </c>
      <c r="BS123" s="111">
        <v>4.0158375395926367</v>
      </c>
      <c r="BT123" s="111">
        <v>7.5532994475096621E-2</v>
      </c>
      <c r="BU123" s="111">
        <v>0.30715562685621045</v>
      </c>
      <c r="BV123" s="111">
        <v>2.1939687632586458E-2</v>
      </c>
      <c r="BW123" s="111">
        <v>73.191595327850649</v>
      </c>
      <c r="BX123" s="111">
        <v>1.3819159263447687</v>
      </c>
      <c r="BY123" s="111">
        <v>4.2018556307995887</v>
      </c>
      <c r="BZ123" s="111">
        <v>9.2812072166255977E-2</v>
      </c>
      <c r="CA123" s="111">
        <v>1.3372071684234286</v>
      </c>
      <c r="CB123" s="111">
        <v>5.9891200540137267E-2</v>
      </c>
      <c r="CC123" s="111">
        <v>0.29974597487212679</v>
      </c>
      <c r="CD123" s="111">
        <v>1.0774757866776322E-2</v>
      </c>
      <c r="CE123" s="111">
        <v>1.9416635361241781</v>
      </c>
      <c r="CF123" s="111">
        <v>6.8987472343667075E-2</v>
      </c>
      <c r="CG123" s="3">
        <v>73.191595327850649</v>
      </c>
      <c r="CH123" s="3">
        <v>0.29974597487212679</v>
      </c>
      <c r="CI123" s="3">
        <v>14.704939195481204</v>
      </c>
      <c r="CJ123" s="3">
        <v>1.9416635361241781</v>
      </c>
      <c r="CK123" s="3">
        <v>0.30715562685621045</v>
      </c>
      <c r="CL123" s="3">
        <v>1.3372071684234286</v>
      </c>
      <c r="CM123" s="3">
        <v>4.0158375395926367</v>
      </c>
      <c r="CN123" s="3">
        <v>4.2018556307995887</v>
      </c>
      <c r="CO123" s="3">
        <v>100.00000000000003</v>
      </c>
      <c r="CP123" s="3">
        <v>73.191595327850621</v>
      </c>
      <c r="CQ123" s="3">
        <v>0.29974597487212673</v>
      </c>
      <c r="CR123" s="3">
        <v>14.704939195481201</v>
      </c>
      <c r="CS123" s="3">
        <v>1.9416635361241776</v>
      </c>
      <c r="CT123" s="3">
        <v>0.30715562685621034</v>
      </c>
      <c r="CU123" s="3">
        <v>1.3372071684234281</v>
      </c>
      <c r="CV123" s="3">
        <v>4.0158375395926358</v>
      </c>
      <c r="CW123" s="3">
        <v>4.2018556307995869</v>
      </c>
    </row>
    <row r="124" spans="1:108" x14ac:dyDescent="0.25">
      <c r="A124">
        <v>123</v>
      </c>
      <c r="B124" t="s">
        <v>1518</v>
      </c>
      <c r="C124" t="s">
        <v>1481</v>
      </c>
      <c r="D124" t="s">
        <v>1439</v>
      </c>
      <c r="E124" t="s">
        <v>1459</v>
      </c>
      <c r="F124" s="111">
        <v>55.174999999999997</v>
      </c>
      <c r="G124" s="4"/>
      <c r="I124" s="3">
        <v>13.72</v>
      </c>
      <c r="K124" s="3"/>
      <c r="L124" s="111">
        <v>68.401632174409755</v>
      </c>
      <c r="M124" s="111">
        <v>0.87135837164853192</v>
      </c>
      <c r="N124" s="4">
        <v>32734.029494929848</v>
      </c>
      <c r="O124" s="4">
        <v>646.2574589726612</v>
      </c>
      <c r="P124" s="4">
        <v>2171.1346093575921</v>
      </c>
      <c r="Q124" s="4">
        <v>152.48771503849309</v>
      </c>
      <c r="R124" s="4">
        <v>339829.76494292746</v>
      </c>
      <c r="S124" s="4">
        <v>5954.2822062649675</v>
      </c>
      <c r="T124" s="4">
        <v>36960.117597425226</v>
      </c>
      <c r="U124" s="4">
        <v>726.13197637377652</v>
      </c>
      <c r="V124" s="4">
        <v>10151.325029705396</v>
      </c>
      <c r="W124" s="4">
        <v>312.23674984072392</v>
      </c>
      <c r="X124" s="4">
        <v>1917.7145496031442</v>
      </c>
      <c r="Y124" s="4">
        <v>29.045279054951063</v>
      </c>
      <c r="Z124" s="4">
        <v>15611.837492036197</v>
      </c>
      <c r="AA124" s="4">
        <v>704.34801708256327</v>
      </c>
      <c r="AB124" s="111"/>
      <c r="AC124" s="111"/>
      <c r="AD124" s="111">
        <v>150.96283788810814</v>
      </c>
      <c r="AE124" s="111">
        <v>3.4128202889567496</v>
      </c>
      <c r="AF124" s="111">
        <v>97.882590415185092</v>
      </c>
      <c r="AG124" s="111">
        <v>1.0891979645606649</v>
      </c>
      <c r="AH124" s="111">
        <v>22.65531766286183</v>
      </c>
      <c r="AI124" s="111">
        <v>0.31223674984072392</v>
      </c>
      <c r="AJ124" s="111">
        <v>230.83735528922358</v>
      </c>
      <c r="AK124" s="111">
        <v>2.9771411031324839</v>
      </c>
      <c r="AL124" s="111">
        <v>10.412732541199956</v>
      </c>
      <c r="AM124" s="111">
        <v>0.28319147078577289</v>
      </c>
      <c r="AN124" s="111">
        <v>10.01335995419438</v>
      </c>
      <c r="AO124" s="111">
        <v>0.27593015102203511</v>
      </c>
      <c r="AP124" s="111">
        <v>755.54032141691448</v>
      </c>
      <c r="AQ124" s="111">
        <v>6.9708669731882553</v>
      </c>
      <c r="AR124" s="111">
        <v>21.660516855229755</v>
      </c>
      <c r="AS124" s="111">
        <v>0.34854334865941278</v>
      </c>
      <c r="AT124" s="111">
        <v>45.513952279108317</v>
      </c>
      <c r="AU124" s="111">
        <v>0.63173481944518561</v>
      </c>
      <c r="AV124" s="111">
        <v>19.024657780992946</v>
      </c>
      <c r="AW124" s="111">
        <v>0.44294050558800369</v>
      </c>
      <c r="AX124" s="111">
        <v>4.1679975443854769</v>
      </c>
      <c r="AY124" s="111">
        <v>0.19605563362091968</v>
      </c>
      <c r="AZ124" s="111">
        <v>0.72540584439740285</v>
      </c>
      <c r="BA124" s="111">
        <v>4.7924710440669253E-2</v>
      </c>
      <c r="BB124" s="111">
        <v>3.7758862771436381</v>
      </c>
      <c r="BC124" s="111">
        <v>0.15974903480223085</v>
      </c>
      <c r="BD124" s="111">
        <v>0.32095033355720926</v>
      </c>
      <c r="BE124" s="111">
        <v>1.9605563362091967E-2</v>
      </c>
      <c r="BF124" s="111">
        <v>2.6721656730554977</v>
      </c>
      <c r="BG124" s="111">
        <v>0.12344243598354203</v>
      </c>
      <c r="BH124" s="111">
        <v>6.3028255549243806</v>
      </c>
      <c r="BI124" s="111">
        <v>0.23236223243960852</v>
      </c>
      <c r="BJ124" s="111">
        <v>1.2438640755282793</v>
      </c>
      <c r="BK124" s="111">
        <v>5.228150229891191E-2</v>
      </c>
      <c r="BL124" s="111">
        <v>21.02878203578457</v>
      </c>
      <c r="BM124" s="111">
        <v>0.41389522653305266</v>
      </c>
      <c r="BN124" s="111">
        <v>14.224925417162284</v>
      </c>
      <c r="BO124" s="111">
        <v>0.19605563362091968</v>
      </c>
      <c r="BP124" s="111">
        <v>5.7146586540616218</v>
      </c>
      <c r="BQ124" s="111">
        <v>0.13796507551101755</v>
      </c>
      <c r="BS124" s="111">
        <v>4.4124418165655577</v>
      </c>
      <c r="BT124" s="111">
        <v>8.7113425393596872E-2</v>
      </c>
      <c r="BU124" s="111">
        <v>0.36003405780453457</v>
      </c>
      <c r="BV124" s="111">
        <v>2.5286672956171326E-2</v>
      </c>
      <c r="BW124" s="111">
        <v>72.700979315875941</v>
      </c>
      <c r="BX124" s="111">
        <v>1.2738205777568004</v>
      </c>
      <c r="BY124" s="111">
        <v>4.4522335206480417</v>
      </c>
      <c r="BZ124" s="111">
        <v>8.7470206692495903E-2</v>
      </c>
      <c r="CA124" s="111">
        <v>1.4203598225320877</v>
      </c>
      <c r="CB124" s="111">
        <v>4.3687748475593549E-2</v>
      </c>
      <c r="CC124" s="111">
        <v>0.31988119260090125</v>
      </c>
      <c r="CD124" s="111">
        <v>4.8448495660871069E-3</v>
      </c>
      <c r="CE124" s="111">
        <v>2.2320703664885695</v>
      </c>
      <c r="CF124" s="111">
        <v>0.1007027095578564</v>
      </c>
      <c r="CG124" s="3">
        <v>72.700979315875941</v>
      </c>
      <c r="CH124" s="3">
        <v>0.31988119260090125</v>
      </c>
      <c r="CI124" s="3">
        <v>13.72</v>
      </c>
      <c r="CJ124" s="3">
        <v>2.2320703664885695</v>
      </c>
      <c r="CK124" s="3">
        <v>0.36003405780453457</v>
      </c>
      <c r="CL124" s="3">
        <v>1.4203598225320877</v>
      </c>
      <c r="CM124" s="3">
        <v>4.4124418165655577</v>
      </c>
      <c r="CN124" s="3">
        <v>4.4522335206480417</v>
      </c>
      <c r="CO124" s="3">
        <v>99.618000092515643</v>
      </c>
      <c r="CP124" s="3">
        <v>72.979761938965083</v>
      </c>
      <c r="CQ124" s="3">
        <v>0.32110782419224065</v>
      </c>
      <c r="CR124" s="3">
        <v>13.772611362663556</v>
      </c>
      <c r="CS124" s="3">
        <v>2.2406295693706326</v>
      </c>
      <c r="CT124" s="3">
        <v>0.36141466147701162</v>
      </c>
      <c r="CU124" s="3">
        <v>1.4258064016673631</v>
      </c>
      <c r="CV124" s="3">
        <v>4.4293619752130189</v>
      </c>
      <c r="CW124" s="3">
        <v>4.4693062664510768</v>
      </c>
    </row>
    <row r="125" spans="1:108" x14ac:dyDescent="0.25">
      <c r="A125">
        <v>124</v>
      </c>
      <c r="B125" t="s">
        <v>1519</v>
      </c>
      <c r="C125" t="s">
        <v>1481</v>
      </c>
      <c r="D125" t="s">
        <v>1440</v>
      </c>
      <c r="E125" t="s">
        <v>1460</v>
      </c>
      <c r="F125" s="111">
        <v>59.191000000000003</v>
      </c>
      <c r="G125" s="4"/>
      <c r="I125" s="3">
        <v>13.72</v>
      </c>
      <c r="J125" t="s">
        <v>1394</v>
      </c>
      <c r="K125" s="3"/>
      <c r="L125" s="111">
        <v>63.827000723254955</v>
      </c>
      <c r="M125" s="111">
        <v>0.79874517401115419</v>
      </c>
      <c r="N125" s="4">
        <v>30207.090217149107</v>
      </c>
      <c r="O125" s="4">
        <v>435.67918582426597</v>
      </c>
      <c r="P125" s="4">
        <v>1048.5345738837334</v>
      </c>
      <c r="Q125" s="4">
        <v>16.701035456596859</v>
      </c>
      <c r="R125" s="4">
        <v>336271.71825869591</v>
      </c>
      <c r="S125" s="4">
        <v>3340.2070913193725</v>
      </c>
      <c r="T125" s="4">
        <v>34128.202889567496</v>
      </c>
      <c r="U125" s="4">
        <v>537.33766251659472</v>
      </c>
      <c r="V125" s="4">
        <v>7704.2602693257695</v>
      </c>
      <c r="W125" s="4">
        <v>152.48771503849309</v>
      </c>
      <c r="X125" s="4">
        <v>1861.0762554459895</v>
      </c>
      <c r="Y125" s="4">
        <v>31.223674984072392</v>
      </c>
      <c r="Z125" s="4">
        <v>11748.815377727706</v>
      </c>
      <c r="AA125" s="4">
        <v>210.5782731483952</v>
      </c>
      <c r="AB125" s="111"/>
      <c r="AC125" s="111"/>
      <c r="AD125" s="111">
        <v>140.43392423068838</v>
      </c>
      <c r="AE125" s="111">
        <v>2.0331695338465745</v>
      </c>
      <c r="AF125" s="111">
        <v>98.681335589196237</v>
      </c>
      <c r="AG125" s="111">
        <v>1.2344243598354203</v>
      </c>
      <c r="AH125" s="111">
        <v>23.497630755455411</v>
      </c>
      <c r="AI125" s="111">
        <v>0.60268954039023459</v>
      </c>
      <c r="AJ125" s="111">
        <v>242.67330650411614</v>
      </c>
      <c r="AK125" s="111">
        <v>2.9045279054951063</v>
      </c>
      <c r="AL125" s="111">
        <v>9.9770533553756913</v>
      </c>
      <c r="AM125" s="111">
        <v>0.39211126724183937</v>
      </c>
      <c r="AN125" s="111">
        <v>9.4905449312052585</v>
      </c>
      <c r="AO125" s="111">
        <v>0.19605563362091968</v>
      </c>
      <c r="AP125" s="111">
        <v>747.18980368861617</v>
      </c>
      <c r="AQ125" s="111">
        <v>7.9874517401115428</v>
      </c>
      <c r="AR125" s="111">
        <v>21.449938582081362</v>
      </c>
      <c r="AS125" s="111">
        <v>0.44294050558800369</v>
      </c>
      <c r="AT125" s="111">
        <v>43.53161198360791</v>
      </c>
      <c r="AU125" s="111">
        <v>0.62447349968144783</v>
      </c>
      <c r="AV125" s="111">
        <v>18.189606008163103</v>
      </c>
      <c r="AW125" s="111">
        <v>0.54459898228033243</v>
      </c>
      <c r="AX125" s="111">
        <v>3.783147596907376</v>
      </c>
      <c r="AY125" s="111">
        <v>0.33402070913193721</v>
      </c>
      <c r="AZ125" s="111">
        <v>0.46690286080833832</v>
      </c>
      <c r="BA125" s="111">
        <v>5.082923834616436E-2</v>
      </c>
      <c r="BB125" s="111">
        <v>3.5507853644677674</v>
      </c>
      <c r="BC125" s="111">
        <v>0.21057827314839522</v>
      </c>
      <c r="BD125" s="111">
        <v>0.31804580565171414</v>
      </c>
      <c r="BE125" s="111">
        <v>3.2675938936819943E-2</v>
      </c>
      <c r="BF125" s="111">
        <v>2.5995524754181201</v>
      </c>
      <c r="BG125" s="111">
        <v>0.21783959291213298</v>
      </c>
      <c r="BH125" s="111">
        <v>6.3899613920892335</v>
      </c>
      <c r="BI125" s="111">
        <v>0.26140751149455954</v>
      </c>
      <c r="BJ125" s="111">
        <v>1.3651281155827</v>
      </c>
      <c r="BK125" s="111">
        <v>7.9874517401115425E-2</v>
      </c>
      <c r="BL125" s="111">
        <v>23.388710958999344</v>
      </c>
      <c r="BM125" s="111">
        <v>0.47924710440669255</v>
      </c>
      <c r="BN125" s="111">
        <v>14.58799140534917</v>
      </c>
      <c r="BO125" s="111">
        <v>0.23962355220334627</v>
      </c>
      <c r="BP125" s="111">
        <v>5.3806379449296839</v>
      </c>
      <c r="BQ125" s="111">
        <v>0.11618111621980426</v>
      </c>
      <c r="BS125" s="111">
        <v>4.0718185352512695</v>
      </c>
      <c r="BT125" s="111">
        <v>5.8728151950739466E-2</v>
      </c>
      <c r="BU125" s="111">
        <v>0.17387597975576854</v>
      </c>
      <c r="BV125" s="111">
        <v>2.7694927523425734E-3</v>
      </c>
      <c r="BW125" s="111">
        <v>71.939793848679784</v>
      </c>
      <c r="BX125" s="111">
        <v>0.71458227532698582</v>
      </c>
      <c r="BY125" s="111">
        <v>4.1110997145473069</v>
      </c>
      <c r="BZ125" s="111">
        <v>6.4727952952446988E-2</v>
      </c>
      <c r="CA125" s="111">
        <v>1.077969793781506</v>
      </c>
      <c r="CB125" s="111">
        <v>2.1335877162499173E-2</v>
      </c>
      <c r="CC125" s="111">
        <v>0.31043373594703139</v>
      </c>
      <c r="CD125" s="111">
        <v>5.2082132835436388E-3</v>
      </c>
      <c r="CE125" s="111">
        <v>1.6797627223155842</v>
      </c>
      <c r="CF125" s="111">
        <v>3.0106995641008612E-2</v>
      </c>
      <c r="CG125" s="3">
        <v>71.939793848679784</v>
      </c>
      <c r="CH125" s="3">
        <v>0.31043373594703139</v>
      </c>
      <c r="CI125" s="3">
        <v>13.72</v>
      </c>
      <c r="CJ125" s="3">
        <v>1.6797627223155842</v>
      </c>
      <c r="CK125" s="3">
        <v>0.17387597975576854</v>
      </c>
      <c r="CL125" s="3">
        <v>1.077969793781506</v>
      </c>
      <c r="CM125" s="3">
        <v>4.0718185352512695</v>
      </c>
      <c r="CN125" s="3">
        <v>4.1110997145473069</v>
      </c>
      <c r="CO125" s="3">
        <v>97.084754330278244</v>
      </c>
      <c r="CP125" s="3">
        <v>74.099990616388268</v>
      </c>
      <c r="CQ125" s="3">
        <v>0.3197553911409704</v>
      </c>
      <c r="CR125" s="3">
        <v>14.131981993099696</v>
      </c>
      <c r="CS125" s="3">
        <v>1.7302023720440207</v>
      </c>
      <c r="CT125" s="3">
        <v>0.17909710021436506</v>
      </c>
      <c r="CU125" s="3">
        <v>1.1103389004974955</v>
      </c>
      <c r="CV125" s="3">
        <v>4.1940864591356064</v>
      </c>
      <c r="CW125" s="3">
        <v>4.2345471674795805</v>
      </c>
    </row>
    <row r="126" spans="1:108" x14ac:dyDescent="0.25">
      <c r="A126">
        <v>125</v>
      </c>
      <c r="B126" t="s">
        <v>1520</v>
      </c>
      <c r="C126" t="s">
        <v>1481</v>
      </c>
      <c r="D126" t="s">
        <v>1441</v>
      </c>
      <c r="E126" t="s">
        <v>1461</v>
      </c>
      <c r="F126" s="111">
        <v>57.405999999999999</v>
      </c>
      <c r="G126" s="4"/>
      <c r="I126" s="3">
        <v>13.72</v>
      </c>
      <c r="K126" s="3"/>
      <c r="L126" s="111">
        <v>57.800105319352618</v>
      </c>
      <c r="M126" s="111">
        <v>1.4522639527475532</v>
      </c>
      <c r="N126" s="4">
        <v>28181.182003066267</v>
      </c>
      <c r="O126" s="4">
        <v>544.59898228033239</v>
      </c>
      <c r="P126" s="4">
        <v>1742.7167432970639</v>
      </c>
      <c r="Q126" s="4">
        <v>116.18111621980425</v>
      </c>
      <c r="R126" s="4">
        <v>354352.40447040298</v>
      </c>
      <c r="S126" s="4">
        <v>7261.3197637377662</v>
      </c>
      <c r="T126" s="4">
        <v>33634.433145633331</v>
      </c>
      <c r="U126" s="4">
        <v>638.99613920892341</v>
      </c>
      <c r="V126" s="4">
        <v>9207.3534604194865</v>
      </c>
      <c r="W126" s="4">
        <v>370.32730795062605</v>
      </c>
      <c r="X126" s="4">
        <v>1833.4832403437858</v>
      </c>
      <c r="Y126" s="4">
        <v>47.924710440669251</v>
      </c>
      <c r="Z126" s="4">
        <v>15038.193230700914</v>
      </c>
      <c r="AA126" s="4">
        <v>464.72446487921701</v>
      </c>
      <c r="AB126" s="111"/>
      <c r="AC126" s="111"/>
      <c r="AD126" s="111">
        <v>137.09371713936901</v>
      </c>
      <c r="AE126" s="111">
        <v>2.7593015102203511</v>
      </c>
      <c r="AF126" s="111">
        <v>96.502939660074901</v>
      </c>
      <c r="AG126" s="111">
        <v>1.9605563362091969</v>
      </c>
      <c r="AH126" s="111">
        <v>23.962355220334626</v>
      </c>
      <c r="AI126" s="111">
        <v>0.94397156928590953</v>
      </c>
      <c r="AJ126" s="111">
        <v>245.43260801433647</v>
      </c>
      <c r="AK126" s="111">
        <v>5.8816690086275907</v>
      </c>
      <c r="AL126" s="111">
        <v>9.8100430008097206</v>
      </c>
      <c r="AM126" s="111">
        <v>0.64625745897266107</v>
      </c>
      <c r="AN126" s="111">
        <v>9.1274789430183709</v>
      </c>
      <c r="AO126" s="111">
        <v>0.35580466842315056</v>
      </c>
      <c r="AP126" s="111">
        <v>715.2399967281699</v>
      </c>
      <c r="AQ126" s="111">
        <v>12.344243598354202</v>
      </c>
      <c r="AR126" s="111">
        <v>22.001798884125428</v>
      </c>
      <c r="AS126" s="111">
        <v>0.79874517401115419</v>
      </c>
      <c r="AT126" s="111">
        <v>43.495305384789219</v>
      </c>
      <c r="AU126" s="111">
        <v>1.1618111621980425</v>
      </c>
      <c r="AV126" s="111">
        <v>17.572393828245392</v>
      </c>
      <c r="AW126" s="111">
        <v>0.94397156928590953</v>
      </c>
      <c r="AX126" s="111">
        <v>4.1752588641492148</v>
      </c>
      <c r="AY126" s="111">
        <v>0.6389961392089234</v>
      </c>
      <c r="AZ126" s="111">
        <v>0.5155537032253813</v>
      </c>
      <c r="BA126" s="111">
        <v>9.439715692859095E-2</v>
      </c>
      <c r="BB126" s="111">
        <v>3.9211126724183938</v>
      </c>
      <c r="BC126" s="111">
        <v>0.46472446487921704</v>
      </c>
      <c r="BD126" s="111">
        <v>0.33982976494292744</v>
      </c>
      <c r="BE126" s="111">
        <v>5.3007634275285688E-2</v>
      </c>
      <c r="BF126" s="111">
        <v>2.3744515627422493</v>
      </c>
      <c r="BG126" s="111">
        <v>0.30497543007698619</v>
      </c>
      <c r="BH126" s="111">
        <v>6.6368462640563184</v>
      </c>
      <c r="BI126" s="111">
        <v>0.50103106369790584</v>
      </c>
      <c r="BJ126" s="111">
        <v>1.2562083191266333</v>
      </c>
      <c r="BK126" s="111">
        <v>0.14522639527475531</v>
      </c>
      <c r="BL126" s="111">
        <v>23.526676034510363</v>
      </c>
      <c r="BM126" s="111">
        <v>1.1618111621980425</v>
      </c>
      <c r="BN126" s="111">
        <v>14.500855568184319</v>
      </c>
      <c r="BO126" s="111">
        <v>0.42115654629679045</v>
      </c>
      <c r="BP126" s="111">
        <v>5.1991049508362401</v>
      </c>
      <c r="BQ126" s="111">
        <v>0.21057827314839522</v>
      </c>
      <c r="BS126" s="111">
        <v>3.7987326286803311</v>
      </c>
      <c r="BT126" s="111">
        <v>7.3410189938424325E-2</v>
      </c>
      <c r="BU126" s="111">
        <v>0.28899054807052943</v>
      </c>
      <c r="BV126" s="111">
        <v>1.9266036538035297E-2</v>
      </c>
      <c r="BW126" s="111">
        <v>75.807858773819362</v>
      </c>
      <c r="BX126" s="111">
        <v>1.5534397289717081</v>
      </c>
      <c r="BY126" s="111">
        <v>4.0516199739964103</v>
      </c>
      <c r="BZ126" s="111">
        <v>7.6973781889396409E-2</v>
      </c>
      <c r="CA126" s="111">
        <v>1.2882805829547119</v>
      </c>
      <c r="CB126" s="111">
        <v>5.1815701680355139E-2</v>
      </c>
      <c r="CC126" s="111">
        <v>0.30583112885924862</v>
      </c>
      <c r="CD126" s="111">
        <v>7.9940017840437246E-3</v>
      </c>
      <c r="CE126" s="111">
        <v>2.1500547576734084</v>
      </c>
      <c r="CF126" s="111">
        <v>6.6443024862915562E-2</v>
      </c>
      <c r="CG126" s="3">
        <v>75.807858773819362</v>
      </c>
      <c r="CH126" s="3">
        <v>0.30583112885924862</v>
      </c>
      <c r="CI126" s="3">
        <v>13.72</v>
      </c>
      <c r="CJ126" s="3">
        <v>2.1500547576734084</v>
      </c>
      <c r="CK126" s="3">
        <v>0.28899054807052943</v>
      </c>
      <c r="CL126" s="3">
        <v>1.2882805829547119</v>
      </c>
      <c r="CM126" s="3">
        <v>3.7987326286803311</v>
      </c>
      <c r="CN126" s="3">
        <v>4.0516199739964103</v>
      </c>
      <c r="CO126" s="3">
        <v>101.41136839405399</v>
      </c>
      <c r="CP126" s="3">
        <v>74.752821083384745</v>
      </c>
      <c r="CQ126" s="3">
        <v>0.30157479748313926</v>
      </c>
      <c r="CR126" s="3">
        <v>13.529055191019825</v>
      </c>
      <c r="CS126" s="3">
        <v>2.1201318863176604</v>
      </c>
      <c r="CT126" s="3">
        <v>0.28496859143799275</v>
      </c>
      <c r="CU126" s="3">
        <v>1.2703512469616247</v>
      </c>
      <c r="CV126" s="3">
        <v>3.7458646785236165</v>
      </c>
      <c r="CW126" s="3">
        <v>3.99523252487141</v>
      </c>
    </row>
    <row r="127" spans="1:108" x14ac:dyDescent="0.25">
      <c r="A127">
        <v>152</v>
      </c>
      <c r="B127" t="s">
        <v>1516</v>
      </c>
      <c r="C127" t="s">
        <v>1486</v>
      </c>
      <c r="D127" t="s">
        <v>1439</v>
      </c>
      <c r="E127" t="s">
        <v>1487</v>
      </c>
      <c r="F127" s="111">
        <v>26.077999999999999</v>
      </c>
      <c r="G127" s="4">
        <v>80</v>
      </c>
      <c r="I127" s="3">
        <v>13.72</v>
      </c>
      <c r="J127" t="s">
        <v>1394</v>
      </c>
      <c r="K127" s="3"/>
      <c r="L127" s="111">
        <v>68.619471767321883</v>
      </c>
      <c r="M127" s="111">
        <v>1.3796507551101755</v>
      </c>
      <c r="N127" s="4">
        <v>31434.253257220789</v>
      </c>
      <c r="O127" s="4">
        <v>479.24710440669253</v>
      </c>
      <c r="P127" s="4">
        <v>1198.8438929931051</v>
      </c>
      <c r="Q127" s="4">
        <v>70.434801708256316</v>
      </c>
      <c r="R127" s="4">
        <v>329518.69087841979</v>
      </c>
      <c r="S127" s="4">
        <v>3993.7258700557713</v>
      </c>
      <c r="T127" s="4">
        <v>35994.362068848102</v>
      </c>
      <c r="U127" s="4">
        <v>537.33766251659472</v>
      </c>
      <c r="V127" s="4">
        <v>8582.8799607380388</v>
      </c>
      <c r="W127" s="4">
        <v>246.88487196708402</v>
      </c>
      <c r="X127" s="4">
        <v>1838.5661641784022</v>
      </c>
      <c r="Y127" s="4">
        <v>35.580466842315055</v>
      </c>
      <c r="Z127" s="4">
        <v>12402.334156464103</v>
      </c>
      <c r="AA127" s="4">
        <v>442.9405055880037</v>
      </c>
      <c r="AB127" s="111">
        <v>21.19579239035054</v>
      </c>
      <c r="AC127" s="111">
        <v>0.38484994747810158</v>
      </c>
      <c r="AD127" s="111">
        <v>145.73468765821696</v>
      </c>
      <c r="AE127" s="111">
        <v>2.323622324396085</v>
      </c>
      <c r="AF127" s="111">
        <v>98.97178837974576</v>
      </c>
      <c r="AG127" s="111">
        <v>1.8153299409344414</v>
      </c>
      <c r="AH127" s="111">
        <v>23.490369435691672</v>
      </c>
      <c r="AI127" s="111">
        <v>0.71887065661003879</v>
      </c>
      <c r="AJ127" s="111">
        <v>229.89338371993767</v>
      </c>
      <c r="AK127" s="111">
        <v>4.1389522653305262</v>
      </c>
      <c r="AL127" s="111">
        <v>9.4251930533316202</v>
      </c>
      <c r="AM127" s="111">
        <v>0.43567918582426596</v>
      </c>
      <c r="AN127" s="111">
        <v>10.311074064507627</v>
      </c>
      <c r="AO127" s="111">
        <v>0.23236223243960852</v>
      </c>
      <c r="AP127" s="111">
        <v>780.59187460180988</v>
      </c>
      <c r="AQ127" s="111">
        <v>17.427167432970638</v>
      </c>
      <c r="AR127" s="111">
        <v>22.059889442235331</v>
      </c>
      <c r="AS127" s="111">
        <v>0.5155537032253813</v>
      </c>
      <c r="AT127" s="111">
        <v>45.455861720998413</v>
      </c>
      <c r="AU127" s="111">
        <v>0.94397156928590953</v>
      </c>
      <c r="AV127" s="111">
        <v>18.835863467135763</v>
      </c>
      <c r="AW127" s="111">
        <v>0.69708669731882555</v>
      </c>
      <c r="AX127" s="111">
        <v>3.7758862771436381</v>
      </c>
      <c r="AY127" s="111">
        <v>0.28319147078577289</v>
      </c>
      <c r="AZ127" s="111">
        <v>0.58526237295726391</v>
      </c>
      <c r="BA127" s="111">
        <v>4.1389522653305269E-2</v>
      </c>
      <c r="BB127" s="111">
        <v>3.5290014051765541</v>
      </c>
      <c r="BC127" s="111">
        <v>0.19605563362091968</v>
      </c>
      <c r="BD127" s="111">
        <v>0.34563882075391766</v>
      </c>
      <c r="BE127" s="111">
        <v>2.6866883125829733E-2</v>
      </c>
      <c r="BF127" s="111">
        <v>2.4470647603796274</v>
      </c>
      <c r="BG127" s="111">
        <v>0.15248771503849309</v>
      </c>
      <c r="BH127" s="111">
        <v>5.9615435260287057</v>
      </c>
      <c r="BI127" s="111">
        <v>0.24688487196708406</v>
      </c>
      <c r="BJ127" s="111">
        <v>1.0579742895765925</v>
      </c>
      <c r="BK127" s="111">
        <v>4.8650842417043032E-2</v>
      </c>
      <c r="BL127" s="111">
        <v>18.647069153278583</v>
      </c>
      <c r="BM127" s="111">
        <v>0.34854334865941278</v>
      </c>
      <c r="BN127" s="111">
        <v>13.752939632519327</v>
      </c>
      <c r="BO127" s="111">
        <v>0.2977141103132484</v>
      </c>
      <c r="BP127" s="111">
        <v>5.5912162180780793</v>
      </c>
      <c r="BQ127" s="111">
        <v>0.13796507551101755</v>
      </c>
      <c r="BS127" s="111">
        <v>4.2372361632458517</v>
      </c>
      <c r="BT127" s="111">
        <v>6.4600967145813412E-2</v>
      </c>
      <c r="BU127" s="111">
        <v>0.19880141452685171</v>
      </c>
      <c r="BV127" s="111">
        <v>1.1680034651183896E-2</v>
      </c>
      <c r="BW127" s="111">
        <v>70.495094900736106</v>
      </c>
      <c r="BX127" s="111">
        <v>0.85439185093443948</v>
      </c>
      <c r="BY127" s="111">
        <v>4.3358981457470218</v>
      </c>
      <c r="BZ127" s="111">
        <v>6.4727952952446988E-2</v>
      </c>
      <c r="CA127" s="111">
        <v>1.2009050860035249</v>
      </c>
      <c r="CB127" s="111">
        <v>3.4543801120236757E-2</v>
      </c>
      <c r="CC127" s="111">
        <v>0.30667897753331386</v>
      </c>
      <c r="CD127" s="111">
        <v>5.9349407184567052E-3</v>
      </c>
      <c r="CE127" s="111">
        <v>1.7731982260290589</v>
      </c>
      <c r="CF127" s="111">
        <v>6.3328508072466386E-2</v>
      </c>
      <c r="CG127" s="3">
        <v>70.495094900736106</v>
      </c>
      <c r="CH127" s="3">
        <v>0.30667897753331386</v>
      </c>
      <c r="CI127" s="3">
        <v>13.72</v>
      </c>
      <c r="CJ127" s="3">
        <v>1.7731982260290589</v>
      </c>
      <c r="CK127" s="3">
        <v>0.19880141452685171</v>
      </c>
      <c r="CL127" s="3">
        <v>1.2009050860035249</v>
      </c>
      <c r="CM127" s="3">
        <v>4.2372361632458517</v>
      </c>
      <c r="CN127" s="3">
        <v>4.3358981457470218</v>
      </c>
      <c r="CO127" s="3">
        <v>96.267812913821729</v>
      </c>
      <c r="CP127" s="3">
        <v>73.22810477043123</v>
      </c>
      <c r="CQ127" s="3">
        <v>0.31856855188748362</v>
      </c>
      <c r="CR127" s="3">
        <v>14.251907864866576</v>
      </c>
      <c r="CS127" s="3">
        <v>1.8419429842209185</v>
      </c>
      <c r="CT127" s="3">
        <v>0.20650870577564417</v>
      </c>
      <c r="CU127" s="3">
        <v>1.2474627288755034</v>
      </c>
      <c r="CV127" s="3">
        <v>4.4015087026429027</v>
      </c>
      <c r="CW127" s="3">
        <v>4.5039956912997363</v>
      </c>
    </row>
    <row r="128" spans="1:108" x14ac:dyDescent="0.25">
      <c r="A128">
        <v>153</v>
      </c>
      <c r="B128" t="s">
        <v>1517</v>
      </c>
      <c r="C128" t="s">
        <v>1486</v>
      </c>
      <c r="D128" t="s">
        <v>1440</v>
      </c>
      <c r="E128" t="s">
        <v>1487</v>
      </c>
      <c r="F128" s="111">
        <v>32.445999999999998</v>
      </c>
      <c r="G128" s="4">
        <v>40</v>
      </c>
      <c r="I128" s="3">
        <v>13.72</v>
      </c>
      <c r="K128" s="3"/>
      <c r="L128" s="111">
        <v>66.949368221662212</v>
      </c>
      <c r="M128" s="111">
        <v>2.1783959291213297</v>
      </c>
      <c r="N128" s="4">
        <v>31499.605135094429</v>
      </c>
      <c r="O128" s="4">
        <v>392.11126724183936</v>
      </c>
      <c r="P128" s="4">
        <v>1582.967708494833</v>
      </c>
      <c r="Q128" s="4">
        <v>108.91979645606649</v>
      </c>
      <c r="R128" s="4">
        <v>326904.6157634742</v>
      </c>
      <c r="S128" s="4">
        <v>3993.7258700557713</v>
      </c>
      <c r="T128" s="4">
        <v>35725.69323758981</v>
      </c>
      <c r="U128" s="4">
        <v>798.74517401115429</v>
      </c>
      <c r="V128" s="4">
        <v>8967.7299082161408</v>
      </c>
      <c r="W128" s="4">
        <v>254.14619173082181</v>
      </c>
      <c r="X128" s="4">
        <v>1854.5410676586255</v>
      </c>
      <c r="Y128" s="4">
        <v>35.580466842315055</v>
      </c>
      <c r="Z128" s="4">
        <v>14028.869783541364</v>
      </c>
      <c r="AA128" s="4">
        <v>537.33766251659472</v>
      </c>
      <c r="AB128" s="111">
        <v>21.609687616883591</v>
      </c>
      <c r="AC128" s="111">
        <v>0.52281502298911908</v>
      </c>
      <c r="AD128" s="111">
        <v>145.15378207711794</v>
      </c>
      <c r="AE128" s="111">
        <v>3.1949806960446168</v>
      </c>
      <c r="AF128" s="111">
        <v>101.65847669232872</v>
      </c>
      <c r="AG128" s="111">
        <v>1.5248771503849308</v>
      </c>
      <c r="AH128" s="111">
        <v>22.691624261680516</v>
      </c>
      <c r="AI128" s="111">
        <v>0.63173481944518561</v>
      </c>
      <c r="AJ128" s="111">
        <v>225.24613907114548</v>
      </c>
      <c r="AK128" s="111">
        <v>3.4128202889567496</v>
      </c>
      <c r="AL128" s="111">
        <v>9.6357713264800147</v>
      </c>
      <c r="AM128" s="111">
        <v>0.46472446487921704</v>
      </c>
      <c r="AN128" s="111">
        <v>10.085973151831757</v>
      </c>
      <c r="AO128" s="111">
        <v>0.30497543007698619</v>
      </c>
      <c r="AP128" s="111">
        <v>758.08178333422279</v>
      </c>
      <c r="AQ128" s="111">
        <v>7.9874517401115428</v>
      </c>
      <c r="AR128" s="111">
        <v>20.948907518383454</v>
      </c>
      <c r="AS128" s="111">
        <v>0.3194980696044617</v>
      </c>
      <c r="AT128" s="111">
        <v>45.165408930448905</v>
      </c>
      <c r="AU128" s="111">
        <v>0.72613197637377658</v>
      </c>
      <c r="AV128" s="111">
        <v>18.22591260698179</v>
      </c>
      <c r="AW128" s="111">
        <v>0.79874517401115419</v>
      </c>
      <c r="AX128" s="111">
        <v>3.7395796783249495</v>
      </c>
      <c r="AY128" s="111">
        <v>0.31223674984072392</v>
      </c>
      <c r="AZ128" s="111">
        <v>0.63536547932705445</v>
      </c>
      <c r="BA128" s="111">
        <v>5.3007634275285688E-2</v>
      </c>
      <c r="BB128" s="111">
        <v>3.6379212016326208</v>
      </c>
      <c r="BC128" s="111">
        <v>0.25414619173082181</v>
      </c>
      <c r="BD128" s="111">
        <v>0.29045279054951062</v>
      </c>
      <c r="BE128" s="111">
        <v>2.7593015102203512E-2</v>
      </c>
      <c r="BF128" s="111">
        <v>2.4543260801433648</v>
      </c>
      <c r="BG128" s="111">
        <v>0.13796507551101755</v>
      </c>
      <c r="BH128" s="111">
        <v>5.8163171307539505</v>
      </c>
      <c r="BI128" s="111">
        <v>0.24688487196708406</v>
      </c>
      <c r="BJ128" s="111">
        <v>1.0231199547106511</v>
      </c>
      <c r="BK128" s="111">
        <v>6.5351877873639885E-2</v>
      </c>
      <c r="BL128" s="111">
        <v>18.218651287218055</v>
      </c>
      <c r="BM128" s="111">
        <v>0.37032730795062602</v>
      </c>
      <c r="BN128" s="111">
        <v>13.847336789447919</v>
      </c>
      <c r="BO128" s="111">
        <v>0.23962355220334627</v>
      </c>
      <c r="BP128" s="111">
        <v>5.6565680959517195</v>
      </c>
      <c r="BQ128" s="111">
        <v>0.10891979645606649</v>
      </c>
      <c r="BS128" s="111">
        <v>4.246045386038463</v>
      </c>
      <c r="BT128" s="111">
        <v>5.2855336755665512E-2</v>
      </c>
      <c r="BU128" s="111">
        <v>0.26249974783073088</v>
      </c>
      <c r="BV128" s="111">
        <v>1.8061909254408089E-2</v>
      </c>
      <c r="BW128" s="111">
        <v>69.935856598306287</v>
      </c>
      <c r="BX128" s="111">
        <v>0.85439185093443948</v>
      </c>
      <c r="BY128" s="111">
        <v>4.3035341692707991</v>
      </c>
      <c r="BZ128" s="111">
        <v>9.6217227361745497E-2</v>
      </c>
      <c r="CA128" s="111">
        <v>1.2547527759850705</v>
      </c>
      <c r="CB128" s="111">
        <v>3.5559795270831952E-2</v>
      </c>
      <c r="CC128" s="111">
        <v>0.30934364479466175</v>
      </c>
      <c r="CD128" s="111">
        <v>5.9349407184567052E-3</v>
      </c>
      <c r="CE128" s="111">
        <v>2.0057488130492636</v>
      </c>
      <c r="CF128" s="111">
        <v>7.6824747497746121E-2</v>
      </c>
      <c r="CG128" s="3">
        <v>69.935856598306287</v>
      </c>
      <c r="CH128" s="3">
        <v>0.30934364479466175</v>
      </c>
      <c r="CI128" s="3">
        <v>13.72</v>
      </c>
      <c r="CJ128" s="3">
        <v>2.0057488130492636</v>
      </c>
      <c r="CK128" s="3">
        <v>0.26249974783073088</v>
      </c>
      <c r="CL128" s="3">
        <v>1.2547527759850705</v>
      </c>
      <c r="CM128" s="3">
        <v>4.246045386038463</v>
      </c>
      <c r="CN128" s="3">
        <v>4.3035341692707991</v>
      </c>
      <c r="CO128" s="3">
        <v>96.037781135275281</v>
      </c>
      <c r="CP128" s="3">
        <v>72.821191588961454</v>
      </c>
      <c r="CQ128" s="3">
        <v>0.32210619730888168</v>
      </c>
      <c r="CR128" s="3">
        <v>14.28604434402177</v>
      </c>
      <c r="CS128" s="3">
        <v>2.0884997438914583</v>
      </c>
      <c r="CT128" s="3">
        <v>0.27332966747845144</v>
      </c>
      <c r="CU128" s="3">
        <v>1.3065199561594119</v>
      </c>
      <c r="CV128" s="3">
        <v>4.4212239556614081</v>
      </c>
      <c r="CW128" s="3">
        <v>4.4810845465171667</v>
      </c>
    </row>
    <row r="129" spans="1:101" x14ac:dyDescent="0.25">
      <c r="A129">
        <v>154</v>
      </c>
      <c r="B129" t="s">
        <v>1518</v>
      </c>
      <c r="C129" t="s">
        <v>1486</v>
      </c>
      <c r="D129" t="s">
        <v>1441</v>
      </c>
      <c r="E129" t="s">
        <v>1487</v>
      </c>
      <c r="F129" s="111">
        <v>31.536000000000001</v>
      </c>
      <c r="G129" s="4">
        <v>20</v>
      </c>
      <c r="I129" s="3">
        <v>13.72</v>
      </c>
      <c r="K129" s="3"/>
      <c r="L129" s="111">
        <v>66.441075838200561</v>
      </c>
      <c r="M129" s="111">
        <v>3.9211126724183938</v>
      </c>
      <c r="N129" s="4">
        <v>32458.099343907812</v>
      </c>
      <c r="O129" s="4">
        <v>580.90558109902122</v>
      </c>
      <c r="P129" s="4">
        <v>1684.6261851871616</v>
      </c>
      <c r="Q129" s="4">
        <v>123.44243598354201</v>
      </c>
      <c r="R129" s="4">
        <v>344912.6887775439</v>
      </c>
      <c r="S129" s="4">
        <v>6753.0273802761221</v>
      </c>
      <c r="T129" s="4">
        <v>36814.891202150473</v>
      </c>
      <c r="U129" s="4">
        <v>1016.5847669232872</v>
      </c>
      <c r="V129" s="4">
        <v>9083.9110244359454</v>
      </c>
      <c r="W129" s="4">
        <v>334.02070913193722</v>
      </c>
      <c r="X129" s="4">
        <v>1919.892945532265</v>
      </c>
      <c r="Y129" s="4">
        <v>71.887065661003888</v>
      </c>
      <c r="Z129" s="4">
        <v>15030.931910937175</v>
      </c>
      <c r="AA129" s="4">
        <v>798.74517401115429</v>
      </c>
      <c r="AB129" s="111">
        <v>22.001798884125428</v>
      </c>
      <c r="AC129" s="111">
        <v>0.79874517401115419</v>
      </c>
      <c r="AD129" s="111">
        <v>148.20353637788779</v>
      </c>
      <c r="AE129" s="111">
        <v>3.9937258700557714</v>
      </c>
      <c r="AF129" s="111">
        <v>99.915759949031653</v>
      </c>
      <c r="AG129" s="111">
        <v>1.9605563362091969</v>
      </c>
      <c r="AH129" s="111">
        <v>22.727930860499207</v>
      </c>
      <c r="AI129" s="111">
        <v>1.1618111621980425</v>
      </c>
      <c r="AJ129" s="111">
        <v>225.6092050593324</v>
      </c>
      <c r="AK129" s="111">
        <v>5.3007634275285689</v>
      </c>
      <c r="AL129" s="111">
        <v>9.8753948786833625</v>
      </c>
      <c r="AM129" s="111">
        <v>0.87135837164853192</v>
      </c>
      <c r="AN129" s="111">
        <v>10.666878732930778</v>
      </c>
      <c r="AO129" s="111">
        <v>0.44294050558800369</v>
      </c>
      <c r="AP129" s="111">
        <v>745.73753973586861</v>
      </c>
      <c r="AQ129" s="111">
        <v>15.974903480223086</v>
      </c>
      <c r="AR129" s="111">
        <v>21.377325384443981</v>
      </c>
      <c r="AS129" s="111">
        <v>0.60995086015397237</v>
      </c>
      <c r="AT129" s="111">
        <v>45.165408930448905</v>
      </c>
      <c r="AU129" s="111">
        <v>1.4522639527475532</v>
      </c>
      <c r="AV129" s="111">
        <v>17.281941037695884</v>
      </c>
      <c r="AW129" s="111">
        <v>1.0891979645606649</v>
      </c>
      <c r="AX129" s="111">
        <v>4.4003597768250859</v>
      </c>
      <c r="AY129" s="111">
        <v>0.66804141826387442</v>
      </c>
      <c r="AZ129" s="111">
        <v>0.5155537032253813</v>
      </c>
      <c r="BA129" s="111">
        <v>8.7135837164853194E-2</v>
      </c>
      <c r="BB129" s="111">
        <v>3.5507853644677674</v>
      </c>
      <c r="BC129" s="111">
        <v>0.33402070913193721</v>
      </c>
      <c r="BD129" s="111">
        <v>0.30352316612423857</v>
      </c>
      <c r="BE129" s="111">
        <v>4.8650842417043032E-2</v>
      </c>
      <c r="BF129" s="111">
        <v>2.5995524754181201</v>
      </c>
      <c r="BG129" s="111">
        <v>0.27593015102203511</v>
      </c>
      <c r="BH129" s="111">
        <v>5.5113417006769643</v>
      </c>
      <c r="BI129" s="111">
        <v>0.40663390676931488</v>
      </c>
      <c r="BJ129" s="111">
        <v>1.0528913657419761</v>
      </c>
      <c r="BK129" s="111">
        <v>0.11618111621980426</v>
      </c>
      <c r="BL129" s="111">
        <v>18.58897859516868</v>
      </c>
      <c r="BM129" s="111">
        <v>0.79874517401115419</v>
      </c>
      <c r="BN129" s="111">
        <v>13.767462272046803</v>
      </c>
      <c r="BO129" s="111">
        <v>0.44294050558800369</v>
      </c>
      <c r="BP129" s="111">
        <v>5.9397595667374921</v>
      </c>
      <c r="BQ129" s="111">
        <v>0.22510091267587073</v>
      </c>
      <c r="BS129" s="111">
        <v>4.3752473203300895</v>
      </c>
      <c r="BT129" s="111">
        <v>7.8304202600985945E-2</v>
      </c>
      <c r="BU129" s="111">
        <v>0.27935752980151179</v>
      </c>
      <c r="BV129" s="111">
        <v>2.0470163821662498E-2</v>
      </c>
      <c r="BW129" s="111">
        <v>73.788387126156138</v>
      </c>
      <c r="BX129" s="111">
        <v>1.4446989479436885</v>
      </c>
      <c r="BY129" s="111">
        <v>4.4347394793095427</v>
      </c>
      <c r="BZ129" s="111">
        <v>0.12245828936949427</v>
      </c>
      <c r="CA129" s="111">
        <v>1.2710086823945936</v>
      </c>
      <c r="CB129" s="111">
        <v>4.6735730927379142E-2</v>
      </c>
      <c r="CC129" s="111">
        <v>0.32024455631835769</v>
      </c>
      <c r="CD129" s="111">
        <v>1.1991002676065588E-2</v>
      </c>
      <c r="CE129" s="111">
        <v>2.149016585409925</v>
      </c>
      <c r="CF129" s="111">
        <v>0.11419894898313612</v>
      </c>
      <c r="CG129" s="3">
        <v>73.788387126156138</v>
      </c>
      <c r="CH129" s="3">
        <v>0.32024455631835769</v>
      </c>
      <c r="CI129" s="3">
        <v>13.72</v>
      </c>
      <c r="CJ129" s="3">
        <v>2.149016585409925</v>
      </c>
      <c r="CK129" s="3">
        <v>0.27935752980151179</v>
      </c>
      <c r="CL129" s="3">
        <v>1.2710086823945936</v>
      </c>
      <c r="CM129" s="3">
        <v>4.3752473203300895</v>
      </c>
      <c r="CN129" s="3">
        <v>4.4347394793095427</v>
      </c>
      <c r="CO129" s="3">
        <v>100.33800127972016</v>
      </c>
      <c r="CP129" s="3">
        <v>73.539821588084493</v>
      </c>
      <c r="CQ129" s="3">
        <v>0.31916577192482309</v>
      </c>
      <c r="CR129" s="3">
        <v>13.673782440365414</v>
      </c>
      <c r="CS129" s="3">
        <v>2.1417773505562883</v>
      </c>
      <c r="CT129" s="3">
        <v>0.27841647854109108</v>
      </c>
      <c r="CU129" s="3">
        <v>1.2667271284897359</v>
      </c>
      <c r="CV129" s="3">
        <v>4.3605087449697821</v>
      </c>
      <c r="CW129" s="3">
        <v>4.4198004970683735</v>
      </c>
    </row>
    <row r="130" spans="1:101" x14ac:dyDescent="0.25">
      <c r="A130">
        <v>164</v>
      </c>
      <c r="B130" t="s">
        <v>1521</v>
      </c>
      <c r="C130" t="s">
        <v>1486</v>
      </c>
      <c r="D130" t="s">
        <v>1493</v>
      </c>
      <c r="E130" t="s">
        <v>1494</v>
      </c>
      <c r="F130" s="111">
        <v>57.927999999999997</v>
      </c>
      <c r="G130" s="4"/>
      <c r="I130" s="3">
        <v>13.72</v>
      </c>
      <c r="J130" t="s">
        <v>1394</v>
      </c>
      <c r="K130" s="3"/>
      <c r="L130" s="111">
        <v>65.061425083090384</v>
      </c>
      <c r="M130" s="111">
        <v>1.8153299409344414</v>
      </c>
      <c r="N130" s="4">
        <v>30780.734478484388</v>
      </c>
      <c r="O130" s="4">
        <v>363.06598818688826</v>
      </c>
      <c r="P130" s="4">
        <v>1452.263952747553</v>
      </c>
      <c r="Q130" s="4">
        <v>72.613197637377652</v>
      </c>
      <c r="R130" s="4">
        <v>328502.10611149651</v>
      </c>
      <c r="S130" s="4">
        <v>3340.2070913193725</v>
      </c>
      <c r="T130" s="4">
        <v>34803.505627595114</v>
      </c>
      <c r="U130" s="4">
        <v>522.81502298911914</v>
      </c>
      <c r="V130" s="4">
        <v>8735.3676757765315</v>
      </c>
      <c r="W130" s="4">
        <v>239.62355220334626</v>
      </c>
      <c r="X130" s="4">
        <v>1869.7898391624747</v>
      </c>
      <c r="Y130" s="4">
        <v>29.771411031324838</v>
      </c>
      <c r="Z130" s="4">
        <v>14028.869783541364</v>
      </c>
      <c r="AA130" s="4">
        <v>384.84994747810157</v>
      </c>
      <c r="AB130" s="111">
        <v>22.393910151367269</v>
      </c>
      <c r="AC130" s="111">
        <v>0.38484994747810158</v>
      </c>
      <c r="AD130" s="111">
        <v>143.99197091491988</v>
      </c>
      <c r="AE130" s="111">
        <v>1.9605563362091969</v>
      </c>
      <c r="AF130" s="111">
        <v>100.49666553013068</v>
      </c>
      <c r="AG130" s="111">
        <v>1.2344243598354203</v>
      </c>
      <c r="AH130" s="111">
        <v>23.533937354274098</v>
      </c>
      <c r="AI130" s="111">
        <v>0.57364426133528346</v>
      </c>
      <c r="AJ130" s="111">
        <v>230.1112233128498</v>
      </c>
      <c r="AK130" s="111">
        <v>3.3402070913193724</v>
      </c>
      <c r="AL130" s="111">
        <v>10.122279750650446</v>
      </c>
      <c r="AM130" s="111">
        <v>0.3993725870055771</v>
      </c>
      <c r="AN130" s="111">
        <v>10.115018430886709</v>
      </c>
      <c r="AO130" s="111">
        <v>0.1887943138571819</v>
      </c>
      <c r="AP130" s="111">
        <v>771.87829088532453</v>
      </c>
      <c r="AQ130" s="111">
        <v>8.7135837164853189</v>
      </c>
      <c r="AR130" s="111">
        <v>21.217576349641753</v>
      </c>
      <c r="AS130" s="111">
        <v>0.36306598818688829</v>
      </c>
      <c r="AT130" s="111">
        <v>44.366663756437752</v>
      </c>
      <c r="AU130" s="111">
        <v>0.59542822062649681</v>
      </c>
      <c r="AV130" s="111">
        <v>18.676114432333534</v>
      </c>
      <c r="AW130" s="111">
        <v>0.54459898228033243</v>
      </c>
      <c r="AX130" s="111">
        <v>3.783147596907376</v>
      </c>
      <c r="AY130" s="111">
        <v>0.26866883125829732</v>
      </c>
      <c r="AZ130" s="111">
        <v>0.62810415956331667</v>
      </c>
      <c r="BA130" s="111">
        <v>4.2841786606052819E-2</v>
      </c>
      <c r="BB130" s="111">
        <v>3.499956126121603</v>
      </c>
      <c r="BC130" s="111">
        <v>0.15974903480223085</v>
      </c>
      <c r="BD130" s="111">
        <v>0.3492694806357865</v>
      </c>
      <c r="BE130" s="111">
        <v>2.3236223243960852E-2</v>
      </c>
      <c r="BF130" s="111">
        <v>2.606813795181858</v>
      </c>
      <c r="BG130" s="111">
        <v>0.13796507551101755</v>
      </c>
      <c r="BH130" s="111">
        <v>6.2883029153969048</v>
      </c>
      <c r="BI130" s="111">
        <v>0.18153299409344414</v>
      </c>
      <c r="BJ130" s="111">
        <v>1.0223938227342775</v>
      </c>
      <c r="BK130" s="111">
        <v>4.5020182535174147E-2</v>
      </c>
      <c r="BL130" s="111">
        <v>20.273604780355839</v>
      </c>
      <c r="BM130" s="111">
        <v>0.3993725870055771</v>
      </c>
      <c r="BN130" s="111">
        <v>14.290277295035922</v>
      </c>
      <c r="BO130" s="111">
        <v>0.1887943138571819</v>
      </c>
      <c r="BP130" s="111">
        <v>5.700136014534146</v>
      </c>
      <c r="BQ130" s="111">
        <v>0.11618111621980426</v>
      </c>
      <c r="BS130" s="111">
        <v>4.149143935319743</v>
      </c>
      <c r="BT130" s="111">
        <v>4.8940126625616219E-2</v>
      </c>
      <c r="BU130" s="111">
        <v>0.24082545672544117</v>
      </c>
      <c r="BV130" s="111">
        <v>1.2041272836272059E-2</v>
      </c>
      <c r="BW130" s="111">
        <v>70.277613338680069</v>
      </c>
      <c r="BX130" s="111">
        <v>0.71458227532698582</v>
      </c>
      <c r="BY130" s="111">
        <v>4.1924470067713298</v>
      </c>
      <c r="BZ130" s="111">
        <v>6.297854881859706E-2</v>
      </c>
      <c r="CA130" s="111">
        <v>1.222240963166024</v>
      </c>
      <c r="CB130" s="111">
        <v>3.3527806969641555E-2</v>
      </c>
      <c r="CC130" s="111">
        <v>0.31188719081685745</v>
      </c>
      <c r="CD130" s="111">
        <v>4.9659708052392842E-3</v>
      </c>
      <c r="CE130" s="111">
        <v>2.0057488130492636</v>
      </c>
      <c r="CF130" s="111">
        <v>5.5023129964601944E-2</v>
      </c>
      <c r="CG130" s="3">
        <v>70.277613338680069</v>
      </c>
      <c r="CH130" s="3">
        <v>0.31188719081685745</v>
      </c>
      <c r="CI130" s="3">
        <v>13.72</v>
      </c>
      <c r="CJ130" s="3">
        <v>2.0057488130492636</v>
      </c>
      <c r="CK130" s="3">
        <v>0.24082545672544117</v>
      </c>
      <c r="CL130" s="3">
        <v>1.222240963166024</v>
      </c>
      <c r="CM130" s="3">
        <v>4.149143935319743</v>
      </c>
      <c r="CN130" s="3">
        <v>4.1924470067713298</v>
      </c>
      <c r="CO130" s="3">
        <v>96.119906704528745</v>
      </c>
      <c r="CP130" s="3">
        <v>73.11452512611406</v>
      </c>
      <c r="CQ130" s="3">
        <v>0.32447720925863394</v>
      </c>
      <c r="CR130" s="3">
        <v>14.273838240579122</v>
      </c>
      <c r="CS130" s="3">
        <v>2.0867153140450991</v>
      </c>
      <c r="CT130" s="3">
        <v>0.25054691060586992</v>
      </c>
      <c r="CU130" s="3">
        <v>1.2715794314315927</v>
      </c>
      <c r="CV130" s="3">
        <v>4.3166333359791471</v>
      </c>
      <c r="CW130" s="3">
        <v>4.3616844319864496</v>
      </c>
    </row>
    <row r="131" spans="1:101" x14ac:dyDescent="0.25">
      <c r="A131">
        <v>165</v>
      </c>
      <c r="B131" t="s">
        <v>1522</v>
      </c>
      <c r="C131" t="s">
        <v>1486</v>
      </c>
      <c r="D131" t="s">
        <v>1495</v>
      </c>
      <c r="E131" t="s">
        <v>1461</v>
      </c>
      <c r="F131" s="111">
        <v>17.303000000000001</v>
      </c>
      <c r="G131" s="4"/>
      <c r="I131" s="3">
        <v>13.72</v>
      </c>
      <c r="K131" s="3"/>
      <c r="L131" s="111">
        <v>61.648604794133632</v>
      </c>
      <c r="M131" s="111">
        <v>5.0103106369790584</v>
      </c>
      <c r="N131" s="4">
        <v>32312.872948633059</v>
      </c>
      <c r="O131" s="4">
        <v>798.74517401115429</v>
      </c>
      <c r="P131" s="4">
        <v>697.08669731882549</v>
      </c>
      <c r="Q131" s="4">
        <v>108.91979645606649</v>
      </c>
      <c r="R131" s="4">
        <v>313471.17420055933</v>
      </c>
      <c r="S131" s="4">
        <v>5663.8294157154569</v>
      </c>
      <c r="T131" s="4">
        <v>35290.014051765538</v>
      </c>
      <c r="U131" s="4">
        <v>1089.1979645606648</v>
      </c>
      <c r="V131" s="4">
        <v>7406.5461590125215</v>
      </c>
      <c r="W131" s="4">
        <v>312.23674984072392</v>
      </c>
      <c r="X131" s="4">
        <v>1663.5683578723222</v>
      </c>
      <c r="Y131" s="4">
        <v>58.090558109902126</v>
      </c>
      <c r="Z131" s="4">
        <v>9955.2693960844772</v>
      </c>
      <c r="AA131" s="4">
        <v>653.51877873639887</v>
      </c>
      <c r="AB131" s="111">
        <v>22.29225167467494</v>
      </c>
      <c r="AC131" s="111">
        <v>0.87135837164853192</v>
      </c>
      <c r="AD131" s="111">
        <v>141.30528260233692</v>
      </c>
      <c r="AE131" s="111">
        <v>3.9211126724183938</v>
      </c>
      <c r="AF131" s="111">
        <v>97.083845241173918</v>
      </c>
      <c r="AG131" s="111">
        <v>2.396235522033463</v>
      </c>
      <c r="AH131" s="111">
        <v>22.364864872312317</v>
      </c>
      <c r="AI131" s="111">
        <v>1.3796507551101755</v>
      </c>
      <c r="AJ131" s="111">
        <v>214.49938582081359</v>
      </c>
      <c r="AK131" s="111">
        <v>6.2447349968144783</v>
      </c>
      <c r="AL131" s="111">
        <v>9.6575552857712292</v>
      </c>
      <c r="AM131" s="111">
        <v>0.79874517401115419</v>
      </c>
      <c r="AN131" s="111">
        <v>9.766475082227295</v>
      </c>
      <c r="AO131" s="111">
        <v>0.48650842417043033</v>
      </c>
      <c r="AP131" s="111">
        <v>738.47621997213082</v>
      </c>
      <c r="AQ131" s="111">
        <v>19.605563362091967</v>
      </c>
      <c r="AR131" s="111">
        <v>20.912600919564763</v>
      </c>
      <c r="AS131" s="111">
        <v>0.94397156928590953</v>
      </c>
      <c r="AT131" s="111">
        <v>41.897815036766907</v>
      </c>
      <c r="AU131" s="111">
        <v>1.6701035456596862</v>
      </c>
      <c r="AV131" s="111">
        <v>16.047516677860461</v>
      </c>
      <c r="AW131" s="111">
        <v>1.4522639527475532</v>
      </c>
      <c r="AX131" s="111">
        <v>3.4128202889567496</v>
      </c>
      <c r="AY131" s="111">
        <v>0.65351877873639885</v>
      </c>
      <c r="AZ131" s="111">
        <v>0.43567918582426596</v>
      </c>
      <c r="BA131" s="111">
        <v>9.439715692859095E-2</v>
      </c>
      <c r="BB131" s="111">
        <v>3.6451825213963582</v>
      </c>
      <c r="BC131" s="111">
        <v>0.60995086015397237</v>
      </c>
      <c r="BD131" s="111">
        <v>0.30207090217149102</v>
      </c>
      <c r="BE131" s="111">
        <v>5.5912162180780801E-2</v>
      </c>
      <c r="BF131" s="111">
        <v>2.4107581615609384</v>
      </c>
      <c r="BG131" s="111">
        <v>0.34128202889567499</v>
      </c>
      <c r="BH131" s="111">
        <v>5.5984775378418172</v>
      </c>
      <c r="BI131" s="111">
        <v>0.49376974393416811</v>
      </c>
      <c r="BJ131" s="111">
        <v>1.0528913657419761</v>
      </c>
      <c r="BK131" s="111">
        <v>0.12344243598354203</v>
      </c>
      <c r="BL131" s="111">
        <v>18.298525804619171</v>
      </c>
      <c r="BM131" s="111">
        <v>0.87135837164853192</v>
      </c>
      <c r="BN131" s="111">
        <v>13.956256585903985</v>
      </c>
      <c r="BO131" s="111">
        <v>0.42115654629679045</v>
      </c>
      <c r="BP131" s="111">
        <v>5.6565680959517195</v>
      </c>
      <c r="BQ131" s="111">
        <v>0.24688487196708406</v>
      </c>
      <c r="BS131" s="111">
        <v>4.3556712696798439</v>
      </c>
      <c r="BT131" s="111">
        <v>0.10766827857635568</v>
      </c>
      <c r="BU131" s="111">
        <v>0.11559621922821178</v>
      </c>
      <c r="BV131" s="111">
        <v>1.8061909254408089E-2</v>
      </c>
      <c r="BW131" s="111">
        <v>67.06199309970863</v>
      </c>
      <c r="BX131" s="111">
        <v>1.2116829885979321</v>
      </c>
      <c r="BY131" s="111">
        <v>4.2510520452553004</v>
      </c>
      <c r="BZ131" s="111">
        <v>0.13120531003874386</v>
      </c>
      <c r="CA131" s="111">
        <v>1.0363140336071028</v>
      </c>
      <c r="CB131" s="111">
        <v>4.3687748475593549E-2</v>
      </c>
      <c r="CC131" s="111">
        <v>0.27748875889763902</v>
      </c>
      <c r="CD131" s="111">
        <v>9.6896991321742138E-3</v>
      </c>
      <c r="CE131" s="111">
        <v>1.4233341732352693</v>
      </c>
      <c r="CF131" s="111">
        <v>9.3435503713474991E-2</v>
      </c>
      <c r="CG131" s="3">
        <v>67.06199309970863</v>
      </c>
      <c r="CH131" s="3">
        <v>0.27748875889763902</v>
      </c>
      <c r="CI131" s="3">
        <v>13.72</v>
      </c>
      <c r="CJ131" s="3">
        <v>1.4233341732352693</v>
      </c>
      <c r="CK131" s="3">
        <v>0.11559621922821178</v>
      </c>
      <c r="CL131" s="3">
        <v>1.0363140336071028</v>
      </c>
      <c r="CM131" s="3">
        <v>4.3556712696798439</v>
      </c>
      <c r="CN131" s="3">
        <v>4.2510520452553004</v>
      </c>
      <c r="CO131" s="3">
        <v>92.241449599611997</v>
      </c>
      <c r="CP131" s="3">
        <v>72.702666090788242</v>
      </c>
      <c r="CQ131" s="3">
        <v>0.30082870564385217</v>
      </c>
      <c r="CR131" s="3">
        <v>14.874007357379726</v>
      </c>
      <c r="CS131" s="3">
        <v>1.5430526942209464</v>
      </c>
      <c r="CT131" s="3">
        <v>0.12531917021032812</v>
      </c>
      <c r="CU131" s="3">
        <v>1.1234797784568447</v>
      </c>
      <c r="CV131" s="3">
        <v>4.7220325445732865</v>
      </c>
      <c r="CW131" s="3">
        <v>4.6086136587267834</v>
      </c>
    </row>
    <row r="132" spans="1:101" x14ac:dyDescent="0.25">
      <c r="A132">
        <v>172</v>
      </c>
      <c r="B132" t="s">
        <v>1526</v>
      </c>
      <c r="C132" t="s">
        <v>1486</v>
      </c>
      <c r="D132" t="s">
        <v>1501</v>
      </c>
      <c r="E132" t="s">
        <v>1502</v>
      </c>
      <c r="F132" s="111">
        <v>61.404000000000003</v>
      </c>
      <c r="G132" s="4"/>
      <c r="I132" s="3">
        <v>13.72</v>
      </c>
      <c r="J132" t="s">
        <v>1394</v>
      </c>
      <c r="K132" s="3"/>
      <c r="L132" s="111">
        <v>61.285538805946743</v>
      </c>
      <c r="M132" s="111">
        <v>1.3070375574727977</v>
      </c>
      <c r="N132" s="4">
        <v>31238.19762359987</v>
      </c>
      <c r="O132" s="4">
        <v>283.19147078577288</v>
      </c>
      <c r="P132" s="4">
        <v>1125.5045633793536</v>
      </c>
      <c r="Q132" s="4">
        <v>64.625745897266114</v>
      </c>
      <c r="R132" s="4">
        <v>327267.68175166112</v>
      </c>
      <c r="S132" s="4">
        <v>2468.8487196708402</v>
      </c>
      <c r="T132" s="4">
        <v>35507.853644677678</v>
      </c>
      <c r="U132" s="4">
        <v>530.07634275285693</v>
      </c>
      <c r="V132" s="4">
        <v>8321.4724492434798</v>
      </c>
      <c r="W132" s="4">
        <v>159.74903480223085</v>
      </c>
      <c r="X132" s="4">
        <v>1829.8525804619169</v>
      </c>
      <c r="Y132" s="4">
        <v>30.497543007698617</v>
      </c>
      <c r="Z132" s="4">
        <v>12235.323801898136</v>
      </c>
      <c r="AA132" s="4">
        <v>304.97543007698619</v>
      </c>
      <c r="AB132" s="111">
        <v>21.762175331922084</v>
      </c>
      <c r="AC132" s="111">
        <v>0.30497543007698619</v>
      </c>
      <c r="AD132" s="111">
        <v>146.82388562277762</v>
      </c>
      <c r="AE132" s="111">
        <v>1.8879431385718191</v>
      </c>
      <c r="AF132" s="111">
        <v>99.915759949031653</v>
      </c>
      <c r="AG132" s="111">
        <v>1.3070375574727977</v>
      </c>
      <c r="AH132" s="111">
        <v>21.500767820427523</v>
      </c>
      <c r="AI132" s="111">
        <v>0.47198578464295476</v>
      </c>
      <c r="AJ132" s="111">
        <v>224.95568628059598</v>
      </c>
      <c r="AK132" s="111">
        <v>2.8319147078577287</v>
      </c>
      <c r="AL132" s="111">
        <v>10.006098634430641</v>
      </c>
      <c r="AM132" s="111">
        <v>0.37032730795062602</v>
      </c>
      <c r="AN132" s="111">
        <v>9.7374298031723434</v>
      </c>
      <c r="AO132" s="111">
        <v>0.20331695338465744</v>
      </c>
      <c r="AP132" s="111">
        <v>736.58827683355889</v>
      </c>
      <c r="AQ132" s="111">
        <v>7.1887065661003877</v>
      </c>
      <c r="AR132" s="111">
        <v>20.752851884762535</v>
      </c>
      <c r="AS132" s="111">
        <v>0.38484994747810158</v>
      </c>
      <c r="AT132" s="111">
        <v>43.429953506915574</v>
      </c>
      <c r="AU132" s="111">
        <v>0.53007634275285687</v>
      </c>
      <c r="AV132" s="111">
        <v>17.543348549190441</v>
      </c>
      <c r="AW132" s="111">
        <v>0.49376974393416811</v>
      </c>
      <c r="AX132" s="111">
        <v>3.5580466842315053</v>
      </c>
      <c r="AY132" s="111">
        <v>0.22510091267587073</v>
      </c>
      <c r="AZ132" s="111">
        <v>0.53515926658747337</v>
      </c>
      <c r="BA132" s="111">
        <v>4.5746314511547925E-2</v>
      </c>
      <c r="BB132" s="111">
        <v>3.5507853644677674</v>
      </c>
      <c r="BC132" s="111">
        <v>0.18153299409344414</v>
      </c>
      <c r="BD132" s="111">
        <v>0.32240259750995681</v>
      </c>
      <c r="BE132" s="111">
        <v>2.3236223243960852E-2</v>
      </c>
      <c r="BF132" s="111">
        <v>2.3381449639235607</v>
      </c>
      <c r="BG132" s="111">
        <v>0.14522639527475531</v>
      </c>
      <c r="BH132" s="111">
        <v>5.692874694770409</v>
      </c>
      <c r="BI132" s="111">
        <v>0.1887943138571819</v>
      </c>
      <c r="BJ132" s="111">
        <v>0.96793392450624416</v>
      </c>
      <c r="BK132" s="111">
        <v>4.7924710440669253E-2</v>
      </c>
      <c r="BL132" s="111">
        <v>18.189606008163103</v>
      </c>
      <c r="BM132" s="111">
        <v>0.31223674984072392</v>
      </c>
      <c r="BN132" s="111">
        <v>13.629497196535786</v>
      </c>
      <c r="BO132" s="111">
        <v>0.21783959291213298</v>
      </c>
      <c r="BP132" s="111">
        <v>5.6202614971330309</v>
      </c>
      <c r="BQ132" s="111">
        <v>0.11618111621980426</v>
      </c>
      <c r="BS132" s="111">
        <v>4.2108084948680196</v>
      </c>
      <c r="BT132" s="111">
        <v>3.8173298767980653E-2</v>
      </c>
      <c r="BU132" s="111">
        <v>0.18663972896221692</v>
      </c>
      <c r="BV132" s="111">
        <v>1.0716732824282134E-2</v>
      </c>
      <c r="BW132" s="111">
        <v>70.013528584754894</v>
      </c>
      <c r="BX132" s="111">
        <v>0.52816950785038075</v>
      </c>
      <c r="BY132" s="111">
        <v>4.2772931072630502</v>
      </c>
      <c r="BZ132" s="111">
        <v>6.3853250885522017E-2</v>
      </c>
      <c r="CA132" s="111">
        <v>1.1643292965820977</v>
      </c>
      <c r="CB132" s="111">
        <v>2.2351871313094372E-2</v>
      </c>
      <c r="CC132" s="111">
        <v>0.30522552266348768</v>
      </c>
      <c r="CD132" s="111">
        <v>5.0870920443914615E-3</v>
      </c>
      <c r="CE132" s="111">
        <v>1.7493202639689487</v>
      </c>
      <c r="CF132" s="111">
        <v>4.360323506628834E-2</v>
      </c>
      <c r="CG132" s="3">
        <v>70.013528584754894</v>
      </c>
      <c r="CH132" s="3">
        <v>0.30522552266348768</v>
      </c>
      <c r="CI132" s="3">
        <v>13.72</v>
      </c>
      <c r="CJ132" s="3">
        <v>1.7493202639689487</v>
      </c>
      <c r="CK132" s="3">
        <v>0.18663972896221692</v>
      </c>
      <c r="CL132" s="3">
        <v>1.1643292965820977</v>
      </c>
      <c r="CM132" s="3">
        <v>4.2108084948680196</v>
      </c>
      <c r="CN132" s="3">
        <v>4.2772931072630502</v>
      </c>
      <c r="CO132" s="3">
        <v>95.627144999062722</v>
      </c>
      <c r="CP132" s="3">
        <v>73.215119603791507</v>
      </c>
      <c r="CQ132" s="3">
        <v>0.31918292935178533</v>
      </c>
      <c r="CR132" s="3">
        <v>14.347390586777923</v>
      </c>
      <c r="CS132" s="3">
        <v>1.8293134904174901</v>
      </c>
      <c r="CT132" s="3">
        <v>0.19517442350082317</v>
      </c>
      <c r="CU132" s="3">
        <v>1.2175719526014395</v>
      </c>
      <c r="CV132" s="3">
        <v>4.4033610905243394</v>
      </c>
      <c r="CW132" s="3">
        <v>4.472885923034692</v>
      </c>
    </row>
    <row r="133" spans="1:101" x14ac:dyDescent="0.25">
      <c r="A133">
        <v>173</v>
      </c>
      <c r="B133" t="s">
        <v>1527</v>
      </c>
      <c r="C133" t="s">
        <v>1486</v>
      </c>
      <c r="D133" t="s">
        <v>1503</v>
      </c>
      <c r="E133" t="s">
        <v>1532</v>
      </c>
      <c r="F133" s="111">
        <v>57.716000000000001</v>
      </c>
      <c r="G133" s="4"/>
      <c r="I133" s="3">
        <v>13.72</v>
      </c>
      <c r="K133" s="3"/>
      <c r="L133" s="111">
        <v>60.196340841386075</v>
      </c>
      <c r="M133" s="111">
        <v>2.5414619173082178</v>
      </c>
      <c r="N133" s="4">
        <v>31289.026861946033</v>
      </c>
      <c r="O133" s="4">
        <v>624.47349968144783</v>
      </c>
      <c r="P133" s="4">
        <v>1103.7206040881404</v>
      </c>
      <c r="Q133" s="4">
        <v>123.44243598354201</v>
      </c>
      <c r="R133" s="4">
        <v>360161.4602813932</v>
      </c>
      <c r="S133" s="4">
        <v>10165.847669232871</v>
      </c>
      <c r="T133" s="4">
        <v>36088.759225776696</v>
      </c>
      <c r="U133" s="4">
        <v>668.04141826387445</v>
      </c>
      <c r="V133" s="4">
        <v>8851.5487919963361</v>
      </c>
      <c r="W133" s="4">
        <v>363.06598818688826</v>
      </c>
      <c r="X133" s="4">
        <v>1890.8476664773141</v>
      </c>
      <c r="Y133" s="4">
        <v>55.912162180780797</v>
      </c>
      <c r="Z133" s="4">
        <v>13549.622679134671</v>
      </c>
      <c r="AA133" s="4">
        <v>718.87065661003885</v>
      </c>
      <c r="AB133" s="111">
        <v>23.381449639235608</v>
      </c>
      <c r="AC133" s="111">
        <v>0.79874517401115419</v>
      </c>
      <c r="AD133" s="111">
        <v>153.72213939832852</v>
      </c>
      <c r="AE133" s="111">
        <v>3.7032730795062605</v>
      </c>
      <c r="AF133" s="111">
        <v>101.00495791359232</v>
      </c>
      <c r="AG133" s="111">
        <v>2.1057827314839521</v>
      </c>
      <c r="AH133" s="111">
        <v>22.147025279400186</v>
      </c>
      <c r="AI133" s="111">
        <v>0.94397156928590953</v>
      </c>
      <c r="AJ133" s="111">
        <v>236.64641110021381</v>
      </c>
      <c r="AK133" s="111">
        <v>6.026895403902345</v>
      </c>
      <c r="AL133" s="111">
        <v>9.5994647276613261</v>
      </c>
      <c r="AM133" s="111">
        <v>0.6389961392089234</v>
      </c>
      <c r="AN133" s="111">
        <v>10.492607058601072</v>
      </c>
      <c r="AO133" s="111">
        <v>0.3775886277143638</v>
      </c>
      <c r="AP133" s="111">
        <v>756.62951938147523</v>
      </c>
      <c r="AQ133" s="111">
        <v>15.248771503849309</v>
      </c>
      <c r="AR133" s="111">
        <v>20.694761326652632</v>
      </c>
      <c r="AS133" s="111">
        <v>0.60268954039023459</v>
      </c>
      <c r="AT133" s="111">
        <v>44.003597768250856</v>
      </c>
      <c r="AU133" s="111">
        <v>1.0891979645606649</v>
      </c>
      <c r="AV133" s="111">
        <v>18.153299409344413</v>
      </c>
      <c r="AW133" s="111">
        <v>1.0891979645606649</v>
      </c>
      <c r="AX133" s="111">
        <v>3.3329457715556345</v>
      </c>
      <c r="AY133" s="111">
        <v>0.45746314511547925</v>
      </c>
      <c r="AZ133" s="111">
        <v>0.49376974393416811</v>
      </c>
      <c r="BA133" s="111">
        <v>8.7135837164853194E-2</v>
      </c>
      <c r="BB133" s="111">
        <v>3.4346042482479628</v>
      </c>
      <c r="BC133" s="111">
        <v>0.35580466842315056</v>
      </c>
      <c r="BD133" s="111">
        <v>0.32385486146270437</v>
      </c>
      <c r="BE133" s="111">
        <v>4.6472446487921704E-2</v>
      </c>
      <c r="BF133" s="111">
        <v>2.1420893303026407</v>
      </c>
      <c r="BG133" s="111">
        <v>0.21057827314839522</v>
      </c>
      <c r="BH133" s="111">
        <v>6.0922472817759852</v>
      </c>
      <c r="BI133" s="111">
        <v>0.40663390676931488</v>
      </c>
      <c r="BJ133" s="111">
        <v>0.97301684834086066</v>
      </c>
      <c r="BK133" s="111">
        <v>9.439715692859095E-2</v>
      </c>
      <c r="BL133" s="111">
        <v>20.476921733740497</v>
      </c>
      <c r="BM133" s="111">
        <v>0.79874517401115419</v>
      </c>
      <c r="BN133" s="111">
        <v>14.130528260233692</v>
      </c>
      <c r="BO133" s="111">
        <v>0.34854334865941278</v>
      </c>
      <c r="BP133" s="111">
        <v>5.700136014534146</v>
      </c>
      <c r="BQ133" s="111">
        <v>0.15248771503849309</v>
      </c>
      <c r="BS133" s="111">
        <v>4.2176601125956061</v>
      </c>
      <c r="BT133" s="111">
        <v>8.4177017796059891E-2</v>
      </c>
      <c r="BU133" s="111">
        <v>0.18302734711133528</v>
      </c>
      <c r="BV133" s="111">
        <v>2.0470163821662498E-2</v>
      </c>
      <c r="BW133" s="111">
        <v>77.050610556996716</v>
      </c>
      <c r="BX133" s="111">
        <v>2.1748156205603908</v>
      </c>
      <c r="BY133" s="111">
        <v>4.347269272617047</v>
      </c>
      <c r="BZ133" s="111">
        <v>8.0472590157096235E-2</v>
      </c>
      <c r="CA133" s="111">
        <v>1.2384968695755472</v>
      </c>
      <c r="CB133" s="111">
        <v>5.0799707529759937E-2</v>
      </c>
      <c r="CC133" s="111">
        <v>0.31539970675227064</v>
      </c>
      <c r="CD133" s="111">
        <v>9.3263354147176802E-3</v>
      </c>
      <c r="CE133" s="111">
        <v>1.9372294436593815</v>
      </c>
      <c r="CF133" s="111">
        <v>0.10277905408482252</v>
      </c>
      <c r="CG133" s="3">
        <v>77.050610556996716</v>
      </c>
      <c r="CH133" s="3">
        <v>0.31539970675227064</v>
      </c>
      <c r="CI133" s="3">
        <v>13.72</v>
      </c>
      <c r="CJ133" s="3">
        <v>1.9372294436593815</v>
      </c>
      <c r="CK133" s="3">
        <v>0.18302734711133528</v>
      </c>
      <c r="CL133" s="3">
        <v>1.2384968695755472</v>
      </c>
      <c r="CM133" s="3">
        <v>4.2176601125956061</v>
      </c>
      <c r="CN133" s="3">
        <v>4.347269272617047</v>
      </c>
      <c r="CO133" s="3">
        <v>103.00969330930789</v>
      </c>
      <c r="CP133" s="3">
        <v>74.799378662002553</v>
      </c>
      <c r="CQ133" s="3">
        <v>0.30618449256539171</v>
      </c>
      <c r="CR133" s="3">
        <v>13.319134888405953</v>
      </c>
      <c r="CS133" s="3">
        <v>1.8806282995547321</v>
      </c>
      <c r="CT133" s="3">
        <v>0.17767973210225746</v>
      </c>
      <c r="CU133" s="3">
        <v>1.2023109959726843</v>
      </c>
      <c r="CV133" s="3">
        <v>4.0944303172820931</v>
      </c>
      <c r="CW133" s="3">
        <v>4.2202526121143498</v>
      </c>
    </row>
    <row r="134" spans="1:101" x14ac:dyDescent="0.25">
      <c r="A134">
        <v>180</v>
      </c>
      <c r="B134" t="s">
        <v>1528</v>
      </c>
      <c r="C134" t="s">
        <v>1486</v>
      </c>
      <c r="D134" t="s">
        <v>1509</v>
      </c>
      <c r="E134" t="s">
        <v>1510</v>
      </c>
      <c r="F134" s="111">
        <v>60.244999999999997</v>
      </c>
      <c r="G134" s="4"/>
      <c r="I134" s="3">
        <v>13.72</v>
      </c>
      <c r="J134" t="s">
        <v>1394</v>
      </c>
      <c r="K134" s="3"/>
      <c r="L134" s="111">
        <v>64.698359094903495</v>
      </c>
      <c r="M134" s="111">
        <v>1.2344243598354203</v>
      </c>
      <c r="N134" s="4">
        <v>33728.830302561924</v>
      </c>
      <c r="O134" s="4">
        <v>653.51877873639887</v>
      </c>
      <c r="P134" s="4">
        <v>1316.4772731656569</v>
      </c>
      <c r="Q134" s="4">
        <v>58.090558109902126</v>
      </c>
      <c r="R134" s="4">
        <v>359435.32830501941</v>
      </c>
      <c r="S134" s="4">
        <v>7261.3197637377662</v>
      </c>
      <c r="T134" s="4">
        <v>38267.155154898028</v>
      </c>
      <c r="U134" s="4">
        <v>798.74517401115429</v>
      </c>
      <c r="V134" s="4">
        <v>8974.9912279798791</v>
      </c>
      <c r="W134" s="4">
        <v>167.01035456596861</v>
      </c>
      <c r="X134" s="4">
        <v>1913.3577577449014</v>
      </c>
      <c r="Y134" s="4">
        <v>23.962355220334626</v>
      </c>
      <c r="Z134" s="4">
        <v>13651.281155827</v>
      </c>
      <c r="AA134" s="4">
        <v>283.19147078577288</v>
      </c>
      <c r="AB134" s="111">
        <v>21.551597058773687</v>
      </c>
      <c r="AC134" s="111">
        <v>0.21783959291213298</v>
      </c>
      <c r="AD134" s="111">
        <v>159.74903480223085</v>
      </c>
      <c r="AE134" s="111">
        <v>3.0497543007698615</v>
      </c>
      <c r="AF134" s="111">
        <v>101.51325029705397</v>
      </c>
      <c r="AG134" s="111">
        <v>1.0891979645606649</v>
      </c>
      <c r="AH134" s="111">
        <v>22.06715076199907</v>
      </c>
      <c r="AI134" s="111">
        <v>0.37032730795062602</v>
      </c>
      <c r="AJ134" s="111">
        <v>222.34161116565039</v>
      </c>
      <c r="AK134" s="111">
        <v>2.6866883125829735</v>
      </c>
      <c r="AL134" s="111">
        <v>10.216676907579037</v>
      </c>
      <c r="AM134" s="111">
        <v>0.23236223243960852</v>
      </c>
      <c r="AN134" s="111">
        <v>10.2675061459252</v>
      </c>
      <c r="AO134" s="111">
        <v>0.24688487196708406</v>
      </c>
      <c r="AP134" s="111">
        <v>778.41347867268848</v>
      </c>
      <c r="AQ134" s="111">
        <v>7.9874517401115428</v>
      </c>
      <c r="AR134" s="111">
        <v>20.687500006888897</v>
      </c>
      <c r="AS134" s="111">
        <v>0.33402070913193721</v>
      </c>
      <c r="AT134" s="111">
        <v>46.087596540443606</v>
      </c>
      <c r="AU134" s="111">
        <v>0.59542822062649681</v>
      </c>
      <c r="AV134" s="111">
        <v>18.545410676586254</v>
      </c>
      <c r="AW134" s="111">
        <v>0.42841786606052817</v>
      </c>
      <c r="AX134" s="111">
        <v>3.6088759225776696</v>
      </c>
      <c r="AY134" s="111">
        <v>0.15248771503849309</v>
      </c>
      <c r="AZ134" s="111">
        <v>0.59107142876825414</v>
      </c>
      <c r="BA134" s="111">
        <v>3.0497543007698615E-2</v>
      </c>
      <c r="BB134" s="111">
        <v>3.6088759225776696</v>
      </c>
      <c r="BC134" s="111">
        <v>0.10165847669232872</v>
      </c>
      <c r="BD134" s="111">
        <v>0.33474684110831104</v>
      </c>
      <c r="BE134" s="111">
        <v>1.7427167432970635E-2</v>
      </c>
      <c r="BF134" s="111">
        <v>2.4107581615609384</v>
      </c>
      <c r="BG134" s="111">
        <v>7.9874517401115425E-2</v>
      </c>
      <c r="BH134" s="111">
        <v>5.7582265726440482</v>
      </c>
      <c r="BI134" s="111">
        <v>0.13796507551101755</v>
      </c>
      <c r="BJ134" s="111">
        <v>1.0158586349469134</v>
      </c>
      <c r="BK134" s="111">
        <v>3.1949806960446171E-2</v>
      </c>
      <c r="BL134" s="111">
        <v>19.808880315476628</v>
      </c>
      <c r="BM134" s="111">
        <v>0.47198578464295476</v>
      </c>
      <c r="BN134" s="111">
        <v>13.694849074409426</v>
      </c>
      <c r="BO134" s="111">
        <v>0.21057827314839522</v>
      </c>
      <c r="BP134" s="111">
        <v>6.2737802758694299</v>
      </c>
      <c r="BQ134" s="111">
        <v>0.13070375574727977</v>
      </c>
      <c r="BS134" s="111">
        <v>4.5465377635197468</v>
      </c>
      <c r="BT134" s="111">
        <v>8.8092227926109185E-2</v>
      </c>
      <c r="BU134" s="111">
        <v>0.21830827652161242</v>
      </c>
      <c r="BV134" s="111">
        <v>9.6330182690176486E-3</v>
      </c>
      <c r="BW134" s="111">
        <v>76.895266584099559</v>
      </c>
      <c r="BX134" s="111">
        <v>1.5534397289717081</v>
      </c>
      <c r="BY134" s="111">
        <v>4.609679892694535</v>
      </c>
      <c r="BZ134" s="111">
        <v>9.6217227361745497E-2</v>
      </c>
      <c r="CA134" s="111">
        <v>1.2557687701356657</v>
      </c>
      <c r="CB134" s="111">
        <v>2.3367865463689571E-2</v>
      </c>
      <c r="CC134" s="111">
        <v>0.31915446516598817</v>
      </c>
      <c r="CD134" s="111">
        <v>3.9970008920218623E-3</v>
      </c>
      <c r="CE134" s="111">
        <v>1.9517638553481447</v>
      </c>
      <c r="CF134" s="111">
        <v>4.0488718275839171E-2</v>
      </c>
      <c r="CG134" s="3">
        <v>76.895266584099559</v>
      </c>
      <c r="CH134" s="3">
        <v>0.31915446516598817</v>
      </c>
      <c r="CI134" s="3">
        <v>13.72</v>
      </c>
      <c r="CJ134" s="3">
        <v>1.9517638553481447</v>
      </c>
      <c r="CK134" s="3">
        <v>0.21830827652161242</v>
      </c>
      <c r="CL134" s="3">
        <v>1.2557687701356657</v>
      </c>
      <c r="CM134" s="3">
        <v>4.5465377635197468</v>
      </c>
      <c r="CN134" s="3">
        <v>4.609679892694535</v>
      </c>
      <c r="CO134" s="3">
        <v>103.51647960748525</v>
      </c>
      <c r="CP134" s="3">
        <v>74.283115959576435</v>
      </c>
      <c r="CQ134" s="3">
        <v>0.30831271153748757</v>
      </c>
      <c r="CR134" s="3">
        <v>13.253928313659452</v>
      </c>
      <c r="CS134" s="3">
        <v>1.8854619696775441</v>
      </c>
      <c r="CT134" s="3">
        <v>0.21089229207696761</v>
      </c>
      <c r="CU134" s="3">
        <v>1.2131100042208751</v>
      </c>
      <c r="CV134" s="3">
        <v>4.3920907866644523</v>
      </c>
      <c r="CW134" s="3">
        <v>4.4530879625867898</v>
      </c>
    </row>
    <row r="135" spans="1:101" x14ac:dyDescent="0.25">
      <c r="A135">
        <v>181</v>
      </c>
      <c r="B135" t="s">
        <v>1529</v>
      </c>
      <c r="C135" t="s">
        <v>1486</v>
      </c>
      <c r="D135" t="s">
        <v>1511</v>
      </c>
      <c r="E135" t="s">
        <v>1531</v>
      </c>
      <c r="F135" s="111">
        <v>57.746000000000002</v>
      </c>
      <c r="G135" s="4"/>
      <c r="I135" s="3">
        <v>13.72</v>
      </c>
      <c r="K135" s="3"/>
      <c r="L135" s="111">
        <v>59.324982469737549</v>
      </c>
      <c r="M135" s="111">
        <v>1.4522639527475532</v>
      </c>
      <c r="N135" s="4">
        <v>31129.2778271438</v>
      </c>
      <c r="O135" s="4">
        <v>363.06598818688826</v>
      </c>
      <c r="P135" s="4">
        <v>1343.3441562914866</v>
      </c>
      <c r="Q135" s="4">
        <v>87.135837164853186</v>
      </c>
      <c r="R135" s="4">
        <v>328792.55890204606</v>
      </c>
      <c r="S135" s="4">
        <v>3775.8862771436384</v>
      </c>
      <c r="T135" s="4">
        <v>36154.111103650335</v>
      </c>
      <c r="U135" s="4">
        <v>631.73481944518562</v>
      </c>
      <c r="V135" s="4">
        <v>8960.4685884524024</v>
      </c>
      <c r="W135" s="4">
        <v>239.62355220334626</v>
      </c>
      <c r="X135" s="4">
        <v>1844.3752199893925</v>
      </c>
      <c r="Y135" s="4">
        <v>26.140751149455959</v>
      </c>
      <c r="Z135" s="4">
        <v>13585.929277953359</v>
      </c>
      <c r="AA135" s="4">
        <v>421.1565462967904</v>
      </c>
      <c r="AB135" s="111">
        <v>22.059889442235331</v>
      </c>
      <c r="AC135" s="111">
        <v>0.38484994747810158</v>
      </c>
      <c r="AD135" s="111">
        <v>149.58318713299798</v>
      </c>
      <c r="AE135" s="111">
        <v>2.323622324396085</v>
      </c>
      <c r="AF135" s="111">
        <v>100.49666553013068</v>
      </c>
      <c r="AG135" s="111">
        <v>1.2344243598354203</v>
      </c>
      <c r="AH135" s="111">
        <v>22.873157255773961</v>
      </c>
      <c r="AI135" s="111">
        <v>0.55186030204407022</v>
      </c>
      <c r="AJ135" s="111">
        <v>227.64237459317897</v>
      </c>
      <c r="AK135" s="111">
        <v>3.1949806960446168</v>
      </c>
      <c r="AL135" s="111">
        <v>9.6575552857712292</v>
      </c>
      <c r="AM135" s="111">
        <v>0.40663390676931488</v>
      </c>
      <c r="AN135" s="111">
        <v>9.672077925298705</v>
      </c>
      <c r="AO135" s="111">
        <v>0.20331695338465744</v>
      </c>
      <c r="AP135" s="111">
        <v>767.01320664362015</v>
      </c>
      <c r="AQ135" s="111">
        <v>7.1887065661003877</v>
      </c>
      <c r="AR135" s="111">
        <v>21.282928227515391</v>
      </c>
      <c r="AS135" s="111">
        <v>0.34854334865941278</v>
      </c>
      <c r="AT135" s="111">
        <v>45.644656034855593</v>
      </c>
      <c r="AU135" s="111">
        <v>0.559121621807808</v>
      </c>
      <c r="AV135" s="111">
        <v>19.721744478311773</v>
      </c>
      <c r="AW135" s="111">
        <v>0.559121621807808</v>
      </c>
      <c r="AX135" s="111">
        <v>3.623398562105145</v>
      </c>
      <c r="AY135" s="111">
        <v>0.26140751149455954</v>
      </c>
      <c r="AZ135" s="111">
        <v>0.60995086015397237</v>
      </c>
      <c r="BA135" s="111">
        <v>5.5912162180780801E-2</v>
      </c>
      <c r="BB135" s="111">
        <v>3.7613636376161628</v>
      </c>
      <c r="BC135" s="111">
        <v>0.22510091267587073</v>
      </c>
      <c r="BD135" s="111">
        <v>0.34346042482479633</v>
      </c>
      <c r="BE135" s="111">
        <v>2.4688487196708402E-2</v>
      </c>
      <c r="BF135" s="111">
        <v>2.3889742022697251</v>
      </c>
      <c r="BG135" s="111">
        <v>0.13796507551101755</v>
      </c>
      <c r="BH135" s="111">
        <v>6.1358152003584117</v>
      </c>
      <c r="BI135" s="111">
        <v>0.20331695338465744</v>
      </c>
      <c r="BJ135" s="111">
        <v>1.0115018430886709</v>
      </c>
      <c r="BK135" s="111">
        <v>4.3567918582426597E-2</v>
      </c>
      <c r="BL135" s="111">
        <v>19.394985088943571</v>
      </c>
      <c r="BM135" s="111">
        <v>0.34128202889567499</v>
      </c>
      <c r="BN135" s="111">
        <v>14.297538614799661</v>
      </c>
      <c r="BO135" s="111">
        <v>0.21783959291213298</v>
      </c>
      <c r="BP135" s="111">
        <v>5.8308397702814263</v>
      </c>
      <c r="BQ135" s="111">
        <v>0.11618111621980426</v>
      </c>
      <c r="BS135" s="111">
        <v>4.196126456880334</v>
      </c>
      <c r="BT135" s="111">
        <v>4.8940126625616219E-2</v>
      </c>
      <c r="BU135" s="111">
        <v>0.22276354747103311</v>
      </c>
      <c r="BV135" s="111">
        <v>1.4449527403526473E-2</v>
      </c>
      <c r="BW135" s="111">
        <v>70.339750927838949</v>
      </c>
      <c r="BX135" s="111">
        <v>0.80778865906528829</v>
      </c>
      <c r="BY135" s="111">
        <v>4.3551415912193709</v>
      </c>
      <c r="BZ135" s="111">
        <v>7.6099079822471438E-2</v>
      </c>
      <c r="CA135" s="111">
        <v>1.2537367818344751</v>
      </c>
      <c r="CB135" s="111">
        <v>3.3527806969641555E-2</v>
      </c>
      <c r="CC135" s="111">
        <v>0.30764794744653129</v>
      </c>
      <c r="CD135" s="111">
        <v>4.360364609478396E-3</v>
      </c>
      <c r="CE135" s="111">
        <v>1.942420304976797</v>
      </c>
      <c r="CF135" s="111">
        <v>6.0213991282017224E-2</v>
      </c>
      <c r="CG135" s="3">
        <v>70.339750927838949</v>
      </c>
      <c r="CH135" s="3">
        <v>0.30764794744653129</v>
      </c>
      <c r="CI135" s="3">
        <v>13.72</v>
      </c>
      <c r="CJ135" s="3">
        <v>1.942420304976797</v>
      </c>
      <c r="CK135" s="3">
        <v>0.22276354747103311</v>
      </c>
      <c r="CL135" s="3">
        <v>1.2537367818344751</v>
      </c>
      <c r="CM135" s="3">
        <v>4.196126456880334</v>
      </c>
      <c r="CN135" s="3">
        <v>4.3551415912193709</v>
      </c>
      <c r="CO135" s="3">
        <v>96.337587557667476</v>
      </c>
      <c r="CP135" s="3">
        <v>73.013818086044267</v>
      </c>
      <c r="CQ135" s="3">
        <v>0.31934362822026646</v>
      </c>
      <c r="CR135" s="3">
        <v>14.241585603113879</v>
      </c>
      <c r="CS135" s="3">
        <v>2.016264216512655</v>
      </c>
      <c r="CT135" s="3">
        <v>0.23123222525962395</v>
      </c>
      <c r="CU135" s="3">
        <v>1.3013993952090517</v>
      </c>
      <c r="CV135" s="3">
        <v>4.3556482607253804</v>
      </c>
      <c r="CW135" s="3">
        <v>4.520708584914888</v>
      </c>
    </row>
    <row r="136" spans="1:101" x14ac:dyDescent="0.25">
      <c r="A136">
        <v>182</v>
      </c>
      <c r="B136" t="s">
        <v>1530</v>
      </c>
      <c r="C136" t="s">
        <v>1486</v>
      </c>
      <c r="D136" t="s">
        <v>1512</v>
      </c>
      <c r="E136" t="s">
        <v>1532</v>
      </c>
      <c r="F136" s="111">
        <v>54.462000000000003</v>
      </c>
      <c r="G136" s="4"/>
      <c r="I136" s="3">
        <v>13.72</v>
      </c>
      <c r="K136" s="3"/>
      <c r="L136" s="111">
        <v>57.001360145341458</v>
      </c>
      <c r="M136" s="111">
        <v>2.6140751149455954</v>
      </c>
      <c r="N136" s="4">
        <v>32567.019140363878</v>
      </c>
      <c r="O136" s="4">
        <v>573.64426133528355</v>
      </c>
      <c r="P136" s="4">
        <v>1459.525272511291</v>
      </c>
      <c r="Q136" s="4">
        <v>130.70375574727979</v>
      </c>
      <c r="R136" s="4">
        <v>364518.25213963585</v>
      </c>
      <c r="S136" s="4">
        <v>14522.639527475532</v>
      </c>
      <c r="T136" s="4">
        <v>35987.100749084369</v>
      </c>
      <c r="U136" s="4">
        <v>689.8253775550877</v>
      </c>
      <c r="V136" s="4">
        <v>9352.5798556942427</v>
      </c>
      <c r="W136" s="4">
        <v>450.20182535174149</v>
      </c>
      <c r="X136" s="4">
        <v>1996.1368030515116</v>
      </c>
      <c r="Y136" s="4">
        <v>68.982537755508773</v>
      </c>
      <c r="Z136" s="4">
        <v>15757.063887310951</v>
      </c>
      <c r="AA136" s="4">
        <v>1016.5847669232872</v>
      </c>
      <c r="AB136" s="111">
        <v>22.800544058136584</v>
      </c>
      <c r="AC136" s="111">
        <v>0.72613197637377658</v>
      </c>
      <c r="AD136" s="111">
        <v>157.93370486129641</v>
      </c>
      <c r="AE136" s="111">
        <v>5.1555370322538137</v>
      </c>
      <c r="AF136" s="111">
        <v>109.35547564189076</v>
      </c>
      <c r="AG136" s="111">
        <v>3.7032730795062605</v>
      </c>
      <c r="AH136" s="111">
        <v>21.783959291213296</v>
      </c>
      <c r="AI136" s="111">
        <v>1.2344243598354203</v>
      </c>
      <c r="AJ136" s="111">
        <v>223.72126192076055</v>
      </c>
      <c r="AK136" s="111">
        <v>6.9708669731882553</v>
      </c>
      <c r="AL136" s="111">
        <v>10.456300459782382</v>
      </c>
      <c r="AM136" s="111">
        <v>0.79874517401115419</v>
      </c>
      <c r="AN136" s="111">
        <v>10.565220256238449</v>
      </c>
      <c r="AO136" s="111">
        <v>0.5155537032253813</v>
      </c>
      <c r="AP136" s="111">
        <v>769.69989495620314</v>
      </c>
      <c r="AQ136" s="111">
        <v>14.522639527475532</v>
      </c>
      <c r="AR136" s="111">
        <v>21.25388294846044</v>
      </c>
      <c r="AS136" s="111">
        <v>0.70434801708256334</v>
      </c>
      <c r="AT136" s="111">
        <v>44.874956139899389</v>
      </c>
      <c r="AU136" s="111">
        <v>1.3796507551101755</v>
      </c>
      <c r="AV136" s="111">
        <v>17.136714642421126</v>
      </c>
      <c r="AW136" s="111">
        <v>1.0165847669232873</v>
      </c>
      <c r="AX136" s="111">
        <v>2.9989250624236972</v>
      </c>
      <c r="AY136" s="111">
        <v>0.53007634275285687</v>
      </c>
      <c r="AZ136" s="111">
        <v>0.61721217991771016</v>
      </c>
      <c r="BA136" s="111">
        <v>9.439715692859095E-2</v>
      </c>
      <c r="BB136" s="111">
        <v>3.5435240447040295</v>
      </c>
      <c r="BC136" s="111">
        <v>0.3775886277143638</v>
      </c>
      <c r="BD136" s="111">
        <v>0.32530712541545193</v>
      </c>
      <c r="BE136" s="111">
        <v>4.5746314511547925E-2</v>
      </c>
      <c r="BF136" s="111">
        <v>2.4543260801433648</v>
      </c>
      <c r="BG136" s="111">
        <v>0.3194980696044617</v>
      </c>
      <c r="BH136" s="111">
        <v>5.5912162180780793</v>
      </c>
      <c r="BI136" s="111">
        <v>0.41389522653305266</v>
      </c>
      <c r="BJ136" s="111">
        <v>0.98027816810459845</v>
      </c>
      <c r="BK136" s="111">
        <v>0.10165847669232872</v>
      </c>
      <c r="BL136" s="111">
        <v>21.34828010538903</v>
      </c>
      <c r="BM136" s="111">
        <v>1.0891979645606649</v>
      </c>
      <c r="BN136" s="111">
        <v>14.050653742832576</v>
      </c>
      <c r="BO136" s="111">
        <v>0.44294050558800369</v>
      </c>
      <c r="BP136" s="111">
        <v>5.9107142876825414</v>
      </c>
      <c r="BQ136" s="111">
        <v>0.17427167432970639</v>
      </c>
      <c r="BS136" s="111">
        <v>4.389929358317775</v>
      </c>
      <c r="BT136" s="111">
        <v>7.7325400068473632E-2</v>
      </c>
      <c r="BU136" s="111">
        <v>0.24202958400906838</v>
      </c>
      <c r="BV136" s="111">
        <v>2.1674291105289709E-2</v>
      </c>
      <c r="BW136" s="111">
        <v>77.982674394379757</v>
      </c>
      <c r="BX136" s="111">
        <v>3.1068794579434162</v>
      </c>
      <c r="BY136" s="111">
        <v>4.3350234436800976</v>
      </c>
      <c r="BZ136" s="111">
        <v>8.3096696357871105E-2</v>
      </c>
      <c r="CA136" s="111">
        <v>1.3086004659666162</v>
      </c>
      <c r="CB136" s="111">
        <v>6.2991637336902315E-2</v>
      </c>
      <c r="CC136" s="111">
        <v>0.33296228642933634</v>
      </c>
      <c r="CD136" s="111">
        <v>1.1506517719456877E-2</v>
      </c>
      <c r="CE136" s="111">
        <v>2.2528338117582307</v>
      </c>
      <c r="CF136" s="111">
        <v>0.14534411688762777</v>
      </c>
      <c r="CG136" s="3">
        <v>77.982674394379757</v>
      </c>
      <c r="CH136" s="3">
        <v>0.33296228642933634</v>
      </c>
      <c r="CI136" s="3">
        <v>13.72</v>
      </c>
      <c r="CJ136" s="3">
        <v>2.2528338117582307</v>
      </c>
      <c r="CK136" s="3">
        <v>0.24202958400906838</v>
      </c>
      <c r="CL136" s="3">
        <v>1.3086004659666162</v>
      </c>
      <c r="CM136" s="3">
        <v>4.389929358317775</v>
      </c>
      <c r="CN136" s="3">
        <v>4.3350234436800976</v>
      </c>
      <c r="CO136" s="3">
        <v>104.56405334454089</v>
      </c>
      <c r="CP136" s="3">
        <v>74.578855639255963</v>
      </c>
      <c r="CQ136" s="3">
        <v>0.31842901626261383</v>
      </c>
      <c r="CR136" s="3">
        <v>13.121143988931161</v>
      </c>
      <c r="CS136" s="3">
        <v>2.1545012264732057</v>
      </c>
      <c r="CT136" s="3">
        <v>0.23146538056589627</v>
      </c>
      <c r="CU136" s="3">
        <v>1.2514821529103777</v>
      </c>
      <c r="CV136" s="3">
        <v>4.198315977530882</v>
      </c>
      <c r="CW136" s="3">
        <v>4.1458066180698809</v>
      </c>
    </row>
    <row r="137" spans="1:101" x14ac:dyDescent="0.25">
      <c r="A137" s="107" t="s">
        <v>1538</v>
      </c>
      <c r="B137" s="107"/>
      <c r="C137" s="107"/>
      <c r="D137" s="107"/>
      <c r="E137" s="107"/>
      <c r="F137" s="115"/>
      <c r="G137" s="116"/>
      <c r="H137" s="107"/>
      <c r="I137" s="107"/>
      <c r="J137" s="107"/>
      <c r="K137" s="107"/>
      <c r="L137" s="112">
        <f t="shared" ref="L137:AQ137" si="148">AVERAGE(L115:L136)</f>
        <v>62.50275853002379</v>
      </c>
      <c r="M137" s="112">
        <f t="shared" si="148"/>
        <v>1.6815223155119114</v>
      </c>
      <c r="N137" s="112">
        <f t="shared" si="148"/>
        <v>31664.534333184016</v>
      </c>
      <c r="O137" s="112">
        <f t="shared" si="148"/>
        <v>529.7336897914322</v>
      </c>
      <c r="P137" s="112">
        <f t="shared" si="148"/>
        <v>1587.646786905113</v>
      </c>
      <c r="Q137" s="112">
        <f t="shared" si="148"/>
        <v>114.56187247729844</v>
      </c>
      <c r="R137" s="112">
        <f t="shared" si="148"/>
        <v>341101.26819079084</v>
      </c>
      <c r="S137" s="112">
        <f t="shared" si="148"/>
        <v>5993.3492848866845</v>
      </c>
      <c r="T137" s="112">
        <f t="shared" si="148"/>
        <v>36117.138309328519</v>
      </c>
      <c r="U137" s="112">
        <f t="shared" si="148"/>
        <v>687.47960865089487</v>
      </c>
      <c r="V137" s="112">
        <f t="shared" si="148"/>
        <v>8925.0539254054584</v>
      </c>
      <c r="W137" s="112">
        <f t="shared" si="148"/>
        <v>282.98109416403804</v>
      </c>
      <c r="X137" s="112">
        <f t="shared" si="148"/>
        <v>1862.896973852349</v>
      </c>
      <c r="Y137" s="112">
        <f t="shared" si="148"/>
        <v>40.252218461740796</v>
      </c>
      <c r="Z137" s="112">
        <f t="shared" si="148"/>
        <v>13884.171055975492</v>
      </c>
      <c r="AA137" s="112">
        <f t="shared" si="148"/>
        <v>533.15184095455265</v>
      </c>
      <c r="AB137" s="112">
        <f t="shared" si="148"/>
        <v>22.057953090298337</v>
      </c>
      <c r="AC137" s="112">
        <f t="shared" si="148"/>
        <v>0.45988358503672516</v>
      </c>
      <c r="AD137" s="112">
        <f t="shared" si="148"/>
        <v>148.60914652887871</v>
      </c>
      <c r="AE137" s="112">
        <f t="shared" si="148"/>
        <v>2.9232247530782147</v>
      </c>
      <c r="AF137" s="112">
        <f t="shared" si="148"/>
        <v>98.70403292235072</v>
      </c>
      <c r="AG137" s="112">
        <f t="shared" si="148"/>
        <v>1.5686544845496264</v>
      </c>
      <c r="AH137" s="112">
        <f t="shared" si="148"/>
        <v>23.234144329773727</v>
      </c>
      <c r="AI137" s="112">
        <f t="shared" si="148"/>
        <v>0.74347422443972</v>
      </c>
      <c r="AJ137" s="112">
        <f t="shared" si="148"/>
        <v>231.17092938129178</v>
      </c>
      <c r="AK137" s="112">
        <f t="shared" si="148"/>
        <v>4.1451446075787528</v>
      </c>
      <c r="AL137" s="112">
        <f t="shared" si="148"/>
        <v>10.117543383512965</v>
      </c>
      <c r="AM137" s="112">
        <f t="shared" si="148"/>
        <v>0.5084613540722619</v>
      </c>
      <c r="AN137" s="112">
        <f t="shared" si="148"/>
        <v>9.9572200792995105</v>
      </c>
      <c r="AO137" s="112">
        <f t="shared" si="148"/>
        <v>0.29161848920874867</v>
      </c>
      <c r="AP137" s="112">
        <f t="shared" si="148"/>
        <v>756.50607583388728</v>
      </c>
      <c r="AQ137" s="112">
        <f t="shared" si="148"/>
        <v>10.348963943453983</v>
      </c>
      <c r="AR137" s="112">
        <f t="shared" ref="AR137:BQ137" si="149">AVERAGE(AR115:AR136)</f>
        <v>21.443198431724298</v>
      </c>
      <c r="AS137" s="112">
        <f t="shared" si="149"/>
        <v>0.51983342153475753</v>
      </c>
      <c r="AT137" s="112">
        <f t="shared" si="149"/>
        <v>44.864586609159829</v>
      </c>
      <c r="AU137" s="112">
        <f t="shared" si="149"/>
        <v>0.83895034983713723</v>
      </c>
      <c r="AV137" s="112">
        <f t="shared" si="149"/>
        <v>18.239409781522895</v>
      </c>
      <c r="AW137" s="112">
        <f t="shared" si="149"/>
        <v>0.75033687350000167</v>
      </c>
      <c r="AX137" s="112">
        <f t="shared" si="149"/>
        <v>3.6862659530466533</v>
      </c>
      <c r="AY137" s="112">
        <f t="shared" si="149"/>
        <v>0.37357383489388474</v>
      </c>
      <c r="AZ137" s="112">
        <f t="shared" si="149"/>
        <v>0.57725646503188177</v>
      </c>
      <c r="BA137" s="112">
        <f t="shared" si="149"/>
        <v>6.4377888140232473E-2</v>
      </c>
      <c r="BB137" s="112">
        <f t="shared" si="149"/>
        <v>3.6409185185808095</v>
      </c>
      <c r="BC137" s="112">
        <f t="shared" si="149"/>
        <v>0.26978581532200435</v>
      </c>
      <c r="BD137" s="112">
        <f t="shared" si="149"/>
        <v>0.35209240436388839</v>
      </c>
      <c r="BE137" s="112">
        <f t="shared" si="149"/>
        <v>3.7031864156184202E-2</v>
      </c>
      <c r="BF137" s="112">
        <f t="shared" si="149"/>
        <v>2.4867594723240707</v>
      </c>
      <c r="BG137" s="112">
        <f t="shared" si="149"/>
        <v>0.20162618320882927</v>
      </c>
      <c r="BH137" s="112">
        <f t="shared" si="149"/>
        <v>6.1873434715528877</v>
      </c>
      <c r="BI137" s="112">
        <f t="shared" si="149"/>
        <v>0.31083561503568397</v>
      </c>
      <c r="BJ137" s="112">
        <f t="shared" si="149"/>
        <v>1.0632775044841121</v>
      </c>
      <c r="BK137" s="112">
        <f t="shared" si="149"/>
        <v>7.3305209740865088E-2</v>
      </c>
      <c r="BL137" s="112">
        <f t="shared" si="149"/>
        <v>20.118150487660504</v>
      </c>
      <c r="BM137" s="112">
        <f t="shared" si="149"/>
        <v>0.56057386132992548</v>
      </c>
      <c r="BN137" s="112">
        <f t="shared" si="149"/>
        <v>14.329019397613655</v>
      </c>
      <c r="BO137" s="112">
        <f t="shared" si="149"/>
        <v>0.28731332791578496</v>
      </c>
      <c r="BP137" s="112">
        <f t="shared" si="149"/>
        <v>5.7591437322338868</v>
      </c>
      <c r="BQ137" s="112">
        <f t="shared" si="149"/>
        <v>0.15004197915056466</v>
      </c>
      <c r="BR137" s="112"/>
      <c r="BS137" s="112">
        <f t="shared" ref="BS137:CW137" si="150">AVERAGE(BS115:BS136)</f>
        <v>4.2682773110917438</v>
      </c>
      <c r="BT137" s="112">
        <f t="shared" si="150"/>
        <v>7.1406396357079224E-2</v>
      </c>
      <c r="BU137" s="112">
        <f t="shared" si="150"/>
        <v>0.26327566820875731</v>
      </c>
      <c r="BV137" s="112">
        <f t="shared" si="150"/>
        <v>1.8997521222275358E-2</v>
      </c>
      <c r="BW137" s="112">
        <f t="shared" si="150"/>
        <v>72.972996486998397</v>
      </c>
      <c r="BX137" s="112">
        <f t="shared" si="150"/>
        <v>1.2821783355750016</v>
      </c>
      <c r="BY137" s="112">
        <f t="shared" si="150"/>
        <v>4.3506878306544126</v>
      </c>
      <c r="BZ137" s="112">
        <f t="shared" si="150"/>
        <v>8.2814123908814041E-2</v>
      </c>
      <c r="CA137" s="112">
        <f t="shared" si="150"/>
        <v>1.2487816095418731</v>
      </c>
      <c r="CB137" s="112">
        <f t="shared" si="150"/>
        <v>3.9594336257641589E-2</v>
      </c>
      <c r="CC137" s="112">
        <f t="shared" si="150"/>
        <v>0.3107374378589437</v>
      </c>
      <c r="CD137" s="112">
        <f t="shared" si="150"/>
        <v>6.7142044935927661E-3</v>
      </c>
      <c r="CE137" s="112">
        <f t="shared" si="150"/>
        <v>1.9850608099853615</v>
      </c>
      <c r="CF137" s="112">
        <f t="shared" si="150"/>
        <v>7.6226288266229722E-2</v>
      </c>
      <c r="CG137" s="112">
        <f t="shared" si="150"/>
        <v>72.972996486998397</v>
      </c>
      <c r="CH137" s="112">
        <f t="shared" si="150"/>
        <v>0.3107374378589437</v>
      </c>
      <c r="CI137" s="112">
        <f t="shared" si="150"/>
        <v>13.759250769625469</v>
      </c>
      <c r="CJ137" s="112">
        <f t="shared" si="150"/>
        <v>1.9850608099853615</v>
      </c>
      <c r="CK137" s="112">
        <f t="shared" si="150"/>
        <v>0.26327566820875731</v>
      </c>
      <c r="CL137" s="112">
        <f t="shared" si="150"/>
        <v>1.2487816095418731</v>
      </c>
      <c r="CM137" s="112">
        <f t="shared" si="150"/>
        <v>4.2682773110917438</v>
      </c>
      <c r="CN137" s="112">
        <f t="shared" si="150"/>
        <v>4.3506878306544126</v>
      </c>
      <c r="CO137" s="112">
        <f t="shared" si="150"/>
        <v>99.159067923964983</v>
      </c>
      <c r="CP137" s="112">
        <f t="shared" si="150"/>
        <v>73.576843981961417</v>
      </c>
      <c r="CQ137" s="112">
        <f t="shared" si="150"/>
        <v>0.31347613707018562</v>
      </c>
      <c r="CR137" s="112">
        <f t="shared" si="150"/>
        <v>13.888146426302717</v>
      </c>
      <c r="CS137" s="112">
        <f t="shared" si="150"/>
        <v>1.9996385937545484</v>
      </c>
      <c r="CT137" s="112">
        <f t="shared" si="150"/>
        <v>0.26483693404098108</v>
      </c>
      <c r="CU137" s="112">
        <f t="shared" si="150"/>
        <v>1.2591083215222254</v>
      </c>
      <c r="CV137" s="112">
        <f t="shared" si="150"/>
        <v>4.3076539362900252</v>
      </c>
      <c r="CW137" s="112">
        <f t="shared" si="150"/>
        <v>4.3902956690579025</v>
      </c>
    </row>
    <row r="138" spans="1:101" x14ac:dyDescent="0.25">
      <c r="A138" s="107" t="s">
        <v>1533</v>
      </c>
      <c r="B138" s="107"/>
      <c r="C138" s="107"/>
      <c r="D138" s="107"/>
      <c r="E138" s="107"/>
      <c r="F138" s="115"/>
      <c r="G138" s="116"/>
      <c r="H138" s="107"/>
      <c r="I138" s="107"/>
      <c r="J138" s="107"/>
      <c r="K138" s="107"/>
      <c r="L138" s="114">
        <f t="shared" ref="L138:AQ138" si="151">STDEV(L115:L136)</f>
        <v>3.8824503768117755</v>
      </c>
      <c r="M138" s="114">
        <f t="shared" si="151"/>
        <v>1.0649804911105309</v>
      </c>
      <c r="N138" s="114">
        <f t="shared" si="151"/>
        <v>1513.775824793408</v>
      </c>
      <c r="O138" s="114">
        <f t="shared" si="151"/>
        <v>177.39771736884964</v>
      </c>
      <c r="P138" s="114">
        <f t="shared" si="151"/>
        <v>469.79092444680521</v>
      </c>
      <c r="Q138" s="114">
        <f t="shared" si="151"/>
        <v>92.548849437992672</v>
      </c>
      <c r="R138" s="114">
        <f t="shared" si="151"/>
        <v>13064.662188526279</v>
      </c>
      <c r="S138" s="114">
        <f t="shared" si="151"/>
        <v>2707.5106872518322</v>
      </c>
      <c r="T138" s="114">
        <f t="shared" si="151"/>
        <v>1489.037510821604</v>
      </c>
      <c r="U138" s="114">
        <f t="shared" si="151"/>
        <v>182.76566089935011</v>
      </c>
      <c r="V138" s="114">
        <f t="shared" si="151"/>
        <v>648.2865987300363</v>
      </c>
      <c r="W138" s="114">
        <f t="shared" si="151"/>
        <v>134.97028074678391</v>
      </c>
      <c r="X138" s="114">
        <f t="shared" si="151"/>
        <v>77.624745338517826</v>
      </c>
      <c r="Y138" s="114">
        <f t="shared" si="151"/>
        <v>16.965198883516852</v>
      </c>
      <c r="Z138" s="114">
        <f t="shared" si="151"/>
        <v>1483.5398158772705</v>
      </c>
      <c r="AA138" s="114">
        <f t="shared" si="151"/>
        <v>274.8598118108967</v>
      </c>
      <c r="AB138" s="114">
        <f t="shared" si="151"/>
        <v>0.58738817335998728</v>
      </c>
      <c r="AC138" s="114">
        <f t="shared" si="151"/>
        <v>0.22979797705261759</v>
      </c>
      <c r="AD138" s="114">
        <f t="shared" si="151"/>
        <v>6.7550880298188556</v>
      </c>
      <c r="AE138" s="114">
        <f t="shared" si="151"/>
        <v>0.94170580297198714</v>
      </c>
      <c r="AF138" s="114">
        <f t="shared" si="151"/>
        <v>3.6262556379679216</v>
      </c>
      <c r="AG138" s="114">
        <f t="shared" si="151"/>
        <v>0.70909265657519194</v>
      </c>
      <c r="AH138" s="114">
        <f t="shared" si="151"/>
        <v>1.4626714328817816</v>
      </c>
      <c r="AI138" s="114">
        <f t="shared" si="151"/>
        <v>0.39277561195724764</v>
      </c>
      <c r="AJ138" s="114">
        <f t="shared" si="151"/>
        <v>9.5218401536974948</v>
      </c>
      <c r="AK138" s="114">
        <f t="shared" si="151"/>
        <v>1.773642232174834</v>
      </c>
      <c r="AL138" s="114">
        <f t="shared" si="151"/>
        <v>0.47512437585757317</v>
      </c>
      <c r="AM138" s="114">
        <f t="shared" si="151"/>
        <v>0.26235795263107564</v>
      </c>
      <c r="AN138" s="114">
        <f t="shared" si="151"/>
        <v>0.45452635599768948</v>
      </c>
      <c r="AO138" s="114">
        <f t="shared" si="151"/>
        <v>0.11928415872710205</v>
      </c>
      <c r="AP138" s="114">
        <f t="shared" si="151"/>
        <v>17.501912466290264</v>
      </c>
      <c r="AQ138" s="114">
        <f t="shared" si="151"/>
        <v>4.6448880656084448</v>
      </c>
      <c r="AR138" s="114">
        <f t="shared" ref="AR138:BQ138" si="152">STDEV(AR115:AR136)</f>
        <v>0.59119451191491434</v>
      </c>
      <c r="AS138" s="114">
        <f t="shared" si="152"/>
        <v>0.27875061361721121</v>
      </c>
      <c r="AT138" s="114">
        <f t="shared" si="152"/>
        <v>1.4119725225760602</v>
      </c>
      <c r="AU138" s="114">
        <f t="shared" si="152"/>
        <v>0.36725530378191662</v>
      </c>
      <c r="AV138" s="114">
        <f t="shared" si="152"/>
        <v>0.90259466476679562</v>
      </c>
      <c r="AW138" s="114">
        <f t="shared" si="152"/>
        <v>0.3911480561236842</v>
      </c>
      <c r="AX138" s="114">
        <f t="shared" si="152"/>
        <v>0.30592215090996372</v>
      </c>
      <c r="AY138" s="114">
        <f t="shared" si="152"/>
        <v>0.22590940013906735</v>
      </c>
      <c r="AZ138" s="114">
        <f t="shared" si="152"/>
        <v>6.5826929312569851E-2</v>
      </c>
      <c r="BA138" s="114">
        <f t="shared" si="152"/>
        <v>3.6428831489121787E-2</v>
      </c>
      <c r="BB138" s="114">
        <f t="shared" si="152"/>
        <v>0.14330792383066623</v>
      </c>
      <c r="BC138" s="114">
        <f t="shared" si="152"/>
        <v>0.1693726383401529</v>
      </c>
      <c r="BD138" s="114">
        <f t="shared" si="152"/>
        <v>6.2078137303580971E-2</v>
      </c>
      <c r="BE138" s="114">
        <f t="shared" si="152"/>
        <v>2.4981718646775286E-2</v>
      </c>
      <c r="BF138" s="114">
        <f t="shared" si="152"/>
        <v>0.14233466177586943</v>
      </c>
      <c r="BG138" s="114">
        <f t="shared" si="152"/>
        <v>0.11811655848325631</v>
      </c>
      <c r="BH138" s="114">
        <f t="shared" si="152"/>
        <v>0.53486631604602741</v>
      </c>
      <c r="BI138" s="114">
        <f t="shared" si="152"/>
        <v>0.19563379520709423</v>
      </c>
      <c r="BJ138" s="114">
        <f t="shared" si="152"/>
        <v>0.1028898471710126</v>
      </c>
      <c r="BK138" s="114">
        <f t="shared" si="152"/>
        <v>4.1706688074806153E-2</v>
      </c>
      <c r="BL138" s="114">
        <f t="shared" si="152"/>
        <v>1.4821804718065104</v>
      </c>
      <c r="BM138" s="114">
        <f t="shared" si="152"/>
        <v>0.25666838011522414</v>
      </c>
      <c r="BN138" s="114">
        <f t="shared" si="152"/>
        <v>0.76699478196611737</v>
      </c>
      <c r="BO138" s="114">
        <f t="shared" si="152"/>
        <v>0.14375663957230739</v>
      </c>
      <c r="BP138" s="114">
        <f t="shared" si="152"/>
        <v>0.29501005536463565</v>
      </c>
      <c r="BQ138" s="114">
        <f t="shared" si="152"/>
        <v>5.2058089875657701E-2</v>
      </c>
      <c r="BR138" s="114"/>
      <c r="BS138" s="114">
        <f t="shared" ref="BS138:CW138" si="153">STDEV(BS115:BS136)</f>
        <v>0.20405210886912115</v>
      </c>
      <c r="BT138" s="114">
        <f t="shared" si="153"/>
        <v>2.391264132033712E-2</v>
      </c>
      <c r="BU138" s="114">
        <f t="shared" si="153"/>
        <v>7.7904305020669681E-2</v>
      </c>
      <c r="BV138" s="114">
        <f t="shared" si="153"/>
        <v>1.534715427808531E-2</v>
      </c>
      <c r="BW138" s="114">
        <f t="shared" si="153"/>
        <v>2.7949692273025941</v>
      </c>
      <c r="BX138" s="114">
        <f t="shared" si="153"/>
        <v>0.57922730371916131</v>
      </c>
      <c r="BY138" s="114">
        <f t="shared" si="153"/>
        <v>0.1793701738558349</v>
      </c>
      <c r="BZ138" s="114">
        <f t="shared" si="153"/>
        <v>2.2016039308710596E-2</v>
      </c>
      <c r="CA138" s="114">
        <f t="shared" si="153"/>
        <v>9.0707393924204557E-2</v>
      </c>
      <c r="CB138" s="114">
        <f t="shared" si="153"/>
        <v>1.8884861182912216E-2</v>
      </c>
      <c r="CC138" s="114">
        <f t="shared" si="153"/>
        <v>1.2948066811802017E-2</v>
      </c>
      <c r="CD138" s="114">
        <f t="shared" si="153"/>
        <v>2.8298518424933906E-3</v>
      </c>
      <c r="CE138" s="114">
        <f t="shared" si="153"/>
        <v>0.21210605492240892</v>
      </c>
      <c r="CF138" s="114">
        <f t="shared" si="153"/>
        <v>3.9297516464329343E-2</v>
      </c>
      <c r="CG138" s="114">
        <f t="shared" si="153"/>
        <v>2.7949692273025941</v>
      </c>
      <c r="CH138" s="114">
        <f t="shared" si="153"/>
        <v>1.2948066811802017E-2</v>
      </c>
      <c r="CI138" s="114">
        <f t="shared" si="153"/>
        <v>0.22521327104626601</v>
      </c>
      <c r="CJ138" s="114">
        <f t="shared" si="153"/>
        <v>0.21210605492240892</v>
      </c>
      <c r="CK138" s="114">
        <f t="shared" si="153"/>
        <v>7.7904305020669681E-2</v>
      </c>
      <c r="CL138" s="114">
        <f t="shared" si="153"/>
        <v>9.0707393924204557E-2</v>
      </c>
      <c r="CM138" s="114">
        <f t="shared" si="153"/>
        <v>0.20405210886912115</v>
      </c>
      <c r="CN138" s="114">
        <f t="shared" si="153"/>
        <v>0.1793701738558349</v>
      </c>
      <c r="CO138" s="114">
        <f t="shared" si="153"/>
        <v>3.0414174072449272</v>
      </c>
      <c r="CP138" s="114">
        <f t="shared" si="153"/>
        <v>0.71822972751756886</v>
      </c>
      <c r="CQ138" s="114">
        <f t="shared" si="153"/>
        <v>1.2126320416499661E-2</v>
      </c>
      <c r="CR138" s="114">
        <f t="shared" si="153"/>
        <v>0.47314176361961269</v>
      </c>
      <c r="CS138" s="114">
        <f t="shared" si="153"/>
        <v>0.18463618531933931</v>
      </c>
      <c r="CT138" s="114">
        <f t="shared" si="153"/>
        <v>7.6237868207071735E-2</v>
      </c>
      <c r="CU138" s="114">
        <f t="shared" si="153"/>
        <v>7.9807305119406799E-2</v>
      </c>
      <c r="CV138" s="114">
        <f t="shared" si="153"/>
        <v>0.2294957943994623</v>
      </c>
      <c r="CW138" s="114">
        <f t="shared" si="153"/>
        <v>0.19638343743500533</v>
      </c>
    </row>
    <row r="139" spans="1:101" x14ac:dyDescent="0.25">
      <c r="A139" s="107" t="s">
        <v>1534</v>
      </c>
      <c r="B139" s="107"/>
      <c r="C139" s="107"/>
      <c r="D139" s="107"/>
      <c r="E139" s="107"/>
      <c r="F139" s="115"/>
      <c r="G139" s="116"/>
      <c r="H139" s="107"/>
      <c r="I139" s="107"/>
      <c r="J139" s="107"/>
      <c r="K139" s="107"/>
      <c r="L139" s="113">
        <f>L138/L137</f>
        <v>6.2116464426874914E-2</v>
      </c>
      <c r="M139" s="113"/>
      <c r="N139" s="113">
        <f t="shared" ref="N139" si="154">N138/N137</f>
        <v>4.7806666248901404E-2</v>
      </c>
      <c r="O139" s="113"/>
      <c r="P139" s="113">
        <f t="shared" ref="P139" si="155">P138/P137</f>
        <v>0.29590393047221442</v>
      </c>
      <c r="Q139" s="113"/>
      <c r="R139" s="113">
        <f t="shared" ref="R139" si="156">R138/R137</f>
        <v>3.8301417810087765E-2</v>
      </c>
      <c r="S139" s="113"/>
      <c r="T139" s="113">
        <f t="shared" ref="T139" si="157">T138/T137</f>
        <v>4.1228003671514801E-2</v>
      </c>
      <c r="U139" s="113"/>
      <c r="V139" s="113">
        <f t="shared" ref="V139" si="158">V138/V137</f>
        <v>7.2636715043778874E-2</v>
      </c>
      <c r="W139" s="113"/>
      <c r="X139" s="113">
        <f t="shared" ref="X139" si="159">X138/X137</f>
        <v>4.1668834309175423E-2</v>
      </c>
      <c r="Y139" s="113"/>
      <c r="Z139" s="113">
        <f t="shared" ref="Z139" si="160">Z138/Z137</f>
        <v>0.10685116237017134</v>
      </c>
      <c r="AA139" s="113"/>
      <c r="AB139" s="113">
        <f t="shared" ref="AB139" si="161">AB138/AB137</f>
        <v>2.6629314649251654E-2</v>
      </c>
      <c r="AC139" s="113"/>
      <c r="AD139" s="113">
        <f t="shared" ref="AD139" si="162">AD138/AD137</f>
        <v>4.5455398860703114E-2</v>
      </c>
      <c r="AE139" s="113"/>
      <c r="AF139" s="113">
        <f t="shared" ref="AF139" si="163">AF138/AF137</f>
        <v>3.6738677545431739E-2</v>
      </c>
      <c r="AG139" s="113"/>
      <c r="AH139" s="113">
        <f t="shared" ref="AH139" si="164">AH138/AH137</f>
        <v>6.2953531325335724E-2</v>
      </c>
      <c r="AI139" s="113"/>
      <c r="AJ139" s="113">
        <f t="shared" ref="AJ139" si="165">AJ138/AJ137</f>
        <v>4.1189608828332544E-2</v>
      </c>
      <c r="AK139" s="113"/>
      <c r="AL139" s="113">
        <f t="shared" ref="AL139" si="166">AL138/AL137</f>
        <v>4.6960448583972643E-2</v>
      </c>
      <c r="AM139" s="113"/>
      <c r="AN139" s="113">
        <f t="shared" ref="AN139" si="167">AN138/AN137</f>
        <v>4.5647917026823956E-2</v>
      </c>
      <c r="AO139" s="113"/>
      <c r="AP139" s="113">
        <f t="shared" ref="AP139" si="168">AP138/AP137</f>
        <v>2.3135190879991444E-2</v>
      </c>
      <c r="AQ139" s="113"/>
      <c r="AR139" s="113">
        <f t="shared" ref="AR139" si="169">AR138/AR137</f>
        <v>2.7570257944368376E-2</v>
      </c>
      <c r="AS139" s="113"/>
      <c r="AT139" s="113">
        <f t="shared" ref="AT139" si="170">AT138/AT137</f>
        <v>3.1471871899244989E-2</v>
      </c>
      <c r="AU139" s="113"/>
      <c r="AV139" s="113">
        <f t="shared" ref="AV139" si="171">AV138/AV137</f>
        <v>4.94859579108285E-2</v>
      </c>
      <c r="AW139" s="113"/>
      <c r="AX139" s="113">
        <f t="shared" ref="AX139" si="172">AX138/AX137</f>
        <v>8.2989712301447707E-2</v>
      </c>
      <c r="AY139" s="113"/>
      <c r="AZ139" s="113">
        <f t="shared" ref="AZ139" si="173">AZ138/AZ137</f>
        <v>0.11403411360483288</v>
      </c>
      <c r="BA139" s="113"/>
      <c r="BB139" s="113">
        <f t="shared" ref="BB139" si="174">BB138/BB137</f>
        <v>3.9360376536667484E-2</v>
      </c>
      <c r="BC139" s="113"/>
      <c r="BD139" s="113">
        <f t="shared" ref="BD139" si="175">BD138/BD137</f>
        <v>0.17631206051074894</v>
      </c>
      <c r="BE139" s="113"/>
      <c r="BF139" s="113">
        <f t="shared" ref="BF139" si="176">BF138/BF137</f>
        <v>5.7237003964378821E-2</v>
      </c>
      <c r="BG139" s="113"/>
      <c r="BH139" s="113">
        <f t="shared" ref="BH139" si="177">BH138/BH137</f>
        <v>8.6445227827603971E-2</v>
      </c>
      <c r="BI139" s="113"/>
      <c r="BJ139" s="113">
        <f t="shared" ref="BJ139" si="178">BJ138/BJ137</f>
        <v>9.6766692361213241E-2</v>
      </c>
      <c r="BK139" s="113"/>
      <c r="BL139" s="113">
        <f t="shared" ref="BL139" si="179">BL138/BL137</f>
        <v>7.3673793856726927E-2</v>
      </c>
      <c r="BM139" s="113"/>
      <c r="BN139" s="113">
        <f t="shared" ref="BN139" si="180">BN138/BN137</f>
        <v>5.3527374112833717E-2</v>
      </c>
      <c r="BO139" s="113"/>
      <c r="BP139" s="113">
        <f t="shared" ref="BP139" si="181">BP138/BP137</f>
        <v>5.1224638432527121E-2</v>
      </c>
      <c r="BQ139" s="113"/>
      <c r="BR139" s="113"/>
      <c r="BS139" s="113">
        <f t="shared" ref="BS139" si="182">BS138/BS137</f>
        <v>4.7806666248901369E-2</v>
      </c>
      <c r="BT139" s="113"/>
      <c r="BU139" s="113">
        <f t="shared" ref="BU139" si="183">BU138/BU137</f>
        <v>0.29590393047221353</v>
      </c>
      <c r="BV139" s="113"/>
      <c r="BW139" s="113">
        <f t="shared" ref="BW139" si="184">BW138/BW137</f>
        <v>3.8301417810087793E-2</v>
      </c>
      <c r="BX139" s="113"/>
      <c r="BY139" s="113">
        <f t="shared" ref="BY139" si="185">BY138/BY137</f>
        <v>4.1228003671514801E-2</v>
      </c>
      <c r="BZ139" s="113"/>
      <c r="CA139" s="113">
        <f t="shared" ref="CA139" si="186">CA138/CA137</f>
        <v>7.263671504377886E-2</v>
      </c>
      <c r="CB139" s="113"/>
      <c r="CC139" s="113">
        <f t="shared" ref="CC139" si="187">CC138/CC137</f>
        <v>4.1668834309175416E-2</v>
      </c>
      <c r="CD139" s="113"/>
      <c r="CE139" s="113">
        <f t="shared" ref="CE139" si="188">CE138/CE137</f>
        <v>0.10685116237017095</v>
      </c>
      <c r="CF139" s="113"/>
      <c r="CG139" s="113">
        <f t="shared" ref="CG139:CW139" si="189">CG138/CG137</f>
        <v>3.8301417810087793E-2</v>
      </c>
      <c r="CH139" s="113">
        <f t="shared" si="189"/>
        <v>4.1668834309175416E-2</v>
      </c>
      <c r="CI139" s="113">
        <f t="shared" si="189"/>
        <v>1.6368134778344211E-2</v>
      </c>
      <c r="CJ139" s="113">
        <f t="shared" si="189"/>
        <v>0.10685116237017095</v>
      </c>
      <c r="CK139" s="113">
        <f t="shared" si="189"/>
        <v>0.29590393047221353</v>
      </c>
      <c r="CL139" s="113">
        <f t="shared" si="189"/>
        <v>7.263671504377886E-2</v>
      </c>
      <c r="CM139" s="113">
        <f t="shared" si="189"/>
        <v>4.7806666248901369E-2</v>
      </c>
      <c r="CN139" s="113">
        <f t="shared" si="189"/>
        <v>4.1228003671514801E-2</v>
      </c>
      <c r="CO139" s="113">
        <f t="shared" si="189"/>
        <v>3.0672105647232197E-2</v>
      </c>
      <c r="CP139" s="113">
        <f t="shared" si="189"/>
        <v>9.761627281725414E-3</v>
      </c>
      <c r="CQ139" s="113">
        <f t="shared" si="189"/>
        <v>3.8683392394186111E-2</v>
      </c>
      <c r="CR139" s="113">
        <f t="shared" si="189"/>
        <v>3.4068028165625541E-2</v>
      </c>
      <c r="CS139" s="113">
        <f t="shared" si="189"/>
        <v>9.2334777842361965E-2</v>
      </c>
      <c r="CT139" s="113">
        <f t="shared" si="189"/>
        <v>0.28786720584552089</v>
      </c>
      <c r="CU139" s="113">
        <f t="shared" si="189"/>
        <v>6.338398671126412E-2</v>
      </c>
      <c r="CV139" s="113">
        <f t="shared" si="189"/>
        <v>5.3276283980489843E-2</v>
      </c>
      <c r="CW139" s="113">
        <f t="shared" si="189"/>
        <v>4.4731255532305988E-2</v>
      </c>
    </row>
    <row r="140" spans="1:101" x14ac:dyDescent="0.25">
      <c r="A140" s="107" t="s">
        <v>1535</v>
      </c>
      <c r="B140" s="107"/>
      <c r="C140" s="107"/>
      <c r="D140" s="107"/>
      <c r="E140" s="107"/>
      <c r="F140" s="115"/>
      <c r="G140" s="116"/>
      <c r="H140" s="107"/>
      <c r="I140" s="107"/>
      <c r="J140" s="107"/>
      <c r="K140" s="107"/>
      <c r="L140" s="114">
        <f>L137/L114</f>
        <v>1.0296994815489915</v>
      </c>
      <c r="M140" s="114"/>
      <c r="N140" s="114"/>
      <c r="O140" s="114"/>
      <c r="P140" s="114"/>
      <c r="Q140" s="114"/>
      <c r="R140" s="114"/>
      <c r="S140" s="114"/>
      <c r="T140" s="114"/>
      <c r="U140" s="114"/>
      <c r="V140" s="114"/>
      <c r="W140" s="114"/>
      <c r="X140" s="114"/>
      <c r="Y140" s="114"/>
      <c r="Z140" s="114"/>
      <c r="AA140" s="114"/>
      <c r="AB140" s="114">
        <f>AB137/AB114</f>
        <v>1.3734715498317771</v>
      </c>
      <c r="AC140" s="114"/>
      <c r="AD140" s="114">
        <f>AD137/AD114</f>
        <v>0.99404111390554317</v>
      </c>
      <c r="AE140" s="114"/>
      <c r="AF140" s="114">
        <f>AF137/AF114</f>
        <v>0.94183237521327023</v>
      </c>
      <c r="AG140" s="114"/>
      <c r="AH140" s="114">
        <f>AH137/AH114</f>
        <v>0.98952914522034607</v>
      </c>
      <c r="AI140" s="114"/>
      <c r="AJ140" s="114">
        <f>AJ137/AJ114</f>
        <v>1.0143524764427019</v>
      </c>
      <c r="AK140" s="114"/>
      <c r="AL140" s="114">
        <f>AL137/AL114</f>
        <v>1.1081646641306642</v>
      </c>
      <c r="AM140" s="114"/>
      <c r="AN140" s="114">
        <f>AN137/AN114</f>
        <v>0.98586337418807035</v>
      </c>
      <c r="AO140" s="114"/>
      <c r="AP140" s="114">
        <f>AP137/AP114</f>
        <v>0.91498074000228269</v>
      </c>
      <c r="AQ140" s="114"/>
      <c r="AR140" s="114">
        <f>AR137/AR114</f>
        <v>0.93475145735502596</v>
      </c>
      <c r="AS140" s="114"/>
      <c r="AT140" s="114">
        <f>AT137/AT114</f>
        <v>0.97510512082503442</v>
      </c>
      <c r="AU140" s="114"/>
      <c r="AV140" s="114">
        <f>AV137/AV114</f>
        <v>0.95046429294022372</v>
      </c>
      <c r="AW140" s="114"/>
      <c r="AX140" s="114">
        <f>AX137/AX114</f>
        <v>0.92899847607022512</v>
      </c>
      <c r="AY140" s="114"/>
      <c r="AZ140" s="114">
        <f>AZ137/AZ114</f>
        <v>0.92806505632135339</v>
      </c>
      <c r="BA140" s="114"/>
      <c r="BB140" s="114">
        <f>BB137/BB114</f>
        <v>0.99288751529337593</v>
      </c>
      <c r="BC140" s="114"/>
      <c r="BD140" s="114">
        <f>BD137/BD114</f>
        <v>0.97263095128145971</v>
      </c>
      <c r="BE140" s="114"/>
      <c r="BF140" s="114">
        <f>BF137/BF114</f>
        <v>1.0076010827893318</v>
      </c>
      <c r="BG140" s="114"/>
      <c r="BH140" s="114">
        <f>BH137/BH114</f>
        <v>1.0257532280425874</v>
      </c>
      <c r="BI140" s="114"/>
      <c r="BJ140" s="114">
        <f>BJ137/BJ114</f>
        <v>1.1192394784043285</v>
      </c>
      <c r="BK140" s="114"/>
      <c r="BL140" s="114">
        <f>BL137/BL114</f>
        <v>0.8608536794035303</v>
      </c>
      <c r="BM140" s="114"/>
      <c r="BN140" s="114">
        <f>BN137/BN114</f>
        <v>0.98413594763830037</v>
      </c>
      <c r="BO140" s="114"/>
      <c r="BP140" s="114">
        <f>BP137/BP114</f>
        <v>1.0321046115114492</v>
      </c>
      <c r="BQ140" s="114"/>
      <c r="BR140" s="114"/>
      <c r="BS140" s="114">
        <f>BS137/BS114</f>
        <v>1.0487167840520255</v>
      </c>
      <c r="BT140" s="114"/>
      <c r="BU140" s="114">
        <f>BU137/BU114</f>
        <v>0.95736606621366283</v>
      </c>
      <c r="BV140" s="114"/>
      <c r="BW140" s="114">
        <f>BW137/BW114</f>
        <v>0.99384401071839834</v>
      </c>
      <c r="BX140" s="114"/>
      <c r="BY140" s="114">
        <f>BY137/BY114</f>
        <v>1.0117878675940495</v>
      </c>
      <c r="BZ140" s="114"/>
      <c r="CA140" s="114">
        <f>CA137/CA114</f>
        <v>1.085897051775542</v>
      </c>
      <c r="CB140" s="114"/>
      <c r="CC140" s="114">
        <f>CC137/CC114</f>
        <v>1.1573088933293991</v>
      </c>
      <c r="CD140" s="114"/>
      <c r="CE140" s="114">
        <f>CE137/CE114</f>
        <v>1.0672369946157858</v>
      </c>
      <c r="CF140" s="114"/>
      <c r="CG140" s="114">
        <f t="shared" ref="CG140:CW140" si="190">CG137/CG114</f>
        <v>0.99384401071839834</v>
      </c>
      <c r="CH140" s="114">
        <f t="shared" si="190"/>
        <v>1.1573088933293991</v>
      </c>
      <c r="CI140" s="114">
        <f t="shared" si="190"/>
        <v>1.0028608432671624</v>
      </c>
      <c r="CJ140" s="114">
        <f t="shared" si="190"/>
        <v>1.0672369946157858</v>
      </c>
      <c r="CK140" s="114">
        <f t="shared" si="190"/>
        <v>0.95736606621366283</v>
      </c>
      <c r="CL140" s="114">
        <f t="shared" si="190"/>
        <v>1.085897051775542</v>
      </c>
      <c r="CM140" s="114">
        <f t="shared" si="190"/>
        <v>1.0487167840520255</v>
      </c>
      <c r="CN140" s="114">
        <f t="shared" si="190"/>
        <v>1.0117878675940495</v>
      </c>
      <c r="CO140" s="114">
        <f t="shared" si="190"/>
        <v>1.0009141949657556</v>
      </c>
      <c r="CP140" s="114">
        <f t="shared" si="190"/>
        <v>0.99273375117833795</v>
      </c>
      <c r="CQ140" s="114">
        <f t="shared" si="190"/>
        <v>1.1566335450777538</v>
      </c>
      <c r="CR140" s="114">
        <f t="shared" si="190"/>
        <v>1.0028264097916697</v>
      </c>
      <c r="CS140" s="114">
        <f t="shared" si="190"/>
        <v>1.0650601936847985</v>
      </c>
      <c r="CT140" s="114">
        <f t="shared" si="190"/>
        <v>0.95407264727414298</v>
      </c>
      <c r="CU140" s="114">
        <f t="shared" si="190"/>
        <v>1.0846780239193445</v>
      </c>
      <c r="CV140" s="114">
        <f t="shared" si="190"/>
        <v>1.0485327124996278</v>
      </c>
      <c r="CW140" s="114">
        <f t="shared" si="190"/>
        <v>1.0114883871861928</v>
      </c>
    </row>
    <row r="141" spans="1:101" x14ac:dyDescent="0.25">
      <c r="F141" s="111"/>
      <c r="G141" s="4"/>
    </row>
    <row r="142" spans="1:101" x14ac:dyDescent="0.25">
      <c r="F142" s="111"/>
      <c r="G142" s="4"/>
    </row>
    <row r="144" spans="1:101" x14ac:dyDescent="0.25">
      <c r="F144" s="111"/>
      <c r="G144" s="4"/>
    </row>
    <row r="145" spans="6:7" x14ac:dyDescent="0.25">
      <c r="F145" s="111"/>
      <c r="G145" s="4"/>
    </row>
    <row r="146" spans="6:7" x14ac:dyDescent="0.25">
      <c r="F146" s="111"/>
      <c r="G146" s="4"/>
    </row>
    <row r="147" spans="6:7" x14ac:dyDescent="0.25">
      <c r="F147" s="111"/>
      <c r="G147" s="4"/>
    </row>
    <row r="148" spans="6:7" x14ac:dyDescent="0.25">
      <c r="F148" s="111"/>
      <c r="G148" s="4"/>
    </row>
    <row r="149" spans="6:7" x14ac:dyDescent="0.25">
      <c r="F149" s="111"/>
      <c r="G149" s="4"/>
    </row>
    <row r="150" spans="6:7" x14ac:dyDescent="0.25">
      <c r="F150" s="111"/>
      <c r="G150" s="4"/>
    </row>
    <row r="151" spans="6:7" x14ac:dyDescent="0.25">
      <c r="F151" s="111"/>
      <c r="G151" s="4"/>
    </row>
    <row r="152" spans="6:7" x14ac:dyDescent="0.25">
      <c r="F152" s="111"/>
      <c r="G152" s="4"/>
    </row>
    <row r="153" spans="6:7" x14ac:dyDescent="0.25">
      <c r="F153" s="111"/>
      <c r="G153" s="4"/>
    </row>
    <row r="154" spans="6:7" x14ac:dyDescent="0.25">
      <c r="F154" s="111"/>
      <c r="G154" s="4"/>
    </row>
  </sheetData>
  <sortState ref="A4:DD51">
    <sortCondition ref="A4:A51"/>
  </sortState>
  <conditionalFormatting sqref="BS59:CS59">
    <cfRule type="cellIs" dxfId="0"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H478"/>
  <sheetViews>
    <sheetView zoomScaleNormal="100" workbookViewId="0">
      <pane xSplit="2" ySplit="2" topLeftCell="C3" activePane="bottomRight" state="frozenSplit"/>
      <selection pane="topRight" activeCell="L1" sqref="L1"/>
      <selection pane="bottomLeft" activeCell="A19" sqref="A19"/>
      <selection pane="bottomRight" activeCell="BL1" sqref="BL1"/>
    </sheetView>
  </sheetViews>
  <sheetFormatPr defaultColWidth="11" defaultRowHeight="15.75" x14ac:dyDescent="0.25"/>
  <cols>
    <col min="1" max="1" width="5.5" customWidth="1"/>
    <col min="2" max="2" width="55" customWidth="1"/>
    <col min="3" max="3" width="39.125" customWidth="1"/>
    <col min="4" max="4" width="47.875" hidden="1" customWidth="1"/>
    <col min="5" max="5" width="20" hidden="1" customWidth="1"/>
    <col min="6" max="6" width="0" hidden="1" customWidth="1"/>
    <col min="7" max="7" width="0" style="4" hidden="1" customWidth="1"/>
    <col min="8" max="8" width="0" hidden="1" customWidth="1"/>
    <col min="9" max="18" width="10.875" style="3"/>
    <col min="19" max="19" width="6" style="3" customWidth="1"/>
    <col min="20" max="29" width="10.875" style="3"/>
    <col min="64" max="64" width="10.875" style="3"/>
    <col min="66" max="66" width="10.875" style="9"/>
    <col min="67" max="73" width="0" style="9" hidden="1" customWidth="1"/>
    <col min="74" max="102" width="10.875" style="9"/>
    <col min="103" max="103" width="10.875" style="135"/>
    <col min="104" max="110" width="0" style="135" hidden="1" customWidth="1"/>
    <col min="111" max="132" width="10.875" style="135"/>
    <col min="133" max="140" width="0" style="135" hidden="1" customWidth="1"/>
    <col min="141" max="161" width="10.875" style="135"/>
    <col min="162" max="162" width="5" customWidth="1"/>
    <col min="170" max="170" width="4.625" customWidth="1"/>
    <col min="171" max="171" width="10.875" style="9"/>
    <col min="178" max="180" width="10.875" style="9"/>
    <col min="190" max="190" width="2.125" style="139" customWidth="1"/>
  </cols>
  <sheetData>
    <row r="1" spans="1:190" x14ac:dyDescent="0.25">
      <c r="A1" s="97" t="s">
        <v>73</v>
      </c>
      <c r="B1" s="97" t="s">
        <v>1549</v>
      </c>
      <c r="C1" s="97" t="s">
        <v>74</v>
      </c>
      <c r="D1" s="97" t="s">
        <v>1550</v>
      </c>
      <c r="E1" s="97" t="s">
        <v>147</v>
      </c>
      <c r="F1" s="97" t="s">
        <v>1551</v>
      </c>
      <c r="G1" s="125" t="s">
        <v>1552</v>
      </c>
      <c r="H1" s="97" t="s">
        <v>1553</v>
      </c>
      <c r="I1" s="123" t="s">
        <v>15</v>
      </c>
      <c r="J1" s="123" t="s">
        <v>16</v>
      </c>
      <c r="K1" s="123" t="s">
        <v>17</v>
      </c>
      <c r="L1" s="123" t="s">
        <v>575</v>
      </c>
      <c r="M1" s="123" t="s">
        <v>1193</v>
      </c>
      <c r="N1" s="123" t="s">
        <v>80</v>
      </c>
      <c r="O1" s="123" t="s">
        <v>19</v>
      </c>
      <c r="P1" s="123" t="s">
        <v>20</v>
      </c>
      <c r="Q1" s="123" t="s">
        <v>21</v>
      </c>
      <c r="R1" s="123" t="s">
        <v>22</v>
      </c>
      <c r="S1" s="123"/>
      <c r="T1" s="123" t="s">
        <v>15</v>
      </c>
      <c r="U1" s="123" t="s">
        <v>16</v>
      </c>
      <c r="V1" s="123" t="s">
        <v>17</v>
      </c>
      <c r="W1" s="123" t="s">
        <v>1554</v>
      </c>
      <c r="X1" s="123" t="s">
        <v>1555</v>
      </c>
      <c r="Y1" s="123" t="s">
        <v>80</v>
      </c>
      <c r="Z1" s="123" t="s">
        <v>19</v>
      </c>
      <c r="AA1" s="123" t="s">
        <v>20</v>
      </c>
      <c r="AB1" s="123" t="s">
        <v>21</v>
      </c>
      <c r="AC1" s="123" t="s">
        <v>22</v>
      </c>
      <c r="AD1" s="97"/>
      <c r="AE1" s="97" t="s">
        <v>91</v>
      </c>
      <c r="AF1" s="97" t="s">
        <v>92</v>
      </c>
      <c r="AG1" s="97" t="s">
        <v>93</v>
      </c>
      <c r="AH1" s="97" t="s">
        <v>94</v>
      </c>
      <c r="AI1" s="97" t="s">
        <v>96</v>
      </c>
      <c r="AJ1" s="97" t="s">
        <v>97</v>
      </c>
      <c r="AK1" s="97" t="s">
        <v>98</v>
      </c>
      <c r="AL1" s="97" t="s">
        <v>99</v>
      </c>
      <c r="AM1" s="97" t="s">
        <v>85</v>
      </c>
      <c r="AN1" s="97" t="s">
        <v>86</v>
      </c>
      <c r="AO1" s="97" t="s">
        <v>23</v>
      </c>
      <c r="AP1" s="97"/>
      <c r="AQ1" s="97" t="s">
        <v>1556</v>
      </c>
      <c r="AR1" s="97" t="s">
        <v>1557</v>
      </c>
      <c r="AS1" s="97" t="s">
        <v>1558</v>
      </c>
      <c r="AT1" s="97" t="s">
        <v>1559</v>
      </c>
      <c r="AU1" s="97" t="s">
        <v>1560</v>
      </c>
      <c r="AV1" s="97" t="s">
        <v>1561</v>
      </c>
      <c r="AW1" s="97" t="s">
        <v>1562</v>
      </c>
      <c r="AX1" s="97" t="s">
        <v>1563</v>
      </c>
      <c r="AY1" s="97" t="s">
        <v>1564</v>
      </c>
      <c r="AZ1" s="97" t="s">
        <v>1565</v>
      </c>
      <c r="BA1" s="97" t="s">
        <v>1566</v>
      </c>
      <c r="BB1" s="97" t="s">
        <v>1567</v>
      </c>
      <c r="BC1" s="97" t="s">
        <v>1568</v>
      </c>
      <c r="BD1" s="97" t="s">
        <v>1569</v>
      </c>
      <c r="BE1" s="97" t="s">
        <v>1570</v>
      </c>
      <c r="BF1" s="97" t="s">
        <v>1571</v>
      </c>
      <c r="BG1" s="97"/>
      <c r="BH1" s="97" t="s">
        <v>1572</v>
      </c>
      <c r="BI1" s="97" t="s">
        <v>1573</v>
      </c>
      <c r="BJ1" s="97" t="s">
        <v>1574</v>
      </c>
      <c r="BK1" s="97" t="s">
        <v>1575</v>
      </c>
      <c r="BL1" s="123" t="s">
        <v>1576</v>
      </c>
      <c r="BM1" s="97"/>
      <c r="BN1" s="122" t="s">
        <v>1577</v>
      </c>
      <c r="BO1" s="122" t="s">
        <v>21</v>
      </c>
      <c r="BP1" s="122" t="s">
        <v>19</v>
      </c>
      <c r="BQ1" s="122" t="s">
        <v>15</v>
      </c>
      <c r="BR1" s="122" t="s">
        <v>22</v>
      </c>
      <c r="BS1" s="122" t="s">
        <v>20</v>
      </c>
      <c r="BT1" s="122" t="s">
        <v>16</v>
      </c>
      <c r="BU1" s="122" t="s">
        <v>1554</v>
      </c>
      <c r="BV1" s="122" t="s">
        <v>42</v>
      </c>
      <c r="BW1" s="122" t="s">
        <v>37</v>
      </c>
      <c r="BX1" s="122" t="s">
        <v>41</v>
      </c>
      <c r="BY1" s="122" t="s">
        <v>27</v>
      </c>
      <c r="BZ1" s="122" t="s">
        <v>1579</v>
      </c>
      <c r="CA1" s="122" t="s">
        <v>1580</v>
      </c>
      <c r="CB1" s="122" t="s">
        <v>38</v>
      </c>
      <c r="CC1" s="122" t="s">
        <v>39</v>
      </c>
      <c r="CD1" s="122" t="s">
        <v>26</v>
      </c>
      <c r="CE1" s="122" t="s">
        <v>25</v>
      </c>
      <c r="CF1" s="122" t="s">
        <v>28</v>
      </c>
      <c r="CG1" s="122" t="s">
        <v>29</v>
      </c>
      <c r="CH1" s="122" t="s">
        <v>30</v>
      </c>
      <c r="CI1" s="122" t="s">
        <v>31</v>
      </c>
      <c r="CJ1" s="122" t="s">
        <v>32</v>
      </c>
      <c r="CK1" s="122" t="s">
        <v>33</v>
      </c>
      <c r="CL1" s="122" t="s">
        <v>1581</v>
      </c>
      <c r="CM1" s="122" t="s">
        <v>1582</v>
      </c>
      <c r="CN1" s="122" t="s">
        <v>40</v>
      </c>
      <c r="CO1" s="122" t="s">
        <v>34</v>
      </c>
      <c r="CP1" s="122" t="s">
        <v>35</v>
      </c>
      <c r="CQ1" s="122" t="s">
        <v>1881</v>
      </c>
      <c r="CR1" s="122" t="s">
        <v>1578</v>
      </c>
      <c r="CS1" s="122" t="s">
        <v>1583</v>
      </c>
      <c r="CT1" s="122" t="s">
        <v>1584</v>
      </c>
      <c r="CU1" s="122" t="s">
        <v>1882</v>
      </c>
      <c r="CV1" s="122" t="s">
        <v>1585</v>
      </c>
      <c r="CW1" s="122" t="s">
        <v>1586</v>
      </c>
      <c r="CX1" s="122" t="s">
        <v>1587</v>
      </c>
      <c r="CY1" s="137" t="s">
        <v>1588</v>
      </c>
      <c r="CZ1" s="137" t="s">
        <v>1308</v>
      </c>
      <c r="DA1" s="137" t="s">
        <v>1310</v>
      </c>
      <c r="DB1" s="137" t="s">
        <v>1312</v>
      </c>
      <c r="DC1" s="137" t="s">
        <v>1314</v>
      </c>
      <c r="DD1" s="137" t="s">
        <v>1316</v>
      </c>
      <c r="DE1" s="137" t="s">
        <v>1318</v>
      </c>
      <c r="DF1" s="137" t="s">
        <v>1320</v>
      </c>
      <c r="DG1" s="137" t="s">
        <v>1589</v>
      </c>
      <c r="DH1" s="137" t="s">
        <v>1590</v>
      </c>
      <c r="DI1" s="137" t="s">
        <v>1591</v>
      </c>
      <c r="DJ1" s="137" t="s">
        <v>1592</v>
      </c>
      <c r="DK1" s="137" t="s">
        <v>1593</v>
      </c>
      <c r="DL1" s="137" t="s">
        <v>1594</v>
      </c>
      <c r="DM1" s="137" t="s">
        <v>1595</v>
      </c>
      <c r="DN1" s="137" t="s">
        <v>1596</v>
      </c>
      <c r="DO1" s="137" t="s">
        <v>1597</v>
      </c>
      <c r="DP1" s="137" t="s">
        <v>1598</v>
      </c>
      <c r="DQ1" s="137" t="s">
        <v>1599</v>
      </c>
      <c r="DR1" s="137" t="s">
        <v>1600</v>
      </c>
      <c r="DS1" s="137" t="s">
        <v>1601</v>
      </c>
      <c r="DT1" s="137" t="s">
        <v>1602</v>
      </c>
      <c r="DU1" s="137" t="s">
        <v>1603</v>
      </c>
      <c r="DV1" s="137" t="s">
        <v>1604</v>
      </c>
      <c r="DW1" s="137" t="s">
        <v>1605</v>
      </c>
      <c r="DX1" s="137" t="s">
        <v>1606</v>
      </c>
      <c r="DY1" s="137" t="s">
        <v>1607</v>
      </c>
      <c r="DZ1" s="137" t="s">
        <v>1608</v>
      </c>
      <c r="EA1" s="137" t="s">
        <v>1381</v>
      </c>
      <c r="EB1" s="137" t="s">
        <v>1588</v>
      </c>
      <c r="EC1" s="137" t="s">
        <v>1609</v>
      </c>
      <c r="ED1" s="137" t="s">
        <v>1610</v>
      </c>
      <c r="EE1" s="137" t="s">
        <v>1611</v>
      </c>
      <c r="EF1" s="137" t="s">
        <v>1612</v>
      </c>
      <c r="EG1" s="137" t="s">
        <v>1613</v>
      </c>
      <c r="EH1" s="137" t="s">
        <v>1578</v>
      </c>
      <c r="EI1" s="137" t="s">
        <v>1614</v>
      </c>
      <c r="EJ1" s="137" t="s">
        <v>1615</v>
      </c>
      <c r="EK1" s="137" t="s">
        <v>1589</v>
      </c>
      <c r="EL1" s="137" t="s">
        <v>1590</v>
      </c>
      <c r="EM1" s="137" t="s">
        <v>1591</v>
      </c>
      <c r="EN1" s="137" t="s">
        <v>1592</v>
      </c>
      <c r="EO1" s="137" t="s">
        <v>1593</v>
      </c>
      <c r="EP1" s="137" t="s">
        <v>1594</v>
      </c>
      <c r="EQ1" s="137" t="s">
        <v>1595</v>
      </c>
      <c r="ER1" s="137" t="s">
        <v>1596</v>
      </c>
      <c r="ES1" s="137" t="s">
        <v>1597</v>
      </c>
      <c r="ET1" s="137" t="s">
        <v>1598</v>
      </c>
      <c r="EU1" s="137" t="s">
        <v>1599</v>
      </c>
      <c r="EV1" s="137" t="s">
        <v>1600</v>
      </c>
      <c r="EW1" s="137" t="s">
        <v>1601</v>
      </c>
      <c r="EX1" s="137" t="s">
        <v>1602</v>
      </c>
      <c r="EY1" s="137" t="s">
        <v>1603</v>
      </c>
      <c r="EZ1" s="137" t="s">
        <v>1604</v>
      </c>
      <c r="FA1" s="137" t="s">
        <v>1605</v>
      </c>
      <c r="FB1" s="137" t="s">
        <v>1606</v>
      </c>
      <c r="FC1" s="137" t="s">
        <v>1607</v>
      </c>
      <c r="FD1" s="137" t="s">
        <v>1608</v>
      </c>
      <c r="FE1" s="137" t="s">
        <v>1381</v>
      </c>
      <c r="FF1" s="97"/>
      <c r="FG1" s="97" t="s">
        <v>1616</v>
      </c>
      <c r="FH1" s="97" t="s">
        <v>1619</v>
      </c>
      <c r="FI1" s="97" t="s">
        <v>1622</v>
      </c>
      <c r="FJ1" s="97" t="s">
        <v>147</v>
      </c>
      <c r="FK1" s="97" t="s">
        <v>1625</v>
      </c>
      <c r="FL1" s="97" t="s">
        <v>1628</v>
      </c>
      <c r="FM1" s="97" t="s">
        <v>1631</v>
      </c>
      <c r="FN1" s="97"/>
      <c r="FO1" s="122" t="s">
        <v>1886</v>
      </c>
      <c r="FP1" s="97" t="s">
        <v>1616</v>
      </c>
      <c r="FQ1" s="97" t="s">
        <v>1617</v>
      </c>
      <c r="FR1" s="97" t="s">
        <v>1618</v>
      </c>
      <c r="FS1" s="97" t="s">
        <v>1619</v>
      </c>
      <c r="FT1" s="97" t="s">
        <v>1620</v>
      </c>
      <c r="FU1" s="97" t="s">
        <v>1621</v>
      </c>
      <c r="FV1" s="122" t="s">
        <v>1622</v>
      </c>
      <c r="FW1" s="122" t="s">
        <v>1623</v>
      </c>
      <c r="FX1" s="122" t="s">
        <v>1624</v>
      </c>
      <c r="FY1" s="97" t="s">
        <v>1625</v>
      </c>
      <c r="FZ1" s="97" t="s">
        <v>1626</v>
      </c>
      <c r="GA1" s="97" t="s">
        <v>1627</v>
      </c>
      <c r="GB1" s="97" t="s">
        <v>1628</v>
      </c>
      <c r="GC1" s="97" t="s">
        <v>1629</v>
      </c>
      <c r="GD1" s="97" t="s">
        <v>1630</v>
      </c>
      <c r="GE1" s="97" t="s">
        <v>1631</v>
      </c>
      <c r="GF1" s="97" t="s">
        <v>1632</v>
      </c>
      <c r="GG1" s="97" t="s">
        <v>1633</v>
      </c>
    </row>
    <row r="2" spans="1:190" x14ac:dyDescent="0.25">
      <c r="I2" s="123" t="s">
        <v>1876</v>
      </c>
      <c r="T2" s="123" t="s">
        <v>1877</v>
      </c>
      <c r="AD2" s="3"/>
      <c r="AE2" s="97" t="s">
        <v>1878</v>
      </c>
      <c r="AQ2" s="97" t="s">
        <v>1879</v>
      </c>
      <c r="BN2" s="122" t="s">
        <v>1880</v>
      </c>
      <c r="CY2" s="137" t="s">
        <v>1883</v>
      </c>
      <c r="EB2" s="137" t="s">
        <v>1884</v>
      </c>
      <c r="FG2" s="97" t="s">
        <v>1885</v>
      </c>
      <c r="FO2" s="122" t="s">
        <v>1931</v>
      </c>
    </row>
    <row r="3" spans="1:190" s="34" customFormat="1" ht="19.5" thickBot="1" x14ac:dyDescent="0.35">
      <c r="B3" s="126" t="s">
        <v>1875</v>
      </c>
      <c r="G3" s="65"/>
      <c r="I3" s="92"/>
      <c r="J3" s="92"/>
      <c r="K3" s="92"/>
      <c r="L3" s="92"/>
      <c r="M3" s="92"/>
      <c r="N3" s="92"/>
      <c r="O3" s="92"/>
      <c r="P3" s="92"/>
      <c r="Q3" s="92"/>
      <c r="R3" s="92"/>
      <c r="S3" s="92"/>
      <c r="T3" s="92"/>
      <c r="U3" s="92"/>
      <c r="V3" s="92"/>
      <c r="W3" s="92"/>
      <c r="X3" s="92"/>
      <c r="Y3" s="92"/>
      <c r="Z3" s="92"/>
      <c r="AA3" s="92"/>
      <c r="AB3" s="92"/>
      <c r="AC3" s="92"/>
      <c r="AD3" s="65"/>
      <c r="BL3" s="92"/>
      <c r="BN3" s="170"/>
      <c r="BO3" s="170"/>
      <c r="BP3" s="170"/>
      <c r="BQ3" s="170"/>
      <c r="BR3" s="170"/>
      <c r="BS3" s="170"/>
      <c r="BT3" s="170"/>
      <c r="BU3" s="170"/>
      <c r="BV3" s="170"/>
      <c r="BW3" s="170"/>
      <c r="BX3" s="170"/>
      <c r="BY3" s="170"/>
      <c r="BZ3" s="170"/>
      <c r="CA3" s="170"/>
      <c r="CB3" s="170"/>
      <c r="CC3" s="170"/>
      <c r="CD3" s="170"/>
      <c r="CE3" s="170"/>
      <c r="CF3" s="170"/>
      <c r="CG3" s="170"/>
      <c r="CH3" s="170"/>
      <c r="CI3" s="170"/>
      <c r="CJ3" s="170"/>
      <c r="CK3" s="170"/>
      <c r="CL3" s="170"/>
      <c r="CM3" s="170"/>
      <c r="CN3" s="170"/>
      <c r="CO3" s="170"/>
      <c r="CP3" s="93"/>
      <c r="CQ3" s="93"/>
      <c r="CR3" s="170"/>
      <c r="CS3" s="93"/>
      <c r="CT3" s="93"/>
      <c r="CU3" s="93"/>
      <c r="CV3" s="93"/>
      <c r="CW3" s="93"/>
      <c r="CX3" s="93"/>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O3" s="93"/>
      <c r="FV3" s="93"/>
      <c r="FW3" s="93"/>
      <c r="FX3" s="93"/>
      <c r="GH3" s="140"/>
    </row>
    <row r="4" spans="1:190" x14ac:dyDescent="0.25">
      <c r="A4" s="5">
        <v>1</v>
      </c>
      <c r="B4" s="98" t="s">
        <v>1634</v>
      </c>
    </row>
    <row r="5" spans="1:190" x14ac:dyDescent="0.25">
      <c r="A5" s="5">
        <v>2</v>
      </c>
      <c r="B5" t="s">
        <v>1938</v>
      </c>
      <c r="C5" s="129" t="s">
        <v>188</v>
      </c>
      <c r="D5" s="129"/>
      <c r="F5" t="s">
        <v>1635</v>
      </c>
      <c r="G5" s="4">
        <v>1098</v>
      </c>
      <c r="H5">
        <v>0.2</v>
      </c>
      <c r="I5" s="3">
        <v>44.696111111111115</v>
      </c>
      <c r="J5" s="3">
        <v>3.0657944444444443</v>
      </c>
      <c r="K5" s="3">
        <v>5.2299999999999995</v>
      </c>
      <c r="M5" s="3">
        <v>13.306542333333333</v>
      </c>
      <c r="N5" s="3">
        <v>1.3199999999999998E-2</v>
      </c>
      <c r="O5" s="3">
        <v>9.0877777777777791</v>
      </c>
      <c r="P5" s="3">
        <v>19.49388888888889</v>
      </c>
      <c r="Q5" s="3">
        <v>2.27</v>
      </c>
      <c r="R5" s="3">
        <v>8.6355555555555547E-2</v>
      </c>
      <c r="T5" s="3">
        <v>58.787999999999997</v>
      </c>
      <c r="U5" s="3">
        <v>0.35002</v>
      </c>
      <c r="V5" s="3">
        <v>17.353999999999999</v>
      </c>
      <c r="W5" s="3">
        <v>2.3549677706156924</v>
      </c>
      <c r="X5" s="3">
        <v>2.1189999999999998</v>
      </c>
      <c r="Y5" s="3">
        <v>1.5180000000000003E-2</v>
      </c>
      <c r="Z5" s="3">
        <v>0.19986999999999996</v>
      </c>
      <c r="AA5" s="3">
        <v>0.55211999999999994</v>
      </c>
      <c r="AB5" s="3">
        <v>7.1689999999999996</v>
      </c>
      <c r="AC5" s="3">
        <v>4.6829999999999998</v>
      </c>
      <c r="AD5" s="3"/>
      <c r="AE5" s="3">
        <v>57.605375710801219</v>
      </c>
      <c r="AF5" s="3">
        <v>0.25791662463500747</v>
      </c>
      <c r="AG5" s="3">
        <v>20.042237934799736</v>
      </c>
      <c r="AH5" s="3">
        <v>1.7365513353346196</v>
      </c>
      <c r="AI5" s="3">
        <v>0.2919865407447515</v>
      </c>
      <c r="AJ5" s="3">
        <v>0.57965405905390122</v>
      </c>
      <c r="AK5" s="3">
        <v>13.619342371933703</v>
      </c>
      <c r="AL5" s="3">
        <v>5.8543266520578925</v>
      </c>
      <c r="AM5" s="3">
        <v>0</v>
      </c>
      <c r="AN5" s="3">
        <v>0</v>
      </c>
      <c r="AO5" s="3">
        <v>0.97163146587433125</v>
      </c>
      <c r="AP5" s="9"/>
      <c r="AQ5" s="9">
        <v>1.7330171470392364</v>
      </c>
      <c r="AR5" s="9">
        <v>0.23408406818058194</v>
      </c>
      <c r="AS5" s="9">
        <v>3.2898784780181711E-2</v>
      </c>
      <c r="AT5" s="9">
        <v>5.1608405363274788E-3</v>
      </c>
      <c r="AU5" s="9">
        <v>0.25339306019881774</v>
      </c>
      <c r="AV5" s="9">
        <v>8.9540199603512047E-2</v>
      </c>
      <c r="AW5" s="9">
        <v>0.52520784488819383</v>
      </c>
      <c r="AX5" s="9">
        <v>0.12669805477314872</v>
      </c>
      <c r="AY5" s="9">
        <v>0</v>
      </c>
      <c r="AZ5" s="9">
        <v>0</v>
      </c>
      <c r="BA5" s="9">
        <v>0</v>
      </c>
      <c r="BB5" s="9">
        <v>1.884503330361079E-2</v>
      </c>
      <c r="BC5" s="9">
        <v>4.3353982023613545E-4</v>
      </c>
      <c r="BD5" s="9">
        <v>0.81006997989474705</v>
      </c>
      <c r="BE5" s="9">
        <v>0.17065144698140589</v>
      </c>
      <c r="BF5" s="9" t="s">
        <v>111</v>
      </c>
      <c r="BG5" s="9"/>
      <c r="BH5" s="9">
        <v>2.157137037525898E-2</v>
      </c>
      <c r="BI5" s="9">
        <v>0.98072142687615294</v>
      </c>
      <c r="BJ5" s="9">
        <v>-0.17065144698140569</v>
      </c>
      <c r="BK5" s="3"/>
      <c r="BL5" s="3">
        <v>0.22243010835113144</v>
      </c>
      <c r="BN5" s="9">
        <v>0.25031528065262498</v>
      </c>
      <c r="BO5" s="9">
        <v>0.197286098919531</v>
      </c>
      <c r="BP5" s="9">
        <v>43.215086266012896</v>
      </c>
      <c r="BQ5" s="9">
        <v>0.74531126011071502</v>
      </c>
      <c r="BR5" s="9" t="s">
        <v>1636</v>
      </c>
      <c r="BS5" s="9">
        <v>32.911971233207097</v>
      </c>
      <c r="BT5" s="9">
        <v>5.9895633114472799</v>
      </c>
      <c r="BU5" s="9">
        <v>4.6346503717926399</v>
      </c>
      <c r="BV5" s="9">
        <v>0.364398706912334</v>
      </c>
      <c r="BW5" s="9">
        <v>4.5341014577479598E-3</v>
      </c>
      <c r="BX5" s="9">
        <v>0.82813526928737602</v>
      </c>
      <c r="BY5" s="9">
        <v>5.5768489200163698</v>
      </c>
      <c r="BZ5" s="9">
        <v>1.69910260364342</v>
      </c>
      <c r="CA5" s="9">
        <v>0.125969238109292</v>
      </c>
      <c r="CB5" s="9">
        <v>1.87238448731974E-2</v>
      </c>
      <c r="CC5" s="9">
        <v>3.6361304639409599E-2</v>
      </c>
      <c r="CD5" s="9">
        <v>4.7870080456442397</v>
      </c>
      <c r="CE5" s="9">
        <v>7.1985177000397202</v>
      </c>
      <c r="CF5" s="9">
        <v>16.1047597016317</v>
      </c>
      <c r="CG5" s="9">
        <v>17.842522377721199</v>
      </c>
      <c r="CH5" s="9">
        <v>16.4030545822195</v>
      </c>
      <c r="CI5" s="9">
        <v>9.0265275464652106</v>
      </c>
      <c r="CJ5" s="9">
        <v>4.7730491322572499</v>
      </c>
      <c r="CK5" s="9">
        <v>4.7968972940724797</v>
      </c>
      <c r="CL5" s="9">
        <v>2.3852928010836201</v>
      </c>
      <c r="CM5" s="9">
        <v>0.49575313124677001</v>
      </c>
      <c r="CN5" s="9">
        <v>7.90354599593074E-2</v>
      </c>
      <c r="CO5" s="9">
        <v>0.200681274225712</v>
      </c>
      <c r="CP5" s="9" t="s">
        <v>1636</v>
      </c>
      <c r="CQ5" s="9" t="s">
        <v>111</v>
      </c>
      <c r="CR5" s="9" t="s">
        <v>111</v>
      </c>
      <c r="CS5" s="9" t="s">
        <v>111</v>
      </c>
      <c r="CT5" s="9" t="s">
        <v>111</v>
      </c>
      <c r="CU5" s="9" t="s">
        <v>111</v>
      </c>
      <c r="CV5" s="9" t="s">
        <v>111</v>
      </c>
      <c r="CW5" s="9" t="s">
        <v>111</v>
      </c>
      <c r="CX5" s="9" t="s">
        <v>111</v>
      </c>
      <c r="CY5" s="135">
        <v>1.63775261036113E-2</v>
      </c>
      <c r="DG5" s="135">
        <v>2.1574396150745901E-2</v>
      </c>
      <c r="DH5" s="135">
        <v>2.1200515155251399E-3</v>
      </c>
      <c r="DI5" s="135">
        <v>4.5392121237191899E-2</v>
      </c>
      <c r="DJ5" s="135">
        <v>0.30224703892826099</v>
      </c>
      <c r="DK5" s="135">
        <v>8.24650894960441E-2</v>
      </c>
      <c r="DL5" s="135">
        <v>8.4511140949172794E-2</v>
      </c>
      <c r="DM5" s="135">
        <v>2.6769611367482801E-3</v>
      </c>
      <c r="DN5" s="135">
        <v>8.6797528932015897E-3</v>
      </c>
      <c r="DO5" s="135">
        <v>0.64565141556519501</v>
      </c>
      <c r="DP5" s="135">
        <v>0.75600525832974197</v>
      </c>
      <c r="DQ5" s="135">
        <v>1.53714713038155</v>
      </c>
      <c r="DR5" s="135">
        <v>1.41380420548164</v>
      </c>
      <c r="DS5" s="135">
        <v>1.3405157166314801</v>
      </c>
      <c r="DT5" s="135">
        <v>0.53722275240331296</v>
      </c>
      <c r="DU5" s="135">
        <v>0.26079704486228</v>
      </c>
      <c r="DV5" s="135">
        <v>0.24921866558684999</v>
      </c>
      <c r="DW5" s="135">
        <v>0.16156304037129099</v>
      </c>
      <c r="DX5" s="135">
        <v>0.15162837313829799</v>
      </c>
      <c r="DY5" s="135">
        <v>1.6527426944258902E-2</v>
      </c>
      <c r="DZ5" s="135">
        <v>3.3886618334923298E-2</v>
      </c>
      <c r="EA5" s="135" t="s">
        <v>1636</v>
      </c>
      <c r="EB5" s="135">
        <v>1.7668456173660099E-2</v>
      </c>
      <c r="EK5" s="135">
        <v>2.27898185537228E-2</v>
      </c>
      <c r="EL5" s="135">
        <v>2.2879112257271701E-3</v>
      </c>
      <c r="EM5" s="135">
        <v>4.8977960415604503E-2</v>
      </c>
      <c r="EN5" s="135">
        <v>0.31988363589640301</v>
      </c>
      <c r="EO5" s="135">
        <v>8.7538367477629803E-2</v>
      </c>
      <c r="EP5" s="135">
        <v>0.11200590107905301</v>
      </c>
      <c r="EQ5" s="135">
        <v>2.9036799020122801E-3</v>
      </c>
      <c r="ER5" s="135">
        <v>9.10696742575824E-3</v>
      </c>
      <c r="ES5" s="135">
        <v>0.79407620972165904</v>
      </c>
      <c r="ET5" s="135">
        <v>0.87693867724642405</v>
      </c>
      <c r="EU5" s="135">
        <v>1.75754107989492</v>
      </c>
      <c r="EV5" s="135">
        <v>1.5642737011821699</v>
      </c>
      <c r="EW5" s="135">
        <v>1.4759896310774201</v>
      </c>
      <c r="EX5" s="135">
        <v>0.57304553773954103</v>
      </c>
      <c r="EY5" s="135">
        <v>0.27925057022274202</v>
      </c>
      <c r="EZ5" s="135">
        <v>0.268827721968806</v>
      </c>
      <c r="FA5" s="135">
        <v>0.17937208824526399</v>
      </c>
      <c r="FB5" s="135">
        <v>0.24692381123600499</v>
      </c>
      <c r="FC5" s="135">
        <v>1.9452957381259899E-2</v>
      </c>
      <c r="FD5" s="135">
        <v>3.7692844266699999E-2</v>
      </c>
      <c r="FE5" s="135" t="s">
        <v>1636</v>
      </c>
      <c r="FF5" s="9"/>
      <c r="FG5" s="9">
        <v>18.140833806683762</v>
      </c>
      <c r="FH5" s="111">
        <v>546.90100453447781</v>
      </c>
      <c r="FI5" s="9">
        <v>1.0853325922607038</v>
      </c>
      <c r="FJ5" t="s">
        <v>1637</v>
      </c>
      <c r="FK5" s="3">
        <v>18.140999999999998</v>
      </c>
      <c r="FL5" s="111">
        <v>464.98737612766303</v>
      </c>
      <c r="FM5" s="9">
        <v>0.782563783059676</v>
      </c>
      <c r="FN5" s="85"/>
      <c r="FO5" s="9">
        <v>0.99929100000000004</v>
      </c>
      <c r="FP5" s="9"/>
      <c r="FQ5" s="9"/>
      <c r="FR5" s="9"/>
      <c r="FS5" s="9"/>
      <c r="FT5" s="9"/>
      <c r="FU5" s="9"/>
      <c r="FV5" s="9">
        <v>1.0834600000000001</v>
      </c>
      <c r="FW5" s="9">
        <v>1.0831200000000001</v>
      </c>
      <c r="FX5" s="9">
        <v>1.08379</v>
      </c>
      <c r="GE5" s="9">
        <v>0.78786</v>
      </c>
      <c r="GF5" s="9">
        <v>0.78749000000000002</v>
      </c>
      <c r="GG5" s="9">
        <v>0.78822999999999999</v>
      </c>
    </row>
    <row r="6" spans="1:190" x14ac:dyDescent="0.25">
      <c r="A6" s="5">
        <v>3</v>
      </c>
      <c r="B6" t="s">
        <v>1938</v>
      </c>
      <c r="C6" s="129" t="s">
        <v>204</v>
      </c>
      <c r="D6" s="129"/>
      <c r="F6" t="s">
        <v>1635</v>
      </c>
      <c r="G6" s="4">
        <v>1073</v>
      </c>
      <c r="H6">
        <v>0.2</v>
      </c>
      <c r="I6" s="3">
        <v>40.726666666666681</v>
      </c>
      <c r="J6" s="3">
        <v>4.5674999999999999</v>
      </c>
      <c r="K6" s="3">
        <v>9.26</v>
      </c>
      <c r="M6" s="3">
        <v>11.724394000000002</v>
      </c>
      <c r="N6" s="3">
        <v>8.4083333333333336E-3</v>
      </c>
      <c r="O6" s="3">
        <v>9.2825000000000006</v>
      </c>
      <c r="P6" s="3">
        <v>22.17</v>
      </c>
      <c r="Q6" s="3">
        <v>1.0082333333333333</v>
      </c>
      <c r="R6" s="3">
        <v>2.9558333333333336E-2</v>
      </c>
      <c r="T6" s="3">
        <v>57.287777777777784</v>
      </c>
      <c r="U6" s="3">
        <v>0.26533333333333331</v>
      </c>
      <c r="V6" s="3">
        <v>19.143333333333331</v>
      </c>
      <c r="W6" s="3">
        <v>1.3527327060334395</v>
      </c>
      <c r="X6" s="3">
        <v>1.2171888888888889</v>
      </c>
      <c r="Y6" s="3">
        <v>8.1111111111111108E-4</v>
      </c>
      <c r="Z6" s="3">
        <v>0.12624444444444446</v>
      </c>
      <c r="AA6" s="3">
        <v>0.95425555555555563</v>
      </c>
      <c r="AB6" s="3">
        <v>7.318888888888889</v>
      </c>
      <c r="AC6" s="3">
        <v>4.0966666666666667</v>
      </c>
      <c r="AD6" s="3"/>
      <c r="AE6" s="3">
        <v>56.333594002053843</v>
      </c>
      <c r="AF6" s="3">
        <v>0.19616791567228098</v>
      </c>
      <c r="AG6" s="3">
        <v>22.186336122520473</v>
      </c>
      <c r="AH6" s="3">
        <v>1.0006299344778506</v>
      </c>
      <c r="AI6" s="3">
        <v>0.18501038133442804</v>
      </c>
      <c r="AJ6" s="3">
        <v>1.0054919664371211</v>
      </c>
      <c r="AK6" s="3">
        <v>13.953511735473191</v>
      </c>
      <c r="AL6" s="3">
        <v>5.138571382787033</v>
      </c>
      <c r="AM6" s="3">
        <v>0</v>
      </c>
      <c r="AN6" s="3">
        <v>0</v>
      </c>
      <c r="AO6" s="3">
        <v>0.86053339374411641</v>
      </c>
      <c r="AP6" s="9"/>
      <c r="AQ6" s="9">
        <v>1.5597499809102298</v>
      </c>
      <c r="AR6" s="9">
        <v>0.4180590189274706</v>
      </c>
      <c r="AS6" s="9">
        <v>2.2191000162299673E-2</v>
      </c>
      <c r="AT6" s="9">
        <v>2.6202217279840585E-5</v>
      </c>
      <c r="AU6" s="9">
        <v>0.25187449252715544</v>
      </c>
      <c r="AV6" s="9">
        <v>0.13162205626914622</v>
      </c>
      <c r="AW6" s="9">
        <v>0.52982969229458055</v>
      </c>
      <c r="AX6" s="9">
        <v>8.6647556691837935E-2</v>
      </c>
      <c r="AY6" s="9">
        <v>0</v>
      </c>
      <c r="AZ6" s="9">
        <v>0</v>
      </c>
      <c r="BA6" s="9">
        <v>0</v>
      </c>
      <c r="BB6" s="9">
        <v>1.5050694400145457E-2</v>
      </c>
      <c r="BC6" s="9">
        <v>2.7218402426726248E-4</v>
      </c>
      <c r="BD6" s="9">
        <v>0.90978233338262948</v>
      </c>
      <c r="BE6" s="9">
        <v>7.4894788192957695E-2</v>
      </c>
      <c r="BF6" s="9" t="s">
        <v>111</v>
      </c>
      <c r="BG6" s="9"/>
      <c r="BH6" s="9">
        <v>6.2671952881034247E-5</v>
      </c>
      <c r="BI6" s="9">
        <v>0.98467712157558718</v>
      </c>
      <c r="BJ6" s="9">
        <v>-7.4894788192957418E-2</v>
      </c>
      <c r="BK6" s="3"/>
      <c r="BL6" s="3">
        <v>0.23905305878445018</v>
      </c>
      <c r="BN6" s="9">
        <v>0.12562428201159201</v>
      </c>
      <c r="BO6" s="9">
        <v>0.115882711213461</v>
      </c>
      <c r="BP6" s="9">
        <v>72.331182971624699</v>
      </c>
      <c r="BQ6" s="9">
        <v>0.64426859520735902</v>
      </c>
      <c r="BR6" s="9">
        <v>6.4543641064053496E-3</v>
      </c>
      <c r="BS6" s="9">
        <v>21.6657591533748</v>
      </c>
      <c r="BT6" s="9">
        <v>14.8088274343795</v>
      </c>
      <c r="BU6" s="9">
        <v>8.8980378966495302</v>
      </c>
      <c r="BV6" s="9">
        <v>0.56717037540873705</v>
      </c>
      <c r="BW6" s="9">
        <v>1.7511648889031901E-2</v>
      </c>
      <c r="BX6" s="9">
        <v>0.28217903196760502</v>
      </c>
      <c r="BY6" s="9">
        <v>13.784086459357701</v>
      </c>
      <c r="BZ6" s="9">
        <v>2.5365351185018699</v>
      </c>
      <c r="CA6" s="9">
        <v>0.88914398571860698</v>
      </c>
      <c r="CB6" s="9">
        <v>1.89866384758232E-2</v>
      </c>
      <c r="CC6" s="9">
        <v>3.7256568929035901E-2</v>
      </c>
      <c r="CD6" s="9">
        <v>2.5905054066626998</v>
      </c>
      <c r="CE6" s="9">
        <v>6.2290606519953</v>
      </c>
      <c r="CF6" s="9">
        <v>28.429905739715299</v>
      </c>
      <c r="CG6" s="9">
        <v>47.244776201100301</v>
      </c>
      <c r="CH6" s="9">
        <v>53.195436202845599</v>
      </c>
      <c r="CI6" s="9">
        <v>27.081677057246299</v>
      </c>
      <c r="CJ6" s="9">
        <v>9.0665332858810608</v>
      </c>
      <c r="CK6" s="9">
        <v>7.01463756939647</v>
      </c>
      <c r="CL6" s="9">
        <v>3.5561000430766199</v>
      </c>
      <c r="CM6" s="9">
        <v>2.3694032449343898</v>
      </c>
      <c r="CN6" s="9">
        <v>5.8678277123973901E-2</v>
      </c>
      <c r="CO6" s="9">
        <v>0.35654413463787499</v>
      </c>
      <c r="CP6" s="9">
        <v>5.11848098959558E-2</v>
      </c>
      <c r="CQ6" s="9" t="s">
        <v>111</v>
      </c>
      <c r="CR6" s="9" t="s">
        <v>111</v>
      </c>
      <c r="CS6" s="9" t="s">
        <v>111</v>
      </c>
      <c r="CT6" s="9" t="s">
        <v>111</v>
      </c>
      <c r="CU6" s="9" t="s">
        <v>111</v>
      </c>
      <c r="CV6" s="9" t="s">
        <v>111</v>
      </c>
      <c r="CW6" s="9" t="s">
        <v>111</v>
      </c>
      <c r="CX6" s="9" t="s">
        <v>111</v>
      </c>
      <c r="CY6" s="135">
        <v>9.2365491809810098E-3</v>
      </c>
      <c r="DG6" s="135">
        <v>2.0168763943542899E-2</v>
      </c>
      <c r="DH6" s="135">
        <v>3.0362312173666099E-3</v>
      </c>
      <c r="DI6" s="135">
        <v>2.44762876725972E-2</v>
      </c>
      <c r="DJ6" s="135">
        <v>1.94880811047158</v>
      </c>
      <c r="DK6" s="135">
        <v>0.222166240025016</v>
      </c>
      <c r="DL6" s="135">
        <v>0.25826667595564401</v>
      </c>
      <c r="DM6" s="135">
        <v>3.24159209036465E-3</v>
      </c>
      <c r="DN6" s="135">
        <v>1.51840427055044E-2</v>
      </c>
      <c r="DO6" s="135">
        <v>0.24025915614186699</v>
      </c>
      <c r="DP6" s="135">
        <v>0.646101929599458</v>
      </c>
      <c r="DQ6" s="135">
        <v>4.2095979469909901</v>
      </c>
      <c r="DR6" s="135">
        <v>7.6991529378643602</v>
      </c>
      <c r="DS6" s="135">
        <v>8.1807978029425001</v>
      </c>
      <c r="DT6" s="135">
        <v>3.92464703021508</v>
      </c>
      <c r="DU6" s="135">
        <v>0.90284398543694899</v>
      </c>
      <c r="DV6" s="135">
        <v>0.60033743045314603</v>
      </c>
      <c r="DW6" s="135">
        <v>0.47205915316503699</v>
      </c>
      <c r="DX6" s="135">
        <v>0.62436719141629105</v>
      </c>
      <c r="DY6" s="135">
        <v>1.5212231161263899E-2</v>
      </c>
      <c r="DZ6" s="135">
        <v>4.1930587200898699E-2</v>
      </c>
      <c r="EA6" s="135">
        <v>3.3081655123933899E-2</v>
      </c>
      <c r="EB6" s="135">
        <v>9.5977512330139604E-3</v>
      </c>
      <c r="EK6" s="135">
        <v>2.0669080681628201E-2</v>
      </c>
      <c r="EL6" s="135">
        <v>3.1059071323024301E-3</v>
      </c>
      <c r="EM6" s="135">
        <v>2.5808403741953E-2</v>
      </c>
      <c r="EN6" s="135">
        <v>2.5284484396554299</v>
      </c>
      <c r="EO6" s="135">
        <v>0.25229216783613601</v>
      </c>
      <c r="EP6" s="135">
        <v>0.37328778994552098</v>
      </c>
      <c r="EQ6" s="135">
        <v>3.3928569570654001E-3</v>
      </c>
      <c r="ER6" s="135">
        <v>1.5728674476614399E-2</v>
      </c>
      <c r="ES6" s="135">
        <v>0.25879029741783199</v>
      </c>
      <c r="ET6" s="135">
        <v>0.73808058654841802</v>
      </c>
      <c r="EU6" s="135">
        <v>5.5371640707890597</v>
      </c>
      <c r="EV6" s="135">
        <v>10.647813681916301</v>
      </c>
      <c r="EW6" s="135">
        <v>11.031265518260801</v>
      </c>
      <c r="EX6" s="135">
        <v>5.1529485793674601</v>
      </c>
      <c r="EY6" s="135">
        <v>1.0569285144063501</v>
      </c>
      <c r="EZ6" s="135">
        <v>0.67675832847619</v>
      </c>
      <c r="FA6" s="135">
        <v>0.59822745690389401</v>
      </c>
      <c r="FB6" s="135">
        <v>1.01101513979443</v>
      </c>
      <c r="FC6" s="135">
        <v>1.5978324038667099E-2</v>
      </c>
      <c r="FD6" s="135">
        <v>4.4143938468550997E-2</v>
      </c>
      <c r="FE6" s="135">
        <v>3.8015350874938098E-2</v>
      </c>
      <c r="FF6" s="9"/>
      <c r="FG6" s="9">
        <v>51.322398795461254</v>
      </c>
      <c r="FH6" s="111">
        <v>807.28016587771378</v>
      </c>
      <c r="FI6" s="9">
        <v>1.0686852858704945</v>
      </c>
      <c r="FJ6" t="s">
        <v>1637</v>
      </c>
      <c r="FK6" s="3">
        <v>51.322000000000003</v>
      </c>
      <c r="FL6" s="111">
        <v>549.34058708446105</v>
      </c>
      <c r="FM6" s="9">
        <v>0.77475493515813798</v>
      </c>
      <c r="FN6" s="85"/>
      <c r="FO6" s="9">
        <v>0.99926499999999996</v>
      </c>
      <c r="FP6" s="9"/>
      <c r="FQ6" s="9"/>
      <c r="FR6" s="9"/>
      <c r="FS6" s="9"/>
      <c r="FT6" s="9"/>
      <c r="FU6" s="9"/>
      <c r="FV6" s="9">
        <v>1.06776</v>
      </c>
      <c r="FW6" s="9">
        <v>1.06765</v>
      </c>
      <c r="FX6" s="9">
        <v>1.0678700000000001</v>
      </c>
      <c r="GE6" s="9">
        <v>0.77527000000000001</v>
      </c>
      <c r="GF6" s="9">
        <v>0.77514000000000005</v>
      </c>
      <c r="GG6" s="9">
        <v>0.77539999999999998</v>
      </c>
    </row>
    <row r="7" spans="1:190" x14ac:dyDescent="0.25">
      <c r="A7" s="5">
        <v>4</v>
      </c>
      <c r="B7" t="s">
        <v>1938</v>
      </c>
      <c r="C7" s="129" t="s">
        <v>214</v>
      </c>
      <c r="D7" s="129"/>
      <c r="F7" t="s">
        <v>1635</v>
      </c>
      <c r="G7" s="4">
        <v>1073</v>
      </c>
      <c r="H7">
        <v>0.2</v>
      </c>
      <c r="I7" s="3">
        <v>41.136999999999993</v>
      </c>
      <c r="J7" s="3">
        <v>4.0123333333333324</v>
      </c>
      <c r="K7" s="3">
        <v>7.597666666666667</v>
      </c>
      <c r="M7" s="3">
        <v>14.743522933333336</v>
      </c>
      <c r="N7" s="3">
        <v>5.3766666666666676E-3</v>
      </c>
      <c r="O7" s="3">
        <v>8.0773333333333319</v>
      </c>
      <c r="P7" s="3">
        <v>21.031000000000002</v>
      </c>
      <c r="Q7" s="3">
        <v>1.5625300000000002</v>
      </c>
      <c r="R7" s="3">
        <v>4.5989999999999996E-2</v>
      </c>
      <c r="T7" s="3">
        <v>57.4925</v>
      </c>
      <c r="U7" s="3">
        <v>0.282225</v>
      </c>
      <c r="V7" s="3">
        <v>18.449999999999996</v>
      </c>
      <c r="W7" s="3">
        <v>2.0907423871971549</v>
      </c>
      <c r="X7" s="3">
        <v>1.8812499999999999</v>
      </c>
      <c r="Y7" s="3">
        <v>0</v>
      </c>
      <c r="Z7" s="3">
        <v>0.135625</v>
      </c>
      <c r="AA7" s="3">
        <v>0.48134999999999994</v>
      </c>
      <c r="AB7" s="3">
        <v>7.6675000000000013</v>
      </c>
      <c r="AC7" s="3">
        <v>4.7474999999999996</v>
      </c>
      <c r="AD7" s="3"/>
      <c r="AE7" s="3">
        <v>56.001054137766189</v>
      </c>
      <c r="AF7" s="3">
        <v>0.20669815026952446</v>
      </c>
      <c r="AG7" s="3">
        <v>21.180806981854474</v>
      </c>
      <c r="AH7" s="3">
        <v>1.5323829844934782</v>
      </c>
      <c r="AI7" s="3">
        <v>0.19693993701684812</v>
      </c>
      <c r="AJ7" s="3">
        <v>0.50229405823080941</v>
      </c>
      <c r="AK7" s="3">
        <v>14.480559627039426</v>
      </c>
      <c r="AL7" s="3">
        <v>5.8992641233292407</v>
      </c>
      <c r="AM7" s="3">
        <v>0</v>
      </c>
      <c r="AN7" s="3">
        <v>0</v>
      </c>
      <c r="AO7" s="3">
        <v>0.96218353568058057</v>
      </c>
      <c r="AP7" s="9"/>
      <c r="AQ7" s="9">
        <v>1.596451559656956</v>
      </c>
      <c r="AR7" s="9">
        <v>0.34776778815387854</v>
      </c>
      <c r="AS7" s="9">
        <v>5.5780652189165524E-2</v>
      </c>
      <c r="AT7" s="9">
        <v>0</v>
      </c>
      <c r="AU7" s="9">
        <v>0.28661079710303489</v>
      </c>
      <c r="AV7" s="9">
        <v>0.11732538988490138</v>
      </c>
      <c r="AW7" s="9">
        <v>0.46675585162847744</v>
      </c>
      <c r="AX7" s="9">
        <v>0.12867149046577803</v>
      </c>
      <c r="AY7" s="9">
        <v>1.2043940178317223E-5</v>
      </c>
      <c r="AZ7" s="9">
        <v>6.2442697762992902E-4</v>
      </c>
      <c r="BA7" s="9">
        <v>0</v>
      </c>
      <c r="BB7" s="9">
        <v>8.167431926778301E-3</v>
      </c>
      <c r="BC7" s="9">
        <v>1.6293699609234381E-4</v>
      </c>
      <c r="BD7" s="9">
        <v>0.87395649454733548</v>
      </c>
      <c r="BE7" s="9">
        <v>0.11771313652979397</v>
      </c>
      <c r="BF7" s="9" t="s">
        <v>111</v>
      </c>
      <c r="BG7" s="9"/>
      <c r="BH7" s="9">
        <v>0</v>
      </c>
      <c r="BI7" s="9">
        <v>0.99166963107712947</v>
      </c>
      <c r="BJ7" s="9">
        <v>-0.11771313652979359</v>
      </c>
      <c r="BK7" s="3"/>
      <c r="BL7" s="3">
        <v>0.22324801958840751</v>
      </c>
      <c r="BN7" s="9">
        <v>0.193421930970989</v>
      </c>
      <c r="BO7" s="9">
        <v>0.141903633577731</v>
      </c>
      <c r="BP7" s="9">
        <v>51.789363685200499</v>
      </c>
      <c r="BQ7" s="9">
        <v>0.70076593100472595</v>
      </c>
      <c r="BR7" s="9" t="s">
        <v>1636</v>
      </c>
      <c r="BS7" s="9">
        <v>36.541384356756197</v>
      </c>
      <c r="BT7" s="9">
        <v>9.4054871395355093</v>
      </c>
      <c r="BU7" s="9">
        <v>6.5345992930234802</v>
      </c>
      <c r="BV7" s="9">
        <v>0.43111092805288698</v>
      </c>
      <c r="BW7" s="9">
        <v>8.8326188244452902E-3</v>
      </c>
      <c r="BX7" s="9">
        <v>0.44681408380474902</v>
      </c>
      <c r="BY7" s="9">
        <v>6.4391320618578103</v>
      </c>
      <c r="BZ7" s="9">
        <v>1.57522410404399</v>
      </c>
      <c r="CA7" s="9">
        <v>0.58486531250402496</v>
      </c>
      <c r="CB7" s="9">
        <v>2.0669662843538099E-2</v>
      </c>
      <c r="CC7" s="9">
        <v>5.6203559658731701E-2</v>
      </c>
      <c r="CD7" s="9">
        <v>2.6860361679195699</v>
      </c>
      <c r="CE7" s="9">
        <v>5.8435764921969602</v>
      </c>
      <c r="CF7" s="9">
        <v>19.581079090460701</v>
      </c>
      <c r="CG7" s="9">
        <v>26.3165362817188</v>
      </c>
      <c r="CH7" s="9">
        <v>26.6590496033112</v>
      </c>
      <c r="CI7" s="9">
        <v>13.1581172947658</v>
      </c>
      <c r="CJ7" s="9">
        <v>4.6966329113441398</v>
      </c>
      <c r="CK7" s="9">
        <v>4.0729246530208503</v>
      </c>
      <c r="CL7" s="9">
        <v>2.05112879123647</v>
      </c>
      <c r="CM7" s="9">
        <v>1.9524339309638901</v>
      </c>
      <c r="CN7" s="9">
        <v>1.25628193992158E-2</v>
      </c>
      <c r="CO7" s="9">
        <v>0.27296679963086101</v>
      </c>
      <c r="CP7" s="9" t="s">
        <v>1636</v>
      </c>
      <c r="CQ7" s="9" t="s">
        <v>111</v>
      </c>
      <c r="CR7" s="9" t="s">
        <v>111</v>
      </c>
      <c r="CS7" s="9" t="s">
        <v>111</v>
      </c>
      <c r="CT7" s="9" t="s">
        <v>111</v>
      </c>
      <c r="CU7" s="9" t="s">
        <v>111</v>
      </c>
      <c r="CV7" s="9" t="s">
        <v>111</v>
      </c>
      <c r="CW7" s="9" t="s">
        <v>111</v>
      </c>
      <c r="CX7" s="9" t="s">
        <v>111</v>
      </c>
      <c r="CY7" s="135">
        <v>1.5935458086697399E-2</v>
      </c>
      <c r="DG7" s="135">
        <v>2.9743534258361699E-2</v>
      </c>
      <c r="DH7" s="135">
        <v>3.8931110435411701E-3</v>
      </c>
      <c r="DI7" s="135">
        <v>3.3634352094616501E-2</v>
      </c>
      <c r="DJ7" s="135">
        <v>0.45574097541342701</v>
      </c>
      <c r="DK7" s="135">
        <v>9.4629337328147906E-2</v>
      </c>
      <c r="DL7" s="135">
        <v>0.191620311236296</v>
      </c>
      <c r="DM7" s="135">
        <v>4.0510343433318302E-3</v>
      </c>
      <c r="DN7" s="135">
        <v>1.3578624991335501E-2</v>
      </c>
      <c r="DO7" s="135">
        <v>0.25239028726565299</v>
      </c>
      <c r="DP7" s="135">
        <v>0.47810158278509501</v>
      </c>
      <c r="DQ7" s="135">
        <v>1.5292859687406399</v>
      </c>
      <c r="DR7" s="135">
        <v>1.8848582693674101</v>
      </c>
      <c r="DS7" s="135">
        <v>2.0262708339748801</v>
      </c>
      <c r="DT7" s="135">
        <v>0.92408118356542401</v>
      </c>
      <c r="DU7" s="135">
        <v>0.27086012748494898</v>
      </c>
      <c r="DV7" s="135">
        <v>0.20772541107381801</v>
      </c>
      <c r="DW7" s="135">
        <v>0.14567017800075699</v>
      </c>
      <c r="DX7" s="135">
        <v>0.54917914265849199</v>
      </c>
      <c r="DY7" s="135" t="s">
        <v>1636</v>
      </c>
      <c r="DZ7" s="135">
        <v>3.4163454974742297E-2</v>
      </c>
      <c r="EA7" s="135" t="s">
        <v>1636</v>
      </c>
      <c r="EB7" s="135">
        <v>1.64836447609698E-2</v>
      </c>
      <c r="EK7" s="135">
        <v>3.17938605929068E-2</v>
      </c>
      <c r="EL7" s="135">
        <v>4.0084080438465997E-3</v>
      </c>
      <c r="EM7" s="135">
        <v>3.5856504280486402E-2</v>
      </c>
      <c r="EN7" s="135">
        <v>0.47394058979286302</v>
      </c>
      <c r="EO7" s="135">
        <v>0.10093958005778</v>
      </c>
      <c r="EP7" s="135">
        <v>0.23007885384951399</v>
      </c>
      <c r="EQ7" s="135">
        <v>4.1638772402161897E-3</v>
      </c>
      <c r="ER7" s="135">
        <v>1.4291241841637201E-2</v>
      </c>
      <c r="ES7" s="135">
        <v>0.26303275174651303</v>
      </c>
      <c r="ET7" s="135">
        <v>0.49023925608838897</v>
      </c>
      <c r="EU7" s="135">
        <v>1.6122481886575799</v>
      </c>
      <c r="EV7" s="135">
        <v>1.98328557690722</v>
      </c>
      <c r="EW7" s="135">
        <v>2.1517449299022098</v>
      </c>
      <c r="EX7" s="135">
        <v>0.96211725216185195</v>
      </c>
      <c r="EY7" s="135">
        <v>0.279321492817242</v>
      </c>
      <c r="EZ7" s="135">
        <v>0.21452246415373299</v>
      </c>
      <c r="FA7" s="135">
        <v>0.15981950576175999</v>
      </c>
      <c r="FB7" s="135">
        <v>0.91339287381652301</v>
      </c>
      <c r="FC7" s="135">
        <v>1.73680381071987E-2</v>
      </c>
      <c r="FD7" s="135">
        <v>3.6992470800492498E-2</v>
      </c>
      <c r="FE7" s="135" t="s">
        <v>1636</v>
      </c>
      <c r="FF7" s="9"/>
      <c r="FG7" s="9">
        <v>27.056027970757121</v>
      </c>
      <c r="FH7" s="111">
        <v>682.74546932838416</v>
      </c>
      <c r="FI7" s="9">
        <v>1.0758328044802152</v>
      </c>
      <c r="FJ7" t="s">
        <v>1637</v>
      </c>
      <c r="FK7" s="3">
        <v>27.056000000000001</v>
      </c>
      <c r="FL7" s="111">
        <v>534.87073106420405</v>
      </c>
      <c r="FM7" s="9">
        <v>0.77463475910006696</v>
      </c>
      <c r="FN7" s="85"/>
      <c r="FO7" s="9">
        <v>0.99909000000000003</v>
      </c>
      <c r="FP7" s="9"/>
      <c r="FQ7" s="9"/>
      <c r="FR7" s="9"/>
      <c r="FS7" s="9"/>
      <c r="FT7" s="9"/>
      <c r="FU7" s="9"/>
      <c r="FV7" s="9">
        <v>1.07403</v>
      </c>
      <c r="FW7" s="9">
        <v>1.0740099999999999</v>
      </c>
      <c r="FX7" s="9">
        <v>1.07406</v>
      </c>
      <c r="GE7" s="9">
        <v>0.77425999999999995</v>
      </c>
      <c r="GF7" s="9">
        <v>0.77422999999999997</v>
      </c>
      <c r="GG7" s="9">
        <v>0.77429000000000003</v>
      </c>
    </row>
    <row r="8" spans="1:190" x14ac:dyDescent="0.25">
      <c r="A8" s="5">
        <v>5</v>
      </c>
      <c r="B8" t="s">
        <v>1938</v>
      </c>
      <c r="C8" s="129" t="s">
        <v>9</v>
      </c>
      <c r="D8" s="129"/>
      <c r="F8" t="s">
        <v>1635</v>
      </c>
      <c r="G8" s="4">
        <v>1073</v>
      </c>
      <c r="H8">
        <v>0.2</v>
      </c>
      <c r="I8" s="3">
        <v>47.466466666666669</v>
      </c>
      <c r="J8" s="3">
        <v>3.2073333333333331</v>
      </c>
      <c r="K8" s="3">
        <v>3.5519333333333334</v>
      </c>
      <c r="M8" s="3">
        <v>12.018466666666665</v>
      </c>
      <c r="N8" s="3">
        <v>7.1999999999999989E-3</v>
      </c>
      <c r="O8" s="3">
        <v>10.076866666666666</v>
      </c>
      <c r="P8" s="3">
        <v>18.865400000000001</v>
      </c>
      <c r="Q8" s="3">
        <v>3.1046666666666662</v>
      </c>
      <c r="R8" s="3">
        <v>2.4200000000000006E-2</v>
      </c>
      <c r="T8" s="3">
        <v>57.121714285714283</v>
      </c>
      <c r="U8" s="3">
        <v>0.60692857142857126</v>
      </c>
      <c r="V8" s="3">
        <v>16.512928571428571</v>
      </c>
      <c r="W8" s="3">
        <v>2.6284412409106785</v>
      </c>
      <c r="X8" s="3">
        <v>2.3650714285714285</v>
      </c>
      <c r="Y8" s="3" t="s">
        <v>111</v>
      </c>
      <c r="Z8" s="3">
        <v>0.25621428571428567</v>
      </c>
      <c r="AA8" s="3">
        <v>0.62235714285714283</v>
      </c>
      <c r="AB8" s="3">
        <v>8.9328571428571415</v>
      </c>
      <c r="AC8" s="3">
        <v>4.9127142857142854</v>
      </c>
      <c r="AD8" s="3"/>
      <c r="AE8" s="3">
        <v>55.10901182113151</v>
      </c>
      <c r="AF8" s="3">
        <v>0.44031743086606445</v>
      </c>
      <c r="AG8" s="3">
        <v>18.775480663202647</v>
      </c>
      <c r="AH8" s="3">
        <v>1.9079643008788743</v>
      </c>
      <c r="AI8" s="3">
        <v>0.36843394169755034</v>
      </c>
      <c r="AJ8" s="3">
        <v>0.64337184942919634</v>
      </c>
      <c r="AK8" s="3">
        <v>16.709136235752108</v>
      </c>
      <c r="AL8" s="3">
        <v>6.0462837570420493</v>
      </c>
      <c r="AM8" s="3"/>
      <c r="AN8" s="3"/>
      <c r="AO8" s="3">
        <v>1.2119753630271446</v>
      </c>
      <c r="AP8" s="9"/>
      <c r="AQ8" s="9">
        <v>1.8015938161198857</v>
      </c>
      <c r="AR8" s="9">
        <v>0.15904600767322963</v>
      </c>
      <c r="AS8" s="9">
        <v>3.9360176206884701E-2</v>
      </c>
      <c r="AT8" s="9">
        <v>0</v>
      </c>
      <c r="AU8" s="9">
        <v>0.2437710503119262</v>
      </c>
      <c r="AV8" s="9">
        <v>9.1578547047767453E-2</v>
      </c>
      <c r="AW8" s="9">
        <v>0.57010022018767392</v>
      </c>
      <c r="AX8" s="9">
        <v>9.398423703856662E-2</v>
      </c>
      <c r="AY8" s="9">
        <v>8.7389148625812923E-5</v>
      </c>
      <c r="AZ8" s="9">
        <v>4.7855626543998514E-4</v>
      </c>
      <c r="BA8" s="9">
        <v>0</v>
      </c>
      <c r="BB8" s="9">
        <v>4.5766038048329679E-3</v>
      </c>
      <c r="BC8" s="9">
        <v>1.4459441951310585E-4</v>
      </c>
      <c r="BD8" s="9">
        <v>0.76675684124830767</v>
      </c>
      <c r="BE8" s="9">
        <v>0.22852196052734641</v>
      </c>
      <c r="BF8" s="9" t="s">
        <v>111</v>
      </c>
      <c r="BG8" s="9"/>
      <c r="BH8" s="9">
        <v>0</v>
      </c>
      <c r="BI8" s="9">
        <v>0.99527880177565409</v>
      </c>
      <c r="BJ8" s="9">
        <v>-0.22852196052734677</v>
      </c>
      <c r="BK8" s="3"/>
      <c r="BL8" s="3">
        <v>0.21774565688173081</v>
      </c>
      <c r="BN8" s="9">
        <v>0.28750417082082702</v>
      </c>
      <c r="BO8" s="9">
        <v>0.24170980625466301</v>
      </c>
      <c r="BP8" s="9">
        <v>17.805015278633199</v>
      </c>
      <c r="BQ8" s="9">
        <v>0.82310818528642105</v>
      </c>
      <c r="BR8" s="9">
        <v>3.53131696133007E-2</v>
      </c>
      <c r="BS8" s="9">
        <v>23.015550642839699</v>
      </c>
      <c r="BT8" s="9">
        <v>5.5821586086212402</v>
      </c>
      <c r="BU8" s="9">
        <v>2.3709334950503602</v>
      </c>
      <c r="BV8" s="9">
        <v>0.322391003698901</v>
      </c>
      <c r="BW8" s="9">
        <v>2.36015301264124E-2</v>
      </c>
      <c r="BX8" s="9">
        <v>0.99117773165665801</v>
      </c>
      <c r="BY8" s="9">
        <v>2.5381255394834699</v>
      </c>
      <c r="BZ8" s="9">
        <v>1.12302850177682</v>
      </c>
      <c r="CA8" s="9">
        <v>1.5771566700386599</v>
      </c>
      <c r="CB8" s="9" t="s">
        <v>1636</v>
      </c>
      <c r="CC8" s="9">
        <v>0.10348312956991799</v>
      </c>
      <c r="CD8" s="9">
        <v>2.3577927234864302</v>
      </c>
      <c r="CE8" s="9">
        <v>3.1130266815659802</v>
      </c>
      <c r="CF8" s="9">
        <v>6.6836897445715699</v>
      </c>
      <c r="CG8" s="9">
        <v>7.6109217497593296</v>
      </c>
      <c r="CH8" s="9">
        <v>7.3889533236349001</v>
      </c>
      <c r="CI8" s="9">
        <v>3.9638940801798102</v>
      </c>
      <c r="CJ8" s="9">
        <v>2.0360814001226601</v>
      </c>
      <c r="CK8" s="9">
        <v>2.1415466606660201</v>
      </c>
      <c r="CL8" s="9">
        <v>1.3253444821487199</v>
      </c>
      <c r="CM8" s="9">
        <v>2.3584423937346402</v>
      </c>
      <c r="CN8" s="9" t="s">
        <v>1636</v>
      </c>
      <c r="CO8" s="9">
        <v>0.24195953876666701</v>
      </c>
      <c r="CP8" s="9">
        <v>0.115296382293752</v>
      </c>
      <c r="CQ8" s="9" t="s">
        <v>111</v>
      </c>
      <c r="CR8" s="9" t="s">
        <v>111</v>
      </c>
      <c r="CS8" s="9" t="s">
        <v>111</v>
      </c>
      <c r="CT8" s="9" t="s">
        <v>111</v>
      </c>
      <c r="CU8" s="9" t="s">
        <v>111</v>
      </c>
      <c r="CV8" s="9" t="s">
        <v>111</v>
      </c>
      <c r="CW8" s="9" t="s">
        <v>111</v>
      </c>
      <c r="CX8" s="9" t="s">
        <v>111</v>
      </c>
      <c r="CY8" s="135">
        <v>5.5786907198848601E-2</v>
      </c>
      <c r="CZ8" s="135">
        <v>2.8154827444364702E-2</v>
      </c>
      <c r="DA8" s="135">
        <v>5.5722749907748899</v>
      </c>
      <c r="DB8" s="135">
        <v>7.5034632172677404E-2</v>
      </c>
      <c r="DC8" s="135">
        <v>2.05547066881826E-2</v>
      </c>
      <c r="DD8" s="135">
        <v>7.1931200737603902</v>
      </c>
      <c r="DE8" s="135">
        <v>1.03198151567595</v>
      </c>
      <c r="DF8" s="135">
        <v>0.31166610286983498</v>
      </c>
      <c r="DG8" s="135">
        <v>3.9328618666885397E-2</v>
      </c>
      <c r="DH8" s="135">
        <v>1.4702203657898901E-2</v>
      </c>
      <c r="DI8" s="135">
        <v>9.0058187541802601E-2</v>
      </c>
      <c r="DJ8" s="135">
        <v>0.41588116834324401</v>
      </c>
      <c r="DK8" s="135">
        <v>0.14495695908435799</v>
      </c>
      <c r="DL8" s="135">
        <v>0.42915323400810301</v>
      </c>
      <c r="DM8" s="135" t="s">
        <v>1636</v>
      </c>
      <c r="DN8" s="135">
        <v>3.0004325673249201E-2</v>
      </c>
      <c r="DO8" s="135">
        <v>0.32491387511321301</v>
      </c>
      <c r="DP8" s="135">
        <v>0.48402496265141998</v>
      </c>
      <c r="DQ8" s="135">
        <v>1.39879162406701</v>
      </c>
      <c r="DR8" s="135">
        <v>1.7317776840715799</v>
      </c>
      <c r="DS8" s="135">
        <v>1.7277141746604701</v>
      </c>
      <c r="DT8" s="135">
        <v>0.80537172992721495</v>
      </c>
      <c r="DU8" s="135">
        <v>0.29107995911619</v>
      </c>
      <c r="DV8" s="135">
        <v>0.26178984144113299</v>
      </c>
      <c r="DW8" s="135">
        <v>0.236618338751653</v>
      </c>
      <c r="DX8" s="135">
        <v>0.53400593636312998</v>
      </c>
      <c r="DY8" s="135" t="s">
        <v>1636</v>
      </c>
      <c r="DZ8" s="135">
        <v>5.01783486286329E-2</v>
      </c>
      <c r="EA8" s="135">
        <v>7.0332964783980004E-2</v>
      </c>
      <c r="EB8" s="135">
        <v>7.0932106554529001E-2</v>
      </c>
      <c r="EC8" s="135">
        <v>3.5628003336651802E-2</v>
      </c>
      <c r="ED8" s="135">
        <v>11.7637305082634</v>
      </c>
      <c r="EE8" s="135">
        <v>9.4564317601940701E-2</v>
      </c>
      <c r="EF8" s="135">
        <v>2.62254487326622E-2</v>
      </c>
      <c r="EG8" s="135">
        <v>15.196026395398899</v>
      </c>
      <c r="EI8" s="135">
        <v>1.3770221385347501</v>
      </c>
      <c r="EJ8" s="135">
        <v>0.40089613235639299</v>
      </c>
      <c r="EK8" s="135">
        <v>4.9797706556400902E-2</v>
      </c>
      <c r="EL8" s="135">
        <v>1.8977505973944101E-2</v>
      </c>
      <c r="EM8" s="135">
        <v>0.11305051360190101</v>
      </c>
      <c r="EN8" s="135">
        <v>0.533220121174379</v>
      </c>
      <c r="EO8" s="135">
        <v>0.184797862596014</v>
      </c>
      <c r="EP8" s="135">
        <v>0.56841663668027298</v>
      </c>
      <c r="EQ8" s="135" t="s">
        <v>1636</v>
      </c>
      <c r="ER8" s="135">
        <v>3.8407804632495497E-2</v>
      </c>
      <c r="ES8" s="135">
        <v>0.41621112957116102</v>
      </c>
      <c r="ET8" s="135">
        <v>0.62675242992387803</v>
      </c>
      <c r="EU8" s="135">
        <v>1.9136767907954899</v>
      </c>
      <c r="EV8" s="135">
        <v>2.4071989958716902</v>
      </c>
      <c r="EW8" s="135">
        <v>2.4339295438839299</v>
      </c>
      <c r="EX8" s="135">
        <v>1.0648336235981199</v>
      </c>
      <c r="EY8" s="135">
        <v>0.37254495288599698</v>
      </c>
      <c r="EZ8" s="135">
        <v>0.33325876733799997</v>
      </c>
      <c r="FA8" s="135">
        <v>0.30518801111987298</v>
      </c>
      <c r="FB8" s="135">
        <v>0.71993824130016604</v>
      </c>
      <c r="FC8" s="135" t="s">
        <v>1636</v>
      </c>
      <c r="FD8" s="135">
        <v>6.5560651494380798E-2</v>
      </c>
      <c r="FE8" s="135">
        <v>9.4539485729450701E-2</v>
      </c>
      <c r="FF8" s="9"/>
      <c r="FG8" s="9">
        <v>7.7126699225771533</v>
      </c>
      <c r="FH8" s="111">
        <v>469.76686023065946</v>
      </c>
      <c r="FI8" s="9">
        <v>1.0827982741594495</v>
      </c>
      <c r="FJ8" t="s">
        <v>1637</v>
      </c>
      <c r="FK8" s="3">
        <v>7.712669923</v>
      </c>
      <c r="FL8" s="111">
        <v>415.40116101243001</v>
      </c>
      <c r="FM8" s="9">
        <v>0.77943184955641198</v>
      </c>
      <c r="FN8" s="85"/>
      <c r="FO8" s="9">
        <v>0.99612400000000001</v>
      </c>
      <c r="FP8" s="9"/>
      <c r="FQ8" s="9"/>
      <c r="FR8" s="9"/>
      <c r="FS8" s="9"/>
      <c r="FT8" s="9"/>
      <c r="FU8" s="9"/>
      <c r="FV8" s="9">
        <v>1.0824199999999999</v>
      </c>
      <c r="FW8" s="9">
        <v>1.08233</v>
      </c>
      <c r="FX8" s="9">
        <v>1.0825199999999999</v>
      </c>
      <c r="GE8" s="9">
        <v>0.77617000000000003</v>
      </c>
      <c r="GF8" s="9">
        <v>0.77605000000000002</v>
      </c>
      <c r="GG8" s="9">
        <v>0.77629000000000004</v>
      </c>
    </row>
    <row r="9" spans="1:190" x14ac:dyDescent="0.25">
      <c r="A9" s="5">
        <v>6</v>
      </c>
      <c r="B9" t="s">
        <v>1938</v>
      </c>
      <c r="C9" s="130" t="s">
        <v>1870</v>
      </c>
      <c r="D9" s="130"/>
      <c r="E9" s="3"/>
      <c r="F9" t="s">
        <v>1635</v>
      </c>
      <c r="G9" s="4">
        <v>973</v>
      </c>
      <c r="H9">
        <v>0.2</v>
      </c>
      <c r="I9" s="3">
        <v>47.314090909090915</v>
      </c>
      <c r="J9" s="3">
        <v>3.1663636363636369</v>
      </c>
      <c r="K9" s="3">
        <v>3.0795454545454546</v>
      </c>
      <c r="M9" s="3">
        <v>18.841272727272727</v>
      </c>
      <c r="N9" s="3">
        <v>9.5454545454545462E-3</v>
      </c>
      <c r="O9" s="3">
        <v>5.5517272727272733</v>
      </c>
      <c r="P9" s="3">
        <v>16.106090909090909</v>
      </c>
      <c r="Q9" s="3">
        <v>4.3426363636363643</v>
      </c>
      <c r="R9" s="3">
        <v>7.5727272727272713E-2</v>
      </c>
      <c r="T9" s="3">
        <v>57.445999999999998</v>
      </c>
      <c r="U9" s="3">
        <v>0.22577777777777777</v>
      </c>
      <c r="V9" s="3">
        <v>16.689000000000004</v>
      </c>
      <c r="W9" s="3">
        <v>1.0131881158776024</v>
      </c>
      <c r="X9" s="3">
        <v>0.91166666666666663</v>
      </c>
      <c r="Y9" s="3" t="s">
        <v>111</v>
      </c>
      <c r="Z9" s="3">
        <v>0.14811111111111111</v>
      </c>
      <c r="AA9" s="3">
        <v>0.24422222222222223</v>
      </c>
      <c r="AB9" s="3">
        <v>9.0779999999999994</v>
      </c>
      <c r="AC9" s="3">
        <v>4.6822222222222205</v>
      </c>
      <c r="AD9" s="3"/>
      <c r="AE9" s="3">
        <v>51.129471822942513</v>
      </c>
      <c r="AF9" s="3">
        <v>0.99240230881685176</v>
      </c>
      <c r="AG9" s="3">
        <v>18.377883874276304</v>
      </c>
      <c r="AH9" s="3">
        <v>3.3651403597285787</v>
      </c>
      <c r="AI9" s="3">
        <v>1.9321297854665562</v>
      </c>
      <c r="AJ9" s="3">
        <v>3.0192506131519639</v>
      </c>
      <c r="AK9" s="3">
        <v>16.038295110004814</v>
      </c>
      <c r="AL9" s="3">
        <v>5.1454261256124152</v>
      </c>
      <c r="AM9" s="3"/>
      <c r="AN9" s="3"/>
      <c r="AO9" s="3">
        <v>1.1526746703013115</v>
      </c>
      <c r="AP9" s="9"/>
      <c r="AQ9" s="9">
        <v>1.8363526595337449</v>
      </c>
      <c r="AR9" s="9">
        <v>0.13893709905786714</v>
      </c>
      <c r="AS9" s="9">
        <v>2.4710241408387835E-2</v>
      </c>
      <c r="AT9" s="9">
        <v>2.1404674484420492E-3</v>
      </c>
      <c r="AU9" s="9">
        <v>0.3029096066507691</v>
      </c>
      <c r="AV9" s="9">
        <v>9.250092241672396E-2</v>
      </c>
      <c r="AW9" s="9">
        <v>0.32068958160370375</v>
      </c>
      <c r="AX9" s="9">
        <v>0.28047619924026107</v>
      </c>
      <c r="AY9" s="9">
        <v>4.4896820760645529E-5</v>
      </c>
      <c r="AZ9" s="9">
        <v>1.2383258193394496E-3</v>
      </c>
      <c r="BA9" s="9">
        <v>0</v>
      </c>
      <c r="BB9" s="9">
        <v>4.2320188654439376E-3</v>
      </c>
      <c r="BC9" s="9">
        <v>2.6927657914853446E-4</v>
      </c>
      <c r="BD9" s="9">
        <v>0.66909412608900365</v>
      </c>
      <c r="BE9" s="9">
        <v>0.32640457846640386</v>
      </c>
      <c r="BF9" s="9" t="s">
        <v>111</v>
      </c>
      <c r="BG9" s="9"/>
      <c r="BH9" s="9">
        <v>1.5172273675037658E-2</v>
      </c>
      <c r="BI9" s="9">
        <v>0.99549870455540757</v>
      </c>
      <c r="BJ9" s="9">
        <v>-0.32640457846640408</v>
      </c>
      <c r="BK9" s="3"/>
      <c r="BL9" s="3">
        <v>0.25658638127608985</v>
      </c>
      <c r="BN9" s="9">
        <v>0.41887506713640399</v>
      </c>
      <c r="BO9" s="9">
        <v>0.44769946645327002</v>
      </c>
      <c r="BP9" s="9">
        <v>30.335054744151901</v>
      </c>
      <c r="BQ9" s="9">
        <v>0.71249362109444803</v>
      </c>
      <c r="BR9" s="9" t="s">
        <v>1636</v>
      </c>
      <c r="BS9" s="9">
        <v>33.044847074244899</v>
      </c>
      <c r="BT9" s="9">
        <v>4.8919161902863602</v>
      </c>
      <c r="BU9" s="9">
        <v>10.2767417890174</v>
      </c>
      <c r="BV9" s="9">
        <v>0.18985590193120799</v>
      </c>
      <c r="BW9" s="9">
        <v>9.7040240240182703E-3</v>
      </c>
      <c r="BX9" s="9">
        <v>1.43303611690201</v>
      </c>
      <c r="BY9" s="9">
        <v>1.8137382765323899</v>
      </c>
      <c r="BZ9" s="9">
        <v>1.36053332143441</v>
      </c>
      <c r="CA9" s="9">
        <v>0.55358199311502698</v>
      </c>
      <c r="CB9" s="9">
        <v>1.35617749522837E-2</v>
      </c>
      <c r="CC9" s="9">
        <v>3.8753064173360302E-2</v>
      </c>
      <c r="CD9" s="9">
        <v>4.6577147333739299</v>
      </c>
      <c r="CE9" s="9">
        <v>5.1991562887693803</v>
      </c>
      <c r="CF9" s="9">
        <v>6.4537142036930604</v>
      </c>
      <c r="CG9" s="9">
        <v>5.2148064718536</v>
      </c>
      <c r="CH9" s="9">
        <v>4.74346985737313</v>
      </c>
      <c r="CI9" s="9">
        <v>2.6189398524628902</v>
      </c>
      <c r="CJ9" s="9">
        <v>2.9367874156987002</v>
      </c>
      <c r="CK9" s="9">
        <v>3.9368329039150298</v>
      </c>
      <c r="CL9" s="9">
        <v>1.8015398553111399</v>
      </c>
      <c r="CM9" s="9">
        <v>0.65016482686025101</v>
      </c>
      <c r="CN9" s="9">
        <v>0.11424732299358201</v>
      </c>
      <c r="CO9" s="9">
        <v>0.31724180086493903</v>
      </c>
      <c r="CP9" s="9">
        <v>0.12605648532914199</v>
      </c>
      <c r="CQ9" s="9" t="s">
        <v>111</v>
      </c>
      <c r="CR9" s="9" t="s">
        <v>111</v>
      </c>
      <c r="CS9" s="9" t="s">
        <v>111</v>
      </c>
      <c r="CT9" s="9" t="s">
        <v>111</v>
      </c>
      <c r="CU9" s="9" t="s">
        <v>111</v>
      </c>
      <c r="CV9" s="9" t="s">
        <v>111</v>
      </c>
      <c r="CW9" s="9" t="s">
        <v>111</v>
      </c>
      <c r="CX9" s="9" t="s">
        <v>111</v>
      </c>
      <c r="CY9" s="135">
        <v>3.3534555086434201E-2</v>
      </c>
      <c r="CZ9" s="135">
        <v>2.3389879308992199E-2</v>
      </c>
      <c r="DA9" s="135">
        <v>6.2232905499646298</v>
      </c>
      <c r="DB9" s="135">
        <v>2.9455728826446301E-2</v>
      </c>
      <c r="DC9" s="135" t="s">
        <v>1636</v>
      </c>
      <c r="DD9" s="135">
        <v>8.24035493997612</v>
      </c>
      <c r="DE9" s="135">
        <v>1.4007250986130699</v>
      </c>
      <c r="DF9" s="135">
        <v>3.19065463530255</v>
      </c>
      <c r="DG9" s="135">
        <v>2.20884585034231E-2</v>
      </c>
      <c r="DH9" s="135">
        <v>5.6911907877641903E-3</v>
      </c>
      <c r="DI9" s="135">
        <v>0.111068235505641</v>
      </c>
      <c r="DJ9" s="135">
        <v>0.23564108548528101</v>
      </c>
      <c r="DK9" s="135">
        <v>8.8533297584224402E-2</v>
      </c>
      <c r="DL9" s="135">
        <v>0.27977440101911299</v>
      </c>
      <c r="DM9" s="135">
        <v>5.7690461750262703E-3</v>
      </c>
      <c r="DN9" s="135">
        <v>2.61016765599087E-2</v>
      </c>
      <c r="DO9" s="135">
        <v>0.96205374084963802</v>
      </c>
      <c r="DP9" s="135">
        <v>1.0732736569657</v>
      </c>
      <c r="DQ9" s="135">
        <v>1.6298654112475299</v>
      </c>
      <c r="DR9" s="135">
        <v>1.29269699648017</v>
      </c>
      <c r="DS9" s="135">
        <v>1.1315579329406</v>
      </c>
      <c r="DT9" s="135">
        <v>0.45989127021930698</v>
      </c>
      <c r="DU9" s="135">
        <v>0.27948574284147498</v>
      </c>
      <c r="DV9" s="135">
        <v>0.29645686053685699</v>
      </c>
      <c r="DW9" s="135">
        <v>0.118136709032335</v>
      </c>
      <c r="DX9" s="135">
        <v>0.254482356504936</v>
      </c>
      <c r="DY9" s="135">
        <v>3.4911168906159397E-2</v>
      </c>
      <c r="DZ9" s="135">
        <v>3.2094671843962898E-2</v>
      </c>
      <c r="EA9" s="135">
        <v>2.7183458299303999E-2</v>
      </c>
      <c r="EB9" s="135">
        <v>5.1422006658014698E-2</v>
      </c>
      <c r="EC9" s="135">
        <v>3.5520815711350302E-2</v>
      </c>
      <c r="ED9" s="135">
        <v>10.5996606397905</v>
      </c>
      <c r="EE9" s="135">
        <v>4.3178149571090299E-2</v>
      </c>
      <c r="EF9" s="135" t="s">
        <v>1636</v>
      </c>
      <c r="EG9" s="135">
        <v>16.217843556178099</v>
      </c>
      <c r="EI9" s="135">
        <v>3.0373073234371302</v>
      </c>
      <c r="EJ9" s="135">
        <v>7.8389002296303403</v>
      </c>
      <c r="EK9" s="135">
        <v>3.67552665601572E-2</v>
      </c>
      <c r="EL9" s="135">
        <v>1.00818598181849E-2</v>
      </c>
      <c r="EM9" s="135">
        <v>0.16780868216828401</v>
      </c>
      <c r="EN9" s="135">
        <v>0.34803678508354702</v>
      </c>
      <c r="EO9" s="135">
        <v>0.12642354178332199</v>
      </c>
      <c r="EP9" s="135">
        <v>0.667090436281079</v>
      </c>
      <c r="EQ9" s="135">
        <v>1.01868599083521E-2</v>
      </c>
      <c r="ER9" s="135">
        <v>4.6886527878467602E-2</v>
      </c>
      <c r="ES9" s="135">
        <v>1.6449828754475</v>
      </c>
      <c r="ET9" s="135">
        <v>1.8338582739934099</v>
      </c>
      <c r="EU9" s="135">
        <v>3.2098597890260998</v>
      </c>
      <c r="EV9" s="135">
        <v>2.5000814822339801</v>
      </c>
      <c r="EW9" s="135">
        <v>2.12282442120424</v>
      </c>
      <c r="EX9" s="135">
        <v>0.73311119160516702</v>
      </c>
      <c r="EY9" s="135">
        <v>0.391367031374797</v>
      </c>
      <c r="EZ9" s="135">
        <v>0.40596648025027299</v>
      </c>
      <c r="FA9" s="135">
        <v>0.17576474382439899</v>
      </c>
      <c r="FB9" s="135">
        <v>0.46704973607366002</v>
      </c>
      <c r="FC9" s="135">
        <v>6.3594827426372499E-2</v>
      </c>
      <c r="FD9" s="135">
        <v>5.0897786400750801E-2</v>
      </c>
      <c r="FE9" s="135">
        <v>4.7075731831500003E-2</v>
      </c>
      <c r="FF9" s="9"/>
      <c r="FG9" s="9">
        <v>6.1916906739423689</v>
      </c>
      <c r="FH9" s="111">
        <v>249.66969846928393</v>
      </c>
      <c r="FI9" s="9">
        <v>1.1117920184807637</v>
      </c>
      <c r="FK9" s="3">
        <v>7.4685063131954799</v>
      </c>
      <c r="FL9" s="111">
        <v>354.38461678922903</v>
      </c>
      <c r="FM9" s="9">
        <v>0.79987771993732204</v>
      </c>
      <c r="FN9" s="85"/>
      <c r="FO9" s="9">
        <v>0.99990999999999997</v>
      </c>
      <c r="FP9" s="9"/>
      <c r="FQ9" s="9"/>
      <c r="FR9" s="9"/>
      <c r="FS9" s="9"/>
      <c r="FT9" s="9"/>
      <c r="FU9" s="9"/>
      <c r="FV9" s="9">
        <v>1.11233</v>
      </c>
      <c r="FW9" s="9">
        <v>1.1120399999999999</v>
      </c>
      <c r="FX9" s="9">
        <v>1.1126199999999999</v>
      </c>
      <c r="GE9" s="9">
        <v>0.78793999999999997</v>
      </c>
      <c r="GF9" s="9">
        <v>0.78776999999999997</v>
      </c>
      <c r="GG9" s="9">
        <v>0.78810000000000002</v>
      </c>
    </row>
    <row r="10" spans="1:190" x14ac:dyDescent="0.25">
      <c r="A10" s="5">
        <v>7</v>
      </c>
      <c r="B10" t="s">
        <v>1938</v>
      </c>
      <c r="C10" s="129" t="s">
        <v>1871</v>
      </c>
      <c r="D10" s="129"/>
      <c r="F10" t="s">
        <v>1635</v>
      </c>
      <c r="G10" s="4">
        <v>1073</v>
      </c>
      <c r="H10">
        <v>0.2</v>
      </c>
      <c r="I10" s="3">
        <v>48.181555555555548</v>
      </c>
      <c r="J10" s="3">
        <v>2.6415555555555557</v>
      </c>
      <c r="K10" s="3">
        <v>3.6192222222222221</v>
      </c>
      <c r="M10" s="3">
        <v>11.234333333333332</v>
      </c>
      <c r="N10" s="3">
        <v>7.1111111111111115E-3</v>
      </c>
      <c r="O10" s="3">
        <v>10.774111111111111</v>
      </c>
      <c r="P10" s="3">
        <v>19.731444444444445</v>
      </c>
      <c r="Q10" s="3">
        <v>2.6526666666666667</v>
      </c>
      <c r="R10" s="3">
        <v>0.10355555555555555</v>
      </c>
      <c r="T10" s="3">
        <v>53.326571428571434</v>
      </c>
      <c r="U10" s="3">
        <v>0.58542857142857152</v>
      </c>
      <c r="V10" s="3">
        <v>17.343714285714288</v>
      </c>
      <c r="W10" s="3">
        <v>3.489981900739846</v>
      </c>
      <c r="X10" s="3">
        <v>3.1402857142857146</v>
      </c>
      <c r="Y10" s="3" t="s">
        <v>111</v>
      </c>
      <c r="Z10" s="3">
        <v>0.3467142857142857</v>
      </c>
      <c r="AA10" s="3">
        <v>0.48671428571428571</v>
      </c>
      <c r="AB10" s="3">
        <v>9.9522857142857131</v>
      </c>
      <c r="AC10" s="3">
        <v>5.2312857142857139</v>
      </c>
      <c r="AD10" s="3"/>
      <c r="AE10" s="3">
        <v>51.353799525359463</v>
      </c>
      <c r="AF10" s="3">
        <v>0.42391327423403569</v>
      </c>
      <c r="AG10" s="3">
        <v>19.683827209284043</v>
      </c>
      <c r="AH10" s="3">
        <v>2.5293263150480305</v>
      </c>
      <c r="AI10" s="3">
        <v>0.49779034959015672</v>
      </c>
      <c r="AJ10" s="3">
        <v>0.50225268581931282</v>
      </c>
      <c r="AK10" s="3">
        <v>18.582294659692348</v>
      </c>
      <c r="AL10" s="3">
        <v>6.4267959809726189</v>
      </c>
      <c r="AM10" s="3"/>
      <c r="AN10" s="3"/>
      <c r="AO10" s="3">
        <v>1.2705400415661654</v>
      </c>
      <c r="AP10" s="9"/>
      <c r="AQ10" s="9">
        <v>1.8237240429980692</v>
      </c>
      <c r="AR10" s="9">
        <v>0.14675490345302056</v>
      </c>
      <c r="AS10" s="9">
        <v>2.9521053548910131E-2</v>
      </c>
      <c r="AT10" s="9">
        <v>3.3092010847867205E-3</v>
      </c>
      <c r="AU10" s="9">
        <v>0.22192028586020537</v>
      </c>
      <c r="AV10" s="9">
        <v>7.3862932011253449E-2</v>
      </c>
      <c r="AW10" s="9">
        <v>0.60743686349248061</v>
      </c>
      <c r="AX10" s="9">
        <v>9.3470717551273785E-2</v>
      </c>
      <c r="AY10" s="9">
        <v>0</v>
      </c>
      <c r="AZ10" s="9">
        <v>0</v>
      </c>
      <c r="BA10" s="9">
        <v>0</v>
      </c>
      <c r="BB10" s="9">
        <v>1.1107025013705377E-2</v>
      </c>
      <c r="BC10" s="9">
        <v>2.5810779023042356E-4</v>
      </c>
      <c r="BD10" s="9">
        <v>0.79195547323049542</v>
      </c>
      <c r="BE10" s="9">
        <v>0.19667939396556852</v>
      </c>
      <c r="BF10" s="9" t="s">
        <v>111</v>
      </c>
      <c r="BG10" s="9"/>
      <c r="BH10" s="9">
        <v>2.205191637919645E-2</v>
      </c>
      <c r="BI10" s="9">
        <v>0.98863486719606397</v>
      </c>
      <c r="BJ10" s="9">
        <v>-0.1966793939655683</v>
      </c>
      <c r="BK10" s="3"/>
      <c r="BL10" s="3">
        <v>0.23492087469411699</v>
      </c>
      <c r="BN10" s="9">
        <v>1.2691141838414299</v>
      </c>
      <c r="BO10" s="9">
        <v>0.62238736480949597</v>
      </c>
      <c r="BP10" s="9">
        <v>2.6650573615498998</v>
      </c>
      <c r="BQ10" s="9">
        <v>0.60476081753698596</v>
      </c>
      <c r="BR10" s="9">
        <v>1.9189672114997999E-2</v>
      </c>
      <c r="BS10" s="9">
        <v>111.00712677590001</v>
      </c>
      <c r="BT10" s="9">
        <v>17.401204180577899</v>
      </c>
      <c r="BU10" s="9">
        <v>0.27710535510579398</v>
      </c>
      <c r="BW10" s="9">
        <v>2.1229456593278299E-2</v>
      </c>
      <c r="BX10" s="9">
        <v>13.3717011196303</v>
      </c>
      <c r="BY10" s="9">
        <v>96.243059145803599</v>
      </c>
      <c r="BZ10" s="9">
        <v>3.8699941439757102</v>
      </c>
      <c r="CA10" s="9">
        <v>10.967046343884199</v>
      </c>
      <c r="CB10" s="9">
        <v>1.01906806514938E-3</v>
      </c>
      <c r="CC10" s="9">
        <v>0.39328901208330702</v>
      </c>
      <c r="CD10" s="9">
        <v>95.414500875752495</v>
      </c>
      <c r="CE10" s="9">
        <v>113.512976317823</v>
      </c>
      <c r="CF10" s="9">
        <v>160.93762260655299</v>
      </c>
      <c r="CG10" s="9">
        <v>162.42416395437499</v>
      </c>
      <c r="CH10" s="9">
        <v>175.839091958913</v>
      </c>
      <c r="CI10" s="9">
        <v>112.95545548014</v>
      </c>
      <c r="CJ10" s="9">
        <v>84.010660113911101</v>
      </c>
      <c r="CK10" s="9">
        <v>72.421580633613701</v>
      </c>
      <c r="CL10" s="9">
        <v>3.8774036695290901</v>
      </c>
      <c r="CM10" s="9">
        <v>8.2722551409552203</v>
      </c>
      <c r="CN10" s="9">
        <v>0.23676455210629899</v>
      </c>
      <c r="CO10" s="9">
        <v>8.0163412815540003</v>
      </c>
      <c r="CP10" s="9">
        <v>5.9461100364420503</v>
      </c>
      <c r="CQ10" s="9" t="s">
        <v>111</v>
      </c>
      <c r="CR10" s="9" t="s">
        <v>111</v>
      </c>
      <c r="CS10" s="9" t="s">
        <v>111</v>
      </c>
      <c r="CT10" s="9" t="s">
        <v>111</v>
      </c>
      <c r="CU10" s="9" t="s">
        <v>111</v>
      </c>
      <c r="CV10" s="9" t="s">
        <v>111</v>
      </c>
      <c r="CW10" s="9" t="s">
        <v>111</v>
      </c>
      <c r="CX10" s="9" t="s">
        <v>111</v>
      </c>
      <c r="CY10" s="135">
        <v>6.5428700288717306E-2</v>
      </c>
      <c r="CZ10" s="135">
        <v>3.1723819860506902E-2</v>
      </c>
      <c r="DA10" s="135">
        <v>0.34234717470529602</v>
      </c>
      <c r="DB10" s="135">
        <v>2.0209932715033602E-2</v>
      </c>
      <c r="DC10" s="135" t="s">
        <v>1636</v>
      </c>
      <c r="DD10" s="135">
        <v>6.9682120191739898</v>
      </c>
      <c r="DE10" s="135">
        <v>1.89461685707877</v>
      </c>
      <c r="DF10" s="135">
        <v>6.0404055723076097E-2</v>
      </c>
      <c r="DG10" s="135">
        <v>1.49011913919139E-11</v>
      </c>
      <c r="DH10" s="135">
        <v>1.6667794368317401E-2</v>
      </c>
      <c r="DI10" s="135">
        <v>1.77750845130769</v>
      </c>
      <c r="DJ10" s="135">
        <v>25.201355660253402</v>
      </c>
      <c r="DK10" s="135">
        <v>0.24192601381513601</v>
      </c>
      <c r="DL10" s="135">
        <v>1.3801430434348101</v>
      </c>
      <c r="DM10" s="135" t="s">
        <v>1636</v>
      </c>
      <c r="DN10" s="135" t="s">
        <v>1636</v>
      </c>
      <c r="DO10" s="135">
        <v>20.054017034878299</v>
      </c>
      <c r="DP10" s="135">
        <v>25.573380624148399</v>
      </c>
      <c r="DQ10" s="135">
        <v>42.606503201930202</v>
      </c>
      <c r="DR10" s="135">
        <v>45.241885971186001</v>
      </c>
      <c r="DS10" s="135">
        <v>49.587541788086398</v>
      </c>
      <c r="DT10" s="135">
        <v>30.187544969029101</v>
      </c>
      <c r="DU10" s="135">
        <v>22.056534629315099</v>
      </c>
      <c r="DV10" s="135">
        <v>18.011214617450801</v>
      </c>
      <c r="DW10" s="135">
        <v>0.214109172247821</v>
      </c>
      <c r="DX10" s="135">
        <v>1.2547093706171499</v>
      </c>
      <c r="DY10" s="135">
        <v>5.6485671371549903E-2</v>
      </c>
      <c r="DZ10" s="135">
        <v>1.0200445468833801</v>
      </c>
      <c r="EA10" s="135">
        <v>0.457849610332005</v>
      </c>
      <c r="EB10" s="135">
        <v>7.68729595265598E-2</v>
      </c>
      <c r="EC10" s="135">
        <v>3.7152752715296299E-2</v>
      </c>
      <c r="ED10" s="135">
        <v>0.44311208880924202</v>
      </c>
      <c r="EE10" s="135">
        <v>2.3515033442598501E-2</v>
      </c>
      <c r="EF10" s="135">
        <v>4.3915011047075597E-2</v>
      </c>
      <c r="EG10" s="135">
        <v>8.1642780938278303</v>
      </c>
      <c r="EI10" s="135">
        <v>2.3719507287499</v>
      </c>
      <c r="EJ10" s="135">
        <v>7.7017265231816803E-2</v>
      </c>
      <c r="EK10" s="135">
        <v>1.49011913919139E-11</v>
      </c>
      <c r="EL10" s="135">
        <v>2.0132397843539498E-2</v>
      </c>
      <c r="EM10" s="135">
        <v>2.3521214200289302</v>
      </c>
      <c r="EN10" s="135">
        <v>48.467618433620103</v>
      </c>
      <c r="EO10" s="135">
        <v>0.28026763525604398</v>
      </c>
      <c r="EP10" s="135">
        <v>1.7778333308277401</v>
      </c>
      <c r="EQ10" s="135">
        <v>2.06616970718317E-2</v>
      </c>
      <c r="ER10" s="135">
        <v>1.01203778948323</v>
      </c>
      <c r="ES10" s="135">
        <v>32.223601874983899</v>
      </c>
      <c r="ET10" s="135">
        <v>43.037292905831698</v>
      </c>
      <c r="EU10" s="135">
        <v>82.6873945510916</v>
      </c>
      <c r="EV10" s="135">
        <v>93.184936588008298</v>
      </c>
      <c r="EW10" s="135">
        <v>103.264728542767</v>
      </c>
      <c r="EX10" s="135">
        <v>59.380512337427902</v>
      </c>
      <c r="EY10" s="135">
        <v>42.290644570358097</v>
      </c>
      <c r="EZ10" s="135">
        <v>33.097080411827797</v>
      </c>
      <c r="FA10" s="135">
        <v>0.24681607058426999</v>
      </c>
      <c r="FB10" s="135">
        <v>1.7021785862977701</v>
      </c>
      <c r="FC10" s="135">
        <v>7.1795326288837003E-2</v>
      </c>
      <c r="FD10" s="135">
        <v>1.3293535061544</v>
      </c>
      <c r="FE10" s="135">
        <v>0.54441500040110202</v>
      </c>
      <c r="FF10" s="9"/>
      <c r="FG10" s="9">
        <v>7.77021041925736</v>
      </c>
      <c r="FH10" s="111">
        <v>508.74920584049897</v>
      </c>
      <c r="FI10" s="9">
        <v>1.0844911504554999</v>
      </c>
      <c r="FJ10" t="s">
        <v>1637</v>
      </c>
      <c r="FK10" s="3">
        <v>7.7702104189999996</v>
      </c>
      <c r="FL10" s="111">
        <v>416.84957186979602</v>
      </c>
      <c r="FM10" s="9">
        <v>0.779319222870832</v>
      </c>
      <c r="FO10" s="9">
        <v>0.99885999999999997</v>
      </c>
      <c r="FP10" s="9"/>
      <c r="FQ10" s="9"/>
      <c r="FR10" s="9"/>
      <c r="FS10" s="9"/>
      <c r="FT10" s="9"/>
      <c r="FU10" s="9"/>
      <c r="FV10" s="9">
        <v>1.0814999999999999</v>
      </c>
      <c r="FW10" s="9">
        <v>1.08121</v>
      </c>
      <c r="FX10" s="9">
        <v>1.08179</v>
      </c>
      <c r="GE10" s="9">
        <v>0.77044000000000001</v>
      </c>
      <c r="GF10" s="9">
        <v>0.77010000000000001</v>
      </c>
      <c r="GG10" s="9">
        <v>0.77076999999999996</v>
      </c>
    </row>
    <row r="11" spans="1:190" x14ac:dyDescent="0.25">
      <c r="A11" s="5">
        <v>8</v>
      </c>
      <c r="B11" t="s">
        <v>1938</v>
      </c>
      <c r="C11" s="129" t="s">
        <v>1872</v>
      </c>
      <c r="D11" s="129"/>
      <c r="F11" t="s">
        <v>1635</v>
      </c>
      <c r="G11" s="4">
        <v>973</v>
      </c>
      <c r="H11">
        <v>0.2</v>
      </c>
      <c r="I11" s="3">
        <v>46.864928571428564</v>
      </c>
      <c r="J11" s="3">
        <v>5.8330714285714294</v>
      </c>
      <c r="K11" s="3">
        <v>3.0591428571428572</v>
      </c>
      <c r="M11" s="3">
        <v>14.66114285714286</v>
      </c>
      <c r="N11" s="3">
        <v>9.1428571428571435E-3</v>
      </c>
      <c r="O11" s="3">
        <v>7.2475714285714288</v>
      </c>
      <c r="P11" s="3">
        <v>15.045</v>
      </c>
      <c r="Q11" s="3">
        <v>5.3140000000000001</v>
      </c>
      <c r="R11" s="3">
        <v>3.7142857142857144E-2</v>
      </c>
      <c r="T11" s="3">
        <v>54.853000000000002</v>
      </c>
      <c r="U11" s="3">
        <v>0.60888888888888881</v>
      </c>
      <c r="V11" s="3">
        <v>15.850000000000001</v>
      </c>
      <c r="W11" s="3">
        <v>2.6213232570200784</v>
      </c>
      <c r="X11" s="3">
        <v>2.3586666666666662</v>
      </c>
      <c r="Y11" s="3" t="s">
        <v>111</v>
      </c>
      <c r="Z11" s="3">
        <v>0.26944444444444449</v>
      </c>
      <c r="AA11" s="3">
        <v>0.75161111111111101</v>
      </c>
      <c r="AB11" s="3">
        <v>10.420611111111109</v>
      </c>
      <c r="AC11" s="3">
        <v>4.7115</v>
      </c>
      <c r="AD11" s="3"/>
      <c r="AE11" s="3">
        <v>53.057079804313332</v>
      </c>
      <c r="AF11" s="3">
        <v>0.4429330264591767</v>
      </c>
      <c r="AG11" s="3">
        <v>18.068535598121791</v>
      </c>
      <c r="AH11" s="3">
        <v>1.9078252130124902</v>
      </c>
      <c r="AI11" s="3">
        <v>0.38855243905960674</v>
      </c>
      <c r="AJ11" s="3">
        <v>0.7790606802834299</v>
      </c>
      <c r="AK11" s="3">
        <v>19.541988564586664</v>
      </c>
      <c r="AL11" s="3">
        <v>5.8140246741635133</v>
      </c>
      <c r="AM11" s="3"/>
      <c r="AN11" s="3"/>
      <c r="AO11" s="3">
        <v>1.4033241986354397</v>
      </c>
      <c r="AP11" s="9"/>
      <c r="AQ11" s="9">
        <v>1.7963695641335444</v>
      </c>
      <c r="AR11" s="9">
        <v>0.13816919031065358</v>
      </c>
      <c r="AS11" s="9">
        <v>6.5461245555801753E-2</v>
      </c>
      <c r="AT11" s="9">
        <v>0</v>
      </c>
      <c r="AU11" s="9">
        <v>0.26217369273558316</v>
      </c>
      <c r="AV11" s="9">
        <v>0.1681806245356364</v>
      </c>
      <c r="AW11" s="9">
        <v>0.41439441512670339</v>
      </c>
      <c r="AX11" s="9">
        <v>0.14204418560679108</v>
      </c>
      <c r="AY11" s="9">
        <v>2.839922045374658E-4</v>
      </c>
      <c r="AZ11" s="9">
        <v>1.2923089790748457E-2</v>
      </c>
      <c r="BA11" s="9">
        <v>0</v>
      </c>
      <c r="BB11" s="9">
        <v>1.6479021565711317E-5</v>
      </c>
      <c r="BC11" s="9">
        <v>1.1657334334746832E-5</v>
      </c>
      <c r="BD11" s="9">
        <v>0.60506735770369935</v>
      </c>
      <c r="BE11" s="9">
        <v>0.39490450594040016</v>
      </c>
      <c r="BF11" s="9" t="s">
        <v>111</v>
      </c>
      <c r="BG11" s="9"/>
      <c r="BH11" s="9">
        <v>0</v>
      </c>
      <c r="BI11" s="9">
        <v>0.99997186364409951</v>
      </c>
      <c r="BJ11" s="9">
        <v>-0.39490450594040061</v>
      </c>
      <c r="BK11" s="3"/>
      <c r="BL11" s="3">
        <v>0.24675706460361185</v>
      </c>
      <c r="BN11" s="9">
        <v>0.39650017143001798</v>
      </c>
      <c r="BO11" s="9">
        <v>0.40219453579881098</v>
      </c>
      <c r="BP11" s="9">
        <v>22.327402203633302</v>
      </c>
      <c r="BQ11" s="9">
        <v>0.82643994115921204</v>
      </c>
      <c r="BR11" s="9">
        <v>6.5267193457556301E-3</v>
      </c>
      <c r="BS11" s="9">
        <v>19.5349957982259</v>
      </c>
      <c r="BT11" s="9">
        <v>7.7458328487802302</v>
      </c>
      <c r="BU11" s="9">
        <v>5.9345523758560903</v>
      </c>
      <c r="BV11" s="9">
        <v>0.25559008854788001</v>
      </c>
      <c r="BW11" s="9">
        <v>7.7685316222575098E-3</v>
      </c>
      <c r="BX11" s="9">
        <v>1.06817691225971</v>
      </c>
      <c r="BY11" s="9">
        <v>0.99728302345135</v>
      </c>
      <c r="BZ11" s="9">
        <v>1.1365908090044901</v>
      </c>
      <c r="CA11" s="9">
        <v>1.3479807475079499</v>
      </c>
      <c r="CB11" s="9">
        <v>1.5494327571915399E-2</v>
      </c>
      <c r="CC11" s="9" t="s">
        <v>1636</v>
      </c>
      <c r="CD11" s="9">
        <v>3.51154071526306</v>
      </c>
      <c r="CE11" s="9">
        <v>3.53463384682007</v>
      </c>
      <c r="CF11" s="9">
        <v>4.2796573820188097</v>
      </c>
      <c r="CG11" s="9">
        <v>3.3293547295252699</v>
      </c>
      <c r="CH11" s="9">
        <v>2.95455626021544</v>
      </c>
      <c r="CI11" s="9">
        <v>1.47114411776447</v>
      </c>
      <c r="CJ11" s="9">
        <v>1.6768476422566601</v>
      </c>
      <c r="CK11" s="9">
        <v>2.1479268913621699</v>
      </c>
      <c r="CL11" s="9">
        <v>1.25190164472826</v>
      </c>
      <c r="CM11" s="9">
        <v>1.4691163271718299</v>
      </c>
      <c r="CN11" s="9">
        <v>4.3374382861078101E-2</v>
      </c>
      <c r="CO11" s="9">
        <v>0.18962094623748699</v>
      </c>
      <c r="CP11" s="9">
        <v>2.4069906372245101E-2</v>
      </c>
      <c r="CQ11" s="9" t="s">
        <v>111</v>
      </c>
      <c r="CR11" s="9" t="s">
        <v>111</v>
      </c>
      <c r="CS11" s="9" t="s">
        <v>111</v>
      </c>
      <c r="CT11" s="9" t="s">
        <v>111</v>
      </c>
      <c r="CU11" s="9" t="s">
        <v>111</v>
      </c>
      <c r="CV11" s="9" t="s">
        <v>111</v>
      </c>
      <c r="CW11" s="9" t="s">
        <v>111</v>
      </c>
      <c r="CX11" s="9" t="s">
        <v>111</v>
      </c>
      <c r="CY11" s="135">
        <v>1.8312508147317101E-2</v>
      </c>
      <c r="CZ11" s="135">
        <v>1.1225552547132299E-2</v>
      </c>
      <c r="DA11" s="135">
        <v>0.83920498824113199</v>
      </c>
      <c r="DB11" s="135">
        <v>1.2516362123546201E-2</v>
      </c>
      <c r="DC11" s="135">
        <v>3.1933531553261E-3</v>
      </c>
      <c r="DD11" s="135">
        <v>1.2087937028800699</v>
      </c>
      <c r="DE11" s="135">
        <v>0.25844160634911201</v>
      </c>
      <c r="DF11" s="135">
        <v>0.217374829913934</v>
      </c>
      <c r="DG11" s="135">
        <v>5.0979293419627703E-2</v>
      </c>
      <c r="DH11" s="135">
        <v>1.9618512593580898E-3</v>
      </c>
      <c r="DI11" s="135">
        <v>8.6272214479139797E-2</v>
      </c>
      <c r="DJ11" s="135">
        <v>3.2477321623732097E-2</v>
      </c>
      <c r="DK11" s="135">
        <v>5.7513950312303698E-2</v>
      </c>
      <c r="DL11" s="135">
        <v>0.114566504570321</v>
      </c>
      <c r="DM11" s="135">
        <v>2.44379413365817E-3</v>
      </c>
      <c r="DN11" s="135" t="s">
        <v>1636</v>
      </c>
      <c r="DO11" s="135">
        <v>0.13657857720298</v>
      </c>
      <c r="DP11" s="135">
        <v>0.13687155424379199</v>
      </c>
      <c r="DQ11" s="135">
        <v>0.130371081786985</v>
      </c>
      <c r="DR11" s="135">
        <v>9.0343668256167103E-2</v>
      </c>
      <c r="DS11" s="135">
        <v>8.4203627224336899E-2</v>
      </c>
      <c r="DT11" s="135">
        <v>5.8555468274056097E-2</v>
      </c>
      <c r="DU11" s="135">
        <v>5.8059480606949002E-2</v>
      </c>
      <c r="DV11" s="135">
        <v>6.8077876217038702E-2</v>
      </c>
      <c r="DW11" s="135">
        <v>7.1155746819992205E-2</v>
      </c>
      <c r="DX11" s="135">
        <v>0.24813271328415001</v>
      </c>
      <c r="DY11" s="135">
        <v>1.0185883476987999E-2</v>
      </c>
      <c r="DZ11" s="135">
        <v>1.25586027447938E-2</v>
      </c>
      <c r="EA11" s="135">
        <v>6.0472503272561099E-3</v>
      </c>
      <c r="EB11" s="135">
        <v>2.7712400260813001E-2</v>
      </c>
      <c r="EC11" s="135">
        <v>1.9352216099402599E-2</v>
      </c>
      <c r="ED11" s="135">
        <v>1.1130511326321799</v>
      </c>
      <c r="EE11" s="135">
        <v>2.0373305221652E-2</v>
      </c>
      <c r="EF11" s="135">
        <v>7.3289117060581603E-3</v>
      </c>
      <c r="EG11" s="135">
        <v>1.5529609531742801</v>
      </c>
      <c r="EI11" s="135">
        <v>0.42906359978954101</v>
      </c>
      <c r="EJ11" s="135">
        <v>0.31579339381359101</v>
      </c>
      <c r="EK11" s="135">
        <v>0.100925501986445</v>
      </c>
      <c r="EL11" s="135">
        <v>4.3619856170035104E-3</v>
      </c>
      <c r="EM11" s="135">
        <v>0.136713559030155</v>
      </c>
      <c r="EN11" s="135">
        <v>5.6437421720223799E-2</v>
      </c>
      <c r="EO11" s="135">
        <v>8.6255686421456298E-2</v>
      </c>
      <c r="EP11" s="135">
        <v>0.226514369974121</v>
      </c>
      <c r="EQ11" s="135">
        <v>5.0917051613542201E-3</v>
      </c>
      <c r="ER11" s="135" t="s">
        <v>1636</v>
      </c>
      <c r="ES11" s="135">
        <v>0.26679640186324</v>
      </c>
      <c r="ET11" s="135">
        <v>0.26448584418307097</v>
      </c>
      <c r="EU11" s="135">
        <v>0.26362875030857302</v>
      </c>
      <c r="EV11" s="135">
        <v>0.196636883944076</v>
      </c>
      <c r="EW11" s="135">
        <v>0.17623743473418299</v>
      </c>
      <c r="EX11" s="135">
        <v>0.11361577692614799</v>
      </c>
      <c r="EY11" s="135">
        <v>0.101178434969226</v>
      </c>
      <c r="EZ11" s="135">
        <v>0.117565777416258</v>
      </c>
      <c r="FA11" s="135">
        <v>0.109599218856767</v>
      </c>
      <c r="FB11" s="135">
        <v>0.44336977718347298</v>
      </c>
      <c r="FC11" s="135">
        <v>2.2436730122378699E-2</v>
      </c>
      <c r="FD11" s="135">
        <v>2.3300465693283399E-2</v>
      </c>
      <c r="FE11" s="135">
        <v>1.33662498878858E-2</v>
      </c>
      <c r="FF11" s="9"/>
      <c r="FG11" s="9">
        <v>4.1456430558144177</v>
      </c>
      <c r="FH11" s="111">
        <v>244.71688405516289</v>
      </c>
      <c r="FI11" s="9">
        <v>1.118807214044194</v>
      </c>
      <c r="FK11" s="3">
        <v>4.4561908925559699</v>
      </c>
      <c r="FL11" s="111">
        <v>310.024074455956</v>
      </c>
      <c r="FM11" s="9">
        <v>0.79078614177832196</v>
      </c>
      <c r="FN11" s="85"/>
      <c r="FO11" s="9">
        <v>0.99552499999999999</v>
      </c>
      <c r="FP11" s="9"/>
      <c r="FQ11" s="9"/>
      <c r="FR11" s="9"/>
      <c r="FS11" s="9"/>
      <c r="FT11" s="9"/>
      <c r="FU11" s="9"/>
      <c r="FV11" s="9">
        <v>1.1193599999999999</v>
      </c>
      <c r="FW11" s="9">
        <v>1.1190899999999999</v>
      </c>
      <c r="FX11" s="9">
        <v>1.1196200000000001</v>
      </c>
      <c r="GE11" s="9">
        <v>0.78125999999999995</v>
      </c>
      <c r="GF11" s="9">
        <v>0.78098999999999996</v>
      </c>
      <c r="GG11" s="9">
        <v>0.78151999999999999</v>
      </c>
    </row>
    <row r="12" spans="1:190" x14ac:dyDescent="0.25">
      <c r="A12" s="5">
        <v>9</v>
      </c>
      <c r="B12" t="s">
        <v>1938</v>
      </c>
      <c r="C12" s="129" t="s">
        <v>221</v>
      </c>
      <c r="D12" s="129"/>
      <c r="F12" t="s">
        <v>1635</v>
      </c>
      <c r="G12" s="4">
        <v>923</v>
      </c>
      <c r="H12">
        <v>0.2</v>
      </c>
      <c r="I12" s="3">
        <v>46.946363636363635</v>
      </c>
      <c r="J12" s="3">
        <v>4.4745454545454537</v>
      </c>
      <c r="K12" s="3">
        <v>3.1027272727272721</v>
      </c>
      <c r="M12" s="3">
        <v>16.952232000000006</v>
      </c>
      <c r="N12" s="3">
        <v>4.0909090909090904E-3</v>
      </c>
      <c r="O12" s="3">
        <v>6.0481818181818179</v>
      </c>
      <c r="P12" s="3">
        <v>15.287272727272727</v>
      </c>
      <c r="Q12" s="3">
        <v>4.9672727272727277</v>
      </c>
      <c r="R12" s="3">
        <v>6.8409090909090906E-2</v>
      </c>
      <c r="T12" s="3">
        <v>54.914545454545447</v>
      </c>
      <c r="U12" s="3">
        <v>0.61787272727272724</v>
      </c>
      <c r="V12" s="3">
        <v>16.059090909090909</v>
      </c>
      <c r="W12" s="3">
        <v>3.1592879225686517</v>
      </c>
      <c r="X12" s="3">
        <v>2.8427272727272728</v>
      </c>
      <c r="Y12" s="3">
        <v>8.2000000000000007E-3</v>
      </c>
      <c r="Z12" s="3">
        <v>0.34598181818181817</v>
      </c>
      <c r="AA12" s="3">
        <v>0.83675454545454542</v>
      </c>
      <c r="AB12" s="3">
        <v>8.8800000000000008</v>
      </c>
      <c r="AC12" s="3">
        <v>5.3009090909090908</v>
      </c>
      <c r="AD12" s="3"/>
      <c r="AE12" s="3">
        <v>53.795344964864448</v>
      </c>
      <c r="AF12" s="3">
        <v>0.45516401978803506</v>
      </c>
      <c r="AG12" s="3">
        <v>18.541030686909714</v>
      </c>
      <c r="AH12" s="3">
        <v>2.328240082919256</v>
      </c>
      <c r="AI12" s="3">
        <v>0.50510686460069476</v>
      </c>
      <c r="AJ12" s="3">
        <v>0.87797695255082298</v>
      </c>
      <c r="AK12" s="3">
        <v>16.865887250023846</v>
      </c>
      <c r="AL12" s="3">
        <v>6.6244269798898898</v>
      </c>
      <c r="AM12" s="3">
        <v>0</v>
      </c>
      <c r="AN12" s="3">
        <v>0</v>
      </c>
      <c r="AO12" s="3">
        <v>1.2669368076985223</v>
      </c>
      <c r="AP12" s="9"/>
      <c r="AQ12" s="9">
        <v>1.8198940005662207</v>
      </c>
      <c r="AR12" s="9">
        <v>0.13920528258215559</v>
      </c>
      <c r="AS12" s="9">
        <v>4.0900716851623616E-2</v>
      </c>
      <c r="AT12" s="9">
        <v>2.5908987102683748E-3</v>
      </c>
      <c r="AU12" s="9">
        <v>0.28956309109583772</v>
      </c>
      <c r="AV12" s="9">
        <v>0.13060366038566848</v>
      </c>
      <c r="AW12" s="9">
        <v>0.34954694871964459</v>
      </c>
      <c r="AX12" s="9">
        <v>0.21918713652221175</v>
      </c>
      <c r="AY12" s="9">
        <v>1.3413825816822536E-4</v>
      </c>
      <c r="AZ12" s="9">
        <v>8.3741263082008095E-3</v>
      </c>
      <c r="BA12" s="9">
        <v>0</v>
      </c>
      <c r="BB12" s="9">
        <v>0</v>
      </c>
      <c r="BC12" s="9">
        <v>0</v>
      </c>
      <c r="BD12" s="9">
        <v>0.62674468885633605</v>
      </c>
      <c r="BE12" s="9">
        <v>0.37325531114366406</v>
      </c>
      <c r="BF12" s="9" t="s">
        <v>111</v>
      </c>
      <c r="BG12" s="9"/>
      <c r="BH12" s="9">
        <v>1.8271992141489383E-2</v>
      </c>
      <c r="BI12" s="9">
        <v>1</v>
      </c>
      <c r="BJ12" s="9">
        <v>-0.37325531114366384</v>
      </c>
      <c r="BK12" s="3"/>
      <c r="BL12" s="3">
        <v>0.24935919496363787</v>
      </c>
      <c r="BN12" s="9">
        <v>0.42690984838783302</v>
      </c>
      <c r="BO12" s="9">
        <v>0.42737543720930599</v>
      </c>
      <c r="BP12" s="9">
        <v>16.1347431925381</v>
      </c>
      <c r="BQ12" s="9">
        <v>0.80688692237948401</v>
      </c>
      <c r="BR12" s="9">
        <v>9.2229214531645808E-3</v>
      </c>
      <c r="BS12" s="9">
        <v>17.608591298410001</v>
      </c>
      <c r="BT12" s="9">
        <v>6.02577604048202</v>
      </c>
      <c r="BU12" s="9">
        <v>5.31389150926924</v>
      </c>
      <c r="BW12" s="9">
        <v>1.34876038517688E-2</v>
      </c>
      <c r="BX12" s="9">
        <v>0.99722847858680297</v>
      </c>
      <c r="BY12" s="9">
        <v>1.1024564336998199</v>
      </c>
      <c r="BZ12" s="9">
        <v>1.1635933835526899</v>
      </c>
      <c r="CA12" s="9">
        <v>1.68785885937688</v>
      </c>
      <c r="CB12" s="9">
        <v>9.7839420772022206E-3</v>
      </c>
      <c r="CC12" s="9">
        <v>2.8813140468897099E-2</v>
      </c>
      <c r="CD12" s="9">
        <v>3.0487698489970501</v>
      </c>
      <c r="CE12" s="9">
        <v>3.1901859984267502</v>
      </c>
      <c r="CF12" s="9">
        <v>3.7590926296739302</v>
      </c>
      <c r="CG12" s="9">
        <v>3.11349523592322</v>
      </c>
      <c r="CH12" s="9">
        <v>2.9003327080147998</v>
      </c>
      <c r="CI12" s="9">
        <v>1.5205085972132</v>
      </c>
      <c r="CJ12" s="9">
        <v>1.56689542999526</v>
      </c>
      <c r="CK12" s="9">
        <v>2.28101707572121</v>
      </c>
      <c r="CL12" s="9">
        <v>1.1414129925476</v>
      </c>
      <c r="CM12" s="9">
        <v>1.56543010865329</v>
      </c>
      <c r="CN12" s="9">
        <v>1.9853983790491699E-2</v>
      </c>
      <c r="CO12" s="9">
        <v>0.28924056545525301</v>
      </c>
      <c r="CP12" s="9">
        <v>1.95794415107561E-2</v>
      </c>
      <c r="CQ12" s="9" t="s">
        <v>111</v>
      </c>
      <c r="CR12" s="9" t="s">
        <v>111</v>
      </c>
      <c r="CS12" s="9" t="s">
        <v>111</v>
      </c>
      <c r="CT12" s="9" t="s">
        <v>111</v>
      </c>
      <c r="CU12" s="9" t="s">
        <v>111</v>
      </c>
      <c r="CV12" s="9" t="s">
        <v>111</v>
      </c>
      <c r="CW12" s="9" t="s">
        <v>111</v>
      </c>
      <c r="CX12" s="9" t="s">
        <v>111</v>
      </c>
      <c r="CY12" s="135">
        <v>2.41512919074524E-2</v>
      </c>
      <c r="DH12" s="135">
        <v>2.0156128775412302E-3</v>
      </c>
      <c r="DI12" s="135">
        <v>9.0993779338694597E-2</v>
      </c>
      <c r="DJ12" s="135">
        <v>5.9992037535205399E-2</v>
      </c>
      <c r="DK12" s="135">
        <v>8.2660412923448306E-2</v>
      </c>
      <c r="DL12" s="135">
        <v>0.19635717942919201</v>
      </c>
      <c r="DM12" s="135">
        <v>1.9156868453254099E-3</v>
      </c>
      <c r="DN12" s="135">
        <v>9.1170977014193508E-3</v>
      </c>
      <c r="DO12" s="135">
        <v>0.13219828652604801</v>
      </c>
      <c r="DP12" s="135">
        <v>0.12909240667095701</v>
      </c>
      <c r="DQ12" s="135">
        <v>0.14697120285423099</v>
      </c>
      <c r="DR12" s="135">
        <v>0.137123334234107</v>
      </c>
      <c r="DS12" s="135">
        <v>0.133451324934097</v>
      </c>
      <c r="DT12" s="135">
        <v>7.3115327092205806E-2</v>
      </c>
      <c r="DU12" s="135">
        <v>9.6932227669051907E-2</v>
      </c>
      <c r="DV12" s="135">
        <v>0.15237099821307701</v>
      </c>
      <c r="DW12" s="135">
        <v>0.122565150990262</v>
      </c>
      <c r="DX12" s="135">
        <v>0.233727262797428</v>
      </c>
      <c r="DY12" s="135">
        <v>1.30159970775855E-2</v>
      </c>
      <c r="DZ12" s="135">
        <v>2.39133722700096E-2</v>
      </c>
      <c r="EA12" s="135">
        <v>1.0312420161578901E-2</v>
      </c>
      <c r="EB12" s="135">
        <v>2.4919672161739601E-2</v>
      </c>
      <c r="EL12" s="135">
        <v>2.1361314022467302E-3</v>
      </c>
      <c r="EM12" s="135">
        <v>9.5677870974461704E-2</v>
      </c>
      <c r="EN12" s="135">
        <v>6.2061929254833503E-2</v>
      </c>
      <c r="EO12" s="135">
        <v>8.6699173198703697E-2</v>
      </c>
      <c r="EP12" s="135">
        <v>0.21777936009542101</v>
      </c>
      <c r="EQ12" s="135">
        <v>2.03397369948258E-3</v>
      </c>
      <c r="ER12" s="135">
        <v>9.5881828063480896E-3</v>
      </c>
      <c r="ES12" s="135">
        <v>0.13523322420818501</v>
      </c>
      <c r="ET12" s="135">
        <v>0.13100920085763601</v>
      </c>
      <c r="EU12" s="135">
        <v>0.149756048081991</v>
      </c>
      <c r="EV12" s="135">
        <v>0.14025390729867701</v>
      </c>
      <c r="EW12" s="135">
        <v>0.13728411732471199</v>
      </c>
      <c r="EX12" s="135">
        <v>7.5047628025671095E-2</v>
      </c>
      <c r="EY12" s="135">
        <v>0.10084890358498599</v>
      </c>
      <c r="EZ12" s="135">
        <v>0.15993706816418299</v>
      </c>
      <c r="FA12" s="135">
        <v>0.130449884939526</v>
      </c>
      <c r="FB12" s="135">
        <v>0.28428903302442099</v>
      </c>
      <c r="FC12" s="135">
        <v>1.3288245339308899E-2</v>
      </c>
      <c r="FD12" s="135">
        <v>2.4534191856572501E-2</v>
      </c>
      <c r="FE12" s="135">
        <v>1.1049953972955801E-2</v>
      </c>
      <c r="FF12" s="9"/>
      <c r="FG12" s="9">
        <v>3.6939673251017582</v>
      </c>
      <c r="FH12" s="111">
        <v>209.69475267245167</v>
      </c>
      <c r="FI12" s="9">
        <v>1.1154099808873943</v>
      </c>
      <c r="FK12" s="3">
        <v>4.96026165943805</v>
      </c>
      <c r="FL12" s="111">
        <v>276.888333293291</v>
      </c>
      <c r="FM12" s="9">
        <v>0.78403093446506</v>
      </c>
      <c r="FN12" s="85"/>
      <c r="FO12" s="9">
        <v>0.99825299999999995</v>
      </c>
      <c r="FP12" s="9"/>
      <c r="FQ12" s="9"/>
      <c r="FR12" s="9"/>
      <c r="FS12" s="9"/>
      <c r="FT12" s="9"/>
      <c r="FU12" s="9"/>
      <c r="FV12" s="9">
        <v>1.1161099999999999</v>
      </c>
      <c r="FW12" s="9">
        <v>1.1158300000000001</v>
      </c>
      <c r="FX12" s="9">
        <v>1.11639</v>
      </c>
      <c r="GE12" s="9">
        <v>0.78688000000000002</v>
      </c>
      <c r="GF12" s="9">
        <v>0.78634999999999999</v>
      </c>
      <c r="GG12" s="9">
        <v>0.78742000000000001</v>
      </c>
    </row>
    <row r="13" spans="1:190" x14ac:dyDescent="0.25">
      <c r="A13" s="5">
        <v>10</v>
      </c>
      <c r="B13" t="s">
        <v>1937</v>
      </c>
      <c r="C13" s="129" t="s">
        <v>237</v>
      </c>
      <c r="D13" s="129" t="s">
        <v>1874</v>
      </c>
      <c r="F13" t="s">
        <v>1635</v>
      </c>
      <c r="G13" s="4">
        <v>923</v>
      </c>
      <c r="H13">
        <v>0.2</v>
      </c>
      <c r="I13" s="3">
        <v>50.72625</v>
      </c>
      <c r="J13" s="3">
        <v>9.8500000000000004E-2</v>
      </c>
      <c r="K13" s="3">
        <v>2.4575000000000005</v>
      </c>
      <c r="M13" s="3">
        <v>28.135621250000003</v>
      </c>
      <c r="N13" s="3">
        <v>0.25196250000000003</v>
      </c>
      <c r="O13" s="3">
        <v>4.7862499999999995E-2</v>
      </c>
      <c r="P13" s="3">
        <v>5.8812499999999996</v>
      </c>
      <c r="Q13" s="3">
        <v>9.8562499999999993</v>
      </c>
      <c r="R13" s="3">
        <v>3.6612500000000006E-2</v>
      </c>
      <c r="T13" s="3">
        <v>58.166250000000005</v>
      </c>
      <c r="U13" s="3">
        <v>3.2874999999999996E-3</v>
      </c>
      <c r="V13" s="3">
        <v>18.55125</v>
      </c>
      <c r="W13" s="3">
        <v>1.665647921760391</v>
      </c>
      <c r="X13" s="3">
        <v>1.4987499999999998</v>
      </c>
      <c r="Y13" s="3">
        <v>6.2937499999999993E-2</v>
      </c>
      <c r="Z13" s="3">
        <v>4.725E-3</v>
      </c>
      <c r="AA13" s="3">
        <v>0.23188750000000002</v>
      </c>
      <c r="AB13" s="3">
        <v>11.1225</v>
      </c>
      <c r="AC13" s="3">
        <v>1.51</v>
      </c>
      <c r="AD13" s="3"/>
      <c r="AE13" s="3">
        <v>55.350392687648025</v>
      </c>
      <c r="AF13" s="3">
        <v>2.3571428577982261E-3</v>
      </c>
      <c r="AG13" s="3">
        <v>20.806440820880219</v>
      </c>
      <c r="AH13" s="3">
        <v>1.1925014412535568</v>
      </c>
      <c r="AI13" s="3">
        <v>6.7032705435388588E-3</v>
      </c>
      <c r="AJ13" s="3">
        <v>0.23643499341501065</v>
      </c>
      <c r="AK13" s="3">
        <v>20.521232618754869</v>
      </c>
      <c r="AL13" s="3">
        <v>1.8331433284015897</v>
      </c>
      <c r="AM13" s="3">
        <v>0.35851625651105029</v>
      </c>
      <c r="AN13" s="3">
        <v>4.1129731642977091E-2</v>
      </c>
      <c r="AO13" s="3">
        <v>1.0743969206267521</v>
      </c>
      <c r="AP13" s="9"/>
      <c r="AQ13" s="9">
        <v>1.9709337038581571</v>
      </c>
      <c r="AR13" s="9">
        <v>2.9066296141842834E-2</v>
      </c>
      <c r="AS13" s="9">
        <v>0</v>
      </c>
      <c r="AT13" s="9">
        <v>8.3519733332060725E-2</v>
      </c>
      <c r="AU13" s="9">
        <v>0.68052892103341067</v>
      </c>
      <c r="AV13" s="9">
        <v>2.893016878644147E-3</v>
      </c>
      <c r="AW13" s="9">
        <v>2.8159124045522232E-3</v>
      </c>
      <c r="AX13" s="9">
        <v>0.22320659999384168</v>
      </c>
      <c r="AY13" s="9">
        <v>5.7719050951692127E-3</v>
      </c>
      <c r="AZ13" s="9">
        <v>1.26391126232131E-3</v>
      </c>
      <c r="BA13" s="9">
        <v>0</v>
      </c>
      <c r="BB13" s="9">
        <v>1.1039388745967868E-2</v>
      </c>
      <c r="BC13" s="9">
        <v>2.5826951225786103E-3</v>
      </c>
      <c r="BD13" s="9">
        <v>0.24560952415053627</v>
      </c>
      <c r="BE13" s="9">
        <v>0.74076839198091715</v>
      </c>
      <c r="BF13" s="9" t="s">
        <v>111</v>
      </c>
      <c r="BG13" s="9"/>
      <c r="BH13" s="9">
        <v>0.74183034717837582</v>
      </c>
      <c r="BI13" s="9">
        <v>0.98637791613145342</v>
      </c>
      <c r="BJ13" s="9">
        <v>-0.74076839198091682</v>
      </c>
      <c r="BK13" s="3"/>
      <c r="BL13" s="3">
        <v>0.21903025797633358</v>
      </c>
      <c r="BN13" s="9">
        <v>0.27445448534647399</v>
      </c>
      <c r="BO13" s="9">
        <v>0.73037444871679802</v>
      </c>
      <c r="BP13" s="9">
        <v>53.327980978370697</v>
      </c>
      <c r="BQ13" s="9">
        <v>0.82832419370783805</v>
      </c>
      <c r="BR13" s="9">
        <v>1.7877593714193101E-2</v>
      </c>
      <c r="BS13" s="9">
        <v>12.4967725645801</v>
      </c>
      <c r="BT13" s="9">
        <v>24.683011407378299</v>
      </c>
      <c r="BU13" s="9">
        <v>15.050957288048</v>
      </c>
      <c r="BW13" s="9">
        <v>2.6392524755770801E-2</v>
      </c>
      <c r="BX13" s="9">
        <v>0.32097747685354899</v>
      </c>
      <c r="BY13" s="9">
        <v>0.48246127947144701</v>
      </c>
      <c r="BZ13" s="9">
        <v>2.1018584968096401</v>
      </c>
      <c r="CA13" s="9">
        <v>2.3818820511254302</v>
      </c>
      <c r="CB13" s="9" t="s">
        <v>1636</v>
      </c>
      <c r="CC13" s="9" t="s">
        <v>1636</v>
      </c>
      <c r="CD13" s="9">
        <v>0.41020301090567901</v>
      </c>
      <c r="CE13" s="9">
        <v>0.37727306003113498</v>
      </c>
      <c r="CF13" s="9">
        <v>0.57896502873296796</v>
      </c>
      <c r="CG13" s="9">
        <v>0.38758107088724902</v>
      </c>
      <c r="CH13" s="9">
        <v>0.27460890133905602</v>
      </c>
      <c r="CI13" s="9">
        <v>0.32892709657057301</v>
      </c>
      <c r="CJ13" s="9">
        <v>1.3302688472958</v>
      </c>
      <c r="CK13" s="9">
        <v>2.5643547420316</v>
      </c>
      <c r="CL13" s="9">
        <v>2.4426051392274601</v>
      </c>
      <c r="CM13" s="9">
        <v>2.1082181021117599</v>
      </c>
      <c r="CN13" s="9">
        <v>8.8430098848811797E-2</v>
      </c>
      <c r="CO13" s="9">
        <v>7.9824584261402196E-2</v>
      </c>
      <c r="CP13" s="9">
        <v>4.6015797737448898E-2</v>
      </c>
      <c r="CQ13" s="9" t="s">
        <v>111</v>
      </c>
      <c r="CR13" s="9" t="s">
        <v>111</v>
      </c>
      <c r="CS13" s="9" t="s">
        <v>111</v>
      </c>
      <c r="CT13" s="9" t="s">
        <v>111</v>
      </c>
      <c r="CU13" s="9" t="s">
        <v>111</v>
      </c>
      <c r="CV13" s="9" t="s">
        <v>111</v>
      </c>
      <c r="CW13" s="9" t="s">
        <v>111</v>
      </c>
      <c r="CX13" s="9" t="s">
        <v>111</v>
      </c>
      <c r="CY13" s="135">
        <v>2.88378335843162E-2</v>
      </c>
      <c r="DH13" s="135">
        <v>1.47116071244109E-2</v>
      </c>
      <c r="DI13" s="135">
        <v>4.4962959687497903E-2</v>
      </c>
      <c r="DJ13" s="135">
        <v>4.8126326066410201E-2</v>
      </c>
      <c r="DK13" s="135">
        <v>0.19630861859510601</v>
      </c>
      <c r="DL13" s="135">
        <v>0.29420100453651199</v>
      </c>
      <c r="DM13" s="135" t="s">
        <v>1636</v>
      </c>
      <c r="DN13" s="135" t="s">
        <v>1636</v>
      </c>
      <c r="DO13" s="135">
        <v>3.6651352888222001E-2</v>
      </c>
      <c r="DP13" s="135">
        <v>2.7850901848632099E-2</v>
      </c>
      <c r="DQ13" s="135">
        <v>5.3680815859127901E-2</v>
      </c>
      <c r="DR13" s="135">
        <v>6.9834365276392807E-2</v>
      </c>
      <c r="DS13" s="135">
        <v>8.1804375393900605E-2</v>
      </c>
      <c r="DT13" s="135">
        <v>5.6802017234300499E-2</v>
      </c>
      <c r="DU13" s="135">
        <v>0.145192629888726</v>
      </c>
      <c r="DV13" s="135">
        <v>0.34623269622555802</v>
      </c>
      <c r="DW13" s="135">
        <v>0.27541449559234898</v>
      </c>
      <c r="DX13" s="135">
        <v>0.176378687267705</v>
      </c>
      <c r="DY13" s="135">
        <v>2.79599229386918E-2</v>
      </c>
      <c r="DZ13" s="135">
        <v>2.40466187696412E-2</v>
      </c>
      <c r="EA13" s="135">
        <v>2.4524694401451799E-2</v>
      </c>
      <c r="EB13" s="135">
        <v>5.0152348600154599E-2</v>
      </c>
      <c r="EL13" s="135">
        <v>2.8891997208127101E-2</v>
      </c>
      <c r="EM13" s="135">
        <v>8.1867329609932996E-2</v>
      </c>
      <c r="EN13" s="135">
        <v>8.2402176315151995E-2</v>
      </c>
      <c r="EO13" s="135">
        <v>0.292268874877679</v>
      </c>
      <c r="EP13" s="135">
        <v>0.45486114654677301</v>
      </c>
      <c r="EQ13" s="135" t="s">
        <v>1636</v>
      </c>
      <c r="ER13" s="135" t="s">
        <v>1636</v>
      </c>
      <c r="ES13" s="135">
        <v>6.5707786214033601E-2</v>
      </c>
      <c r="ET13" s="135">
        <v>4.9208168879599799E-2</v>
      </c>
      <c r="EU13" s="135">
        <v>9.1360071454670802E-2</v>
      </c>
      <c r="EV13" s="135">
        <v>0.129642473551451</v>
      </c>
      <c r="EW13" s="135">
        <v>0.16401202954038999</v>
      </c>
      <c r="EX13" s="135">
        <v>0.106080187157405</v>
      </c>
      <c r="EY13" s="135">
        <v>0.23453481599002499</v>
      </c>
      <c r="EZ13" s="135">
        <v>0.54428620775562697</v>
      </c>
      <c r="FA13" s="135">
        <v>0.41441947217483599</v>
      </c>
      <c r="FB13" s="135">
        <v>0.27990783669280001</v>
      </c>
      <c r="FC13" s="135">
        <v>5.6375582357463601E-2</v>
      </c>
      <c r="FD13" s="135">
        <v>4.6796193416034797E-2</v>
      </c>
      <c r="FE13" s="135">
        <v>4.9899205314081201E-2</v>
      </c>
      <c r="FF13" s="9"/>
      <c r="FG13" s="9">
        <v>0.45544277727480598</v>
      </c>
      <c r="FH13" s="111">
        <v>123.15778727559</v>
      </c>
      <c r="FI13" s="9">
        <v>1.11790738632743</v>
      </c>
      <c r="FK13" s="3">
        <v>35.710895713975901</v>
      </c>
      <c r="FL13" s="111">
        <v>441.08575146913199</v>
      </c>
      <c r="FM13" s="9">
        <v>0.74671308850946605</v>
      </c>
      <c r="FN13" s="85"/>
      <c r="FO13" s="9">
        <v>0.98676699999999995</v>
      </c>
      <c r="FP13" s="9"/>
      <c r="FQ13" s="9"/>
      <c r="FR13" s="9"/>
      <c r="FS13" s="9"/>
      <c r="FT13" s="9"/>
      <c r="FU13" s="9"/>
      <c r="FV13" s="9">
        <v>1.1179399999999999</v>
      </c>
      <c r="FW13" s="9">
        <v>1.11687</v>
      </c>
      <c r="FX13" s="9">
        <v>1.1190199999999999</v>
      </c>
      <c r="GE13" s="9">
        <v>0.74994000000000005</v>
      </c>
      <c r="GF13" s="9">
        <v>0.74924000000000002</v>
      </c>
      <c r="GG13" s="9">
        <v>0.75065000000000004</v>
      </c>
    </row>
    <row r="14" spans="1:190" x14ac:dyDescent="0.25">
      <c r="A14" s="5">
        <v>11</v>
      </c>
      <c r="B14" t="s">
        <v>1937</v>
      </c>
      <c r="C14" s="129" t="s">
        <v>1873</v>
      </c>
      <c r="D14" s="129" t="s">
        <v>1874</v>
      </c>
      <c r="F14" t="s">
        <v>1635</v>
      </c>
      <c r="G14" s="4">
        <v>923</v>
      </c>
      <c r="H14">
        <v>0.2</v>
      </c>
      <c r="I14" s="3">
        <v>51.898000000000003</v>
      </c>
      <c r="J14" s="3">
        <v>0.10208000000000002</v>
      </c>
      <c r="K14" s="3">
        <v>2.9639999999999995</v>
      </c>
      <c r="M14" s="3">
        <v>28.613640000000004</v>
      </c>
      <c r="N14" s="3">
        <v>0.17227999999999999</v>
      </c>
      <c r="O14" s="3">
        <v>6.5140000000000003E-2</v>
      </c>
      <c r="P14" s="3">
        <v>3.1434799999999998</v>
      </c>
      <c r="Q14" s="3">
        <v>11.45</v>
      </c>
      <c r="R14" s="3">
        <v>4.4620000000000007E-2</v>
      </c>
      <c r="T14" s="3">
        <v>58.134999999999991</v>
      </c>
      <c r="U14" s="3">
        <v>4.0300000000000006E-3</v>
      </c>
      <c r="V14" s="3">
        <v>19.411999999999999</v>
      </c>
      <c r="W14" s="3">
        <v>1.9115358968659699</v>
      </c>
      <c r="X14" s="3">
        <v>1.72</v>
      </c>
      <c r="Y14" s="3">
        <v>4.4949999999999997E-2</v>
      </c>
      <c r="Z14" s="3">
        <v>1.9599999999999999E-3</v>
      </c>
      <c r="AA14" s="3">
        <v>0.22754999999999997</v>
      </c>
      <c r="AB14" s="3">
        <v>9.8010000000000002</v>
      </c>
      <c r="AC14" s="3">
        <v>2.5060000000000002</v>
      </c>
      <c r="AD14" s="3"/>
      <c r="AE14" s="3">
        <v>55.398801939006262</v>
      </c>
      <c r="AF14" s="3">
        <v>2.8832295110165127E-3</v>
      </c>
      <c r="AG14" s="3">
        <v>21.802057037346565</v>
      </c>
      <c r="AH14" s="3">
        <v>1.3707548788352324</v>
      </c>
      <c r="AI14" s="3">
        <v>2.7787354506482128E-3</v>
      </c>
      <c r="AJ14" s="3">
        <v>0.23233340161179855</v>
      </c>
      <c r="AK14" s="3">
        <v>18.107486407885641</v>
      </c>
      <c r="AL14" s="3">
        <v>3.0465900898169873</v>
      </c>
      <c r="AM14" s="3">
        <v>0.35239111187054944</v>
      </c>
      <c r="AN14" s="3">
        <v>2.8149059521887527E-2</v>
      </c>
      <c r="AO14" s="3">
        <v>0.97027892650065284</v>
      </c>
      <c r="AP14" s="9"/>
      <c r="AQ14" s="9">
        <v>1.9720135423209122</v>
      </c>
      <c r="AR14" s="9">
        <v>2.7986457679087938E-2</v>
      </c>
      <c r="AS14" s="9">
        <v>0</v>
      </c>
      <c r="AT14" s="9">
        <v>0.10475003588302929</v>
      </c>
      <c r="AU14" s="9">
        <v>0.7601274213776712</v>
      </c>
      <c r="AV14" s="9">
        <v>2.9267968787402305E-3</v>
      </c>
      <c r="AW14" s="9">
        <v>3.7312335905100519E-3</v>
      </c>
      <c r="AX14" s="9">
        <v>0.12837900336341379</v>
      </c>
      <c r="AY14" s="9">
        <v>8.5508906635478615E-5</v>
      </c>
      <c r="AZ14" s="9">
        <v>0</v>
      </c>
      <c r="BA14" s="9">
        <v>0</v>
      </c>
      <c r="BB14" s="9">
        <v>2.2018398181655317E-2</v>
      </c>
      <c r="BC14" s="9">
        <v>5.499293645596046E-3</v>
      </c>
      <c r="BD14" s="9">
        <v>0.12973771483365509</v>
      </c>
      <c r="BE14" s="9">
        <v>0.84274459333909335</v>
      </c>
      <c r="BF14" s="9" t="s">
        <v>111</v>
      </c>
      <c r="BG14" s="9"/>
      <c r="BH14" s="9">
        <v>0.78915777471557969</v>
      </c>
      <c r="BI14" s="9">
        <v>0.9724823081727485</v>
      </c>
      <c r="BJ14" s="9">
        <v>-0.84274459333909313</v>
      </c>
      <c r="BK14" s="3"/>
      <c r="BL14" s="3">
        <v>0.20543709164631579</v>
      </c>
      <c r="BN14" s="9">
        <v>0.25137528534014397</v>
      </c>
      <c r="BO14" s="9">
        <v>0.80543761297817995</v>
      </c>
      <c r="BP14" s="9" t="s">
        <v>1636</v>
      </c>
      <c r="BQ14" s="9">
        <v>0.82715823215885598</v>
      </c>
      <c r="BR14" s="9" t="s">
        <v>1636</v>
      </c>
      <c r="BS14" s="9">
        <v>281.28030333857799</v>
      </c>
      <c r="BT14" s="9" t="s">
        <v>1636</v>
      </c>
      <c r="BU14" s="9" t="s">
        <v>1636</v>
      </c>
      <c r="BW14" s="9" t="s">
        <v>1636</v>
      </c>
      <c r="BX14" s="9">
        <v>0.26913432834347001</v>
      </c>
      <c r="BY14" s="9">
        <v>0.71253272940193502</v>
      </c>
      <c r="BZ14" s="9">
        <v>3.8948311143560601</v>
      </c>
      <c r="CA14" s="9">
        <v>9.6424634686596793</v>
      </c>
      <c r="CB14" s="9">
        <v>2.3496881383706002E-2</v>
      </c>
      <c r="CC14" s="9" t="s">
        <v>1636</v>
      </c>
      <c r="CD14" s="9">
        <v>0.54227367354271006</v>
      </c>
      <c r="CE14" s="9">
        <v>0.54718313734935498</v>
      </c>
      <c r="CF14" s="9">
        <v>0.92489227765651005</v>
      </c>
      <c r="CG14" s="9">
        <v>0.76723175059712401</v>
      </c>
      <c r="CH14" s="9">
        <v>0.68223369333733497</v>
      </c>
      <c r="CI14" s="9">
        <v>0.38835752755959602</v>
      </c>
      <c r="CJ14" s="9">
        <v>2.85982668725336</v>
      </c>
      <c r="CK14" s="9">
        <v>8.0036422024391491</v>
      </c>
      <c r="CL14" s="9">
        <v>3.7023876296079199</v>
      </c>
      <c r="CM14" s="9">
        <v>3.6854065175711601</v>
      </c>
      <c r="CN14" s="9">
        <v>5.6359225164995398E-2</v>
      </c>
      <c r="CO14" s="9">
        <v>7.0942124315110502E-2</v>
      </c>
      <c r="CP14" s="9">
        <v>8.3360975612492505E-2</v>
      </c>
      <c r="CQ14" s="9" t="s">
        <v>111</v>
      </c>
      <c r="CR14" s="9" t="s">
        <v>111</v>
      </c>
      <c r="CS14" s="9" t="s">
        <v>111</v>
      </c>
      <c r="CT14" s="9" t="s">
        <v>111</v>
      </c>
      <c r="CU14" s="9" t="s">
        <v>111</v>
      </c>
      <c r="CV14" s="9" t="s">
        <v>111</v>
      </c>
      <c r="CW14" s="9" t="s">
        <v>111</v>
      </c>
      <c r="CX14" s="9" t="s">
        <v>111</v>
      </c>
      <c r="CY14" s="135">
        <v>2.5314098275422602E-2</v>
      </c>
      <c r="DH14" s="135" t="s">
        <v>1636</v>
      </c>
      <c r="DI14" s="135">
        <v>0.111363711217514</v>
      </c>
      <c r="DJ14" s="135">
        <v>7.0415274855716206E-2</v>
      </c>
      <c r="DK14" s="135">
        <v>0.48173656557154698</v>
      </c>
      <c r="DL14" s="135">
        <v>4.01490983924106</v>
      </c>
      <c r="DM14" s="135">
        <v>1.7310996766959099E-2</v>
      </c>
      <c r="DN14" s="135" t="s">
        <v>1636</v>
      </c>
      <c r="DO14" s="135">
        <v>4.3496697289913101E-2</v>
      </c>
      <c r="DP14" s="135">
        <v>6.14269238342448E-2</v>
      </c>
      <c r="DQ14" s="135">
        <v>0.114361768542086</v>
      </c>
      <c r="DR14" s="135">
        <v>0.182460615072323</v>
      </c>
      <c r="DS14" s="135">
        <v>0.192422315020053</v>
      </c>
      <c r="DT14" s="135">
        <v>8.8056347450111996E-2</v>
      </c>
      <c r="DU14" s="135">
        <v>0.89039473141348802</v>
      </c>
      <c r="DV14" s="135">
        <v>3.1158066518609799</v>
      </c>
      <c r="DW14" s="135">
        <v>0.478658088529267</v>
      </c>
      <c r="DX14" s="135">
        <v>0.656146452476841</v>
      </c>
      <c r="DY14" s="135">
        <v>5.3559029981845398E-2</v>
      </c>
      <c r="DZ14" s="135">
        <v>2.7638017886014301E-2</v>
      </c>
      <c r="EA14" s="135">
        <v>3.4205541950941602E-2</v>
      </c>
      <c r="EB14" s="135">
        <v>3.3465934661534302E-2</v>
      </c>
      <c r="EL14" s="135" t="s">
        <v>1636</v>
      </c>
      <c r="EM14" s="135">
        <v>0.17030346064457899</v>
      </c>
      <c r="EN14" s="135">
        <v>7.5948439837166301E-2</v>
      </c>
      <c r="EO14" s="135">
        <v>0.36012746019438202</v>
      </c>
      <c r="EP14" s="135">
        <v>5.1575944469926798</v>
      </c>
      <c r="EQ14" s="135">
        <v>2.7748803349339098E-2</v>
      </c>
      <c r="ER14" s="135" t="s">
        <v>1636</v>
      </c>
      <c r="ES14" s="135">
        <v>4.9255008805136898E-2</v>
      </c>
      <c r="ET14" s="135">
        <v>7.1066781979898699E-2</v>
      </c>
      <c r="EU14" s="135">
        <v>0.118568899558576</v>
      </c>
      <c r="EV14" s="135">
        <v>0.22025595499713499</v>
      </c>
      <c r="EW14" s="135">
        <v>0.247193055136328</v>
      </c>
      <c r="EX14" s="135">
        <v>0.11705511011130799</v>
      </c>
      <c r="EY14" s="135">
        <v>0.96483306658001999</v>
      </c>
      <c r="EZ14" s="135">
        <v>3.7100749623259799</v>
      </c>
      <c r="FA14" s="135">
        <v>0.36427591197190401</v>
      </c>
      <c r="FB14" s="135">
        <v>0.53934541490930299</v>
      </c>
      <c r="FC14" s="135">
        <v>9.0128476254898504E-2</v>
      </c>
      <c r="FD14" s="135">
        <v>4.3091781651312902E-2</v>
      </c>
      <c r="FE14" s="135">
        <v>5.3416734926014203E-2</v>
      </c>
      <c r="FF14" s="9"/>
      <c r="FG14" s="9">
        <v>0.85749802570600298</v>
      </c>
      <c r="FH14" s="111">
        <v>294.76196442650598</v>
      </c>
      <c r="FI14" s="9">
        <v>1.10131229680329</v>
      </c>
      <c r="FK14" s="3">
        <v>842.28706270538203</v>
      </c>
      <c r="FL14" s="111">
        <v>702.81066474941201</v>
      </c>
      <c r="FM14" s="9">
        <v>0.74034390105779102</v>
      </c>
      <c r="FN14" s="85"/>
      <c r="FO14" s="9">
        <v>0.99085199999999996</v>
      </c>
      <c r="FP14" s="9"/>
      <c r="FQ14" s="9"/>
      <c r="FR14" s="9"/>
      <c r="FS14" s="9"/>
      <c r="FT14" s="9"/>
      <c r="FU14" s="9"/>
      <c r="FV14" s="9">
        <v>1.09423</v>
      </c>
      <c r="FW14" s="9">
        <v>1.0916600000000001</v>
      </c>
      <c r="FX14" s="9">
        <v>1.0968</v>
      </c>
      <c r="GE14" s="9">
        <v>0.74065000000000003</v>
      </c>
      <c r="GF14" s="9">
        <v>0.73946000000000001</v>
      </c>
      <c r="GG14" s="9">
        <v>0.74185000000000001</v>
      </c>
    </row>
    <row r="15" spans="1:190" x14ac:dyDescent="0.25">
      <c r="A15" s="5">
        <v>12</v>
      </c>
      <c r="C15" s="129"/>
      <c r="D15" s="129"/>
      <c r="AD15" s="3"/>
      <c r="AE15" s="3"/>
      <c r="AF15" s="3"/>
      <c r="AG15" s="3"/>
      <c r="AH15" s="3"/>
      <c r="AI15" s="3"/>
      <c r="AJ15" s="3"/>
      <c r="AK15" s="3"/>
      <c r="AL15" s="3"/>
      <c r="AM15" s="3"/>
      <c r="AN15" s="3"/>
      <c r="AO15" s="3"/>
      <c r="FG15" s="9"/>
      <c r="FH15" s="111"/>
      <c r="FI15" s="9"/>
      <c r="FL15" s="111"/>
      <c r="GE15" s="9"/>
      <c r="GF15" s="9"/>
      <c r="GG15" s="9"/>
    </row>
    <row r="16" spans="1:190" x14ac:dyDescent="0.25">
      <c r="A16" s="5">
        <v>13</v>
      </c>
      <c r="B16" s="98" t="s">
        <v>1638</v>
      </c>
      <c r="C16" s="129"/>
      <c r="D16" s="129"/>
      <c r="AD16" s="3"/>
      <c r="AE16" s="3"/>
      <c r="AF16" s="3"/>
      <c r="AG16" s="3"/>
      <c r="AH16" s="3"/>
      <c r="AI16" s="3"/>
      <c r="AJ16" s="3"/>
      <c r="AK16" s="3"/>
      <c r="AL16" s="3"/>
      <c r="AM16" s="3"/>
      <c r="AN16" s="3"/>
      <c r="AO16" s="3"/>
      <c r="AQ16" s="9"/>
      <c r="AR16" s="9"/>
      <c r="AS16" s="9"/>
      <c r="AT16" s="9"/>
      <c r="AU16" s="9"/>
      <c r="AV16" s="9"/>
      <c r="AW16" s="9"/>
      <c r="AX16" s="9"/>
      <c r="AY16" s="9"/>
      <c r="AZ16" s="9"/>
      <c r="BA16" s="9"/>
      <c r="BB16" s="9"/>
      <c r="BC16" s="9"/>
      <c r="BD16" s="9"/>
      <c r="BE16" s="9"/>
      <c r="BF16" s="9"/>
      <c r="BG16" s="9"/>
      <c r="BH16" s="9"/>
      <c r="BI16" s="9"/>
      <c r="BJ16" s="9"/>
      <c r="FG16" s="9"/>
      <c r="FH16" s="111"/>
      <c r="FI16" s="9"/>
      <c r="FL16" s="111"/>
      <c r="GE16" s="9"/>
      <c r="GF16" s="9"/>
      <c r="GG16" s="9"/>
    </row>
    <row r="17" spans="1:189" x14ac:dyDescent="0.25">
      <c r="A17" s="5">
        <v>14</v>
      </c>
      <c r="B17" t="s">
        <v>1933</v>
      </c>
      <c r="C17" s="130" t="s">
        <v>1639</v>
      </c>
      <c r="D17" s="129" t="s">
        <v>1640</v>
      </c>
      <c r="F17" s="3" t="s">
        <v>1635</v>
      </c>
      <c r="G17" s="4">
        <v>1123</v>
      </c>
      <c r="H17">
        <v>0.05</v>
      </c>
      <c r="I17" s="3">
        <v>52.42907692307692</v>
      </c>
      <c r="J17" s="3">
        <v>0.79536153846153868</v>
      </c>
      <c r="K17" s="3">
        <v>1.3297538461538463</v>
      </c>
      <c r="M17" s="3">
        <v>9.7076923076923087</v>
      </c>
      <c r="N17" s="3">
        <v>0.78036923076923059</v>
      </c>
      <c r="O17" s="3">
        <v>12.296153846153844</v>
      </c>
      <c r="P17" s="3">
        <v>21.898692307692311</v>
      </c>
      <c r="Q17" s="3">
        <v>1.1760461538461537</v>
      </c>
      <c r="R17" s="3">
        <v>2.4030769230769231E-2</v>
      </c>
      <c r="T17" s="3">
        <v>60.38</v>
      </c>
      <c r="U17" s="3">
        <v>0.63500000000000001</v>
      </c>
      <c r="V17" s="3">
        <v>19.96</v>
      </c>
      <c r="W17" s="3">
        <v>3.65</v>
      </c>
      <c r="X17" s="3">
        <v>3.2842700000000002</v>
      </c>
      <c r="Y17" s="3">
        <v>0.1376</v>
      </c>
      <c r="Z17" s="3">
        <v>0.3866</v>
      </c>
      <c r="AA17" s="3">
        <v>0.75760000000000005</v>
      </c>
      <c r="AB17" s="3">
        <v>9</v>
      </c>
      <c r="AC17" s="3">
        <v>5.41</v>
      </c>
      <c r="AD17" s="3"/>
      <c r="AE17" s="3">
        <v>53.904745215488646</v>
      </c>
      <c r="AF17" s="3">
        <v>0.46088028259475089</v>
      </c>
      <c r="AG17" s="3">
        <v>19.455738687290484</v>
      </c>
      <c r="AH17" s="3">
        <v>2.9617231608738002</v>
      </c>
      <c r="AI17" s="3">
        <v>1.5772243263634451</v>
      </c>
      <c r="AJ17" s="3">
        <v>1.9902007018745309</v>
      </c>
      <c r="AK17" s="3">
        <v>14.296366069703398</v>
      </c>
      <c r="AL17" s="3">
        <v>5.3531215558109357</v>
      </c>
      <c r="AM17" s="3"/>
      <c r="AN17" s="3"/>
      <c r="AO17" s="3">
        <v>1.0099584467769613</v>
      </c>
      <c r="AP17" s="9"/>
      <c r="AQ17" s="9">
        <v>1.9353967314715159</v>
      </c>
      <c r="AR17" s="9">
        <v>5.2830354177096625E-2</v>
      </c>
      <c r="AS17" s="9">
        <v>1.1772914351387387E-2</v>
      </c>
      <c r="AT17" s="9">
        <v>0</v>
      </c>
      <c r="AU17" s="9">
        <v>0.10979451029898324</v>
      </c>
      <c r="AV17" s="9">
        <v>1.9736333619005644E-2</v>
      </c>
      <c r="AW17" s="9">
        <v>0.71116084353916875</v>
      </c>
      <c r="AX17" s="9">
        <v>0.15930831254284239</v>
      </c>
      <c r="AY17" s="9">
        <v>0</v>
      </c>
      <c r="AZ17" s="9">
        <v>0</v>
      </c>
      <c r="BA17" s="9">
        <v>0</v>
      </c>
      <c r="BB17" s="9">
        <v>2.708889329711528E-2</v>
      </c>
      <c r="BC17" s="9">
        <v>2.612451907178755E-2</v>
      </c>
      <c r="BD17" s="9">
        <v>0.86212267862258607</v>
      </c>
      <c r="BE17" s="9">
        <v>8.4663909008510813E-2</v>
      </c>
      <c r="BF17" s="9" t="s">
        <v>111</v>
      </c>
      <c r="BG17" s="9"/>
      <c r="BH17" s="9">
        <v>0</v>
      </c>
      <c r="BI17" s="9">
        <v>0.94678658763109691</v>
      </c>
      <c r="BJ17" s="9">
        <v>-8.4663909008510507E-2</v>
      </c>
      <c r="BK17" s="3"/>
      <c r="BL17" s="3" t="s">
        <v>1641</v>
      </c>
      <c r="BN17" s="9">
        <v>0.15672568666357267</v>
      </c>
      <c r="BV17" s="9">
        <v>0.216450703946511</v>
      </c>
      <c r="BW17" s="9">
        <v>1.5854606013915049E-5</v>
      </c>
      <c r="BX17" s="9">
        <v>0.73225359939344181</v>
      </c>
      <c r="BY17" s="9">
        <v>2.1828473849168422</v>
      </c>
      <c r="BZ17" s="9">
        <v>0.4344728638895704</v>
      </c>
      <c r="CA17" s="9">
        <v>6.2173175582935104E-3</v>
      </c>
      <c r="CB17" s="9">
        <v>5.7100711133050862E-4</v>
      </c>
      <c r="CC17" s="9">
        <v>4.1425059119751938E-5</v>
      </c>
      <c r="CD17" s="9">
        <v>0.76850631057662333</v>
      </c>
      <c r="CE17" s="9">
        <v>1.5908876216108101</v>
      </c>
      <c r="CF17" s="9">
        <v>2.6315486148383083</v>
      </c>
      <c r="CG17" s="9">
        <v>3.5219609174669495</v>
      </c>
      <c r="CH17" s="9">
        <v>3.3719758670578592</v>
      </c>
      <c r="CI17" s="9">
        <v>2.7978555360239525</v>
      </c>
      <c r="CJ17" s="9">
        <v>1.8458722554451372</v>
      </c>
      <c r="CK17" s="9">
        <v>1.9780310955403131</v>
      </c>
      <c r="CL17" s="9">
        <v>0.76931534833866522</v>
      </c>
      <c r="CM17" s="9">
        <v>1.5322271079104556E-2</v>
      </c>
      <c r="CN17" s="9">
        <v>2.0269007826094657E-2</v>
      </c>
      <c r="CO17" s="9">
        <v>3.965715741880118E-3</v>
      </c>
      <c r="CP17" s="9">
        <v>2.1808168009231342E-3</v>
      </c>
      <c r="CQ17" s="9" t="s">
        <v>111</v>
      </c>
      <c r="CR17" s="9" t="s">
        <v>111</v>
      </c>
      <c r="CS17" s="9" t="s">
        <v>111</v>
      </c>
      <c r="CT17" s="9" t="s">
        <v>111</v>
      </c>
      <c r="CU17" s="9" t="s">
        <v>111</v>
      </c>
      <c r="CV17" s="9" t="s">
        <v>111</v>
      </c>
      <c r="CW17" s="9" t="s">
        <v>111</v>
      </c>
      <c r="CX17" s="9" t="s">
        <v>111</v>
      </c>
      <c r="CY17" s="135">
        <v>2.1117867034688442E-2</v>
      </c>
      <c r="CZ17" s="135">
        <v>0.15899627517088172</v>
      </c>
      <c r="DA17" s="135">
        <v>16.783457212372443</v>
      </c>
      <c r="DB17" s="135">
        <v>0.81445512830899724</v>
      </c>
      <c r="DC17" s="135">
        <v>9.1942861004660901E-5</v>
      </c>
      <c r="DD17" s="135">
        <v>15.450298838680032</v>
      </c>
      <c r="DE17" s="135">
        <v>1.0023118855657505</v>
      </c>
      <c r="DF17" s="135">
        <v>2.9068772853039619</v>
      </c>
      <c r="DG17" s="135">
        <v>2.0112985675167123E-2</v>
      </c>
      <c r="DH17" s="135">
        <v>2.4454837357631106E-5</v>
      </c>
      <c r="DI17" s="135">
        <v>0.29310232467021324</v>
      </c>
      <c r="DJ17" s="135">
        <v>0.23196914365523139</v>
      </c>
      <c r="DK17" s="135">
        <v>4.7426671050033849E-2</v>
      </c>
      <c r="DL17" s="135">
        <v>4.0028584446100601E-4</v>
      </c>
      <c r="DM17" s="135">
        <v>6.0525010035357917E-4</v>
      </c>
      <c r="DN17" s="135">
        <v>3.8290181818657394E-5</v>
      </c>
      <c r="DO17" s="135">
        <v>7.1414289632499683E-2</v>
      </c>
      <c r="DP17" s="135">
        <v>0.12001983780403687</v>
      </c>
      <c r="DQ17" s="135">
        <v>0.15495291457480379</v>
      </c>
      <c r="DR17" s="135">
        <v>0.42139965853410799</v>
      </c>
      <c r="DS17" s="135">
        <v>0.19634595934288526</v>
      </c>
      <c r="DT17" s="135">
        <v>0.21971695316875497</v>
      </c>
      <c r="DU17" s="135">
        <v>0.18228618142266195</v>
      </c>
      <c r="DV17" s="135">
        <v>0.18600388611627316</v>
      </c>
      <c r="DW17" s="135">
        <v>6.4663075019794417E-2</v>
      </c>
      <c r="DX17" s="135">
        <v>1.2997376963594137E-3</v>
      </c>
      <c r="DY17" s="135">
        <v>4.0404912121290749E-3</v>
      </c>
      <c r="DZ17" s="135">
        <v>3.2071189685164791E-4</v>
      </c>
      <c r="EA17" s="135">
        <v>3.090513019520793E-4</v>
      </c>
      <c r="EC17" s="135">
        <v>0.15899627517088169</v>
      </c>
      <c r="ED17" s="135">
        <v>16.783457212372443</v>
      </c>
      <c r="EE17" s="135">
        <v>0.81445512830899713</v>
      </c>
      <c r="EF17" s="135">
        <v>9.1942861004660941E-5</v>
      </c>
      <c r="EG17" s="135">
        <v>15.450298838680036</v>
      </c>
      <c r="EI17" s="135">
        <v>1.0023118855657507</v>
      </c>
      <c r="EJ17" s="135">
        <v>2.9068772853039619</v>
      </c>
      <c r="FF17" s="3"/>
      <c r="FG17" s="9">
        <v>3.4775925542374617</v>
      </c>
      <c r="FH17" s="111">
        <v>366.63380071772019</v>
      </c>
      <c r="FI17" s="9">
        <v>1.0699120670066817</v>
      </c>
      <c r="FL17" s="111"/>
      <c r="FO17" s="9">
        <v>0.97801499999999997</v>
      </c>
      <c r="FP17" s="9"/>
      <c r="FQ17" s="9"/>
      <c r="FR17" s="9"/>
      <c r="FS17" s="9"/>
      <c r="FT17" s="9"/>
      <c r="FU17" s="9"/>
      <c r="FV17" s="9">
        <v>1.0680799999999999</v>
      </c>
      <c r="FW17" s="9">
        <v>1.0660099999999999</v>
      </c>
      <c r="FX17" s="9">
        <v>1.07016</v>
      </c>
      <c r="GE17" s="9"/>
      <c r="GF17" s="9"/>
      <c r="GG17" s="9"/>
    </row>
    <row r="18" spans="1:189" x14ac:dyDescent="0.25">
      <c r="A18" s="5">
        <v>15</v>
      </c>
      <c r="B18" t="s">
        <v>1934</v>
      </c>
      <c r="C18" s="130" t="s">
        <v>1642</v>
      </c>
      <c r="D18" s="129" t="s">
        <v>1643</v>
      </c>
      <c r="F18" s="3" t="s">
        <v>1635</v>
      </c>
      <c r="G18" s="4">
        <v>1473</v>
      </c>
      <c r="H18">
        <v>0.05</v>
      </c>
      <c r="I18" s="3">
        <v>51.768999999999998</v>
      </c>
      <c r="J18" s="3">
        <v>0.77700000000000002</v>
      </c>
      <c r="K18" s="3">
        <v>1.242</v>
      </c>
      <c r="M18" s="3">
        <v>9.6219999999999999</v>
      </c>
      <c r="N18" s="3">
        <v>0.84399999999999997</v>
      </c>
      <c r="O18" s="3">
        <v>12.635999999999999</v>
      </c>
      <c r="P18" s="3">
        <v>21.759</v>
      </c>
      <c r="Q18" s="3">
        <v>1.169</v>
      </c>
      <c r="R18" s="3">
        <v>0.03</v>
      </c>
      <c r="T18" s="3">
        <v>55.1</v>
      </c>
      <c r="U18" s="3">
        <v>1.7327000000000001</v>
      </c>
      <c r="V18" s="3">
        <v>18.296666666666667</v>
      </c>
      <c r="W18" s="3">
        <v>7.2166666666666677</v>
      </c>
      <c r="X18" s="3">
        <v>6.4935566666666675</v>
      </c>
      <c r="Y18" s="3">
        <v>0.22919999999999999</v>
      </c>
      <c r="Z18" s="3">
        <v>1.8369333333333333</v>
      </c>
      <c r="AA18" s="3">
        <v>4.0979666666666672</v>
      </c>
      <c r="AB18" s="3">
        <v>7.2566666666666668</v>
      </c>
      <c r="AC18" s="3">
        <v>4.0866666666666669</v>
      </c>
      <c r="AD18" s="3"/>
      <c r="AE18" s="3">
        <v>49.896512744407786</v>
      </c>
      <c r="AF18" s="3">
        <v>0.47718609493361297</v>
      </c>
      <c r="AG18" s="3">
        <v>16.883468066967925</v>
      </c>
      <c r="AH18" s="3">
        <v>3.8591559737260974</v>
      </c>
      <c r="AI18" s="3">
        <v>4.3578570797120832</v>
      </c>
      <c r="AJ18" s="3">
        <v>5.558748668199831</v>
      </c>
      <c r="AK18" s="3">
        <v>14.164096302212766</v>
      </c>
      <c r="AL18" s="3">
        <v>4.8029750698398876</v>
      </c>
      <c r="AM18" s="3"/>
      <c r="AN18" s="3"/>
      <c r="AO18" s="3">
        <v>1.1234108594762735</v>
      </c>
      <c r="AP18" s="9"/>
      <c r="AQ18" s="9">
        <v>1.9353719554395163</v>
      </c>
      <c r="AR18" s="9">
        <v>5.9133096048132626E-2</v>
      </c>
      <c r="AS18" s="9">
        <v>2.1756749014596455E-3</v>
      </c>
      <c r="AT18" s="9">
        <v>0</v>
      </c>
      <c r="AU18" s="9">
        <v>0.10581469091353202</v>
      </c>
      <c r="AV18" s="9">
        <v>2.5803888488282658E-2</v>
      </c>
      <c r="AW18" s="9">
        <v>0.64863175795896788</v>
      </c>
      <c r="AX18" s="9">
        <v>0.21974966263921747</v>
      </c>
      <c r="AY18" s="9">
        <v>0</v>
      </c>
      <c r="AZ18" s="9">
        <v>0</v>
      </c>
      <c r="BA18" s="9">
        <v>0</v>
      </c>
      <c r="BB18" s="9">
        <v>1.0217402514239304E-3</v>
      </c>
      <c r="BC18" s="9">
        <v>2.8140488611172916E-2</v>
      </c>
      <c r="BD18" s="9">
        <v>0.87472407419689746</v>
      </c>
      <c r="BE18" s="9">
        <v>9.6113696940506699E-2</v>
      </c>
      <c r="BF18" s="9" t="s">
        <v>111</v>
      </c>
      <c r="BG18" s="9"/>
      <c r="BH18" s="9">
        <v>0</v>
      </c>
      <c r="BI18" s="9">
        <v>0.9708377711374041</v>
      </c>
      <c r="BJ18" s="9">
        <v>-9.6113696940505061E-2</v>
      </c>
      <c r="BK18" s="3"/>
      <c r="BL18" s="3" t="s">
        <v>1641</v>
      </c>
      <c r="BN18" s="9">
        <v>0.15211702671281377</v>
      </c>
      <c r="BV18" s="9">
        <v>0.24339797360542781</v>
      </c>
      <c r="BW18" s="9">
        <v>1.5943760791893436E-4</v>
      </c>
      <c r="BX18" s="9">
        <v>0.91705905631618634</v>
      </c>
      <c r="BY18" s="9">
        <v>1.4854460832503085</v>
      </c>
      <c r="BZ18" s="9">
        <v>0.49197881779204211</v>
      </c>
      <c r="CA18" s="9">
        <v>7.7089475649483171E-3</v>
      </c>
      <c r="CB18" s="9">
        <v>1.778797600212527E-3</v>
      </c>
      <c r="CC18" s="9">
        <v>6.6505106684978263E-5</v>
      </c>
      <c r="CD18" s="9">
        <v>0.56288478349546278</v>
      </c>
      <c r="CE18" s="9">
        <v>0.92555925281909701</v>
      </c>
      <c r="CF18" s="9">
        <v>1.4108597678846426</v>
      </c>
      <c r="CG18" s="9">
        <v>1.6424299422233632</v>
      </c>
      <c r="CH18" s="9">
        <v>1.7166254040873259</v>
      </c>
      <c r="CI18" s="9">
        <v>1.7118912332516873</v>
      </c>
      <c r="CJ18" s="9">
        <v>1.4494984461497096</v>
      </c>
      <c r="CK18" s="9">
        <v>1.4771881915996099</v>
      </c>
      <c r="CL18" s="9">
        <v>0.85350000136625992</v>
      </c>
      <c r="CM18" s="9">
        <v>2.1332477686041747E-2</v>
      </c>
      <c r="CN18" s="9">
        <v>2.3200071314324687E-2</v>
      </c>
      <c r="CO18" s="9">
        <v>4.6030827234581628E-3</v>
      </c>
      <c r="CP18" s="9">
        <v>2.0245959600646863E-3</v>
      </c>
      <c r="CQ18" s="9" t="s">
        <v>111</v>
      </c>
      <c r="CR18" s="9" t="s">
        <v>111</v>
      </c>
      <c r="CS18" s="9" t="s">
        <v>111</v>
      </c>
      <c r="CT18" s="9" t="s">
        <v>111</v>
      </c>
      <c r="CU18" s="9" t="s">
        <v>111</v>
      </c>
      <c r="CV18" s="9" t="s">
        <v>111</v>
      </c>
      <c r="CW18" s="9" t="s">
        <v>111</v>
      </c>
      <c r="CX18" s="9" t="s">
        <v>111</v>
      </c>
      <c r="CY18" s="135">
        <v>2.5901888674429559E-2</v>
      </c>
      <c r="CZ18" s="135">
        <v>0.14951731199257604</v>
      </c>
      <c r="DA18" s="135">
        <v>3.7458581093293462</v>
      </c>
      <c r="DB18" s="135">
        <v>0.82734616079208878</v>
      </c>
      <c r="DC18" s="135">
        <v>1.558033138301541E-4</v>
      </c>
      <c r="DD18" s="135">
        <v>3.5720718451109281</v>
      </c>
      <c r="DE18" s="135">
        <v>0.92673620300695814</v>
      </c>
      <c r="DF18" s="135">
        <v>1.8827371271259881</v>
      </c>
      <c r="DG18" s="135">
        <v>4.0453253801068637E-2</v>
      </c>
      <c r="DH18" s="135">
        <v>1.0790976855341333E-4</v>
      </c>
      <c r="DI18" s="135">
        <v>0.38847591843777729</v>
      </c>
      <c r="DJ18" s="135">
        <v>0.75930779335957732</v>
      </c>
      <c r="DK18" s="135">
        <v>9.9236569700430891E-2</v>
      </c>
      <c r="DL18" s="135">
        <v>2.022114079501835E-3</v>
      </c>
      <c r="DM18" s="135">
        <v>1.1132194797368951E-3</v>
      </c>
      <c r="DN18" s="135">
        <v>9.8472663749557421E-5</v>
      </c>
      <c r="DO18" s="135">
        <v>0.5070205456202711</v>
      </c>
      <c r="DP18" s="135">
        <v>0.86551952459369486</v>
      </c>
      <c r="DQ18" s="135">
        <v>1.3233726141536672</v>
      </c>
      <c r="DR18" s="135">
        <v>1.3869308693406615</v>
      </c>
      <c r="DS18" s="135">
        <v>1.3259318275547751</v>
      </c>
      <c r="DT18" s="135">
        <v>0.89593672256461832</v>
      </c>
      <c r="DU18" s="135">
        <v>0.56226387972036562</v>
      </c>
      <c r="DV18" s="135">
        <v>0.46303600349706969</v>
      </c>
      <c r="DW18" s="135">
        <v>0.16384041891752649</v>
      </c>
      <c r="DX18" s="135">
        <v>6.528195130103027E-3</v>
      </c>
      <c r="DY18" s="135">
        <v>3.9729218909127671E-3</v>
      </c>
      <c r="DZ18" s="135">
        <v>1.2689236752083059E-3</v>
      </c>
      <c r="EA18" s="135">
        <v>4.2956790359142705E-4</v>
      </c>
      <c r="EC18" s="135">
        <v>0.14951731199257601</v>
      </c>
      <c r="ED18" s="135">
        <v>3.745858109329347</v>
      </c>
      <c r="EE18" s="135">
        <v>0.82734616079208889</v>
      </c>
      <c r="EF18" s="135">
        <v>1.5580331383015404E-4</v>
      </c>
      <c r="EG18" s="135">
        <v>3.5720718451109277</v>
      </c>
      <c r="EI18" s="135">
        <v>0.92673620300695803</v>
      </c>
      <c r="EJ18" s="135">
        <v>1.8827371271259881</v>
      </c>
      <c r="FF18" s="3"/>
      <c r="FG18" s="9">
        <v>1.7576289939725944</v>
      </c>
      <c r="FH18" s="111">
        <v>276.92830418146423</v>
      </c>
      <c r="FI18" s="9">
        <v>1.0570906894467231</v>
      </c>
      <c r="FL18" s="111"/>
      <c r="FO18" s="9">
        <v>0.98208700000000004</v>
      </c>
      <c r="FP18" s="9"/>
      <c r="FQ18" s="9"/>
      <c r="FR18" s="9"/>
      <c r="FS18" s="9"/>
      <c r="FT18" s="9"/>
      <c r="FU18" s="9"/>
      <c r="FV18" s="9">
        <v>1.0562100000000001</v>
      </c>
      <c r="FW18" s="9">
        <v>1.0302</v>
      </c>
      <c r="FX18" s="9">
        <v>1.0822099999999999</v>
      </c>
      <c r="GE18" s="9"/>
      <c r="GF18" s="9"/>
      <c r="GG18" s="9"/>
    </row>
    <row r="19" spans="1:189" x14ac:dyDescent="0.25">
      <c r="A19" s="5">
        <v>16</v>
      </c>
      <c r="B19" t="s">
        <v>1935</v>
      </c>
      <c r="C19" s="130" t="s">
        <v>1644</v>
      </c>
      <c r="D19" s="129" t="s">
        <v>1645</v>
      </c>
      <c r="F19" s="3" t="s">
        <v>1635</v>
      </c>
      <c r="G19" s="4">
        <v>1123</v>
      </c>
      <c r="H19">
        <v>0.05</v>
      </c>
      <c r="I19" s="3">
        <v>51.813000000000002</v>
      </c>
      <c r="J19" s="3">
        <v>0.73899999999999999</v>
      </c>
      <c r="K19" s="3">
        <v>1.2649999999999999</v>
      </c>
      <c r="M19" s="3">
        <v>10.513</v>
      </c>
      <c r="N19" s="3">
        <v>0.91300000000000003</v>
      </c>
      <c r="O19" s="3">
        <v>12.071999999999999</v>
      </c>
      <c r="P19" s="3">
        <v>21.521999999999998</v>
      </c>
      <c r="Q19" s="3">
        <v>1.383</v>
      </c>
      <c r="R19" s="3">
        <v>0</v>
      </c>
      <c r="T19" s="3">
        <v>59.076666666666675</v>
      </c>
      <c r="U19" s="3">
        <v>0.66263333333333341</v>
      </c>
      <c r="V19" s="3">
        <v>19.683333333333334</v>
      </c>
      <c r="W19" s="3">
        <v>4.0233333333333334</v>
      </c>
      <c r="X19" s="3">
        <v>3.6201953333333332</v>
      </c>
      <c r="Y19" s="3">
        <v>0.22156666666666666</v>
      </c>
      <c r="Z19" s="3">
        <v>0.31713333333333332</v>
      </c>
      <c r="AA19" s="3">
        <v>0.7652000000000001</v>
      </c>
      <c r="AB19" s="3">
        <v>9.76</v>
      </c>
      <c r="AC19" s="3">
        <v>5.45</v>
      </c>
      <c r="AD19" s="3"/>
      <c r="AE19" s="3">
        <v>47.133728287175366</v>
      </c>
      <c r="AF19" s="3">
        <v>0.50827430060862366</v>
      </c>
      <c r="AG19" s="3">
        <v>17.154623341641543</v>
      </c>
      <c r="AH19" s="3">
        <v>4.5500945006305047</v>
      </c>
      <c r="AI19" s="3">
        <v>5.1798978974969057</v>
      </c>
      <c r="AJ19" s="3">
        <v>6.8366274520818733</v>
      </c>
      <c r="AK19" s="3">
        <v>13.972456452541277</v>
      </c>
      <c r="AL19" s="3">
        <v>4.6642977678239053</v>
      </c>
      <c r="AM19" s="3"/>
      <c r="AN19" s="3"/>
      <c r="AO19" s="3">
        <v>1.0863983340937531</v>
      </c>
      <c r="AP19" s="9"/>
      <c r="AQ19" s="9">
        <v>1.9340107627531842</v>
      </c>
      <c r="AR19" s="9">
        <v>0.27093620010253505</v>
      </c>
      <c r="AS19" s="9">
        <v>0</v>
      </c>
      <c r="AT19" s="9">
        <v>5.2424485620174432E-3</v>
      </c>
      <c r="AU19" s="9">
        <v>0.14738519086309942</v>
      </c>
      <c r="AV19" s="9">
        <v>8.6523303961753978E-2</v>
      </c>
      <c r="AW19" s="9">
        <v>0.68230404395633437</v>
      </c>
      <c r="AX19" s="9">
        <v>7.854501265679481E-2</v>
      </c>
      <c r="AY19" s="9">
        <v>0</v>
      </c>
      <c r="AZ19" s="9">
        <v>0</v>
      </c>
      <c r="BA19" s="9">
        <v>0</v>
      </c>
      <c r="BB19" s="9">
        <v>3.9996098180501871E-2</v>
      </c>
      <c r="BC19" s="9">
        <v>1.1102313925923294E-2</v>
      </c>
      <c r="BD19" s="9">
        <v>0.89416354064748582</v>
      </c>
      <c r="BE19" s="9">
        <v>5.4738047246088509E-2</v>
      </c>
      <c r="BF19" s="9" t="s">
        <v>111</v>
      </c>
      <c r="BG19" s="9"/>
      <c r="BH19" s="9">
        <v>1.8982092161602755E-2</v>
      </c>
      <c r="BI19" s="9">
        <v>0.94890158789357437</v>
      </c>
      <c r="BJ19" s="9">
        <v>-5.4738047246089772E-2</v>
      </c>
      <c r="BK19" s="3"/>
      <c r="BL19" s="3" t="s">
        <v>1641</v>
      </c>
      <c r="BN19" s="9">
        <v>0.12651300908139082</v>
      </c>
      <c r="BV19" s="9">
        <v>0.25394374416542526</v>
      </c>
      <c r="BW19" s="9">
        <v>2.1568377693935691E-4</v>
      </c>
      <c r="BX19" s="9">
        <v>0.97016858512055093</v>
      </c>
      <c r="BY19" s="9">
        <v>1.6096880566368388</v>
      </c>
      <c r="BZ19" s="9">
        <v>0.51983833742026131</v>
      </c>
      <c r="CA19" s="9">
        <v>6.958963501194914E-3</v>
      </c>
      <c r="CB19" s="9">
        <v>1.7006337451468921E-3</v>
      </c>
      <c r="CC19" s="9">
        <v>-2.6576498096611697E-6</v>
      </c>
      <c r="CD19" s="9">
        <v>0.77654984044050357</v>
      </c>
      <c r="CE19" s="9">
        <v>1.1732642396927364</v>
      </c>
      <c r="CF19" s="9">
        <v>1.8057857836042079</v>
      </c>
      <c r="CG19" s="9">
        <v>2.1744362521546283</v>
      </c>
      <c r="CH19" s="9">
        <v>2.019320651207356</v>
      </c>
      <c r="CI19" s="9">
        <v>1.8253922445006354</v>
      </c>
      <c r="CJ19" s="9">
        <v>1.6391285246652303</v>
      </c>
      <c r="CK19" s="9">
        <v>1.586461462020796</v>
      </c>
      <c r="CL19" s="9">
        <v>0.77149008626524629</v>
      </c>
      <c r="CM19" s="9">
        <v>1.7366866005627753E-2</v>
      </c>
      <c r="CN19" s="9">
        <v>2.7347736972121801E-2</v>
      </c>
      <c r="CO19" s="9">
        <v>3.2487946488491703E-3</v>
      </c>
      <c r="CP19" s="9">
        <v>1.5247873975183536E-3</v>
      </c>
      <c r="CQ19" s="9" t="s">
        <v>111</v>
      </c>
      <c r="CR19" s="9" t="s">
        <v>111</v>
      </c>
      <c r="CS19" s="9" t="s">
        <v>111</v>
      </c>
      <c r="CT19" s="9" t="s">
        <v>111</v>
      </c>
      <c r="CU19" s="9" t="s">
        <v>111</v>
      </c>
      <c r="CV19" s="9" t="s">
        <v>111</v>
      </c>
      <c r="CW19" s="9" t="s">
        <v>111</v>
      </c>
      <c r="CX19" s="9" t="s">
        <v>111</v>
      </c>
      <c r="CY19" s="135">
        <v>1.7576072835224978E-2</v>
      </c>
      <c r="CZ19" s="135">
        <v>0.16982515632705766</v>
      </c>
      <c r="DA19" s="135">
        <v>3.1399717921326471</v>
      </c>
      <c r="DB19" s="135">
        <v>0.80963882714459512</v>
      </c>
      <c r="DC19" s="135">
        <v>3.9070311702849936E-5</v>
      </c>
      <c r="DD19" s="135">
        <v>3.0825479359954255</v>
      </c>
      <c r="DE19" s="135">
        <v>0.85326751029035453</v>
      </c>
      <c r="DF19" s="135">
        <v>1.7905906180198323</v>
      </c>
      <c r="DG19" s="135">
        <v>2.5516253606184144E-2</v>
      </c>
      <c r="DH19" s="135">
        <v>9.9605254593491152E-5</v>
      </c>
      <c r="DI19" s="135">
        <v>0.21548122345207485</v>
      </c>
      <c r="DJ19" s="135">
        <v>0.1228537951240961</v>
      </c>
      <c r="DK19" s="135">
        <v>3.5534095622236188E-2</v>
      </c>
      <c r="DL19" s="135">
        <v>4.8766079949816602E-4</v>
      </c>
      <c r="DM19" s="135">
        <v>9.8925074482504637E-4</v>
      </c>
      <c r="DN19" s="135">
        <v>6.6076782086028588E-7</v>
      </c>
      <c r="DO19" s="135">
        <v>3.7562458907724687E-2</v>
      </c>
      <c r="DP19" s="135">
        <v>6.8209331763693051E-2</v>
      </c>
      <c r="DQ19" s="135">
        <v>0.12741960923250842</v>
      </c>
      <c r="DR19" s="135">
        <v>0.24795180661038368</v>
      </c>
      <c r="DS19" s="135">
        <v>0.21304713332883513</v>
      </c>
      <c r="DT19" s="135">
        <v>0.13936781527695277</v>
      </c>
      <c r="DU19" s="135">
        <v>0.22340626166083932</v>
      </c>
      <c r="DV19" s="135">
        <v>0.18955192842454108</v>
      </c>
      <c r="DW19" s="135">
        <v>5.7041984978506932E-2</v>
      </c>
      <c r="DX19" s="135">
        <v>1.3906237698179432E-3</v>
      </c>
      <c r="DY19" s="135">
        <v>2.2079831558307369E-3</v>
      </c>
      <c r="DZ19" s="135">
        <v>2.3011504936043916E-4</v>
      </c>
      <c r="EA19" s="135">
        <v>1.4310205441830961E-4</v>
      </c>
      <c r="EC19" s="135">
        <v>0.16982515632705766</v>
      </c>
      <c r="ED19" s="135">
        <v>3.1399717921326467</v>
      </c>
      <c r="EE19" s="135">
        <v>0.80963882714459523</v>
      </c>
      <c r="EF19" s="135">
        <v>3.9070311702849936E-5</v>
      </c>
      <c r="EG19" s="135">
        <v>3.082547935995426</v>
      </c>
      <c r="EI19" s="135">
        <v>0.85326751029035453</v>
      </c>
      <c r="EJ19" s="135">
        <v>1.7905906180198323</v>
      </c>
      <c r="FF19" s="3"/>
      <c r="FG19" s="9">
        <v>2.1314684140812998</v>
      </c>
      <c r="FH19" s="111">
        <v>251.47320978250292</v>
      </c>
      <c r="FI19" s="9">
        <v>1.0691471945228044</v>
      </c>
      <c r="FL19" s="111"/>
      <c r="FO19" s="9">
        <v>0.99205399999999999</v>
      </c>
      <c r="FP19" s="9"/>
      <c r="FQ19" s="9"/>
      <c r="FR19" s="9"/>
      <c r="FS19" s="9"/>
      <c r="FT19" s="9"/>
      <c r="FU19" s="9"/>
      <c r="FV19" s="9">
        <v>1.06867</v>
      </c>
      <c r="FW19" s="9">
        <v>1.0673600000000001</v>
      </c>
      <c r="FX19" s="9">
        <v>1.0699799999999999</v>
      </c>
      <c r="GE19" s="9"/>
      <c r="GF19" s="9"/>
      <c r="GG19" s="9"/>
    </row>
    <row r="20" spans="1:189" x14ac:dyDescent="0.25">
      <c r="A20" s="5">
        <v>17</v>
      </c>
      <c r="B20" t="s">
        <v>1936</v>
      </c>
      <c r="C20" s="130" t="s">
        <v>1646</v>
      </c>
      <c r="D20" s="129" t="s">
        <v>1647</v>
      </c>
      <c r="E20" s="3"/>
      <c r="F20" s="3" t="s">
        <v>1635</v>
      </c>
      <c r="G20" s="4">
        <v>1123</v>
      </c>
      <c r="H20">
        <v>0.05</v>
      </c>
      <c r="I20" s="3">
        <v>52.503099999999996</v>
      </c>
      <c r="J20" s="3">
        <v>0.75298000000000009</v>
      </c>
      <c r="K20" s="3">
        <v>1.2242549999999999</v>
      </c>
      <c r="M20" s="3">
        <v>10.017750000000001</v>
      </c>
      <c r="N20" s="3">
        <v>0.80920999999999998</v>
      </c>
      <c r="O20" s="3">
        <v>11.8764</v>
      </c>
      <c r="P20" s="3">
        <v>22.022449999999999</v>
      </c>
      <c r="Q20" s="3">
        <v>1.19085</v>
      </c>
      <c r="R20" s="3">
        <v>2.4194999999999998E-2</v>
      </c>
      <c r="T20" s="3">
        <v>60.036666666666662</v>
      </c>
      <c r="U20" s="3">
        <v>0.65583333333333327</v>
      </c>
      <c r="V20" s="3">
        <v>19.793333333333333</v>
      </c>
      <c r="W20" s="3">
        <v>3.956666666666667</v>
      </c>
      <c r="X20" s="3">
        <v>3.5602086666666666</v>
      </c>
      <c r="Y20" s="3">
        <v>0.20483333333333334</v>
      </c>
      <c r="Z20" s="3">
        <v>0.34513333333333329</v>
      </c>
      <c r="AA20" s="3">
        <v>0.74011666666666676</v>
      </c>
      <c r="AB20" s="3">
        <v>9.0483333333333338</v>
      </c>
      <c r="AC20" s="3">
        <v>5.5666666666666664</v>
      </c>
      <c r="AD20" s="3"/>
      <c r="AE20" s="3">
        <v>47.133728287175366</v>
      </c>
      <c r="AF20" s="3">
        <v>0.50827430060862366</v>
      </c>
      <c r="AG20" s="3">
        <v>17.154623341641543</v>
      </c>
      <c r="AH20" s="3">
        <v>4.5500945006305047</v>
      </c>
      <c r="AI20" s="3">
        <v>5.1798978974969057</v>
      </c>
      <c r="AJ20" s="3">
        <v>6.8366274520818733</v>
      </c>
      <c r="AK20" s="3">
        <v>13.972456452541277</v>
      </c>
      <c r="AL20" s="3">
        <v>4.6642977678239053</v>
      </c>
      <c r="AM20" s="3"/>
      <c r="AN20" s="3"/>
      <c r="AO20" s="3">
        <v>1.0863983340937531</v>
      </c>
      <c r="AP20" s="9"/>
      <c r="AQ20" s="9">
        <v>1.9382051899589117</v>
      </c>
      <c r="AR20" s="9">
        <v>0.25980035888146796</v>
      </c>
      <c r="AS20" s="9">
        <v>2.1319738983076597E-3</v>
      </c>
      <c r="AT20" s="9">
        <v>0</v>
      </c>
      <c r="AU20" s="9">
        <v>0.15206710387655287</v>
      </c>
      <c r="AV20" s="9">
        <v>7.9725931287808721E-2</v>
      </c>
      <c r="AW20" s="9">
        <v>0.72567703410289941</v>
      </c>
      <c r="AX20" s="9">
        <v>4.252993073273903E-2</v>
      </c>
      <c r="AY20" s="9">
        <v>0</v>
      </c>
      <c r="AZ20" s="9">
        <v>0</v>
      </c>
      <c r="BA20" s="9">
        <v>0</v>
      </c>
      <c r="BB20" s="9">
        <v>1.49144606736068E-2</v>
      </c>
      <c r="BC20" s="9">
        <v>5.4785334562044256E-3</v>
      </c>
      <c r="BD20" s="9">
        <v>0.93002037219779343</v>
      </c>
      <c r="BE20" s="9">
        <v>4.9586633672395707E-2</v>
      </c>
      <c r="BF20" s="9" t="s">
        <v>111</v>
      </c>
      <c r="BG20" s="9"/>
      <c r="BH20" s="9">
        <v>0</v>
      </c>
      <c r="BI20" s="9">
        <v>0.97960700587018912</v>
      </c>
      <c r="BJ20" s="9">
        <v>-4.9586633672394687E-2</v>
      </c>
      <c r="BK20" s="3"/>
      <c r="BL20" s="3" t="s">
        <v>1641</v>
      </c>
      <c r="BN20" s="9">
        <v>0.17461517050821257</v>
      </c>
      <c r="BV20" s="9">
        <v>0.22961020465337237</v>
      </c>
      <c r="BW20" s="9">
        <v>3.8175555226353649E-5</v>
      </c>
      <c r="BX20" s="9">
        <v>0.6065189279438068</v>
      </c>
      <c r="BY20" s="9">
        <v>1.9461236620652826</v>
      </c>
      <c r="BZ20" s="9">
        <v>0.47263145364930986</v>
      </c>
      <c r="CA20" s="9">
        <v>7.3037675145187419E-3</v>
      </c>
      <c r="CB20" s="9">
        <v>6.6107904907368052E-4</v>
      </c>
      <c r="CC20" s="9">
        <v>4.8265565591009503E-4</v>
      </c>
      <c r="CD20" s="9">
        <v>0.75936549180424484</v>
      </c>
      <c r="CE20" s="9">
        <v>1.6632852246404988</v>
      </c>
      <c r="CF20" s="9">
        <v>2.5661749378054997</v>
      </c>
      <c r="CG20" s="9">
        <v>3.3410255828353748</v>
      </c>
      <c r="CH20" s="9">
        <v>3.5628905279209615</v>
      </c>
      <c r="CI20" s="9">
        <v>2.6200950282077327</v>
      </c>
      <c r="CJ20" s="9">
        <v>1.9395298545962802</v>
      </c>
      <c r="CK20" s="9">
        <v>1.9572766115407185</v>
      </c>
      <c r="CL20" s="9">
        <v>0.80542260978077995</v>
      </c>
      <c r="CM20" s="9">
        <v>1.8405526922932267E-2</v>
      </c>
      <c r="CN20" s="9">
        <v>1.8530412629275721E-2</v>
      </c>
      <c r="CO20" s="9">
        <v>3.3692665975227337E-3</v>
      </c>
      <c r="CP20" s="9">
        <v>2.3230535194476119E-3</v>
      </c>
      <c r="CQ20" s="9" t="s">
        <v>111</v>
      </c>
      <c r="CR20" s="9" t="s">
        <v>111</v>
      </c>
      <c r="CS20" s="9" t="s">
        <v>111</v>
      </c>
      <c r="CT20" s="9" t="s">
        <v>111</v>
      </c>
      <c r="CU20" s="9" t="s">
        <v>111</v>
      </c>
      <c r="CV20" s="9" t="s">
        <v>111</v>
      </c>
      <c r="CW20" s="9" t="s">
        <v>111</v>
      </c>
      <c r="CX20" s="9" t="s">
        <v>111</v>
      </c>
      <c r="CY20" s="135">
        <v>1.9070655970621263E-2</v>
      </c>
      <c r="CZ20" s="135">
        <v>0.1657584781964303</v>
      </c>
      <c r="DA20" s="135">
        <v>17.56758677041908</v>
      </c>
      <c r="DB20" s="135">
        <v>0.9737418421202505</v>
      </c>
      <c r="DC20" s="135">
        <v>9.592271603591316E-5</v>
      </c>
      <c r="DD20" s="135">
        <v>17.964229043211677</v>
      </c>
      <c r="DE20" s="135">
        <v>1.1767246847770614</v>
      </c>
      <c r="DF20" s="135">
        <v>3.3581418378999319</v>
      </c>
      <c r="DG20" s="135">
        <v>7.1549697249989729E-3</v>
      </c>
      <c r="DH20" s="135">
        <v>1.7815840071673383E-5</v>
      </c>
      <c r="DI20" s="135">
        <v>7.3185311510912829E-2</v>
      </c>
      <c r="DJ20" s="135">
        <v>0.18194484141261608</v>
      </c>
      <c r="DK20" s="135">
        <v>3.5866408467124265E-2</v>
      </c>
      <c r="DL20" s="135">
        <v>1.1313232838145969E-3</v>
      </c>
      <c r="DM20" s="135">
        <v>3.7866150881777104E-4</v>
      </c>
      <c r="DN20" s="135">
        <v>4.6412132352479572E-4</v>
      </c>
      <c r="DO20" s="135">
        <v>6.7490879171501927E-2</v>
      </c>
      <c r="DP20" s="135">
        <v>0.18700372321017936</v>
      </c>
      <c r="DQ20" s="135">
        <v>0.25422993285170642</v>
      </c>
      <c r="DR20" s="135">
        <v>0.41397780323423966</v>
      </c>
      <c r="DS20" s="135">
        <v>0.41926354807567567</v>
      </c>
      <c r="DT20" s="135">
        <v>0.29300331687214159</v>
      </c>
      <c r="DU20" s="135">
        <v>0.23965169922131102</v>
      </c>
      <c r="DV20" s="135">
        <v>0.19852030180479069</v>
      </c>
      <c r="DW20" s="135">
        <v>7.3518048232196737E-2</v>
      </c>
      <c r="DX20" s="135">
        <v>5.1005408302869067E-3</v>
      </c>
      <c r="DY20" s="135">
        <v>2.2365303797756602E-3</v>
      </c>
      <c r="DZ20" s="135">
        <v>3.7405931124007087E-4</v>
      </c>
      <c r="EA20" s="135">
        <v>8.2894775012094194E-4</v>
      </c>
      <c r="EC20" s="135">
        <v>0.16575847819643028</v>
      </c>
      <c r="ED20" s="135">
        <v>17.56758677041908</v>
      </c>
      <c r="EE20" s="135">
        <v>0.97374184212025061</v>
      </c>
      <c r="EF20" s="135">
        <v>9.5922716035913146E-5</v>
      </c>
      <c r="EG20" s="135">
        <v>17.964229043211674</v>
      </c>
      <c r="EI20" s="135">
        <v>1.1767246847770614</v>
      </c>
      <c r="EJ20" s="135">
        <v>3.3581418378999319</v>
      </c>
      <c r="FF20" s="3"/>
      <c r="FG20" s="9">
        <v>3.4431669022774107</v>
      </c>
      <c r="FH20" s="111">
        <v>391.04070171882853</v>
      </c>
      <c r="FI20" s="9">
        <v>1.0723895689469507</v>
      </c>
      <c r="FL20" s="111"/>
      <c r="FO20" s="9">
        <v>0.97329900000000003</v>
      </c>
      <c r="FP20" s="9"/>
      <c r="FQ20" s="9"/>
      <c r="FR20" s="9"/>
      <c r="FS20" s="9"/>
      <c r="FT20" s="9"/>
      <c r="FU20" s="9"/>
      <c r="FV20" s="9">
        <v>1.0703400000000001</v>
      </c>
      <c r="FW20" s="9">
        <v>1.06952</v>
      </c>
      <c r="FX20" s="9">
        <v>1.07115</v>
      </c>
      <c r="GE20" s="9"/>
      <c r="GF20" s="9"/>
      <c r="GG20" s="9"/>
    </row>
    <row r="21" spans="1:189" x14ac:dyDescent="0.25">
      <c r="A21" s="5">
        <v>18</v>
      </c>
      <c r="B21" t="s">
        <v>1936</v>
      </c>
      <c r="C21" s="130" t="s">
        <v>1929</v>
      </c>
      <c r="D21" s="129" t="s">
        <v>1647</v>
      </c>
      <c r="E21" s="3"/>
      <c r="F21" s="3" t="s">
        <v>1635</v>
      </c>
      <c r="G21" s="4">
        <v>1123</v>
      </c>
      <c r="H21">
        <v>0.05</v>
      </c>
      <c r="I21" s="3">
        <v>52.27428571428571</v>
      </c>
      <c r="J21" s="3">
        <v>0.77157619047619042</v>
      </c>
      <c r="K21" s="3">
        <v>1.2528523809523806</v>
      </c>
      <c r="M21" s="3">
        <v>9.9979047619047616</v>
      </c>
      <c r="N21" s="3">
        <v>0.8089238095238096</v>
      </c>
      <c r="O21" s="3">
        <v>11.904523809523809</v>
      </c>
      <c r="P21" s="3">
        <v>22.029761904761905</v>
      </c>
      <c r="Q21" s="3">
        <v>1.2006380952380953</v>
      </c>
      <c r="R21" s="3">
        <v>2.4704761904761906E-2</v>
      </c>
      <c r="T21" s="3">
        <v>60.036666666666662</v>
      </c>
      <c r="U21" s="3">
        <v>0.65583333333333327</v>
      </c>
      <c r="V21" s="3">
        <v>19.793333333333333</v>
      </c>
      <c r="W21" s="3">
        <v>3.956666666666667</v>
      </c>
      <c r="X21" s="3">
        <v>3.5602086666666666</v>
      </c>
      <c r="Y21" s="3">
        <v>0.20483333333333334</v>
      </c>
      <c r="Z21" s="3">
        <v>0.34513333333333329</v>
      </c>
      <c r="AA21" s="3">
        <v>0.74011666666666676</v>
      </c>
      <c r="AB21" s="3">
        <v>9.0483333333333338</v>
      </c>
      <c r="AC21" s="3">
        <v>5.5666666666666664</v>
      </c>
      <c r="AD21" s="3"/>
      <c r="AE21" s="3">
        <v>49.191181122749121</v>
      </c>
      <c r="AF21" s="3">
        <v>0.45194706599889889</v>
      </c>
      <c r="AG21" s="3">
        <v>19.852592719795293</v>
      </c>
      <c r="AH21" s="3">
        <v>3.3159615605389696</v>
      </c>
      <c r="AI21" s="3">
        <v>2.8229628975884289</v>
      </c>
      <c r="AJ21" s="3">
        <v>2.8642377789828672</v>
      </c>
      <c r="AK21" s="3">
        <v>15.588412389101753</v>
      </c>
      <c r="AL21" s="3">
        <v>5.9127044652446665</v>
      </c>
      <c r="AM21" s="3"/>
      <c r="AN21" s="3"/>
      <c r="AO21" s="3">
        <v>1.0830382286998395</v>
      </c>
      <c r="AP21" s="9"/>
      <c r="AQ21" s="9">
        <v>1.943220640988522</v>
      </c>
      <c r="AR21" s="9">
        <v>0.19639454587738706</v>
      </c>
      <c r="AS21" s="9">
        <v>2.0194881034087953E-3</v>
      </c>
      <c r="AT21" s="9">
        <v>0</v>
      </c>
      <c r="AU21" s="9">
        <v>0.14043402169623342</v>
      </c>
      <c r="AV21" s="9">
        <v>6.0866079126793746E-2</v>
      </c>
      <c r="AW21" s="9">
        <v>0.72351606661800016</v>
      </c>
      <c r="AX21" s="9">
        <v>7.5183832558972652E-2</v>
      </c>
      <c r="AY21" s="9">
        <v>0</v>
      </c>
      <c r="AZ21" s="9">
        <v>0</v>
      </c>
      <c r="BA21" s="9">
        <v>0</v>
      </c>
      <c r="BB21" s="9">
        <v>1.7870257400130624E-2</v>
      </c>
      <c r="BC21" s="9">
        <v>4.8832968285854456E-3</v>
      </c>
      <c r="BD21" s="9">
        <v>0.91349429980226005</v>
      </c>
      <c r="BE21" s="9">
        <v>6.375214596902419E-2</v>
      </c>
      <c r="BF21" s="9" t="s">
        <v>111</v>
      </c>
      <c r="BG21" s="9"/>
      <c r="BH21" s="9">
        <v>0</v>
      </c>
      <c r="BI21" s="9">
        <v>0.97724644577128428</v>
      </c>
      <c r="BJ21" s="9">
        <v>-6.3752145969025065E-2</v>
      </c>
      <c r="BK21" s="3"/>
      <c r="BL21" s="3" t="s">
        <v>1641</v>
      </c>
      <c r="BN21" s="9">
        <v>0.21648098216123737</v>
      </c>
      <c r="BV21" s="9">
        <v>0.23886844755819958</v>
      </c>
      <c r="BW21" s="9">
        <v>8.8835811182943393E-5</v>
      </c>
      <c r="BX21" s="9">
        <v>0.84598777845806084</v>
      </c>
      <c r="BY21" s="9">
        <v>2.2540648636839511</v>
      </c>
      <c r="BZ21" s="9">
        <v>0.41672652345510997</v>
      </c>
      <c r="CA21" s="9">
        <v>5.5133120977664809E-3</v>
      </c>
      <c r="CB21" s="9">
        <v>1.6902166993751618E-3</v>
      </c>
      <c r="CC21" s="9">
        <v>2.5828696779146925E-3</v>
      </c>
      <c r="CD21" s="9">
        <v>0.7795916282805786</v>
      </c>
      <c r="CE21" s="9">
        <v>1.7664265016310161</v>
      </c>
      <c r="CF21" s="9">
        <v>2.8514974101996544</v>
      </c>
      <c r="CG21" s="9">
        <v>3.8048652299587418</v>
      </c>
      <c r="CH21" s="9">
        <v>4.1052805344830956</v>
      </c>
      <c r="CI21" s="9">
        <v>3.0727210911117333</v>
      </c>
      <c r="CJ21" s="9">
        <v>2.2196377859090863</v>
      </c>
      <c r="CK21" s="9">
        <v>2.2341059728008865</v>
      </c>
      <c r="CL21" s="9">
        <v>0.67397412471983309</v>
      </c>
      <c r="CM21" s="9">
        <v>9.475341208980869E-3</v>
      </c>
      <c r="CN21" s="9">
        <v>2.1879741071124077E-2</v>
      </c>
      <c r="CO21" s="9">
        <v>2.8854276844993577E-3</v>
      </c>
      <c r="CP21" s="9">
        <v>1.9622308882789518E-3</v>
      </c>
      <c r="CQ21" s="9" t="s">
        <v>111</v>
      </c>
      <c r="CR21" s="9" t="s">
        <v>111</v>
      </c>
      <c r="CS21" s="9" t="s">
        <v>111</v>
      </c>
      <c r="CT21" s="9" t="s">
        <v>111</v>
      </c>
      <c r="CU21" s="9" t="s">
        <v>111</v>
      </c>
      <c r="CV21" s="9" t="s">
        <v>111</v>
      </c>
      <c r="CW21" s="9" t="s">
        <v>111</v>
      </c>
      <c r="CX21" s="9" t="s">
        <v>111</v>
      </c>
      <c r="CY21" s="135">
        <v>1.9611116440178301E-2</v>
      </c>
      <c r="CZ21" s="135">
        <v>0.1870499027556671</v>
      </c>
      <c r="DA21" s="135">
        <v>23.311996626567581</v>
      </c>
      <c r="DB21" s="135">
        <v>1.2550275348442976</v>
      </c>
      <c r="DC21" s="135">
        <v>1.6196077304440575E-4</v>
      </c>
      <c r="DD21" s="135">
        <v>23.297313884789123</v>
      </c>
      <c r="DE21" s="135">
        <v>1.169531506534689</v>
      </c>
      <c r="DF21" s="135">
        <v>4.1639059794168611</v>
      </c>
      <c r="DG21" s="135">
        <v>6.9531997570843138E-3</v>
      </c>
      <c r="DH21" s="135">
        <v>3.5426779852673042E-5</v>
      </c>
      <c r="DI21" s="135">
        <v>0.10838203815200897</v>
      </c>
      <c r="DJ21" s="135">
        <v>8.9677909147484067E-2</v>
      </c>
      <c r="DK21" s="135">
        <v>8.8546299597146577E-3</v>
      </c>
      <c r="DL21" s="135">
        <v>1.4465247574214733E-4</v>
      </c>
      <c r="DM21" s="135">
        <v>4.4836061223488271E-4</v>
      </c>
      <c r="DN21" s="135">
        <v>8.3251029623618582E-4</v>
      </c>
      <c r="DO21" s="135">
        <v>1.6324789717690677E-2</v>
      </c>
      <c r="DP21" s="135">
        <v>9.1899119709071109E-2</v>
      </c>
      <c r="DQ21" s="135">
        <v>0.10993385592494273</v>
      </c>
      <c r="DR21" s="135">
        <v>0.2104074310739564</v>
      </c>
      <c r="DS21" s="135">
        <v>0.24369754073989006</v>
      </c>
      <c r="DT21" s="135">
        <v>0.18121920685946191</v>
      </c>
      <c r="DU21" s="135">
        <v>0.17257661515918177</v>
      </c>
      <c r="DV21" s="135">
        <v>0.11991001656635407</v>
      </c>
      <c r="DW21" s="135">
        <v>1.7489533143818185E-2</v>
      </c>
      <c r="DX21" s="135">
        <v>5.7933218894909769E-4</v>
      </c>
      <c r="DY21" s="135">
        <v>1.3012531386880906E-3</v>
      </c>
      <c r="DZ21" s="135">
        <v>8.3822333557715016E-5</v>
      </c>
      <c r="EA21" s="135">
        <v>1.7804850800978925E-4</v>
      </c>
      <c r="EC21" s="135">
        <v>0.1870499027556671</v>
      </c>
      <c r="ED21" s="135">
        <v>23.311996626567577</v>
      </c>
      <c r="EE21" s="135">
        <v>1.2550275348442976</v>
      </c>
      <c r="EF21" s="135">
        <v>1.6196077304440572E-4</v>
      </c>
      <c r="EG21" s="135">
        <v>23.297313884789116</v>
      </c>
      <c r="EI21" s="135">
        <v>1.1695315065346887</v>
      </c>
      <c r="EJ21" s="135">
        <v>4.1639059794168602</v>
      </c>
      <c r="FF21" s="3"/>
      <c r="FG21" s="9">
        <v>3.9542338427560533</v>
      </c>
      <c r="FH21" s="111">
        <v>406.6458781358732</v>
      </c>
      <c r="FI21" s="9">
        <v>1.0705276998613964</v>
      </c>
      <c r="FL21" s="111"/>
      <c r="FO21" s="9">
        <v>0.98220399999999997</v>
      </c>
      <c r="FP21" s="9"/>
      <c r="FQ21" s="9"/>
      <c r="FR21" s="9"/>
      <c r="FS21" s="9"/>
      <c r="FT21" s="9"/>
      <c r="FU21" s="9"/>
      <c r="FV21" s="9">
        <v>1.0685</v>
      </c>
      <c r="FW21" s="9">
        <v>1.0666800000000001</v>
      </c>
      <c r="FX21" s="9">
        <v>1.0703199999999999</v>
      </c>
      <c r="GE21" s="9"/>
      <c r="GF21" s="9"/>
      <c r="GG21" s="9"/>
    </row>
    <row r="22" spans="1:189" x14ac:dyDescent="0.25">
      <c r="A22" s="5">
        <v>19</v>
      </c>
      <c r="B22" t="s">
        <v>1936</v>
      </c>
      <c r="C22" s="130" t="s">
        <v>1648</v>
      </c>
      <c r="D22" s="129" t="s">
        <v>1647</v>
      </c>
      <c r="F22" s="3" t="s">
        <v>1635</v>
      </c>
      <c r="G22" s="4">
        <v>1123</v>
      </c>
      <c r="H22">
        <v>0.05</v>
      </c>
      <c r="I22" s="3">
        <v>51.954000000000001</v>
      </c>
      <c r="J22" s="3">
        <v>0.67900000000000005</v>
      </c>
      <c r="K22" s="3">
        <v>1.179</v>
      </c>
      <c r="M22" s="3">
        <v>10.042999999999999</v>
      </c>
      <c r="N22" s="3">
        <v>0.83299999999999996</v>
      </c>
      <c r="O22" s="3">
        <v>12.199</v>
      </c>
      <c r="P22" s="3">
        <v>21.79</v>
      </c>
      <c r="Q22" s="3">
        <v>1.294</v>
      </c>
      <c r="R22" s="3">
        <v>0</v>
      </c>
      <c r="T22" s="3">
        <v>60.036666666666662</v>
      </c>
      <c r="U22" s="3">
        <v>0.65583333333333327</v>
      </c>
      <c r="V22" s="3">
        <v>19.793333333333333</v>
      </c>
      <c r="W22" s="3">
        <v>3.956666666666667</v>
      </c>
      <c r="X22" s="3">
        <v>3.5602086666666666</v>
      </c>
      <c r="Y22" s="3">
        <v>0.20483333333333334</v>
      </c>
      <c r="Z22" s="3">
        <v>0.34513333333333329</v>
      </c>
      <c r="AA22" s="3">
        <v>0.74011666666666676</v>
      </c>
      <c r="AB22" s="3">
        <v>9.0483333333333338</v>
      </c>
      <c r="AC22" s="3">
        <v>5.5666666666666664</v>
      </c>
      <c r="AD22" s="3"/>
      <c r="AE22" s="3">
        <v>47.133728287175366</v>
      </c>
      <c r="AF22" s="3">
        <v>0.50827430060862366</v>
      </c>
      <c r="AG22" s="3">
        <v>17.154623341641543</v>
      </c>
      <c r="AH22" s="3">
        <v>4.5500945006305047</v>
      </c>
      <c r="AI22" s="3">
        <v>5.1798978974969057</v>
      </c>
      <c r="AJ22" s="3">
        <v>6.8366274520818733</v>
      </c>
      <c r="AK22" s="3">
        <v>13.972456452541277</v>
      </c>
      <c r="AL22" s="3">
        <v>4.6642977678239053</v>
      </c>
      <c r="AM22" s="3"/>
      <c r="AN22" s="3"/>
      <c r="AO22" s="3">
        <v>1.0863983340937531</v>
      </c>
      <c r="AP22" s="9"/>
      <c r="AQ22" s="9">
        <v>1.9422169421735198</v>
      </c>
      <c r="AR22" s="9">
        <v>0.25272712590473428</v>
      </c>
      <c r="AS22" s="9">
        <v>9.3458329245370564E-3</v>
      </c>
      <c r="AT22" s="9">
        <v>0</v>
      </c>
      <c r="AU22" s="9">
        <v>0.14725125138036876</v>
      </c>
      <c r="AV22" s="9">
        <v>8.9527975450286401E-2</v>
      </c>
      <c r="AW22" s="9">
        <v>0.68972842134893086</v>
      </c>
      <c r="AX22" s="9">
        <v>7.3492351820414026E-2</v>
      </c>
      <c r="AY22" s="9">
        <v>0</v>
      </c>
      <c r="AZ22" s="9">
        <v>0</v>
      </c>
      <c r="BA22" s="9">
        <v>0</v>
      </c>
      <c r="BB22" s="9">
        <v>1.4766911984021386E-2</v>
      </c>
      <c r="BC22" s="9">
        <v>3.3937339425781955E-3</v>
      </c>
      <c r="BD22" s="9">
        <v>0.917605110621729</v>
      </c>
      <c r="BE22" s="9">
        <v>6.4234243451671766E-2</v>
      </c>
      <c r="BF22" s="9" t="s">
        <v>111</v>
      </c>
      <c r="BG22" s="9"/>
      <c r="BH22" s="9">
        <v>0</v>
      </c>
      <c r="BI22" s="9">
        <v>0.98183935407340073</v>
      </c>
      <c r="BJ22" s="9">
        <v>-6.4234243451670225E-2</v>
      </c>
      <c r="BK22" s="3"/>
      <c r="BL22" s="3" t="s">
        <v>1641</v>
      </c>
      <c r="BN22" s="9">
        <v>0.16203777673425929</v>
      </c>
      <c r="BV22" s="9">
        <v>0.20776016925009164</v>
      </c>
      <c r="BW22" s="9">
        <v>1.0014739496138279E-4</v>
      </c>
      <c r="BX22" s="9">
        <v>0.80070185071950817</v>
      </c>
      <c r="BY22" s="9">
        <v>1.6887878115452932</v>
      </c>
      <c r="BZ22" s="9">
        <v>0.3800003537123976</v>
      </c>
      <c r="CA22" s="9">
        <v>4.5834710896414639E-3</v>
      </c>
      <c r="CB22" s="9">
        <v>4.7387722719126801E-4</v>
      </c>
      <c r="CC22" s="9">
        <v>-1.4400851355149585E-6</v>
      </c>
      <c r="CD22" s="9">
        <v>0.65632054874379997</v>
      </c>
      <c r="CE22" s="9">
        <v>1.1584670465041127</v>
      </c>
      <c r="CF22" s="9">
        <v>2.0296089798522496</v>
      </c>
      <c r="CG22" s="9">
        <v>2.3192468093897709</v>
      </c>
      <c r="CH22" s="9">
        <v>2.4517459658697591</v>
      </c>
      <c r="CI22" s="9">
        <v>2.0313095674218666</v>
      </c>
      <c r="CJ22" s="9">
        <v>1.633720006867976</v>
      </c>
      <c r="CK22" s="9">
        <v>1.7428162925047508</v>
      </c>
      <c r="CL22" s="9">
        <v>0.64925603080991823</v>
      </c>
      <c r="CM22" s="9">
        <v>8.3849400559259397E-3</v>
      </c>
      <c r="CN22" s="9">
        <v>1.6258773731860104E-2</v>
      </c>
      <c r="CO22" s="9">
        <v>2.5097376068251385E-3</v>
      </c>
      <c r="CP22" s="9">
        <v>1.579425804161086E-3</v>
      </c>
      <c r="CQ22" s="9" t="s">
        <v>111</v>
      </c>
      <c r="CR22" s="9" t="s">
        <v>111</v>
      </c>
      <c r="CS22" s="9" t="s">
        <v>111</v>
      </c>
      <c r="CT22" s="9" t="s">
        <v>111</v>
      </c>
      <c r="CU22" s="9" t="s">
        <v>111</v>
      </c>
      <c r="CV22" s="9" t="s">
        <v>111</v>
      </c>
      <c r="CW22" s="9" t="s">
        <v>111</v>
      </c>
      <c r="CX22" s="9" t="s">
        <v>111</v>
      </c>
      <c r="CY22" s="135">
        <v>3.4070738794517864E-2</v>
      </c>
      <c r="CZ22" s="135">
        <v>0.15250834159481574</v>
      </c>
      <c r="DA22" s="135">
        <v>5.415674808251584</v>
      </c>
      <c r="DB22" s="135">
        <v>0.91631983996907485</v>
      </c>
      <c r="DC22" s="135">
        <v>8.0456326301123508E-5</v>
      </c>
      <c r="DD22" s="135">
        <v>6.8138306511770566</v>
      </c>
      <c r="DE22" s="135">
        <v>0.86326695429165812</v>
      </c>
      <c r="DF22" s="135">
        <v>2.3908994177969047</v>
      </c>
      <c r="DG22" s="135">
        <v>3.3215261230574354E-2</v>
      </c>
      <c r="DH22" s="135">
        <v>1.1998045467050146E-4</v>
      </c>
      <c r="DI22" s="135">
        <v>0.50294906867242806</v>
      </c>
      <c r="DJ22" s="135">
        <v>0.29317675603335691</v>
      </c>
      <c r="DK22" s="135">
        <v>4.9321089839529618E-2</v>
      </c>
      <c r="DL22" s="135">
        <v>1.3516998415639145E-3</v>
      </c>
      <c r="DM22" s="135">
        <v>1.502584511667201E-3</v>
      </c>
      <c r="DN22" s="135">
        <v>3.84784269409049E-7</v>
      </c>
      <c r="DO22" s="135">
        <v>9.4693073387908694E-2</v>
      </c>
      <c r="DP22" s="135">
        <v>0.13684721519075715</v>
      </c>
      <c r="DQ22" s="135">
        <v>0.25603181863177688</v>
      </c>
      <c r="DR22" s="135">
        <v>0.29523740365512841</v>
      </c>
      <c r="DS22" s="135">
        <v>0.48769710118808118</v>
      </c>
      <c r="DT22" s="135">
        <v>0.20260335842067301</v>
      </c>
      <c r="DU22" s="135">
        <v>0.36208686349813113</v>
      </c>
      <c r="DV22" s="135">
        <v>0.2922960658347511</v>
      </c>
      <c r="DW22" s="135">
        <v>0.10907581270306672</v>
      </c>
      <c r="DX22" s="135">
        <v>3.0180535281296738E-3</v>
      </c>
      <c r="DY22" s="135">
        <v>4.9758641363509817E-3</v>
      </c>
      <c r="DZ22" s="135">
        <v>1.0107767717079722E-3</v>
      </c>
      <c r="EA22" s="135">
        <v>6.2232158365633085E-4</v>
      </c>
      <c r="EC22" s="135">
        <v>0.15250834159481577</v>
      </c>
      <c r="ED22" s="135">
        <v>5.415674808251584</v>
      </c>
      <c r="EE22" s="135">
        <v>0.91631983996907473</v>
      </c>
      <c r="EF22" s="135">
        <v>8.0456326301123508E-5</v>
      </c>
      <c r="EG22" s="135">
        <v>6.8138306511770566</v>
      </c>
      <c r="EI22" s="135">
        <v>0.86326695429165812</v>
      </c>
      <c r="EJ22" s="135">
        <v>2.3908994177969047</v>
      </c>
      <c r="FF22" s="3"/>
      <c r="FG22" s="9">
        <v>2.4459744796653551</v>
      </c>
      <c r="FH22" s="111">
        <v>315.81207500693745</v>
      </c>
      <c r="FI22" s="9">
        <v>1.0689361283834498</v>
      </c>
      <c r="FL22" s="111"/>
      <c r="FO22" s="9">
        <v>0.98786799999999997</v>
      </c>
      <c r="FP22" s="9"/>
      <c r="FQ22" s="9"/>
      <c r="FR22" s="9"/>
      <c r="FS22" s="9"/>
      <c r="FT22" s="9"/>
      <c r="FU22" s="9"/>
      <c r="FV22" s="9">
        <v>1.06765</v>
      </c>
      <c r="FW22" s="9">
        <v>1.06575</v>
      </c>
      <c r="FX22" s="9">
        <v>1.0695600000000001</v>
      </c>
      <c r="GE22" s="9"/>
      <c r="GF22" s="9"/>
      <c r="GG22" s="9"/>
    </row>
    <row r="23" spans="1:189" x14ac:dyDescent="0.25">
      <c r="A23" s="5">
        <v>20</v>
      </c>
      <c r="C23" s="129"/>
      <c r="D23" s="129"/>
      <c r="AQ23" s="9"/>
      <c r="AR23" s="9"/>
      <c r="AS23" s="9"/>
      <c r="AT23" s="9"/>
      <c r="AU23" s="9"/>
      <c r="AV23" s="9"/>
      <c r="AW23" s="9"/>
      <c r="AX23" s="9"/>
      <c r="AY23" s="9"/>
      <c r="AZ23" s="9"/>
      <c r="BA23" s="9"/>
      <c r="BB23" s="9"/>
      <c r="BC23" s="9"/>
      <c r="BD23" s="9"/>
      <c r="BE23" s="9"/>
      <c r="BF23" s="9"/>
      <c r="BG23" s="9"/>
      <c r="BH23" s="9"/>
      <c r="BI23" s="9"/>
      <c r="BJ23" s="9"/>
      <c r="FG23" s="9"/>
      <c r="FH23" s="111"/>
      <c r="FI23" s="9"/>
      <c r="FL23" s="111"/>
      <c r="GE23" s="9"/>
      <c r="GF23" s="9"/>
      <c r="GG23" s="9"/>
    </row>
    <row r="24" spans="1:189" ht="19.5" thickBot="1" x14ac:dyDescent="0.35">
      <c r="A24" s="120">
        <v>21</v>
      </c>
      <c r="B24" s="126" t="s">
        <v>1869</v>
      </c>
      <c r="C24" s="131"/>
      <c r="D24" s="131"/>
      <c r="E24" s="34"/>
      <c r="F24" s="34"/>
      <c r="G24" s="65"/>
      <c r="H24" s="34"/>
      <c r="I24" s="92"/>
      <c r="J24" s="92"/>
      <c r="K24" s="92"/>
      <c r="L24" s="92"/>
      <c r="M24" s="92"/>
      <c r="N24" s="92"/>
      <c r="O24" s="92"/>
      <c r="P24" s="92"/>
      <c r="Q24" s="92"/>
      <c r="R24" s="92"/>
      <c r="S24" s="92"/>
      <c r="T24" s="92"/>
      <c r="U24" s="92"/>
      <c r="V24" s="92"/>
      <c r="W24" s="92"/>
      <c r="X24" s="92"/>
      <c r="Y24" s="92"/>
      <c r="Z24" s="92"/>
      <c r="AA24" s="92"/>
      <c r="AB24" s="92"/>
      <c r="AC24" s="92"/>
      <c r="AD24" s="34"/>
      <c r="AE24" s="34"/>
      <c r="AF24" s="34"/>
      <c r="AG24" s="34"/>
      <c r="AH24" s="34"/>
      <c r="AI24" s="34"/>
      <c r="AJ24" s="34"/>
      <c r="AK24" s="34"/>
      <c r="AL24" s="34"/>
      <c r="AM24" s="34"/>
      <c r="AN24" s="34"/>
      <c r="AO24" s="34"/>
      <c r="AP24" s="34"/>
      <c r="AQ24" s="93"/>
      <c r="AR24" s="93"/>
      <c r="AS24" s="93"/>
      <c r="AT24" s="93"/>
      <c r="AU24" s="93"/>
      <c r="AV24" s="93"/>
      <c r="AW24" s="93"/>
      <c r="AX24" s="93"/>
      <c r="AY24" s="93"/>
      <c r="AZ24" s="93"/>
      <c r="BA24" s="93"/>
      <c r="BB24" s="93"/>
      <c r="BC24" s="93"/>
      <c r="BD24" s="93"/>
      <c r="BE24" s="93"/>
      <c r="BF24" s="93"/>
      <c r="BG24" s="93"/>
      <c r="BH24" s="34"/>
      <c r="BI24" s="93"/>
      <c r="BJ24" s="93"/>
      <c r="BK24" s="55"/>
      <c r="BL24" s="92" t="s">
        <v>1641</v>
      </c>
      <c r="BM24" s="34"/>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c r="CT24" s="93"/>
      <c r="CU24" s="93"/>
      <c r="CV24" s="93"/>
      <c r="CW24" s="93"/>
      <c r="CX24" s="93"/>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34"/>
      <c r="FG24" s="93"/>
      <c r="FH24" s="121"/>
      <c r="FI24" s="93"/>
      <c r="FJ24" s="34"/>
      <c r="FK24" s="34"/>
      <c r="FL24" s="121"/>
      <c r="FM24" s="34"/>
      <c r="FN24" s="34"/>
      <c r="FO24" s="93"/>
      <c r="FP24" s="34"/>
      <c r="FQ24" s="34"/>
      <c r="FR24" s="34"/>
      <c r="FS24" s="34"/>
      <c r="FT24" s="34"/>
      <c r="FU24" s="34"/>
      <c r="FV24" s="93"/>
      <c r="FW24" s="93"/>
      <c r="FX24" s="93"/>
      <c r="FY24" s="34"/>
      <c r="FZ24" s="34"/>
      <c r="GA24" s="34"/>
      <c r="GB24" s="34"/>
      <c r="GC24" s="34"/>
      <c r="GD24" s="34"/>
      <c r="GE24" s="93"/>
      <c r="GF24" s="93"/>
      <c r="GG24" s="93"/>
    </row>
    <row r="25" spans="1:189" x14ac:dyDescent="0.25">
      <c r="A25" s="76">
        <v>22</v>
      </c>
      <c r="B25" s="98" t="s">
        <v>1649</v>
      </c>
      <c r="C25" s="132"/>
      <c r="D25" s="132"/>
      <c r="E25" s="97"/>
      <c r="F25" s="97"/>
      <c r="G25" s="125"/>
      <c r="H25" s="97"/>
      <c r="I25" s="123"/>
      <c r="J25" s="123"/>
      <c r="K25" s="123"/>
      <c r="L25" s="123"/>
      <c r="M25" s="123"/>
      <c r="N25" s="123"/>
      <c r="O25" s="123"/>
      <c r="P25" s="123"/>
      <c r="Q25" s="123"/>
      <c r="R25" s="123"/>
      <c r="S25" s="123"/>
      <c r="T25" s="123"/>
      <c r="U25" s="123"/>
      <c r="V25" s="123"/>
      <c r="W25" s="123"/>
      <c r="X25" s="123"/>
      <c r="Y25" s="123"/>
      <c r="Z25" s="123"/>
      <c r="AA25" s="123"/>
      <c r="AB25" s="123"/>
      <c r="AC25" s="123"/>
      <c r="AD25" s="97"/>
      <c r="AE25" s="97"/>
      <c r="AF25" s="97"/>
      <c r="AG25" s="97"/>
      <c r="AH25" s="97"/>
      <c r="AI25" s="97"/>
      <c r="AJ25" s="97"/>
      <c r="AK25" s="97"/>
      <c r="AL25" s="97"/>
      <c r="AM25" s="97"/>
      <c r="AN25" s="97"/>
      <c r="AO25" s="97"/>
      <c r="AP25" s="97"/>
      <c r="AQ25" s="122"/>
      <c r="AR25" s="122"/>
      <c r="AS25" s="122"/>
      <c r="AT25" s="122"/>
      <c r="AU25" s="122"/>
      <c r="AV25" s="122"/>
      <c r="AW25" s="122"/>
      <c r="AX25" s="122"/>
      <c r="AY25" s="122"/>
      <c r="AZ25" s="122"/>
      <c r="BA25" s="122"/>
      <c r="BB25" s="122"/>
      <c r="BC25" s="122"/>
      <c r="BD25" s="122"/>
      <c r="BE25" s="122"/>
      <c r="BF25" s="122"/>
      <c r="BG25" s="122"/>
      <c r="BH25" s="97"/>
      <c r="BI25" s="122"/>
      <c r="BJ25" s="122"/>
      <c r="BK25" s="88"/>
      <c r="BL25" s="123" t="s">
        <v>1641</v>
      </c>
      <c r="BM25" s="97"/>
      <c r="BN25" s="122"/>
      <c r="BO25" s="122"/>
      <c r="BP25" s="122"/>
      <c r="BQ25" s="122"/>
      <c r="BR25" s="122"/>
      <c r="BS25" s="122"/>
      <c r="BT25" s="122"/>
      <c r="BU25" s="122"/>
      <c r="BV25" s="122"/>
      <c r="BW25" s="122"/>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2"/>
      <c r="CW25" s="122"/>
      <c r="CX25" s="122"/>
      <c r="CY25" s="137"/>
      <c r="CZ25" s="137"/>
      <c r="DA25" s="137"/>
      <c r="DB25" s="137"/>
      <c r="DC25" s="137"/>
      <c r="DD25" s="137"/>
      <c r="DE25" s="137"/>
      <c r="DF25" s="137"/>
      <c r="DG25" s="137"/>
      <c r="DH25" s="137"/>
      <c r="DI25" s="137"/>
      <c r="DJ25" s="137"/>
      <c r="DK25" s="137"/>
      <c r="DL25" s="137"/>
      <c r="DM25" s="137"/>
      <c r="DN25" s="137"/>
      <c r="DO25" s="137"/>
      <c r="DP25" s="137"/>
      <c r="DQ25" s="137"/>
      <c r="DR25" s="137"/>
      <c r="DS25" s="137"/>
      <c r="DT25" s="137"/>
      <c r="DU25" s="137"/>
      <c r="DV25" s="137"/>
      <c r="DW25" s="137"/>
      <c r="DX25" s="137"/>
      <c r="DY25" s="137"/>
      <c r="DZ25" s="137"/>
      <c r="EA25" s="137"/>
      <c r="EB25" s="137"/>
      <c r="EC25" s="137"/>
      <c r="ED25" s="137"/>
      <c r="EE25" s="137"/>
      <c r="EF25" s="137"/>
      <c r="EG25" s="137"/>
      <c r="EH25" s="137"/>
      <c r="EI25" s="137"/>
      <c r="EJ25" s="137"/>
      <c r="EK25" s="137"/>
      <c r="EL25" s="137"/>
      <c r="EM25" s="137"/>
      <c r="EN25" s="137"/>
      <c r="EO25" s="137"/>
      <c r="EP25" s="137"/>
      <c r="EQ25" s="137"/>
      <c r="ER25" s="137"/>
      <c r="ES25" s="137"/>
      <c r="ET25" s="137"/>
      <c r="EU25" s="137"/>
      <c r="EV25" s="137"/>
      <c r="EW25" s="137"/>
      <c r="EX25" s="137"/>
      <c r="EY25" s="137"/>
      <c r="EZ25" s="137"/>
      <c r="FA25" s="137"/>
      <c r="FB25" s="137"/>
      <c r="FC25" s="137"/>
      <c r="FD25" s="137"/>
      <c r="FE25" s="137"/>
      <c r="FF25" s="97"/>
      <c r="FG25" s="122"/>
      <c r="FH25" s="124"/>
      <c r="FI25" s="122"/>
      <c r="FJ25" s="97"/>
      <c r="FK25" s="97"/>
      <c r="FL25" s="124"/>
      <c r="FM25" s="97"/>
      <c r="FN25" s="97"/>
      <c r="FO25" s="122"/>
      <c r="FP25" s="97"/>
      <c r="FQ25" s="97"/>
      <c r="FR25" s="97"/>
      <c r="FS25" s="97"/>
      <c r="FT25" s="97"/>
      <c r="FU25" s="97"/>
      <c r="FV25" s="122"/>
      <c r="FW25" s="122"/>
      <c r="FX25" s="122"/>
      <c r="FY25" s="97"/>
      <c r="FZ25" s="97"/>
      <c r="GA25" s="97"/>
      <c r="GB25" s="97"/>
      <c r="GC25" s="97"/>
      <c r="GD25" s="97"/>
      <c r="GE25" s="122"/>
      <c r="GF25" s="122"/>
      <c r="GG25" s="122"/>
    </row>
    <row r="26" spans="1:189" x14ac:dyDescent="0.25">
      <c r="A26" s="5">
        <v>23</v>
      </c>
      <c r="B26" t="s">
        <v>1650</v>
      </c>
      <c r="C26" s="129" t="s">
        <v>1651</v>
      </c>
      <c r="D26" s="129"/>
      <c r="F26" t="s">
        <v>1635</v>
      </c>
      <c r="G26" s="4">
        <v>1373</v>
      </c>
      <c r="H26">
        <v>1E-4</v>
      </c>
      <c r="I26" s="3">
        <v>46.1</v>
      </c>
      <c r="J26" s="3">
        <v>1.1599999999999999</v>
      </c>
      <c r="K26" s="3">
        <v>8.44</v>
      </c>
      <c r="L26" s="3">
        <v>6.14</v>
      </c>
      <c r="M26" s="3">
        <v>2.2000000000000002</v>
      </c>
      <c r="N26" s="3">
        <v>0.11</v>
      </c>
      <c r="O26" s="3">
        <v>13.56</v>
      </c>
      <c r="P26" s="3">
        <v>21.83</v>
      </c>
      <c r="Q26" s="3">
        <v>0.36</v>
      </c>
      <c r="R26" s="3">
        <v>0.02</v>
      </c>
      <c r="T26" s="3">
        <v>54.68</v>
      </c>
      <c r="U26" s="3">
        <v>1.22</v>
      </c>
      <c r="V26" s="3">
        <v>18.59</v>
      </c>
      <c r="X26" s="3">
        <v>5.33</v>
      </c>
      <c r="Y26" s="3">
        <v>0.18</v>
      </c>
      <c r="Z26" s="3">
        <v>3.83</v>
      </c>
      <c r="AA26" s="3">
        <v>7.52</v>
      </c>
      <c r="AB26" s="3">
        <v>5.68</v>
      </c>
      <c r="AC26" s="3">
        <v>2.12</v>
      </c>
      <c r="AQ26" s="9">
        <v>1.7107695348448901</v>
      </c>
      <c r="AR26" s="9">
        <v>0.28923046515510986</v>
      </c>
      <c r="AS26" s="9">
        <v>0</v>
      </c>
      <c r="AT26" s="9">
        <v>7.9907532152271032E-2</v>
      </c>
      <c r="AU26" s="9">
        <v>0.17146135484690525</v>
      </c>
      <c r="AV26" s="9">
        <v>3.2371984279331835E-2</v>
      </c>
      <c r="AW26" s="9">
        <v>0.71625912872149189</v>
      </c>
      <c r="AX26" s="9">
        <v>0</v>
      </c>
      <c r="AY26" s="9">
        <v>0</v>
      </c>
      <c r="AZ26" s="9">
        <v>0</v>
      </c>
      <c r="BA26" s="9">
        <v>3.3909360168747571E-2</v>
      </c>
      <c r="BB26" s="9">
        <v>6.8276186690879884E-2</v>
      </c>
      <c r="BC26" s="9">
        <v>3.4575542798774921E-3</v>
      </c>
      <c r="BD26" s="9">
        <v>0.86796450560989014</v>
      </c>
      <c r="BE26" s="9">
        <v>2.5902396098480426E-2</v>
      </c>
      <c r="BF26" s="9"/>
      <c r="BG26" s="9"/>
      <c r="BI26" s="9">
        <v>0.89386690170837058</v>
      </c>
      <c r="BJ26" s="9">
        <v>-2.6882390402730091E-2</v>
      </c>
      <c r="BK26" s="12"/>
      <c r="BL26" s="3">
        <v>0.31484272004947389</v>
      </c>
      <c r="BN26" s="9">
        <v>5.9737156511350066E-2</v>
      </c>
      <c r="BW26" s="9">
        <v>4.3837029396596189E-3</v>
      </c>
      <c r="BX26" s="9">
        <v>0.26584660220271483</v>
      </c>
      <c r="BY26" s="9">
        <v>0.94000794596742143</v>
      </c>
      <c r="BZ26" s="9">
        <v>0.79391642466899648</v>
      </c>
      <c r="CA26" s="9">
        <v>3.6461277557942338E-2</v>
      </c>
      <c r="CC26" s="9">
        <v>4.0226879600949351E-4</v>
      </c>
      <c r="CD26" s="9">
        <v>0.18704109236120056</v>
      </c>
      <c r="CE26" s="9">
        <v>0.28368279764927806</v>
      </c>
      <c r="CF26" s="9">
        <v>0.5335225257183398</v>
      </c>
      <c r="CG26" s="9">
        <v>0.7627291242362525</v>
      </c>
      <c r="CH26" s="9">
        <v>0.87159533073929973</v>
      </c>
      <c r="CI26" s="9">
        <v>0.9424184261036469</v>
      </c>
      <c r="CJ26" s="9">
        <v>0.85294117647058809</v>
      </c>
      <c r="CK26" s="9">
        <v>0.8</v>
      </c>
      <c r="CL26" s="9">
        <v>0.90957446808510645</v>
      </c>
      <c r="CM26" s="9">
        <v>7.6628352490421464E-2</v>
      </c>
      <c r="CN26" s="9">
        <v>0.1091772151898734</v>
      </c>
      <c r="CO26" s="9">
        <v>2.3829787234042554E-2</v>
      </c>
      <c r="CP26" s="9">
        <v>2.5316455696202531E-2</v>
      </c>
      <c r="CQ26" s="9">
        <v>0.95465116279069773</v>
      </c>
      <c r="CR26" s="9">
        <v>1.288211382113821</v>
      </c>
      <c r="CS26" s="9">
        <v>0.73529411764705876</v>
      </c>
      <c r="CT26" s="9">
        <v>0.89930555555555558</v>
      </c>
      <c r="CU26" s="9">
        <v>0.94117647058823528</v>
      </c>
      <c r="CV26" s="9">
        <v>0.93577981651376141</v>
      </c>
      <c r="CW26" s="9">
        <v>0.90986601705237502</v>
      </c>
      <c r="CX26" s="9">
        <v>0.39896373056994822</v>
      </c>
      <c r="FG26" s="9">
        <v>0.95301510945313728</v>
      </c>
      <c r="FH26" s="111">
        <v>262.58196741112346</v>
      </c>
      <c r="FI26" s="9">
        <v>1.030723816378901</v>
      </c>
      <c r="FL26" s="111"/>
      <c r="GE26" s="9"/>
      <c r="GF26" s="9"/>
      <c r="GG26" s="9"/>
    </row>
    <row r="27" spans="1:189" x14ac:dyDescent="0.25">
      <c r="A27" s="5">
        <v>24</v>
      </c>
      <c r="B27" t="s">
        <v>1650</v>
      </c>
      <c r="C27" s="129" t="s">
        <v>1652</v>
      </c>
      <c r="D27" s="129"/>
      <c r="F27" t="s">
        <v>1635</v>
      </c>
      <c r="G27" s="4">
        <v>1373</v>
      </c>
      <c r="H27">
        <v>1E-4</v>
      </c>
      <c r="I27" s="3">
        <v>48.32</v>
      </c>
      <c r="J27" s="3">
        <v>0.98</v>
      </c>
      <c r="K27" s="3">
        <v>7.16</v>
      </c>
      <c r="L27" s="3">
        <v>3.11</v>
      </c>
      <c r="M27" s="3">
        <v>4</v>
      </c>
      <c r="N27" s="3">
        <v>0.14000000000000001</v>
      </c>
      <c r="O27" s="3">
        <v>14.33</v>
      </c>
      <c r="P27" s="3">
        <v>21.58</v>
      </c>
      <c r="Q27" s="3">
        <v>0.28000000000000003</v>
      </c>
      <c r="R27" s="3">
        <v>0.01</v>
      </c>
      <c r="T27" s="3">
        <v>54.68</v>
      </c>
      <c r="U27" s="3">
        <v>1.41</v>
      </c>
      <c r="V27" s="3">
        <v>17.940000000000001</v>
      </c>
      <c r="X27" s="3">
        <v>5.73</v>
      </c>
      <c r="Y27" s="3">
        <v>0.15</v>
      </c>
      <c r="Z27" s="3">
        <v>3.86</v>
      </c>
      <c r="AA27" s="3">
        <v>7.63</v>
      </c>
      <c r="AB27" s="3">
        <v>5.73</v>
      </c>
      <c r="AC27" s="3">
        <v>2.14</v>
      </c>
      <c r="AQ27" s="9">
        <v>1.7841105896539746</v>
      </c>
      <c r="AR27" s="9">
        <v>0.21588941034602538</v>
      </c>
      <c r="AS27" s="9">
        <v>0</v>
      </c>
      <c r="AT27" s="9">
        <v>9.5686297518848384E-2</v>
      </c>
      <c r="AU27" s="9">
        <v>8.6409706888199059E-2</v>
      </c>
      <c r="AV27" s="9">
        <v>2.7210822555575071E-2</v>
      </c>
      <c r="AW27" s="9">
        <v>0.78876854159449783</v>
      </c>
      <c r="AX27" s="9">
        <v>1.9246314428796873E-3</v>
      </c>
      <c r="AY27" s="9">
        <v>0</v>
      </c>
      <c r="AZ27" s="9">
        <v>0</v>
      </c>
      <c r="BA27" s="9">
        <v>0</v>
      </c>
      <c r="BB27" s="9">
        <v>0.1215878453558886</v>
      </c>
      <c r="BC27" s="9">
        <v>4.3783312957287124E-3</v>
      </c>
      <c r="BD27" s="9">
        <v>0.85369734976729006</v>
      </c>
      <c r="BE27" s="9">
        <v>2.0044707990012473E-2</v>
      </c>
      <c r="BF27" s="9"/>
      <c r="BG27" s="9"/>
      <c r="BI27" s="9">
        <v>0.87374205775730251</v>
      </c>
      <c r="BJ27" s="9">
        <v>-2.0628239172172193E-2</v>
      </c>
      <c r="BK27" s="12"/>
      <c r="BL27" s="3">
        <v>0.31247981942830899</v>
      </c>
      <c r="BN27" s="9">
        <v>4.6835443037974683E-2</v>
      </c>
      <c r="BW27" s="9">
        <v>4.4052863436123352E-3</v>
      </c>
      <c r="BX27" s="9">
        <v>0.27905386620982947</v>
      </c>
      <c r="BY27" s="9">
        <v>0.79185867895545325</v>
      </c>
      <c r="BZ27" s="9">
        <v>0.59354685646500593</v>
      </c>
      <c r="CA27" s="9">
        <v>2.3784113431925599E-2</v>
      </c>
      <c r="CC27" s="9">
        <v>5.1558941895936861E-4</v>
      </c>
      <c r="CD27" s="9">
        <v>0.17941056634523975</v>
      </c>
      <c r="CE27" s="9">
        <v>0.26232861146882813</v>
      </c>
      <c r="CF27" s="9">
        <v>0.46990990990990988</v>
      </c>
      <c r="CG27" s="9">
        <v>0.65291750503018109</v>
      </c>
      <c r="CH27" s="9">
        <v>0.73863636363636354</v>
      </c>
      <c r="CI27" s="9">
        <v>0.79406307977736557</v>
      </c>
      <c r="CJ27" s="9">
        <v>0.73529411764705876</v>
      </c>
      <c r="CK27" s="9">
        <v>0.68122270742358082</v>
      </c>
      <c r="CL27" s="9">
        <v>0.67418546365914778</v>
      </c>
      <c r="CM27" s="9">
        <v>6.1475409836065573E-2</v>
      </c>
      <c r="CN27" s="9">
        <v>0.11784511784511784</v>
      </c>
      <c r="CO27" s="9">
        <v>1.9038984587488667E-2</v>
      </c>
      <c r="CP27" s="9">
        <v>2.0134228187919462E-2</v>
      </c>
      <c r="CQ27" s="9">
        <v>1.3364376533571269</v>
      </c>
      <c r="CR27" s="9">
        <v>1.8039557882489818</v>
      </c>
      <c r="CS27" s="9">
        <v>0.64705882352941169</v>
      </c>
      <c r="CT27" s="9">
        <v>0.7601351351351352</v>
      </c>
      <c r="CU27" s="9">
        <v>0.79245283018867918</v>
      </c>
      <c r="CV27" s="9">
        <v>0.7946428571428571</v>
      </c>
      <c r="CW27" s="9">
        <v>0.76950354609929073</v>
      </c>
      <c r="CX27" s="9">
        <v>0.35871743486973945</v>
      </c>
      <c r="FG27" s="9">
        <v>0.80403575187704313</v>
      </c>
      <c r="FH27" s="111">
        <v>238.94776067319859</v>
      </c>
      <c r="FI27" s="9">
        <v>1.0299724905777996</v>
      </c>
      <c r="FL27" s="111"/>
      <c r="GE27" s="9"/>
      <c r="GF27" s="9"/>
      <c r="GG27" s="9"/>
    </row>
    <row r="28" spans="1:189" x14ac:dyDescent="0.25">
      <c r="A28" s="5">
        <v>25</v>
      </c>
      <c r="C28" s="129"/>
      <c r="D28" s="129"/>
      <c r="AQ28" s="9"/>
      <c r="AR28" s="9"/>
      <c r="AS28" s="9"/>
      <c r="AT28" s="9"/>
      <c r="AU28" s="9"/>
      <c r="AV28" s="9"/>
      <c r="AW28" s="9"/>
      <c r="AX28" s="9"/>
      <c r="AY28" s="9"/>
      <c r="AZ28" s="9"/>
      <c r="BA28" s="9"/>
      <c r="BB28" s="9"/>
      <c r="BC28" s="9"/>
      <c r="BD28" s="9"/>
      <c r="BE28" s="9"/>
      <c r="BF28" s="9"/>
      <c r="BG28" s="9"/>
      <c r="BI28" s="9"/>
      <c r="BJ28" s="9"/>
      <c r="BK28" s="12"/>
      <c r="FG28" s="9"/>
      <c r="FH28" s="111"/>
      <c r="FI28" s="9"/>
      <c r="FL28" s="111"/>
      <c r="GE28" s="9"/>
      <c r="GF28" s="9"/>
      <c r="GG28" s="9"/>
    </row>
    <row r="29" spans="1:189" x14ac:dyDescent="0.25">
      <c r="A29" s="5">
        <v>26</v>
      </c>
      <c r="B29" t="s">
        <v>1653</v>
      </c>
      <c r="C29" s="129" t="s">
        <v>1654</v>
      </c>
      <c r="D29" s="129" t="s">
        <v>1655</v>
      </c>
      <c r="F29" t="s">
        <v>1635</v>
      </c>
      <c r="G29" s="4">
        <v>1208.1500000000001</v>
      </c>
      <c r="H29">
        <v>0.30099999999999999</v>
      </c>
      <c r="I29" s="3">
        <v>50.62</v>
      </c>
      <c r="J29" s="3">
        <v>0.91</v>
      </c>
      <c r="K29" s="3">
        <v>2.4300000000000002</v>
      </c>
      <c r="N29" s="3">
        <v>0.88</v>
      </c>
      <c r="O29" s="3">
        <v>13.82</v>
      </c>
      <c r="P29" s="3">
        <v>21.75</v>
      </c>
      <c r="Q29" s="3">
        <v>0.22</v>
      </c>
      <c r="R29" s="3">
        <v>0.1</v>
      </c>
      <c r="T29" s="3">
        <v>62.08</v>
      </c>
      <c r="U29" s="3">
        <v>0.44</v>
      </c>
      <c r="V29" s="3">
        <v>18.579999999999998</v>
      </c>
      <c r="X29" s="3">
        <v>3</v>
      </c>
      <c r="Y29" s="3">
        <v>0.15</v>
      </c>
      <c r="Z29" s="3">
        <v>0.47</v>
      </c>
      <c r="AA29" s="3">
        <v>2.25</v>
      </c>
      <c r="AB29" s="3">
        <v>4.51</v>
      </c>
      <c r="AC29" s="3">
        <v>8.4499999999999993</v>
      </c>
      <c r="AQ29" s="9">
        <v>1.9</v>
      </c>
      <c r="AR29" s="9">
        <v>0.1</v>
      </c>
      <c r="AS29" s="9">
        <v>0</v>
      </c>
      <c r="AT29" s="9">
        <v>8.0000000000000002E-3</v>
      </c>
      <c r="AU29" s="9">
        <v>5.6000000000000001E-2</v>
      </c>
      <c r="AV29" s="9">
        <v>2.5999999999999999E-2</v>
      </c>
      <c r="AW29" s="9">
        <v>0.77300000000000002</v>
      </c>
      <c r="AX29" s="9">
        <v>0.13700000000000001</v>
      </c>
      <c r="AY29" s="9">
        <v>0</v>
      </c>
      <c r="AZ29" s="9">
        <v>0</v>
      </c>
      <c r="BA29" s="9">
        <v>0</v>
      </c>
      <c r="BB29" s="9">
        <v>8.1000000000000003E-2</v>
      </c>
      <c r="BC29" s="9">
        <v>2.8000000000000001E-2</v>
      </c>
      <c r="BD29" s="9">
        <v>0.875</v>
      </c>
      <c r="BE29" s="9">
        <v>1.6E-2</v>
      </c>
      <c r="BF29" s="9"/>
      <c r="BG29" s="9"/>
      <c r="BI29" s="9">
        <v>0.8947884011808539</v>
      </c>
      <c r="BJ29" s="9">
        <v>2.2889828918353318E-2</v>
      </c>
      <c r="BK29" s="12">
        <v>0.21886620293604275</v>
      </c>
      <c r="BL29" s="3">
        <v>0.31326023248647034</v>
      </c>
      <c r="BX29" s="9">
        <v>0.183</v>
      </c>
      <c r="BY29" s="9">
        <v>0.84</v>
      </c>
      <c r="BZ29" s="9">
        <v>0.36099999999999999</v>
      </c>
      <c r="CA29" s="9">
        <v>1.4E-2</v>
      </c>
      <c r="CD29" s="9">
        <v>0.16700000000000001</v>
      </c>
      <c r="CE29" s="9">
        <v>0.29599999999999999</v>
      </c>
      <c r="CF29" s="9">
        <v>0.50700000000000001</v>
      </c>
      <c r="CG29" s="9">
        <v>0.86099999999999999</v>
      </c>
      <c r="CH29" s="9">
        <v>0.98099999999999998</v>
      </c>
      <c r="CI29" s="9">
        <v>1.008</v>
      </c>
      <c r="CJ29" s="9">
        <v>0.70599999999999996</v>
      </c>
      <c r="CK29" s="9">
        <v>0.72299999999999998</v>
      </c>
      <c r="CL29" s="9">
        <v>0.68100000000000005</v>
      </c>
      <c r="CM29" s="9">
        <v>5.5E-2</v>
      </c>
      <c r="CN29" s="9">
        <v>0.02</v>
      </c>
      <c r="CO29" s="9">
        <v>4.0000000000000001E-3</v>
      </c>
      <c r="CP29" s="9">
        <v>2E-3</v>
      </c>
      <c r="CS29" s="9">
        <v>0.55700000000000005</v>
      </c>
      <c r="CT29" s="9">
        <v>0.76800000000000002</v>
      </c>
      <c r="CU29" s="9">
        <v>0.95599999999999996</v>
      </c>
      <c r="CV29" s="9">
        <v>0.90300000000000002</v>
      </c>
      <c r="CW29" s="9">
        <v>0.876</v>
      </c>
      <c r="CX29" s="9">
        <v>0.377</v>
      </c>
      <c r="FG29" s="9">
        <v>0.95498525619238817</v>
      </c>
      <c r="FH29" s="111">
        <v>304.15450122463596</v>
      </c>
      <c r="FI29" s="9">
        <v>1.043172679446855</v>
      </c>
      <c r="FL29" s="111"/>
      <c r="FO29" s="9">
        <v>0.92700000000000005</v>
      </c>
      <c r="FP29">
        <v>0.96099999999999997</v>
      </c>
      <c r="FQ29">
        <v>4.5999999999999999E-2</v>
      </c>
      <c r="FR29">
        <v>4.5999999999999999E-2</v>
      </c>
      <c r="FS29">
        <v>301.01</v>
      </c>
      <c r="FT29">
        <v>38.127000000000002</v>
      </c>
      <c r="FU29">
        <v>38.127000000000002</v>
      </c>
      <c r="FV29" s="9">
        <v>1.04</v>
      </c>
      <c r="FW29" s="9">
        <v>4.0000000000000001E-3</v>
      </c>
      <c r="FX29" s="9">
        <v>4.0000000000000001E-3</v>
      </c>
      <c r="GE29" s="9"/>
      <c r="GF29" s="9"/>
      <c r="GG29" s="9"/>
    </row>
    <row r="30" spans="1:189" x14ac:dyDescent="0.25">
      <c r="A30" s="5">
        <v>27</v>
      </c>
      <c r="B30" t="s">
        <v>1653</v>
      </c>
      <c r="C30" s="129" t="s">
        <v>1656</v>
      </c>
      <c r="D30" s="129" t="s">
        <v>1657</v>
      </c>
      <c r="F30" t="s">
        <v>1635</v>
      </c>
      <c r="G30" s="4">
        <v>1185.1500000000001</v>
      </c>
      <c r="H30">
        <v>0.309</v>
      </c>
      <c r="I30" s="3">
        <v>52.74</v>
      </c>
      <c r="J30" s="3">
        <v>0.53</v>
      </c>
      <c r="K30" s="3">
        <v>2.06</v>
      </c>
      <c r="N30" s="3">
        <v>0.43</v>
      </c>
      <c r="O30" s="3">
        <v>15.79</v>
      </c>
      <c r="P30" s="3">
        <v>21.93</v>
      </c>
      <c r="Q30" s="3">
        <v>0.43</v>
      </c>
      <c r="R30" s="3">
        <v>0</v>
      </c>
      <c r="T30" s="3">
        <v>61.68</v>
      </c>
      <c r="U30" s="3">
        <v>0.42</v>
      </c>
      <c r="V30" s="3">
        <v>18.82</v>
      </c>
      <c r="X30" s="3">
        <v>3.03</v>
      </c>
      <c r="Y30" s="3">
        <v>0.22</v>
      </c>
      <c r="Z30" s="3">
        <v>0.37</v>
      </c>
      <c r="AA30" s="3">
        <v>1.88</v>
      </c>
      <c r="AB30" s="3">
        <v>6.38</v>
      </c>
      <c r="AC30" s="3">
        <v>7.15</v>
      </c>
      <c r="AQ30" s="9">
        <v>1.9450000000000001</v>
      </c>
      <c r="AR30" s="9">
        <v>5.5E-2</v>
      </c>
      <c r="AS30" s="9">
        <v>0</v>
      </c>
      <c r="AT30" s="9">
        <v>3.4000000000000002E-2</v>
      </c>
      <c r="AU30" s="9">
        <v>2.1999999999999999E-2</v>
      </c>
      <c r="AV30" s="9">
        <v>1.4999999999999999E-2</v>
      </c>
      <c r="AW30" s="9">
        <v>0.86799999999999999</v>
      </c>
      <c r="AX30" s="9">
        <v>6.0999999999999999E-2</v>
      </c>
      <c r="AY30" s="9">
        <v>0</v>
      </c>
      <c r="AZ30" s="9">
        <v>0</v>
      </c>
      <c r="BA30" s="9">
        <v>0</v>
      </c>
      <c r="BB30" s="9">
        <v>8.8999999999999996E-2</v>
      </c>
      <c r="BC30" s="9">
        <v>1.2999999999999999E-2</v>
      </c>
      <c r="BD30" s="9">
        <v>0.86599999999999999</v>
      </c>
      <c r="BE30" s="9">
        <v>3.1E-2</v>
      </c>
      <c r="BF30" s="9"/>
      <c r="BG30" s="9"/>
      <c r="BI30" s="9">
        <v>0.89896757122268367</v>
      </c>
      <c r="BJ30" s="9">
        <v>-1.646868073830024E-2</v>
      </c>
      <c r="BK30" s="12">
        <v>0.178901796511448</v>
      </c>
      <c r="BL30" s="3">
        <v>0.2985765864342147</v>
      </c>
      <c r="BX30" s="9">
        <v>0.878</v>
      </c>
      <c r="BY30" s="9">
        <v>0.73</v>
      </c>
      <c r="BZ30" s="9">
        <v>0.182</v>
      </c>
      <c r="CA30" s="9">
        <v>8.0000000000000002E-3</v>
      </c>
      <c r="CD30" s="9">
        <v>0.16</v>
      </c>
      <c r="CE30" s="9">
        <v>0.27800000000000002</v>
      </c>
      <c r="CF30" s="9">
        <v>0.51600000000000001</v>
      </c>
      <c r="CG30" s="9">
        <v>0.64300000000000002</v>
      </c>
      <c r="CH30" s="9">
        <v>0.72699999999999998</v>
      </c>
      <c r="CI30" s="9">
        <v>0.85499999999999998</v>
      </c>
      <c r="CJ30" s="9">
        <v>0.70699999999999996</v>
      </c>
      <c r="CK30" s="9">
        <v>0.63700000000000001</v>
      </c>
      <c r="CL30" s="9">
        <v>0.36099999999999999</v>
      </c>
      <c r="CM30" s="9">
        <v>2.8000000000000001E-2</v>
      </c>
      <c r="CN30" s="9">
        <v>1.0999999999999999E-2</v>
      </c>
      <c r="CO30" s="9">
        <v>2E-3</v>
      </c>
      <c r="CP30" s="9">
        <v>2E-3</v>
      </c>
      <c r="CS30" s="9">
        <v>0.50700000000000001</v>
      </c>
      <c r="CT30" s="9">
        <v>0.76200000000000001</v>
      </c>
      <c r="CU30" s="9">
        <v>0.71599999999999997</v>
      </c>
      <c r="CV30" s="9">
        <v>0.876</v>
      </c>
      <c r="CW30" s="9">
        <v>0.85</v>
      </c>
      <c r="CX30" s="9">
        <v>0.34100000000000003</v>
      </c>
      <c r="FG30" s="9">
        <v>0.83292766357027237</v>
      </c>
      <c r="FH30" s="111">
        <v>264.50311735062957</v>
      </c>
      <c r="FI30" s="9">
        <v>1.0388885788701094</v>
      </c>
      <c r="FL30" s="111"/>
      <c r="FO30" s="9">
        <v>0.94899999999999995</v>
      </c>
      <c r="FP30">
        <v>0.90200000000000002</v>
      </c>
      <c r="FQ30">
        <v>2.8000000000000001E-2</v>
      </c>
      <c r="FR30">
        <v>2.8000000000000001E-2</v>
      </c>
      <c r="FS30">
        <v>271.60000000000002</v>
      </c>
      <c r="FT30">
        <v>46.689</v>
      </c>
      <c r="FU30">
        <v>46.689</v>
      </c>
      <c r="FV30" s="9">
        <v>1.0389999999999999</v>
      </c>
      <c r="FW30" s="9">
        <v>4.0000000000000001E-3</v>
      </c>
      <c r="FX30" s="9">
        <v>4.0000000000000001E-3</v>
      </c>
      <c r="GE30" s="9"/>
      <c r="GF30" s="9"/>
      <c r="GG30" s="9"/>
    </row>
    <row r="31" spans="1:189" x14ac:dyDescent="0.25">
      <c r="A31" s="5">
        <v>28</v>
      </c>
      <c r="B31" t="s">
        <v>1653</v>
      </c>
      <c r="C31" s="129" t="s">
        <v>1658</v>
      </c>
      <c r="D31" s="129" t="s">
        <v>1659</v>
      </c>
      <c r="F31" t="s">
        <v>1635</v>
      </c>
      <c r="G31" s="4">
        <v>1113.1500000000001</v>
      </c>
      <c r="H31">
        <v>0.20300000000000001</v>
      </c>
      <c r="I31" s="3">
        <v>49.93</v>
      </c>
      <c r="J31" s="3">
        <v>0.66</v>
      </c>
      <c r="K31" s="3">
        <v>3.67</v>
      </c>
      <c r="N31" s="3">
        <v>0.64</v>
      </c>
      <c r="O31" s="3">
        <v>13.91</v>
      </c>
      <c r="P31" s="3">
        <v>21.98</v>
      </c>
      <c r="Q31" s="3">
        <v>0.56000000000000005</v>
      </c>
      <c r="R31" s="3">
        <v>0.04</v>
      </c>
      <c r="T31" s="3">
        <v>61.68</v>
      </c>
      <c r="U31" s="3">
        <v>0.42</v>
      </c>
      <c r="V31" s="3">
        <v>18.829999999999998</v>
      </c>
      <c r="X31" s="3">
        <v>3.04</v>
      </c>
      <c r="Y31" s="3">
        <v>0.23</v>
      </c>
      <c r="Z31" s="3">
        <v>0.34</v>
      </c>
      <c r="AA31" s="3">
        <v>1.78</v>
      </c>
      <c r="AB31" s="3">
        <v>6.32</v>
      </c>
      <c r="AC31" s="3">
        <v>7.31</v>
      </c>
      <c r="AQ31" s="9">
        <v>1.8560000000000001</v>
      </c>
      <c r="AR31" s="9">
        <v>0.14399999999999999</v>
      </c>
      <c r="AS31" s="9">
        <v>0</v>
      </c>
      <c r="AT31" s="9">
        <v>1.6E-2</v>
      </c>
      <c r="AU31" s="9">
        <v>0.13200000000000001</v>
      </c>
      <c r="AV31" s="9">
        <v>1.7999999999999999E-2</v>
      </c>
      <c r="AW31" s="9">
        <v>0.77100000000000002</v>
      </c>
      <c r="AX31" s="9">
        <v>6.3E-2</v>
      </c>
      <c r="AY31" s="9">
        <v>0</v>
      </c>
      <c r="AZ31" s="9">
        <v>0</v>
      </c>
      <c r="BA31" s="9">
        <v>0</v>
      </c>
      <c r="BB31" s="9">
        <v>6.4000000000000001E-2</v>
      </c>
      <c r="BC31" s="9">
        <v>0.02</v>
      </c>
      <c r="BD31" s="9">
        <v>0.875</v>
      </c>
      <c r="BE31" s="9">
        <v>0.04</v>
      </c>
      <c r="BF31" s="9"/>
      <c r="BG31" s="9"/>
      <c r="BI31" s="9">
        <v>0.92491100397131687</v>
      </c>
      <c r="BJ31" s="9">
        <v>4.8442381197086784E-2</v>
      </c>
      <c r="BK31" s="12">
        <v>0.16440062495488825</v>
      </c>
      <c r="BL31" s="3">
        <v>0.29874914686002196</v>
      </c>
      <c r="BX31" s="9">
        <v>1.389</v>
      </c>
      <c r="BY31" s="9">
        <v>1.2829999999999999</v>
      </c>
      <c r="BZ31" s="9">
        <v>0.217</v>
      </c>
      <c r="CA31" s="9">
        <v>1.7000000000000001E-2</v>
      </c>
      <c r="CD31" s="9">
        <v>0.27100000000000002</v>
      </c>
      <c r="CE31" s="9">
        <v>0.376</v>
      </c>
      <c r="CF31" s="9">
        <v>0.88700000000000001</v>
      </c>
      <c r="CG31" s="9">
        <v>1.1359999999999999</v>
      </c>
      <c r="CH31" s="9">
        <v>1.3180000000000001</v>
      </c>
      <c r="CI31" s="9">
        <v>1.3420000000000001</v>
      </c>
      <c r="CJ31" s="9">
        <v>1.079</v>
      </c>
      <c r="CK31" s="9">
        <v>1.0980000000000001</v>
      </c>
      <c r="CL31" s="9">
        <v>0.35199999999999998</v>
      </c>
      <c r="CM31" s="9">
        <v>2.5999999999999999E-2</v>
      </c>
      <c r="CN31" s="9">
        <v>3.3000000000000002E-2</v>
      </c>
      <c r="CO31" s="9">
        <v>7.0000000000000001E-3</v>
      </c>
      <c r="CP31" s="9">
        <v>7.0000000000000001E-3</v>
      </c>
      <c r="CS31" s="9">
        <v>0.84099999999999997</v>
      </c>
      <c r="CT31" s="9">
        <v>1.181</v>
      </c>
      <c r="CU31" s="9">
        <v>1.4750000000000001</v>
      </c>
      <c r="CV31" s="9">
        <v>1.385</v>
      </c>
      <c r="CW31" s="9">
        <v>1.546</v>
      </c>
      <c r="CX31" s="9">
        <v>0.56399999999999995</v>
      </c>
      <c r="FG31" s="9">
        <v>1.4176274448056454</v>
      </c>
      <c r="FH31" s="111">
        <v>272.08465201373843</v>
      </c>
      <c r="FI31" s="9">
        <v>1.042170415378594</v>
      </c>
      <c r="FL31" s="111"/>
      <c r="FO31" s="9">
        <v>0.96099999999999997</v>
      </c>
      <c r="FP31">
        <v>1.4890000000000001</v>
      </c>
      <c r="FQ31">
        <v>5.8999999999999997E-2</v>
      </c>
      <c r="FR31">
        <v>5.8999999999999997E-2</v>
      </c>
      <c r="FS31">
        <v>301.8</v>
      </c>
      <c r="FT31">
        <v>38.670999999999999</v>
      </c>
      <c r="FU31">
        <v>38.670999999999999</v>
      </c>
      <c r="FV31" s="9">
        <v>1.04</v>
      </c>
      <c r="FW31" s="9">
        <v>3.0000000000000001E-3</v>
      </c>
      <c r="FX31" s="9">
        <v>3.0000000000000001E-3</v>
      </c>
      <c r="GE31" s="9"/>
      <c r="GF31" s="9"/>
      <c r="GG31" s="9"/>
    </row>
    <row r="32" spans="1:189" x14ac:dyDescent="0.25">
      <c r="A32" s="5">
        <v>29</v>
      </c>
      <c r="B32" t="s">
        <v>1653</v>
      </c>
      <c r="C32" s="129" t="s">
        <v>1660</v>
      </c>
      <c r="D32" s="129" t="s">
        <v>1661</v>
      </c>
      <c r="F32" t="s">
        <v>1635</v>
      </c>
      <c r="G32" s="4">
        <v>1143.1500000000001</v>
      </c>
      <c r="H32">
        <v>0.29799999999999999</v>
      </c>
      <c r="I32" s="3">
        <v>49.9</v>
      </c>
      <c r="J32" s="3">
        <v>0.81</v>
      </c>
      <c r="K32" s="3">
        <v>3.71</v>
      </c>
      <c r="N32" s="3">
        <v>0.51</v>
      </c>
      <c r="O32" s="3">
        <v>13.79</v>
      </c>
      <c r="P32" s="3">
        <v>21.43</v>
      </c>
      <c r="Q32" s="3">
        <v>0.5</v>
      </c>
      <c r="R32" s="3">
        <v>0.04</v>
      </c>
      <c r="T32" s="3">
        <v>62.66</v>
      </c>
      <c r="U32" s="3">
        <v>0.41</v>
      </c>
      <c r="V32" s="3">
        <v>18.600000000000001</v>
      </c>
      <c r="X32" s="3">
        <v>2.74</v>
      </c>
      <c r="Y32" s="3">
        <v>0.14000000000000001</v>
      </c>
      <c r="Z32" s="3">
        <v>0.42</v>
      </c>
      <c r="AA32" s="3">
        <v>2.14</v>
      </c>
      <c r="AB32" s="3">
        <v>4.8</v>
      </c>
      <c r="AC32" s="3">
        <v>8.01</v>
      </c>
      <c r="AQ32" s="9">
        <v>1.865</v>
      </c>
      <c r="AR32" s="9">
        <v>0.13500000000000001</v>
      </c>
      <c r="AS32" s="9">
        <v>0</v>
      </c>
      <c r="AT32" s="9">
        <v>2.8000000000000001E-2</v>
      </c>
      <c r="AU32" s="9">
        <v>9.8000000000000004E-2</v>
      </c>
      <c r="AV32" s="9">
        <v>2.3E-2</v>
      </c>
      <c r="AW32" s="9">
        <v>0.76800000000000002</v>
      </c>
      <c r="AX32" s="9">
        <v>8.3000000000000004E-2</v>
      </c>
      <c r="AY32" s="9">
        <v>0</v>
      </c>
      <c r="AZ32" s="9">
        <v>0</v>
      </c>
      <c r="BA32" s="9">
        <v>0</v>
      </c>
      <c r="BB32" s="9">
        <v>0.09</v>
      </c>
      <c r="BC32" s="9">
        <v>1.6E-2</v>
      </c>
      <c r="BD32" s="9">
        <v>0.85799999999999998</v>
      </c>
      <c r="BE32" s="9">
        <v>3.5999999999999997E-2</v>
      </c>
      <c r="BF32" s="9"/>
      <c r="BG32" s="9"/>
      <c r="BI32" s="9">
        <v>0.90209682376878497</v>
      </c>
      <c r="BJ32" s="9">
        <v>2.9527964263287743E-2</v>
      </c>
      <c r="BK32" s="12">
        <v>0.21550059094017321</v>
      </c>
      <c r="BL32" s="3">
        <v>0.31441101721924181</v>
      </c>
      <c r="BX32" s="9">
        <v>0.2</v>
      </c>
      <c r="BY32" s="9">
        <v>1.401</v>
      </c>
      <c r="BZ32" s="9">
        <v>0.39900000000000002</v>
      </c>
      <c r="CA32" s="9">
        <v>1.2E-2</v>
      </c>
      <c r="CD32" s="9">
        <v>0.27</v>
      </c>
      <c r="CE32" s="9">
        <v>0.48199999999999998</v>
      </c>
      <c r="CF32" s="9">
        <v>0.96599999999999997</v>
      </c>
      <c r="CG32" s="9">
        <v>1.246</v>
      </c>
      <c r="CH32" s="9">
        <v>1.4079999999999999</v>
      </c>
      <c r="CI32" s="9">
        <v>1.667</v>
      </c>
      <c r="CJ32" s="9">
        <v>1.3360000000000001</v>
      </c>
      <c r="CK32" s="9">
        <v>1.1879999999999999</v>
      </c>
      <c r="CL32" s="9">
        <v>0.875</v>
      </c>
      <c r="CM32" s="9">
        <v>4.5999999999999999E-2</v>
      </c>
      <c r="CN32" s="9">
        <v>1.7999999999999999E-2</v>
      </c>
      <c r="CO32" s="9">
        <v>5.0000000000000001E-3</v>
      </c>
      <c r="CP32" s="9">
        <v>3.0000000000000001E-3</v>
      </c>
      <c r="CS32" s="9">
        <v>0.93100000000000005</v>
      </c>
      <c r="CT32" s="9">
        <v>1.458</v>
      </c>
      <c r="CU32" s="9">
        <v>1.3859999999999999</v>
      </c>
      <c r="CV32" s="9">
        <v>1.4930000000000001</v>
      </c>
      <c r="CW32" s="9">
        <v>1.6830000000000001</v>
      </c>
      <c r="CX32" s="9">
        <v>0.71299999999999997</v>
      </c>
      <c r="FG32" s="9">
        <v>1.5844663374444561</v>
      </c>
      <c r="FH32" s="111">
        <v>261.03725700990645</v>
      </c>
      <c r="FI32" s="9">
        <v>1.0398381601097568</v>
      </c>
      <c r="FL32" s="111"/>
      <c r="FO32" s="9">
        <v>0.97899999999999998</v>
      </c>
      <c r="FP32">
        <v>1.0309999999999999</v>
      </c>
      <c r="FQ32">
        <v>7.3999999999999996E-2</v>
      </c>
      <c r="FR32">
        <v>7.3999999999999996E-2</v>
      </c>
      <c r="FS32">
        <v>301</v>
      </c>
      <c r="FT32">
        <v>35.396999999999998</v>
      </c>
      <c r="FU32">
        <v>35.396999999999998</v>
      </c>
      <c r="FV32" s="9">
        <v>1.04</v>
      </c>
      <c r="FW32" s="9">
        <v>3.0000000000000001E-3</v>
      </c>
      <c r="FX32" s="9">
        <v>3.0000000000000001E-3</v>
      </c>
      <c r="GE32" s="9"/>
      <c r="GF32" s="9"/>
      <c r="GG32" s="9"/>
    </row>
    <row r="33" spans="1:189" x14ac:dyDescent="0.25">
      <c r="A33" s="5">
        <v>30</v>
      </c>
      <c r="B33" t="s">
        <v>1653</v>
      </c>
      <c r="C33" s="129" t="s">
        <v>1662</v>
      </c>
      <c r="D33" s="129" t="s">
        <v>1663</v>
      </c>
      <c r="F33" t="s">
        <v>1635</v>
      </c>
      <c r="G33" s="4">
        <v>1265.1500000000001</v>
      </c>
      <c r="H33">
        <v>9.5000000000000001E-2</v>
      </c>
      <c r="I33" s="3">
        <v>52.36</v>
      </c>
      <c r="J33" s="3">
        <v>0.54</v>
      </c>
      <c r="K33" s="3">
        <v>2.76</v>
      </c>
      <c r="N33" s="3">
        <v>0.28000000000000003</v>
      </c>
      <c r="O33" s="3">
        <v>15.94</v>
      </c>
      <c r="P33" s="3">
        <v>22.04</v>
      </c>
      <c r="Q33" s="3">
        <v>0.22</v>
      </c>
      <c r="R33" s="3">
        <v>0</v>
      </c>
      <c r="T33" s="3">
        <v>58.72</v>
      </c>
      <c r="U33" s="3">
        <v>0.51</v>
      </c>
      <c r="V33" s="3">
        <v>18.78</v>
      </c>
      <c r="X33" s="3">
        <v>5.12</v>
      </c>
      <c r="Y33" s="3">
        <v>0.11</v>
      </c>
      <c r="Z33" s="3">
        <v>1.35</v>
      </c>
      <c r="AA33" s="3">
        <v>4.33</v>
      </c>
      <c r="AB33" s="3">
        <v>2.91</v>
      </c>
      <c r="AC33" s="3">
        <v>7.92</v>
      </c>
      <c r="AQ33" s="9">
        <v>1.931</v>
      </c>
      <c r="AR33" s="9">
        <v>6.9000000000000006E-2</v>
      </c>
      <c r="AS33" s="9">
        <v>0</v>
      </c>
      <c r="AT33" s="9">
        <v>5.0999999999999997E-2</v>
      </c>
      <c r="AU33" s="9">
        <v>4.0000000000000001E-3</v>
      </c>
      <c r="AV33" s="9">
        <v>1.4999999999999999E-2</v>
      </c>
      <c r="AW33" s="9">
        <v>0.876</v>
      </c>
      <c r="AX33" s="9">
        <v>5.3999999999999999E-2</v>
      </c>
      <c r="AY33" s="9">
        <v>0</v>
      </c>
      <c r="AZ33" s="9">
        <v>0</v>
      </c>
      <c r="BA33" s="9">
        <v>0</v>
      </c>
      <c r="BB33" s="9">
        <v>0.105</v>
      </c>
      <c r="BC33" s="9">
        <v>8.9999999999999993E-3</v>
      </c>
      <c r="BD33" s="9">
        <v>0.871</v>
      </c>
      <c r="BE33" s="9">
        <v>1.6E-2</v>
      </c>
      <c r="BF33" s="9"/>
      <c r="BG33" s="9"/>
      <c r="BI33" s="9">
        <v>0.88712584800832117</v>
      </c>
      <c r="BJ33" s="9">
        <v>-1.3008226281838217E-2</v>
      </c>
      <c r="BK33" s="12">
        <v>0.31973810459241314</v>
      </c>
      <c r="BL33" s="3">
        <v>0.32923487280094704</v>
      </c>
      <c r="BX33" s="9">
        <v>0.121</v>
      </c>
      <c r="BY33" s="9">
        <v>0.71399999999999997</v>
      </c>
      <c r="BZ33" s="9">
        <v>0.158</v>
      </c>
      <c r="CA33" s="9">
        <v>0.01</v>
      </c>
      <c r="CD33" s="9">
        <v>0.155</v>
      </c>
      <c r="CE33" s="9">
        <v>0.25800000000000001</v>
      </c>
      <c r="CF33" s="9">
        <v>0.46200000000000002</v>
      </c>
      <c r="CG33" s="9">
        <v>0.55700000000000005</v>
      </c>
      <c r="CH33" s="9">
        <v>0.63100000000000001</v>
      </c>
      <c r="CI33" s="9">
        <v>0.64300000000000002</v>
      </c>
      <c r="CJ33" s="9">
        <v>0.61399999999999999</v>
      </c>
      <c r="CK33" s="9">
        <v>0.56200000000000006</v>
      </c>
      <c r="CL33" s="9">
        <v>0.29299999999999998</v>
      </c>
      <c r="CM33" s="9">
        <v>8.2000000000000003E-2</v>
      </c>
      <c r="CN33" s="9">
        <v>5.0000000000000001E-3</v>
      </c>
      <c r="CO33" s="9">
        <v>5.0000000000000001E-3</v>
      </c>
      <c r="CP33" s="9">
        <v>3.0000000000000001E-3</v>
      </c>
      <c r="CS33" s="9">
        <v>0.441</v>
      </c>
      <c r="CT33" s="9">
        <v>0.57099999999999995</v>
      </c>
      <c r="CU33" s="9">
        <v>0.61599999999999999</v>
      </c>
      <c r="CV33" s="9">
        <v>0.64500000000000002</v>
      </c>
      <c r="CW33" s="9">
        <v>0.73599999999999999</v>
      </c>
      <c r="CX33" s="9">
        <v>0.30499999999999999</v>
      </c>
      <c r="FG33" s="9">
        <v>0.68612421141880175</v>
      </c>
      <c r="FH33" s="111">
        <v>245.7153986741005</v>
      </c>
      <c r="FI33" s="9">
        <v>1.0392198832668624</v>
      </c>
      <c r="FL33" s="111"/>
      <c r="FO33" s="9">
        <v>0.96499999999999997</v>
      </c>
      <c r="FP33">
        <v>0.92200000000000004</v>
      </c>
      <c r="FQ33">
        <v>3.4000000000000002E-2</v>
      </c>
      <c r="FR33">
        <v>3.4000000000000002E-2</v>
      </c>
      <c r="FS33">
        <v>286.39999999999998</v>
      </c>
      <c r="FT33">
        <v>36.944000000000003</v>
      </c>
      <c r="FU33">
        <v>36.944000000000003</v>
      </c>
      <c r="FV33" s="9">
        <v>1.04</v>
      </c>
      <c r="FW33" s="9">
        <v>3.0000000000000001E-3</v>
      </c>
      <c r="FX33" s="9">
        <v>3.0000000000000001E-3</v>
      </c>
      <c r="GE33" s="9"/>
      <c r="GF33" s="9"/>
      <c r="GG33" s="9"/>
    </row>
    <row r="34" spans="1:189" x14ac:dyDescent="0.25">
      <c r="A34" s="5">
        <v>31</v>
      </c>
      <c r="B34" t="s">
        <v>1653</v>
      </c>
      <c r="C34" s="129" t="s">
        <v>1664</v>
      </c>
      <c r="D34" s="129" t="s">
        <v>1665</v>
      </c>
      <c r="F34" t="s">
        <v>1635</v>
      </c>
      <c r="G34" s="4">
        <v>1276.1500000000001</v>
      </c>
      <c r="H34">
        <v>9.8000000000000004E-2</v>
      </c>
      <c r="I34" s="3">
        <v>51.61</v>
      </c>
      <c r="J34" s="3">
        <v>0.56000000000000005</v>
      </c>
      <c r="K34" s="3">
        <v>3.21</v>
      </c>
      <c r="N34" s="3">
        <v>0.33</v>
      </c>
      <c r="O34" s="3">
        <v>15.71</v>
      </c>
      <c r="P34" s="3">
        <v>20.94</v>
      </c>
      <c r="Q34" s="3">
        <v>0.15</v>
      </c>
      <c r="R34" s="3">
        <v>0</v>
      </c>
      <c r="T34" s="3">
        <v>58.2</v>
      </c>
      <c r="U34" s="3">
        <v>0.54</v>
      </c>
      <c r="V34" s="3">
        <v>18.38</v>
      </c>
      <c r="X34" s="3">
        <v>4.49</v>
      </c>
      <c r="Y34" s="3">
        <v>0.14000000000000001</v>
      </c>
      <c r="Z34" s="3">
        <v>1.32</v>
      </c>
      <c r="AA34" s="3">
        <v>5.26</v>
      </c>
      <c r="AB34" s="3">
        <v>3.48</v>
      </c>
      <c r="AC34" s="3">
        <v>7.97</v>
      </c>
      <c r="AQ34" s="9">
        <v>1.909</v>
      </c>
      <c r="AR34" s="9">
        <v>9.0999999999999998E-2</v>
      </c>
      <c r="AS34" s="9">
        <v>0</v>
      </c>
      <c r="AT34" s="9">
        <v>4.9000000000000002E-2</v>
      </c>
      <c r="AU34" s="9">
        <v>2.1999999999999999E-2</v>
      </c>
      <c r="AV34" s="9">
        <v>1.6E-2</v>
      </c>
      <c r="AW34" s="9">
        <v>0.86599999999999999</v>
      </c>
      <c r="AX34" s="9">
        <v>4.7E-2</v>
      </c>
      <c r="AY34" s="9">
        <v>0</v>
      </c>
      <c r="AZ34" s="9">
        <v>0</v>
      </c>
      <c r="BA34" s="9">
        <v>0</v>
      </c>
      <c r="BB34" s="9">
        <v>0.14899999999999999</v>
      </c>
      <c r="BC34" s="9">
        <v>0.01</v>
      </c>
      <c r="BD34" s="9">
        <v>0.83</v>
      </c>
      <c r="BE34" s="9">
        <v>1.0999999999999999E-2</v>
      </c>
      <c r="BF34" s="9"/>
      <c r="BG34" s="9"/>
      <c r="BI34" s="9">
        <v>0.84235442409615036</v>
      </c>
      <c r="BJ34" s="9">
        <v>3.8413024288925721E-3</v>
      </c>
      <c r="BK34" s="12">
        <v>0.34472901127769073</v>
      </c>
      <c r="BL34" s="3">
        <v>0.30733702087312037</v>
      </c>
      <c r="BX34" s="9">
        <v>7.4999999999999997E-2</v>
      </c>
      <c r="BY34" s="9">
        <v>0.83</v>
      </c>
      <c r="BZ34" s="9">
        <v>8.8999999999999996E-2</v>
      </c>
      <c r="CA34" s="9">
        <v>5.0000000000000001E-3</v>
      </c>
      <c r="CD34" s="9">
        <v>0.217</v>
      </c>
      <c r="CE34" s="9">
        <v>0.308</v>
      </c>
      <c r="CF34" s="9">
        <v>0.46899999999999997</v>
      </c>
      <c r="CG34" s="9">
        <v>0.72799999999999998</v>
      </c>
      <c r="CH34" s="9">
        <v>0.82099999999999995</v>
      </c>
      <c r="CI34" s="9">
        <v>0.73</v>
      </c>
      <c r="CJ34" s="9">
        <v>0.624</v>
      </c>
      <c r="CK34" s="9">
        <v>0.67500000000000004</v>
      </c>
      <c r="CL34" s="9">
        <v>0.193</v>
      </c>
      <c r="CM34" s="9">
        <v>1.6E-2</v>
      </c>
      <c r="CN34" s="9">
        <v>8.0000000000000002E-3</v>
      </c>
      <c r="CO34" s="9">
        <v>3.0000000000000001E-3</v>
      </c>
      <c r="CP34" s="9">
        <v>2E-3</v>
      </c>
      <c r="CS34" s="9">
        <v>0.52900000000000003</v>
      </c>
      <c r="CT34" s="9">
        <v>0.76400000000000001</v>
      </c>
      <c r="CU34" s="9">
        <v>0.71</v>
      </c>
      <c r="CV34" s="9">
        <v>0.746</v>
      </c>
      <c r="CW34" s="9">
        <v>0.83299999999999996</v>
      </c>
      <c r="CX34" s="9">
        <v>0.36499999999999999</v>
      </c>
      <c r="FG34" s="9">
        <v>0.81454902240545313</v>
      </c>
      <c r="FH34" s="111">
        <v>252.80958736830632</v>
      </c>
      <c r="FI34" s="9">
        <v>1.0405944942813234</v>
      </c>
      <c r="FL34" s="111"/>
      <c r="FO34" s="9">
        <v>0.95799999999999996</v>
      </c>
      <c r="FP34">
        <v>0.96199999999999997</v>
      </c>
      <c r="FQ34">
        <v>3.3000000000000002E-2</v>
      </c>
      <c r="FR34">
        <v>3.3000000000000002E-2</v>
      </c>
      <c r="FS34">
        <v>297.02</v>
      </c>
      <c r="FT34">
        <v>54.152999999999999</v>
      </c>
      <c r="FU34">
        <v>54.152999999999999</v>
      </c>
      <c r="FV34" s="9">
        <v>1.04</v>
      </c>
      <c r="FW34" s="9">
        <v>4.0000000000000001E-3</v>
      </c>
      <c r="FX34" s="9">
        <v>4.0000000000000001E-3</v>
      </c>
      <c r="GE34" s="9"/>
      <c r="GF34" s="9"/>
      <c r="GG34" s="9"/>
    </row>
    <row r="35" spans="1:189" x14ac:dyDescent="0.25">
      <c r="A35" s="5">
        <v>32</v>
      </c>
      <c r="B35" t="s">
        <v>1653</v>
      </c>
      <c r="C35" s="129" t="s">
        <v>1666</v>
      </c>
      <c r="D35" s="129" t="s">
        <v>1667</v>
      </c>
      <c r="F35" t="s">
        <v>1635</v>
      </c>
      <c r="G35" s="4">
        <v>1223.1500000000001</v>
      </c>
      <c r="H35">
        <v>0.20100000000000001</v>
      </c>
      <c r="I35" s="3">
        <v>51.22</v>
      </c>
      <c r="J35" s="3">
        <v>0.75</v>
      </c>
      <c r="K35" s="3">
        <v>3.62</v>
      </c>
      <c r="N35" s="3">
        <v>0.23</v>
      </c>
      <c r="O35" s="3">
        <v>13.97</v>
      </c>
      <c r="P35" s="3">
        <v>21.71</v>
      </c>
      <c r="Q35" s="3">
        <v>0.39</v>
      </c>
      <c r="R35" s="3">
        <v>0</v>
      </c>
      <c r="T35" s="3">
        <v>59.67</v>
      </c>
      <c r="U35" s="3">
        <v>0.48</v>
      </c>
      <c r="V35" s="3">
        <v>19.190000000000001</v>
      </c>
      <c r="X35" s="3">
        <v>3.57</v>
      </c>
      <c r="Y35" s="3">
        <v>0.13</v>
      </c>
      <c r="Z35" s="3">
        <v>0.76</v>
      </c>
      <c r="AA35" s="3">
        <v>3.08</v>
      </c>
      <c r="AB35" s="3">
        <v>4.13</v>
      </c>
      <c r="AC35" s="3">
        <v>8.83</v>
      </c>
      <c r="AQ35" s="9">
        <v>1.901</v>
      </c>
      <c r="AR35" s="9">
        <v>9.9000000000000005E-2</v>
      </c>
      <c r="AS35" s="9">
        <v>0</v>
      </c>
      <c r="AT35" s="9">
        <v>5.8999999999999997E-2</v>
      </c>
      <c r="AU35" s="9">
        <v>2.7E-2</v>
      </c>
      <c r="AV35" s="9">
        <v>2.1000000000000001E-2</v>
      </c>
      <c r="AW35" s="9">
        <v>0.77300000000000002</v>
      </c>
      <c r="AX35" s="9">
        <v>0.121</v>
      </c>
      <c r="AY35" s="9">
        <v>0</v>
      </c>
      <c r="AZ35" s="9">
        <v>0</v>
      </c>
      <c r="BA35" s="9">
        <v>0</v>
      </c>
      <c r="BB35" s="9">
        <v>0.10199999999999999</v>
      </c>
      <c r="BC35" s="9">
        <v>7.0000000000000001E-3</v>
      </c>
      <c r="BD35" s="9">
        <v>0.86299999999999999</v>
      </c>
      <c r="BE35" s="9">
        <v>2.8000000000000001E-2</v>
      </c>
      <c r="BF35" s="9"/>
      <c r="BG35" s="9"/>
      <c r="BI35" s="9">
        <v>0.89295312182442599</v>
      </c>
      <c r="BJ35" s="9">
        <v>-1.056186115773422E-2</v>
      </c>
      <c r="BK35" s="12">
        <v>0.2743373067182362</v>
      </c>
      <c r="BL35" s="3">
        <v>0.30713227544393307</v>
      </c>
      <c r="BX35" s="9">
        <v>0.2</v>
      </c>
      <c r="BY35" s="9">
        <v>0.91100000000000003</v>
      </c>
      <c r="BZ35" s="9">
        <v>0.26500000000000001</v>
      </c>
      <c r="CA35" s="9">
        <v>8.9999999999999993E-3</v>
      </c>
      <c r="CD35" s="9">
        <v>0.17899999999999999</v>
      </c>
      <c r="CE35" s="9">
        <v>0.27500000000000002</v>
      </c>
      <c r="CF35" s="9">
        <v>0.63300000000000001</v>
      </c>
      <c r="CG35" s="9">
        <v>0.80300000000000005</v>
      </c>
      <c r="CH35" s="9">
        <v>0.92500000000000004</v>
      </c>
      <c r="CI35" s="9">
        <v>1.0820000000000001</v>
      </c>
      <c r="CJ35" s="9">
        <v>0.74099999999999999</v>
      </c>
      <c r="CK35" s="9">
        <v>0.68100000000000005</v>
      </c>
      <c r="CL35" s="9">
        <v>0.46600000000000003</v>
      </c>
      <c r="CM35" s="9">
        <v>2.8000000000000001E-2</v>
      </c>
      <c r="CN35" s="9">
        <v>0.01</v>
      </c>
      <c r="CO35" s="9">
        <v>8.9999999999999993E-3</v>
      </c>
      <c r="CP35" s="9">
        <v>4.0000000000000001E-3</v>
      </c>
      <c r="CS35" s="9">
        <v>0.59699999999999998</v>
      </c>
      <c r="CT35" s="9">
        <v>0.94899999999999995</v>
      </c>
      <c r="CU35" s="9">
        <v>0.90100000000000002</v>
      </c>
      <c r="CV35" s="9">
        <v>0.94899999999999995</v>
      </c>
      <c r="CW35" s="9">
        <v>1.0820000000000001</v>
      </c>
      <c r="CX35" s="9">
        <v>0.39600000000000002</v>
      </c>
      <c r="FG35" s="9">
        <v>1.0250713202121269</v>
      </c>
      <c r="FH35" s="111">
        <v>316.66209892125255</v>
      </c>
      <c r="FI35" s="9">
        <v>1.0422154432372417</v>
      </c>
      <c r="FL35" s="111"/>
      <c r="FO35" s="9">
        <v>0.94899999999999995</v>
      </c>
      <c r="FP35">
        <v>1.605</v>
      </c>
      <c r="FQ35">
        <v>6.6000000000000003E-2</v>
      </c>
      <c r="FR35">
        <v>6.6000000000000003E-2</v>
      </c>
      <c r="FS35">
        <v>299.2</v>
      </c>
      <c r="FT35">
        <v>38.936</v>
      </c>
      <c r="FU35">
        <v>38.936</v>
      </c>
      <c r="FV35" s="9">
        <v>1.04</v>
      </c>
      <c r="FW35" s="9">
        <v>4.0000000000000001E-3</v>
      </c>
      <c r="FX35" s="9">
        <v>4.0000000000000001E-3</v>
      </c>
      <c r="GE35" s="9"/>
      <c r="GF35" s="9"/>
      <c r="GG35" s="9"/>
    </row>
    <row r="36" spans="1:189" x14ac:dyDescent="0.25">
      <c r="A36" s="5">
        <v>33</v>
      </c>
      <c r="B36" t="s">
        <v>1653</v>
      </c>
      <c r="C36" s="129" t="s">
        <v>1668</v>
      </c>
      <c r="D36" s="129" t="s">
        <v>1669</v>
      </c>
      <c r="F36" t="s">
        <v>1635</v>
      </c>
      <c r="G36" s="4">
        <v>1288.1500000000001</v>
      </c>
      <c r="H36">
        <v>0.2</v>
      </c>
      <c r="I36" s="3">
        <v>51.45</v>
      </c>
      <c r="J36" s="3">
        <v>0.57999999999999996</v>
      </c>
      <c r="K36" s="3">
        <v>4.1900000000000004</v>
      </c>
      <c r="N36" s="3">
        <v>0</v>
      </c>
      <c r="O36" s="3">
        <v>14.03</v>
      </c>
      <c r="P36" s="3">
        <v>21.51</v>
      </c>
      <c r="Q36" s="3">
        <v>0.27</v>
      </c>
      <c r="R36" s="3">
        <v>0</v>
      </c>
      <c r="T36" s="3">
        <v>58.55</v>
      </c>
      <c r="U36" s="3">
        <v>0.43</v>
      </c>
      <c r="V36" s="3">
        <v>19.03</v>
      </c>
      <c r="X36" s="3">
        <v>4.04</v>
      </c>
      <c r="Y36" s="3">
        <v>0.1</v>
      </c>
      <c r="Z36" s="3">
        <v>1.43</v>
      </c>
      <c r="AA36" s="3">
        <v>4.53</v>
      </c>
      <c r="AB36" s="3">
        <v>2.5</v>
      </c>
      <c r="AC36" s="3">
        <v>9.15</v>
      </c>
      <c r="AQ36" s="9">
        <v>1.9079999999999999</v>
      </c>
      <c r="AR36" s="9">
        <v>9.1999999999999998E-2</v>
      </c>
      <c r="AS36" s="9">
        <v>0</v>
      </c>
      <c r="AT36" s="9">
        <v>9.0999999999999998E-2</v>
      </c>
      <c r="AU36" s="9">
        <v>0</v>
      </c>
      <c r="AV36" s="9">
        <v>1.6E-2</v>
      </c>
      <c r="AW36" s="9">
        <v>0.77500000000000002</v>
      </c>
      <c r="AX36" s="9">
        <v>0.11799999999999999</v>
      </c>
      <c r="AY36" s="9">
        <v>0</v>
      </c>
      <c r="AZ36" s="9">
        <v>0</v>
      </c>
      <c r="BA36" s="9">
        <v>0</v>
      </c>
      <c r="BB36" s="9">
        <v>0.126</v>
      </c>
      <c r="BC36" s="9">
        <v>0</v>
      </c>
      <c r="BD36" s="9">
        <v>0.85399999999999998</v>
      </c>
      <c r="BE36" s="9">
        <v>1.9E-2</v>
      </c>
      <c r="BF36" s="9"/>
      <c r="BG36" s="9"/>
      <c r="BI36" s="9">
        <v>0.87289191780952435</v>
      </c>
      <c r="BJ36" s="9">
        <v>-2.6875672437582834E-2</v>
      </c>
      <c r="BK36" s="12">
        <v>0.3873045459149575</v>
      </c>
      <c r="BL36" s="3">
        <v>0.31886346250583569</v>
      </c>
      <c r="BX36" s="9">
        <v>0.111</v>
      </c>
      <c r="BY36" s="9">
        <v>0.93200000000000005</v>
      </c>
      <c r="BZ36" s="9">
        <v>0.22600000000000001</v>
      </c>
      <c r="CA36" s="9">
        <v>8.0000000000000002E-3</v>
      </c>
      <c r="CD36" s="9">
        <v>0.21299999999999999</v>
      </c>
      <c r="CE36" s="9">
        <v>0.27700000000000002</v>
      </c>
      <c r="CF36" s="9">
        <v>0.59399999999999997</v>
      </c>
      <c r="CG36" s="9">
        <v>0.72099999999999997</v>
      </c>
      <c r="CH36" s="9">
        <v>0.94499999999999995</v>
      </c>
      <c r="CI36" s="9">
        <v>0.84199999999999997</v>
      </c>
      <c r="CJ36" s="9">
        <v>0.68400000000000005</v>
      </c>
      <c r="CK36" s="9">
        <v>0.61399999999999999</v>
      </c>
      <c r="CL36" s="9">
        <v>0.35199999999999998</v>
      </c>
      <c r="CM36" s="9">
        <v>1.9E-2</v>
      </c>
      <c r="CN36" s="9">
        <v>1.0999999999999999E-2</v>
      </c>
      <c r="CO36" s="9">
        <v>8.9999999999999993E-3</v>
      </c>
      <c r="CP36" s="9">
        <v>5.0000000000000001E-3</v>
      </c>
      <c r="CS36" s="9">
        <v>0.65200000000000002</v>
      </c>
      <c r="CT36" s="9">
        <v>0.85099999999999998</v>
      </c>
      <c r="CU36" s="9">
        <v>0.92300000000000004</v>
      </c>
      <c r="CV36" s="9">
        <v>0.85699999999999998</v>
      </c>
      <c r="CW36" s="9">
        <v>0.96</v>
      </c>
      <c r="CX36" s="9">
        <v>0.39400000000000002</v>
      </c>
      <c r="FG36" s="9">
        <v>0.92353268435492974</v>
      </c>
      <c r="FH36" s="111">
        <v>287.21178901703672</v>
      </c>
      <c r="FI36" s="9">
        <v>1.0418850011230347</v>
      </c>
      <c r="FL36" s="111"/>
      <c r="FO36" s="9">
        <v>0.96499999999999997</v>
      </c>
      <c r="FP36">
        <v>0.70099999999999996</v>
      </c>
      <c r="FQ36">
        <v>2.8000000000000001E-2</v>
      </c>
      <c r="FR36">
        <v>2.8000000000000001E-2</v>
      </c>
      <c r="FS36">
        <v>272.04000000000002</v>
      </c>
      <c r="FT36">
        <v>52.789000000000001</v>
      </c>
      <c r="FU36">
        <v>52.789000000000001</v>
      </c>
      <c r="FV36" s="9">
        <v>1.0389999999999999</v>
      </c>
      <c r="FW36" s="9">
        <v>2E-3</v>
      </c>
      <c r="FX36" s="9">
        <v>2E-3</v>
      </c>
      <c r="GE36" s="9"/>
      <c r="GF36" s="9"/>
      <c r="GG36" s="9"/>
    </row>
    <row r="37" spans="1:189" x14ac:dyDescent="0.25">
      <c r="A37" s="5">
        <v>34</v>
      </c>
      <c r="B37" t="s">
        <v>1653</v>
      </c>
      <c r="C37" s="129" t="s">
        <v>1670</v>
      </c>
      <c r="D37" s="129" t="s">
        <v>1671</v>
      </c>
      <c r="F37" t="s">
        <v>1635</v>
      </c>
      <c r="G37" s="4">
        <v>1280.1500000000001</v>
      </c>
      <c r="H37">
        <v>0.19900000000000001</v>
      </c>
      <c r="I37" s="3">
        <v>50.65</v>
      </c>
      <c r="J37" s="3">
        <v>0.59</v>
      </c>
      <c r="K37" s="3">
        <v>4.07</v>
      </c>
      <c r="N37" s="3">
        <v>0</v>
      </c>
      <c r="O37" s="3">
        <v>14.11</v>
      </c>
      <c r="P37" s="3">
        <v>22.05</v>
      </c>
      <c r="Q37" s="3">
        <v>0.26</v>
      </c>
      <c r="R37" s="3">
        <v>0</v>
      </c>
      <c r="T37" s="3">
        <v>59.27</v>
      </c>
      <c r="U37" s="3">
        <v>0.41</v>
      </c>
      <c r="V37" s="3">
        <v>18.95</v>
      </c>
      <c r="X37" s="3">
        <v>3.73</v>
      </c>
      <c r="Y37" s="3">
        <v>0.09</v>
      </c>
      <c r="Z37" s="3">
        <v>1.26</v>
      </c>
      <c r="AA37" s="3">
        <v>3.98</v>
      </c>
      <c r="AB37" s="3">
        <v>2.5499999999999998</v>
      </c>
      <c r="AC37" s="3">
        <v>9.5299999999999994</v>
      </c>
      <c r="AQ37" s="9">
        <v>1.887</v>
      </c>
      <c r="AR37" s="9">
        <v>0.113</v>
      </c>
      <c r="AS37" s="9">
        <v>0</v>
      </c>
      <c r="AT37" s="9">
        <v>6.5000000000000002E-2</v>
      </c>
      <c r="AU37" s="9">
        <v>3.4000000000000002E-2</v>
      </c>
      <c r="AV37" s="9">
        <v>1.7000000000000001E-2</v>
      </c>
      <c r="AW37" s="9">
        <v>0.78300000000000003</v>
      </c>
      <c r="AX37" s="9">
        <v>0.10100000000000001</v>
      </c>
      <c r="AY37" s="9">
        <v>0</v>
      </c>
      <c r="AZ37" s="9">
        <v>0</v>
      </c>
      <c r="BA37" s="9">
        <v>0</v>
      </c>
      <c r="BB37" s="9">
        <v>0.10100000000000001</v>
      </c>
      <c r="BC37" s="9">
        <v>0</v>
      </c>
      <c r="BD37" s="9">
        <v>0.88</v>
      </c>
      <c r="BE37" s="9">
        <v>1.9E-2</v>
      </c>
      <c r="BF37" s="9"/>
      <c r="BG37" s="9"/>
      <c r="BI37" s="9">
        <v>0.90129655979846435</v>
      </c>
      <c r="BJ37" s="9">
        <v>3.8369473704037566E-3</v>
      </c>
      <c r="BK37" s="12">
        <v>0.37565750336558301</v>
      </c>
      <c r="BL37" s="3">
        <v>0.3189402813881535</v>
      </c>
      <c r="BX37" s="9">
        <v>7.4999999999999997E-2</v>
      </c>
      <c r="BY37" s="9">
        <v>0.85199999999999998</v>
      </c>
      <c r="BZ37" s="9">
        <v>0.191</v>
      </c>
      <c r="CA37" s="9">
        <v>6.0000000000000001E-3</v>
      </c>
      <c r="CD37" s="9">
        <v>0.182</v>
      </c>
      <c r="CE37" s="9">
        <v>0.316</v>
      </c>
      <c r="CF37" s="9">
        <v>0.60199999999999998</v>
      </c>
      <c r="CG37" s="9">
        <v>0.75600000000000001</v>
      </c>
      <c r="CH37" s="9">
        <v>0.97599999999999998</v>
      </c>
      <c r="CI37" s="9">
        <v>0.86899999999999999</v>
      </c>
      <c r="CJ37" s="9">
        <v>0.7</v>
      </c>
      <c r="CK37" s="9">
        <v>0.74399999999999999</v>
      </c>
      <c r="CL37" s="9">
        <v>0.35599999999999998</v>
      </c>
      <c r="CM37" s="9">
        <v>1.6E-2</v>
      </c>
      <c r="CN37" s="9">
        <v>7.0000000000000001E-3</v>
      </c>
      <c r="CO37" s="9">
        <v>6.0000000000000001E-3</v>
      </c>
      <c r="CP37" s="9">
        <v>4.0000000000000001E-3</v>
      </c>
      <c r="CS37" s="9">
        <v>0.57099999999999995</v>
      </c>
      <c r="CT37" s="9">
        <v>0.77500000000000002</v>
      </c>
      <c r="CU37" s="9">
        <v>0.95199999999999996</v>
      </c>
      <c r="CV37" s="9">
        <v>1.0289999999999999</v>
      </c>
      <c r="CW37" s="9">
        <v>0.88800000000000001</v>
      </c>
      <c r="CX37" s="9">
        <v>0.45400000000000001</v>
      </c>
      <c r="FG37" s="9">
        <v>0.94247570686465088</v>
      </c>
      <c r="FH37" s="111">
        <v>287.22092243365847</v>
      </c>
      <c r="FI37" s="9">
        <v>1.0441323543204721</v>
      </c>
      <c r="FL37" s="111"/>
      <c r="FO37" s="9">
        <v>0.97499999999999998</v>
      </c>
      <c r="FP37">
        <v>0.80200000000000005</v>
      </c>
      <c r="FQ37">
        <v>1.4E-2</v>
      </c>
      <c r="FR37">
        <v>1.4E-2</v>
      </c>
      <c r="FS37">
        <v>252.2</v>
      </c>
      <c r="FT37">
        <v>51.292000000000002</v>
      </c>
      <c r="FU37">
        <v>51.292000000000002</v>
      </c>
      <c r="FV37" s="9">
        <v>1.038</v>
      </c>
      <c r="FW37" s="9">
        <v>4.0000000000000001E-3</v>
      </c>
      <c r="FX37" s="9">
        <v>4.0000000000000001E-3</v>
      </c>
      <c r="GE37" s="9"/>
      <c r="GF37" s="9"/>
      <c r="GG37" s="9"/>
    </row>
    <row r="38" spans="1:189" x14ac:dyDescent="0.25">
      <c r="A38" s="5">
        <v>35</v>
      </c>
      <c r="B38" t="s">
        <v>1653</v>
      </c>
      <c r="C38" s="129" t="s">
        <v>1672</v>
      </c>
      <c r="D38" s="129" t="s">
        <v>1673</v>
      </c>
      <c r="F38" t="s">
        <v>1635</v>
      </c>
      <c r="G38" s="4">
        <v>1200.1500000000001</v>
      </c>
      <c r="H38">
        <v>0.19600000000000001</v>
      </c>
      <c r="I38" s="3">
        <v>50.45</v>
      </c>
      <c r="J38" s="3">
        <v>0.62</v>
      </c>
      <c r="K38" s="3">
        <v>4.09</v>
      </c>
      <c r="N38" s="3">
        <v>0</v>
      </c>
      <c r="O38" s="3">
        <v>14.13</v>
      </c>
      <c r="P38" s="3">
        <v>22.08</v>
      </c>
      <c r="Q38" s="3">
        <v>0.37</v>
      </c>
      <c r="R38" s="3">
        <v>0</v>
      </c>
      <c r="T38" s="3">
        <v>59.44</v>
      </c>
      <c r="U38" s="3">
        <v>0.48</v>
      </c>
      <c r="V38" s="3">
        <v>19.23</v>
      </c>
      <c r="X38" s="3">
        <v>3.58</v>
      </c>
      <c r="Y38" s="3">
        <v>0.13</v>
      </c>
      <c r="Z38" s="3">
        <v>0.76</v>
      </c>
      <c r="AA38" s="3">
        <v>3.1</v>
      </c>
      <c r="AB38" s="3">
        <v>4.1100000000000003</v>
      </c>
      <c r="AC38" s="3">
        <v>9.02</v>
      </c>
      <c r="AQ38" s="9">
        <v>1.8680000000000001</v>
      </c>
      <c r="AR38" s="9">
        <v>0.13200000000000001</v>
      </c>
      <c r="AS38" s="9">
        <v>0</v>
      </c>
      <c r="AT38" s="9">
        <v>4.5999999999999999E-2</v>
      </c>
      <c r="AU38" s="9">
        <v>7.8E-2</v>
      </c>
      <c r="AV38" s="9">
        <v>1.7000000000000001E-2</v>
      </c>
      <c r="AW38" s="9">
        <v>0.78</v>
      </c>
      <c r="AX38" s="9">
        <v>7.9000000000000001E-2</v>
      </c>
      <c r="AY38" s="9">
        <v>0</v>
      </c>
      <c r="AZ38" s="9">
        <v>0</v>
      </c>
      <c r="BA38" s="9">
        <v>0</v>
      </c>
      <c r="BB38" s="9">
        <v>9.8000000000000004E-2</v>
      </c>
      <c r="BC38" s="9">
        <v>0</v>
      </c>
      <c r="BD38" s="9">
        <v>0.876</v>
      </c>
      <c r="BE38" s="9">
        <v>2.7E-2</v>
      </c>
      <c r="BF38" s="9"/>
      <c r="BG38" s="9"/>
      <c r="BI38" s="9">
        <v>0.90862171295361316</v>
      </c>
      <c r="BJ38" s="9">
        <v>2.5151434793768024E-2</v>
      </c>
      <c r="BK38" s="12">
        <v>0.27383436724860644</v>
      </c>
      <c r="BL38" s="3">
        <v>0.3050252380246794</v>
      </c>
      <c r="BX38" s="9">
        <v>0.15</v>
      </c>
      <c r="BY38" s="9">
        <v>1.127</v>
      </c>
      <c r="BZ38" s="9">
        <v>0.22800000000000001</v>
      </c>
      <c r="CA38" s="9">
        <v>7.0000000000000001E-3</v>
      </c>
      <c r="CD38" s="9">
        <v>0.25900000000000001</v>
      </c>
      <c r="CE38" s="9">
        <v>0.34899999999999998</v>
      </c>
      <c r="CF38" s="9">
        <v>0.79300000000000004</v>
      </c>
      <c r="CG38" s="9">
        <v>0.99399999999999999</v>
      </c>
      <c r="CH38" s="9">
        <v>1.3169999999999999</v>
      </c>
      <c r="CI38" s="9">
        <v>1.1759999999999999</v>
      </c>
      <c r="CJ38" s="9">
        <v>1.0680000000000001</v>
      </c>
      <c r="CK38" s="9">
        <v>0.83399999999999996</v>
      </c>
      <c r="CL38" s="9">
        <v>0.51400000000000001</v>
      </c>
      <c r="CM38" s="9">
        <v>2.8000000000000001E-2</v>
      </c>
      <c r="CN38" s="9">
        <v>8.0000000000000002E-3</v>
      </c>
      <c r="CO38" s="9">
        <v>6.0000000000000001E-3</v>
      </c>
      <c r="CP38" s="9">
        <v>3.0000000000000001E-3</v>
      </c>
      <c r="CS38" s="9">
        <v>0.86099999999999999</v>
      </c>
      <c r="CT38" s="9">
        <v>1.0309999999999999</v>
      </c>
      <c r="CU38" s="9">
        <v>1.2829999999999999</v>
      </c>
      <c r="CV38" s="9">
        <v>1.367</v>
      </c>
      <c r="CW38" s="9">
        <v>1.353</v>
      </c>
      <c r="CX38" s="9">
        <v>0.51300000000000001</v>
      </c>
      <c r="FG38" s="9">
        <v>1.2981981439419434</v>
      </c>
      <c r="FH38" s="111">
        <v>299.67979358312419</v>
      </c>
      <c r="FI38" s="9">
        <v>1.0431451434639245</v>
      </c>
      <c r="FL38" s="111"/>
      <c r="FO38" s="9">
        <v>0.97199999999999998</v>
      </c>
      <c r="FP38">
        <v>1.2190000000000001</v>
      </c>
      <c r="FQ38">
        <v>5.7000000000000002E-2</v>
      </c>
      <c r="FR38">
        <v>5.7000000000000002E-2</v>
      </c>
      <c r="FS38">
        <v>302.60000000000002</v>
      </c>
      <c r="FT38">
        <v>42.796999999999997</v>
      </c>
      <c r="FU38">
        <v>42.796999999999997</v>
      </c>
      <c r="FV38" s="9">
        <v>1.04</v>
      </c>
      <c r="FW38" s="9">
        <v>3.0000000000000001E-3</v>
      </c>
      <c r="FX38" s="9">
        <v>3.0000000000000001E-3</v>
      </c>
      <c r="GE38" s="9"/>
      <c r="GF38" s="9"/>
      <c r="GG38" s="9"/>
    </row>
    <row r="39" spans="1:189" x14ac:dyDescent="0.25">
      <c r="A39" s="5">
        <v>36</v>
      </c>
      <c r="B39" t="s">
        <v>1653</v>
      </c>
      <c r="C39" s="129" t="s">
        <v>1674</v>
      </c>
      <c r="D39" s="129" t="s">
        <v>1673</v>
      </c>
      <c r="F39" t="s">
        <v>1635</v>
      </c>
      <c r="G39" s="4">
        <v>1204.1500000000001</v>
      </c>
      <c r="H39">
        <v>0.20699999999999999</v>
      </c>
      <c r="I39" s="3">
        <v>50.75</v>
      </c>
      <c r="J39" s="3">
        <v>0.8</v>
      </c>
      <c r="K39" s="3">
        <v>4.84</v>
      </c>
      <c r="N39" s="3">
        <v>0</v>
      </c>
      <c r="O39" s="3">
        <v>14.6</v>
      </c>
      <c r="P39" s="3">
        <v>22.12</v>
      </c>
      <c r="Q39" s="3">
        <v>0.24</v>
      </c>
      <c r="R39" s="3">
        <v>0</v>
      </c>
      <c r="T39" s="3">
        <v>58.89</v>
      </c>
      <c r="U39" s="3">
        <v>0.5</v>
      </c>
      <c r="V39" s="3">
        <v>19.21</v>
      </c>
      <c r="X39" s="3">
        <v>3.87</v>
      </c>
      <c r="Y39" s="3">
        <v>0.12</v>
      </c>
      <c r="Z39" s="3">
        <v>0.91</v>
      </c>
      <c r="AA39" s="3">
        <v>3.56</v>
      </c>
      <c r="AB39" s="3">
        <v>3.95</v>
      </c>
      <c r="AC39" s="3">
        <v>8.8000000000000007</v>
      </c>
      <c r="AQ39" s="9">
        <v>1.867</v>
      </c>
      <c r="AR39" s="9">
        <v>0.13300000000000001</v>
      </c>
      <c r="AS39" s="9">
        <v>0</v>
      </c>
      <c r="AT39" s="9">
        <v>7.6999999999999999E-2</v>
      </c>
      <c r="AU39" s="9">
        <v>2.8000000000000001E-2</v>
      </c>
      <c r="AV39" s="9">
        <v>2.1999999999999999E-2</v>
      </c>
      <c r="AW39" s="9">
        <v>0.80100000000000005</v>
      </c>
      <c r="AX39" s="9">
        <v>7.0999999999999994E-2</v>
      </c>
      <c r="AY39" s="9">
        <v>0</v>
      </c>
      <c r="AZ39" s="9">
        <v>0</v>
      </c>
      <c r="BA39" s="9">
        <v>0</v>
      </c>
      <c r="BB39" s="9">
        <v>0.111</v>
      </c>
      <c r="BC39" s="9">
        <v>0</v>
      </c>
      <c r="BD39" s="9">
        <v>0.872</v>
      </c>
      <c r="BE39" s="9">
        <v>1.7000000000000001E-2</v>
      </c>
      <c r="BF39" s="9"/>
      <c r="BG39" s="9"/>
      <c r="BI39" s="9">
        <v>0.89120187445311416</v>
      </c>
      <c r="BJ39" s="9">
        <v>1.6377819488682943E-3</v>
      </c>
      <c r="BK39" s="12">
        <v>0.29607482499395915</v>
      </c>
      <c r="BL39" s="3">
        <v>0.30593950153146671</v>
      </c>
      <c r="BX39" s="9">
        <v>0.13100000000000001</v>
      </c>
      <c r="BY39" s="9">
        <v>1.1839999999999999</v>
      </c>
      <c r="BZ39" s="9">
        <v>0.307</v>
      </c>
      <c r="CA39" s="9">
        <v>0.01</v>
      </c>
      <c r="CD39" s="9">
        <v>0.24399999999999999</v>
      </c>
      <c r="CE39" s="9">
        <v>0.42499999999999999</v>
      </c>
      <c r="CF39" s="9">
        <v>0.82099999999999995</v>
      </c>
      <c r="CG39" s="9">
        <v>1.1930000000000001</v>
      </c>
      <c r="CH39" s="9">
        <v>1.1759999999999999</v>
      </c>
      <c r="CI39" s="9">
        <v>1.2070000000000001</v>
      </c>
      <c r="CJ39" s="9">
        <v>0.97</v>
      </c>
      <c r="CK39" s="9">
        <v>1.0169999999999999</v>
      </c>
      <c r="CL39" s="9">
        <v>0.67200000000000004</v>
      </c>
      <c r="CM39" s="9">
        <v>4.3999999999999997E-2</v>
      </c>
      <c r="CN39" s="9">
        <v>8.9999999999999993E-3</v>
      </c>
      <c r="CO39" s="9">
        <v>8.0000000000000002E-3</v>
      </c>
      <c r="CP39" s="9">
        <v>4.0000000000000001E-3</v>
      </c>
      <c r="CS39" s="9">
        <v>0.77900000000000003</v>
      </c>
      <c r="CT39" s="9">
        <v>1.052</v>
      </c>
      <c r="CU39" s="9">
        <v>1.32</v>
      </c>
      <c r="CV39" s="9">
        <v>1.4159999999999999</v>
      </c>
      <c r="CW39" s="9">
        <v>1.194</v>
      </c>
      <c r="CX39" s="9">
        <v>0.61599999999999999</v>
      </c>
      <c r="FG39" s="9">
        <v>1.287461478700713</v>
      </c>
      <c r="FH39" s="111">
        <v>267.46481386551591</v>
      </c>
      <c r="FI39" s="9">
        <v>1.0440195136279959</v>
      </c>
      <c r="FL39" s="111"/>
      <c r="FO39" s="9">
        <v>0.98499999999999999</v>
      </c>
      <c r="FP39">
        <v>1.2490000000000001</v>
      </c>
      <c r="FQ39">
        <v>4.2999999999999997E-2</v>
      </c>
      <c r="FR39">
        <v>4.2999999999999997E-2</v>
      </c>
      <c r="FS39">
        <v>295</v>
      </c>
      <c r="FT39">
        <v>47.292000000000002</v>
      </c>
      <c r="FU39">
        <v>47.292000000000002</v>
      </c>
      <c r="FV39" s="9">
        <v>1.04</v>
      </c>
      <c r="FW39" s="9">
        <v>3.0000000000000001E-3</v>
      </c>
      <c r="FX39" s="9">
        <v>3.0000000000000001E-3</v>
      </c>
      <c r="GE39" s="9"/>
      <c r="GF39" s="9"/>
      <c r="GG39" s="9"/>
    </row>
    <row r="40" spans="1:189" x14ac:dyDescent="0.25">
      <c r="A40" s="5">
        <v>37</v>
      </c>
      <c r="B40" t="s">
        <v>1653</v>
      </c>
      <c r="C40" s="129" t="s">
        <v>1675</v>
      </c>
      <c r="D40" s="129" t="s">
        <v>1676</v>
      </c>
      <c r="F40" t="s">
        <v>1635</v>
      </c>
      <c r="G40" s="4">
        <v>1293.1500000000001</v>
      </c>
      <c r="H40">
        <v>8.5000000000000006E-2</v>
      </c>
      <c r="I40" s="3">
        <v>51.18</v>
      </c>
      <c r="J40" s="3">
        <v>0.74</v>
      </c>
      <c r="K40" s="3">
        <v>3.65</v>
      </c>
      <c r="N40" s="3">
        <v>0</v>
      </c>
      <c r="O40" s="3">
        <v>13.19</v>
      </c>
      <c r="P40" s="3">
        <v>22.16</v>
      </c>
      <c r="Q40" s="3">
        <v>0.43</v>
      </c>
      <c r="R40" s="3">
        <v>0</v>
      </c>
      <c r="T40" s="3">
        <v>57.5</v>
      </c>
      <c r="U40" s="3">
        <v>0.54</v>
      </c>
      <c r="V40" s="3">
        <v>18.53</v>
      </c>
      <c r="X40" s="3">
        <v>4.68</v>
      </c>
      <c r="Y40" s="3">
        <v>0.14000000000000001</v>
      </c>
      <c r="Z40" s="3">
        <v>1.77</v>
      </c>
      <c r="AA40" s="3">
        <v>4.6100000000000003</v>
      </c>
      <c r="AB40" s="3">
        <v>3.41</v>
      </c>
      <c r="AC40" s="3">
        <v>8.61</v>
      </c>
      <c r="AQ40" s="9">
        <v>1.909</v>
      </c>
      <c r="AR40" s="9">
        <v>9.0999999999999998E-2</v>
      </c>
      <c r="AS40" s="9">
        <v>0</v>
      </c>
      <c r="AT40" s="9">
        <v>7.0000000000000007E-2</v>
      </c>
      <c r="AU40" s="9">
        <v>1.0999999999999999E-2</v>
      </c>
      <c r="AV40" s="9">
        <v>2.1000000000000001E-2</v>
      </c>
      <c r="AW40" s="9">
        <v>0.73399999999999999</v>
      </c>
      <c r="AX40" s="9">
        <v>0.16500000000000001</v>
      </c>
      <c r="AY40" s="9">
        <v>0</v>
      </c>
      <c r="AZ40" s="9">
        <v>0</v>
      </c>
      <c r="BA40" s="9">
        <v>0</v>
      </c>
      <c r="BB40" s="9">
        <v>8.3000000000000004E-2</v>
      </c>
      <c r="BC40" s="9">
        <v>0</v>
      </c>
      <c r="BD40" s="9">
        <v>0.88600000000000001</v>
      </c>
      <c r="BE40" s="9">
        <v>3.1E-2</v>
      </c>
      <c r="BF40" s="9"/>
      <c r="BG40" s="9"/>
      <c r="BI40" s="9">
        <v>0.9175784478387049</v>
      </c>
      <c r="BJ40" s="9">
        <v>-2.387759658994118E-2</v>
      </c>
      <c r="BK40" s="12">
        <v>0.40239390730931646</v>
      </c>
      <c r="BL40" s="3">
        <v>0.30748505033613177</v>
      </c>
      <c r="BX40" s="9">
        <v>7.0999999999999994E-2</v>
      </c>
      <c r="BY40" s="9">
        <v>0.79300000000000004</v>
      </c>
      <c r="BZ40" s="9">
        <v>0.26700000000000002</v>
      </c>
      <c r="CA40" s="9">
        <v>8.9999999999999993E-3</v>
      </c>
      <c r="CD40" s="9">
        <v>0.13900000000000001</v>
      </c>
      <c r="CE40" s="9">
        <v>0.214</v>
      </c>
      <c r="CF40" s="9">
        <v>0.48799999999999999</v>
      </c>
      <c r="CG40" s="9">
        <v>0.61599999999999999</v>
      </c>
      <c r="CH40" s="9">
        <v>0.79700000000000004</v>
      </c>
      <c r="CI40" s="9">
        <v>0.81200000000000006</v>
      </c>
      <c r="CJ40" s="9">
        <v>0.55700000000000005</v>
      </c>
      <c r="CK40" s="9">
        <v>0.5</v>
      </c>
      <c r="CL40" s="9">
        <v>0.45800000000000002</v>
      </c>
      <c r="CM40" s="9">
        <v>2.5999999999999999E-2</v>
      </c>
      <c r="CN40" s="9">
        <v>7.0000000000000001E-3</v>
      </c>
      <c r="CO40" s="9">
        <v>4.0000000000000001E-3</v>
      </c>
      <c r="CP40" s="9">
        <v>2E-3</v>
      </c>
      <c r="CS40" s="9">
        <v>0.45200000000000001</v>
      </c>
      <c r="CT40" s="9">
        <v>0.621</v>
      </c>
      <c r="CU40" s="9">
        <v>0.76800000000000002</v>
      </c>
      <c r="CV40" s="9">
        <v>0.72899999999999998</v>
      </c>
      <c r="CW40" s="9">
        <v>0.71699999999999997</v>
      </c>
      <c r="CX40" s="9">
        <v>0.36</v>
      </c>
      <c r="FG40" s="9">
        <v>0.78020434608514655</v>
      </c>
      <c r="FH40" s="111">
        <v>328.93544509955689</v>
      </c>
      <c r="FI40" s="9">
        <v>1.0448213104009338</v>
      </c>
      <c r="FL40" s="111"/>
      <c r="FO40" s="9">
        <v>0.96899999999999997</v>
      </c>
      <c r="FP40">
        <v>0.81399999999999995</v>
      </c>
      <c r="FQ40">
        <v>2.1999999999999999E-2</v>
      </c>
      <c r="FR40">
        <v>2.1999999999999999E-2</v>
      </c>
      <c r="FS40">
        <v>314.01</v>
      </c>
      <c r="FT40">
        <v>50.720999999999997</v>
      </c>
      <c r="FU40">
        <v>50.720999999999997</v>
      </c>
      <c r="FV40" s="9">
        <v>1.0409999999999999</v>
      </c>
      <c r="FW40" s="9">
        <v>4.0000000000000001E-3</v>
      </c>
      <c r="FX40" s="9">
        <v>4.0000000000000001E-3</v>
      </c>
      <c r="GE40" s="9"/>
      <c r="GF40" s="9"/>
      <c r="GG40" s="9"/>
    </row>
    <row r="41" spans="1:189" x14ac:dyDescent="0.25">
      <c r="A41" s="5">
        <v>38</v>
      </c>
      <c r="C41" s="129"/>
      <c r="D41" s="129"/>
      <c r="AQ41" s="9"/>
      <c r="AR41" s="9"/>
      <c r="AS41" s="9"/>
      <c r="AT41" s="9"/>
      <c r="AU41" s="9"/>
      <c r="AV41" s="9"/>
      <c r="AW41" s="9"/>
      <c r="AX41" s="9"/>
      <c r="AY41" s="9"/>
      <c r="AZ41" s="9"/>
      <c r="BA41" s="9"/>
      <c r="BB41" s="9"/>
      <c r="BC41" s="9"/>
      <c r="BD41" s="9"/>
      <c r="BE41" s="9"/>
      <c r="BF41" s="9"/>
      <c r="BG41" s="9"/>
      <c r="BI41" s="9"/>
      <c r="BJ41" s="9"/>
      <c r="BK41" s="12"/>
      <c r="FG41" s="9"/>
      <c r="FH41" s="111"/>
      <c r="FI41" s="9"/>
      <c r="FL41" s="111"/>
      <c r="GE41" s="9"/>
      <c r="GF41" s="9"/>
      <c r="GG41" s="9"/>
    </row>
    <row r="42" spans="1:189" x14ac:dyDescent="0.25">
      <c r="A42" s="5">
        <v>39</v>
      </c>
      <c r="B42" t="s">
        <v>1677</v>
      </c>
      <c r="C42" s="129" t="s">
        <v>1678</v>
      </c>
      <c r="D42" s="129"/>
      <c r="F42" t="s">
        <v>1635</v>
      </c>
      <c r="G42" s="4">
        <v>1098</v>
      </c>
      <c r="H42">
        <v>0.1</v>
      </c>
      <c r="I42" s="3">
        <v>49.982500000000002</v>
      </c>
      <c r="J42" s="3">
        <v>0.53</v>
      </c>
      <c r="K42" s="3">
        <v>3.4049999999999998</v>
      </c>
      <c r="L42" s="3">
        <v>3.1473853348468173</v>
      </c>
      <c r="M42" s="3">
        <v>4.9490152003928616</v>
      </c>
      <c r="N42" s="3">
        <v>0.39</v>
      </c>
      <c r="O42" s="3">
        <v>13.154999999999999</v>
      </c>
      <c r="P42" s="3">
        <v>23.04</v>
      </c>
      <c r="Q42" s="3">
        <v>0.41749999999999998</v>
      </c>
      <c r="T42" s="3">
        <v>61.304285714285712</v>
      </c>
      <c r="U42" s="3">
        <v>0.40142857142857141</v>
      </c>
      <c r="V42" s="3">
        <v>18.887142857142859</v>
      </c>
      <c r="X42" s="3">
        <v>3.1842857142857142</v>
      </c>
      <c r="Y42" s="3">
        <v>9.5714285714285724E-2</v>
      </c>
      <c r="Z42" s="3">
        <v>0.63714285714285712</v>
      </c>
      <c r="AA42" s="3">
        <v>2.3985714285714286</v>
      </c>
      <c r="AB42" s="3">
        <v>3.44</v>
      </c>
      <c r="AC42" s="3">
        <v>8.951428571428572</v>
      </c>
      <c r="AQ42" s="9">
        <v>1.8801658201917593</v>
      </c>
      <c r="AR42" s="9">
        <v>0.11983417980824074</v>
      </c>
      <c r="AS42" s="9">
        <v>0</v>
      </c>
      <c r="AT42" s="9">
        <v>3.1122041991423294E-2</v>
      </c>
      <c r="AU42" s="9">
        <v>8.9091319898993021E-2</v>
      </c>
      <c r="AV42" s="9">
        <v>1.4992525543506656E-2</v>
      </c>
      <c r="AW42" s="9">
        <v>0.73769625146155149</v>
      </c>
      <c r="AX42" s="9">
        <v>0.12709786110452548</v>
      </c>
      <c r="AY42" s="9">
        <v>0</v>
      </c>
      <c r="AZ42" s="9">
        <v>0</v>
      </c>
      <c r="BA42" s="9">
        <v>0</v>
      </c>
      <c r="BB42" s="9">
        <v>2.8589357661403053E-2</v>
      </c>
      <c r="BC42" s="9">
        <v>1.2425919189639393E-2</v>
      </c>
      <c r="BD42" s="9">
        <v>0.92857780923937272</v>
      </c>
      <c r="BE42" s="9">
        <v>3.0449594649979643E-2</v>
      </c>
      <c r="BF42" s="9">
        <v>0</v>
      </c>
      <c r="BG42" s="9"/>
      <c r="BI42" s="9">
        <v>0.95902740388935237</v>
      </c>
      <c r="BJ42" s="9">
        <v>-3.0364233169188889E-2</v>
      </c>
      <c r="BK42" s="12">
        <v>0.2629058751430749</v>
      </c>
      <c r="BL42" s="3">
        <v>8.463297806278125E-2</v>
      </c>
      <c r="BX42" s="9">
        <v>0.22699325664418879</v>
      </c>
      <c r="BY42" s="9">
        <v>2.46</v>
      </c>
      <c r="BZ42" s="9">
        <v>0.52079482439926061</v>
      </c>
      <c r="CA42" s="9">
        <v>1.9961977186311788E-2</v>
      </c>
      <c r="CD42" s="9">
        <v>0.34366925064599485</v>
      </c>
      <c r="CE42" s="9">
        <v>0.66911764705882359</v>
      </c>
      <c r="CF42" s="9">
        <v>1.5631672597864767</v>
      </c>
      <c r="CG42" s="9">
        <v>2.3961038961038961</v>
      </c>
      <c r="CH42" s="9">
        <v>2.1676507147296458</v>
      </c>
      <c r="CI42" s="9">
        <v>2.6998525073746311</v>
      </c>
      <c r="CJ42" s="9">
        <v>1.9747081712062255</v>
      </c>
      <c r="CK42" s="9">
        <v>1.9147058823529415</v>
      </c>
      <c r="CL42" s="9">
        <v>0.92361111111111105</v>
      </c>
      <c r="CM42" s="9">
        <v>5.6910569105691061E-2</v>
      </c>
      <c r="CN42" s="9">
        <v>2.3383440706275353E-2</v>
      </c>
      <c r="CO42" s="9">
        <v>1.192504258943782E-2</v>
      </c>
      <c r="CP42" s="9">
        <v>4.3969849246231155E-3</v>
      </c>
      <c r="CQ42" s="9">
        <v>1.625</v>
      </c>
      <c r="CR42" s="9">
        <v>21.617647058823533</v>
      </c>
      <c r="CS42" s="9">
        <v>1.8464566929133859</v>
      </c>
      <c r="CT42" s="9">
        <v>2.2498585972850678</v>
      </c>
      <c r="CU42" s="9">
        <v>2.4048913043478257</v>
      </c>
      <c r="CV42" s="9">
        <v>2.8414310954063602</v>
      </c>
      <c r="CW42" s="9">
        <v>2.807377049180328</v>
      </c>
      <c r="CX42" s="9">
        <v>1.0787671232876712</v>
      </c>
      <c r="FG42" s="9">
        <v>2.7255784335262252</v>
      </c>
      <c r="FH42" s="111">
        <v>294.49056102533655</v>
      </c>
      <c r="FI42" s="9">
        <v>1.0418049801282372</v>
      </c>
      <c r="FK42" s="9">
        <v>21.649708167402999</v>
      </c>
      <c r="FL42" s="111">
        <v>533.43216190007695</v>
      </c>
      <c r="FM42" s="9">
        <v>0.74814280398920396</v>
      </c>
      <c r="FO42" s="9">
        <v>0.99294099999999996</v>
      </c>
      <c r="FV42" s="9">
        <v>1.0439099999999999</v>
      </c>
      <c r="FW42" s="9">
        <v>1.0362800000000001</v>
      </c>
      <c r="FX42" s="9">
        <v>1.0515399999999999</v>
      </c>
      <c r="GE42" s="9">
        <v>0.74226000000000003</v>
      </c>
      <c r="GF42" s="9">
        <v>0.73802000000000001</v>
      </c>
      <c r="GG42" s="9">
        <v>0.74648999999999999</v>
      </c>
    </row>
    <row r="43" spans="1:189" x14ac:dyDescent="0.25">
      <c r="A43" s="5">
        <v>40</v>
      </c>
      <c r="B43" t="s">
        <v>1677</v>
      </c>
      <c r="C43" s="129" t="s">
        <v>1679</v>
      </c>
      <c r="D43" s="129"/>
      <c r="F43" t="s">
        <v>1635</v>
      </c>
      <c r="G43" s="4">
        <v>1098</v>
      </c>
      <c r="H43">
        <v>0.1</v>
      </c>
      <c r="I43" s="3">
        <v>50.252499999999998</v>
      </c>
      <c r="J43" s="3">
        <v>0.54249999999999998</v>
      </c>
      <c r="K43" s="3">
        <v>3.5249999999999999</v>
      </c>
      <c r="L43" s="3">
        <v>3.070186796711817</v>
      </c>
      <c r="M43" s="3">
        <v>4.847386766727678</v>
      </c>
      <c r="N43" s="3">
        <v>0.33500000000000002</v>
      </c>
      <c r="O43" s="3">
        <v>13.6225</v>
      </c>
      <c r="P43" s="3">
        <v>23.28</v>
      </c>
      <c r="Q43" s="3">
        <v>0.27750000000000002</v>
      </c>
      <c r="T43" s="3">
        <v>61.304285714285712</v>
      </c>
      <c r="U43" s="3">
        <v>0.40142857142857141</v>
      </c>
      <c r="V43" s="3">
        <v>18.887142857142859</v>
      </c>
      <c r="X43" s="3">
        <v>3.1842857142857142</v>
      </c>
      <c r="Y43" s="3">
        <v>9.5714285714285724E-2</v>
      </c>
      <c r="Z43" s="3">
        <v>0.63714285714285712</v>
      </c>
      <c r="AA43" s="3">
        <v>2.3985714285714286</v>
      </c>
      <c r="AB43" s="3">
        <v>3.44</v>
      </c>
      <c r="AC43" s="3">
        <v>8.951428571428572</v>
      </c>
      <c r="AQ43" s="9">
        <v>1.8742176210364045</v>
      </c>
      <c r="AR43" s="9">
        <v>0.12578237896359545</v>
      </c>
      <c r="AS43" s="9">
        <v>0</v>
      </c>
      <c r="AT43" s="9">
        <v>2.9162486225593226E-2</v>
      </c>
      <c r="AU43" s="9">
        <v>8.616570420267064E-2</v>
      </c>
      <c r="AV43" s="9">
        <v>1.5215381154649169E-2</v>
      </c>
      <c r="AW43" s="9">
        <v>0.7574041957076697</v>
      </c>
      <c r="AX43" s="9">
        <v>0.11205223270941733</v>
      </c>
      <c r="AY43" s="9">
        <v>0</v>
      </c>
      <c r="AZ43" s="9">
        <v>0</v>
      </c>
      <c r="BA43" s="9">
        <v>0</v>
      </c>
      <c r="BB43" s="9">
        <v>3.9138792302939762E-2</v>
      </c>
      <c r="BC43" s="9">
        <v>1.0582612420375026E-2</v>
      </c>
      <c r="BD43" s="9">
        <v>0.93025704546076216</v>
      </c>
      <c r="BE43" s="9">
        <v>2.0066525857878513E-2</v>
      </c>
      <c r="BF43" s="9">
        <v>0</v>
      </c>
      <c r="BG43" s="9"/>
      <c r="BI43" s="9">
        <v>0.95032357131864065</v>
      </c>
      <c r="BJ43" s="9">
        <v>-1.9976573773966749E-2</v>
      </c>
      <c r="BK43" s="12">
        <v>0.2629058751430749</v>
      </c>
      <c r="BL43" s="3">
        <v>8.463297806278125E-2</v>
      </c>
      <c r="BX43" s="9">
        <v>0.26847327113875313</v>
      </c>
      <c r="BY43" s="9">
        <v>2.25</v>
      </c>
      <c r="BZ43" s="9">
        <v>0.46230820547031354</v>
      </c>
      <c r="CA43" s="9">
        <v>7.3684210526315788E-3</v>
      </c>
      <c r="CD43" s="9">
        <v>0.31039260969976901</v>
      </c>
      <c r="CE43" s="9">
        <v>0.58582487987186338</v>
      </c>
      <c r="CF43" s="9">
        <v>1.4797794117647056</v>
      </c>
      <c r="CG43" s="9">
        <v>2.3877551020408165</v>
      </c>
      <c r="CH43" s="9">
        <v>2.1569573106675577</v>
      </c>
      <c r="CI43" s="9">
        <v>2.8308042488619116</v>
      </c>
      <c r="CJ43" s="9">
        <v>2.0228737113402064</v>
      </c>
      <c r="CK43" s="9">
        <v>1.9262213359920237</v>
      </c>
      <c r="CL43" s="9">
        <v>0.86511299435028255</v>
      </c>
      <c r="CM43" s="9">
        <v>5.9659090909090912E-2</v>
      </c>
      <c r="CN43" s="9">
        <v>2.8893780957622458E-2</v>
      </c>
      <c r="CO43" s="9">
        <v>1.5516477020836413E-2</v>
      </c>
      <c r="CP43" s="9">
        <v>9.8406747891283987E-3</v>
      </c>
      <c r="CQ43" s="9">
        <v>0.1875</v>
      </c>
      <c r="CR43" s="9">
        <v>21.987623762376238</v>
      </c>
      <c r="CS43" s="9">
        <v>2.0543478260869565</v>
      </c>
      <c r="CT43" s="9">
        <v>2.4178994082840233</v>
      </c>
      <c r="CU43" s="9">
        <v>2.5036968576709793</v>
      </c>
      <c r="CV43" s="9">
        <v>2.8018953068592061</v>
      </c>
      <c r="CW43" s="9">
        <v>2.8361344537815123</v>
      </c>
      <c r="CX43" s="9">
        <v>1.0012224938875307</v>
      </c>
      <c r="FG43" s="9">
        <v>2.7221678915171532</v>
      </c>
      <c r="FH43" s="111">
        <v>338.03672289933945</v>
      </c>
      <c r="FI43" s="9">
        <v>1.0442307057140441</v>
      </c>
      <c r="FK43" s="9">
        <v>24.022717169193001</v>
      </c>
      <c r="FL43" s="111">
        <v>735.25948703537495</v>
      </c>
      <c r="FM43" s="9">
        <v>0.76467541205863598</v>
      </c>
      <c r="FO43" s="9">
        <v>0.996193</v>
      </c>
      <c r="FV43" s="9">
        <v>1.0405199999999999</v>
      </c>
      <c r="FW43" s="9">
        <v>1.0333000000000001</v>
      </c>
      <c r="FX43" s="9">
        <v>1.0477399999999999</v>
      </c>
      <c r="GE43" s="9">
        <v>0.76110999999999995</v>
      </c>
      <c r="GF43" s="9">
        <v>0.75792000000000004</v>
      </c>
      <c r="GG43" s="9">
        <v>0.76429999999999998</v>
      </c>
    </row>
    <row r="44" spans="1:189" x14ac:dyDescent="0.25">
      <c r="A44" s="5">
        <v>41</v>
      </c>
      <c r="B44" t="s">
        <v>1677</v>
      </c>
      <c r="C44" s="129" t="s">
        <v>1680</v>
      </c>
      <c r="D44" s="129"/>
      <c r="F44" t="s">
        <v>1635</v>
      </c>
      <c r="G44" s="4">
        <v>1098</v>
      </c>
      <c r="H44">
        <v>0.1</v>
      </c>
      <c r="I44" s="3">
        <v>50.9</v>
      </c>
      <c r="J44" s="3">
        <v>0.47</v>
      </c>
      <c r="K44" s="3">
        <v>1.81</v>
      </c>
      <c r="L44" s="3">
        <v>3.0064975139458991</v>
      </c>
      <c r="M44" s="3">
        <v>6.3857313526741946</v>
      </c>
      <c r="N44" s="3">
        <v>0.98</v>
      </c>
      <c r="O44" s="3">
        <v>12.14</v>
      </c>
      <c r="P44" s="3">
        <v>23.09</v>
      </c>
      <c r="Q44" s="3">
        <v>0.57999999999999996</v>
      </c>
      <c r="T44" s="3">
        <v>60.405000000000001</v>
      </c>
      <c r="U44" s="3">
        <v>0.46</v>
      </c>
      <c r="V44" s="3">
        <v>19.254999999999999</v>
      </c>
      <c r="X44" s="3">
        <v>3.0274999999999999</v>
      </c>
      <c r="Y44" s="3">
        <v>0.255</v>
      </c>
      <c r="Z44" s="3">
        <v>0.32250000000000001</v>
      </c>
      <c r="AA44" s="3">
        <v>1.7</v>
      </c>
      <c r="AB44" s="3">
        <v>6.09</v>
      </c>
      <c r="AC44" s="3">
        <v>6.8849999999999998</v>
      </c>
      <c r="AQ44" s="9">
        <v>1.9247522707340941</v>
      </c>
      <c r="AR44" s="9">
        <v>7.5247729265905949E-2</v>
      </c>
      <c r="AS44" s="9">
        <v>0</v>
      </c>
      <c r="AT44" s="9">
        <v>5.4184256100332368E-3</v>
      </c>
      <c r="AU44" s="9">
        <v>8.555102257371433E-2</v>
      </c>
      <c r="AV44" s="9">
        <v>1.3365206260089005E-2</v>
      </c>
      <c r="AW44" s="9">
        <v>0.68435948469772134</v>
      </c>
      <c r="AX44" s="9">
        <v>0.20194062505909893</v>
      </c>
      <c r="AY44" s="9">
        <v>9.365235799343119E-3</v>
      </c>
      <c r="AZ44" s="9">
        <v>0</v>
      </c>
      <c r="BA44" s="9">
        <v>0</v>
      </c>
      <c r="BB44" s="9">
        <v>0</v>
      </c>
      <c r="BC44" s="9">
        <v>2.2023142143442614E-2</v>
      </c>
      <c r="BD44" s="9">
        <v>0.93548889986632211</v>
      </c>
      <c r="BE44" s="9">
        <v>4.2523784542454812E-2</v>
      </c>
      <c r="BF44" s="9">
        <v>0</v>
      </c>
      <c r="BG44" s="9"/>
      <c r="BI44" s="9">
        <v>0.97801268440877687</v>
      </c>
      <c r="BJ44" s="9">
        <v>-4.2452131438019625E-2</v>
      </c>
      <c r="BK44" s="12">
        <v>0.15958495243902326</v>
      </c>
      <c r="BL44" s="3">
        <v>8.4017288412273058E-2</v>
      </c>
      <c r="BX44" s="9">
        <v>0.30769230769230771</v>
      </c>
      <c r="BY44" s="9">
        <v>1.5298245614035089</v>
      </c>
      <c r="BZ44" s="9">
        <v>0.34212067955477443</v>
      </c>
      <c r="CA44" s="9">
        <v>7.4349442379182153E-3</v>
      </c>
      <c r="CD44" s="9">
        <v>0.25531914893617019</v>
      </c>
      <c r="CE44" s="9">
        <v>0.49304911955514363</v>
      </c>
      <c r="CF44" s="9">
        <v>1.3293768545994065</v>
      </c>
      <c r="CG44" s="9">
        <v>1.8657487091222031</v>
      </c>
      <c r="CH44" s="9">
        <v>1.9773584905660375</v>
      </c>
      <c r="CI44" s="9">
        <v>1.8333333333333335</v>
      </c>
      <c r="CJ44" s="9">
        <v>1.3951219512195123</v>
      </c>
      <c r="CK44" s="9">
        <v>1.4623655913978495</v>
      </c>
      <c r="CL44" s="9">
        <v>0.58787878787878789</v>
      </c>
      <c r="CM44" s="9">
        <v>1.5810276679841896E-2</v>
      </c>
      <c r="CN44" s="9">
        <v>1.2743926722421348E-2</v>
      </c>
      <c r="CO44" s="9">
        <v>3.336113427856547E-3</v>
      </c>
      <c r="CQ44" s="9">
        <v>1.6</v>
      </c>
      <c r="CR44" s="9">
        <v>19.789473684210527</v>
      </c>
      <c r="CS44" s="9">
        <v>1.5158924205378974</v>
      </c>
      <c r="CT44" s="9">
        <v>1.4588744588744589</v>
      </c>
      <c r="CU44" s="9">
        <v>1.6243441762854147</v>
      </c>
      <c r="CV44" s="9">
        <v>1.9265091863517061</v>
      </c>
      <c r="CW44" s="9">
        <v>2.0673267326732674</v>
      </c>
      <c r="CX44" s="9">
        <v>0.84848484848484851</v>
      </c>
      <c r="FG44" s="9">
        <v>2.0513047021598583</v>
      </c>
      <c r="FH44" s="111">
        <v>405.73978199441194</v>
      </c>
      <c r="FI44" s="9">
        <v>1.0573951530471488</v>
      </c>
      <c r="FK44" s="9">
        <v>19.7887594870448</v>
      </c>
      <c r="FL44" s="111">
        <v>540.27933931041196</v>
      </c>
      <c r="FM44" s="9">
        <v>0.74554964444058203</v>
      </c>
      <c r="FO44" s="9">
        <v>0.99532100000000001</v>
      </c>
      <c r="FV44" s="9">
        <v>1.05115</v>
      </c>
      <c r="FW44" s="9">
        <v>1.0463199999999999</v>
      </c>
      <c r="FX44" s="9">
        <v>1.0559700000000001</v>
      </c>
      <c r="GE44" s="9">
        <v>0.74209999999999998</v>
      </c>
      <c r="GF44" s="9">
        <v>0.73906000000000005</v>
      </c>
      <c r="GG44" s="9">
        <v>0.74512999999999996</v>
      </c>
    </row>
    <row r="45" spans="1:189" x14ac:dyDescent="0.25">
      <c r="A45" s="5">
        <v>42</v>
      </c>
      <c r="B45" t="s">
        <v>1677</v>
      </c>
      <c r="C45" s="129" t="s">
        <v>1681</v>
      </c>
      <c r="D45" s="129"/>
      <c r="F45" t="s">
        <v>1635</v>
      </c>
      <c r="G45" s="4">
        <v>1098</v>
      </c>
      <c r="H45">
        <v>0.1</v>
      </c>
      <c r="I45" s="3">
        <v>50.91</v>
      </c>
      <c r="J45" s="3">
        <v>0.49</v>
      </c>
      <c r="K45" s="3">
        <v>1.75</v>
      </c>
      <c r="L45" s="3">
        <v>3.0872102432659108</v>
      </c>
      <c r="M45" s="3">
        <v>6.3059507861335815</v>
      </c>
      <c r="N45" s="3">
        <v>0.94</v>
      </c>
      <c r="O45" s="3">
        <v>12.2</v>
      </c>
      <c r="P45" s="3">
        <v>23.16</v>
      </c>
      <c r="Q45" s="3">
        <v>0.56999999999999995</v>
      </c>
      <c r="T45" s="3">
        <v>61.82</v>
      </c>
      <c r="U45" s="3">
        <v>0.43</v>
      </c>
      <c r="V45" s="3">
        <v>17.63</v>
      </c>
      <c r="X45" s="3">
        <v>3.33</v>
      </c>
      <c r="Y45" s="3">
        <v>0.27</v>
      </c>
      <c r="Z45" s="3">
        <v>0.5</v>
      </c>
      <c r="AA45" s="3">
        <v>2.42</v>
      </c>
      <c r="AB45" s="3">
        <v>5.23</v>
      </c>
      <c r="AC45" s="3">
        <v>7.4</v>
      </c>
      <c r="AQ45" s="9">
        <v>1.9240479860771438</v>
      </c>
      <c r="AR45" s="9">
        <v>7.5952013922856221E-2</v>
      </c>
      <c r="AS45" s="9">
        <v>0</v>
      </c>
      <c r="AT45" s="9">
        <v>1.9962727192574803E-3</v>
      </c>
      <c r="AU45" s="9">
        <v>8.7798340297680563E-2</v>
      </c>
      <c r="AV45" s="9">
        <v>1.3926103911162047E-2</v>
      </c>
      <c r="AW45" s="9">
        <v>0.68735513013119531</v>
      </c>
      <c r="AX45" s="9">
        <v>0.19930554113878016</v>
      </c>
      <c r="AY45" s="9">
        <v>9.6186118019244704E-3</v>
      </c>
      <c r="AZ45" s="9">
        <v>0</v>
      </c>
      <c r="BA45" s="9">
        <v>0</v>
      </c>
      <c r="BB45" s="9">
        <v>0</v>
      </c>
      <c r="BC45" s="9">
        <v>2.0471679698737106E-2</v>
      </c>
      <c r="BD45" s="9">
        <v>0.93779735756812477</v>
      </c>
      <c r="BE45" s="9">
        <v>4.1767118549872251E-2</v>
      </c>
      <c r="BF45" s="9">
        <v>0</v>
      </c>
      <c r="BG45" s="9"/>
      <c r="BI45" s="9">
        <v>0.97956447611799702</v>
      </c>
      <c r="BJ45" s="9">
        <v>-4.1694806916405917E-2</v>
      </c>
      <c r="BK45" s="12">
        <v>0.21114296860271048</v>
      </c>
      <c r="BL45" s="3">
        <v>8.4180889421379343E-2</v>
      </c>
      <c r="BX45" s="9">
        <v>0.23809523809523808</v>
      </c>
      <c r="BY45" s="9">
        <v>1.5396825396825398</v>
      </c>
      <c r="BZ45" s="9">
        <v>0.29646806992508024</v>
      </c>
      <c r="CA45" s="9">
        <v>1.3761467889908256E-2</v>
      </c>
      <c r="CD45" s="9">
        <v>0.25968109339407741</v>
      </c>
      <c r="CE45" s="9">
        <v>0.47775175644028101</v>
      </c>
      <c r="CF45" s="9">
        <v>1.1916376306620209</v>
      </c>
      <c r="CG45" s="9">
        <v>1.727954971857411</v>
      </c>
      <c r="CH45" s="9">
        <v>2.0079365079365079</v>
      </c>
      <c r="CI45" s="9">
        <v>1.7342465753424656</v>
      </c>
      <c r="CJ45" s="9">
        <v>1.3928571428571428</v>
      </c>
      <c r="CK45" s="9">
        <v>1.2430278884462151</v>
      </c>
      <c r="CL45" s="9">
        <v>0.53001715265866212</v>
      </c>
      <c r="CN45" s="9">
        <v>1.4229249011857705E-2</v>
      </c>
      <c r="CO45" s="9">
        <v>2.9600394671928962E-3</v>
      </c>
      <c r="CR45" s="9">
        <v>18.25</v>
      </c>
      <c r="CS45" s="9">
        <v>1.4695652173913045</v>
      </c>
      <c r="CT45" s="9">
        <v>1.3991825613079019</v>
      </c>
      <c r="CU45" s="9">
        <v>1.5341365461847387</v>
      </c>
      <c r="CV45" s="9">
        <v>2.0568181818181817</v>
      </c>
      <c r="CW45" s="9">
        <v>1.9451371571072318</v>
      </c>
      <c r="CX45" s="9">
        <v>0.84146341463414642</v>
      </c>
      <c r="FG45" s="9">
        <v>2.0025117771365664</v>
      </c>
      <c r="FH45" s="111">
        <v>399.8370665511502</v>
      </c>
      <c r="FI45" s="9">
        <v>1.0552509656376021</v>
      </c>
      <c r="FK45" s="9">
        <v>18.249334336077901</v>
      </c>
      <c r="FL45" s="111">
        <v>537.99801165420195</v>
      </c>
      <c r="FM45" s="9">
        <v>0.74517592549389799</v>
      </c>
      <c r="FO45" s="9">
        <v>0.99627600000000005</v>
      </c>
      <c r="FV45" s="9">
        <v>1.04948</v>
      </c>
      <c r="FW45" s="9">
        <v>1.0445599999999999</v>
      </c>
      <c r="FX45" s="9">
        <v>1.0544</v>
      </c>
    </row>
    <row r="46" spans="1:189" x14ac:dyDescent="0.25">
      <c r="A46" s="5">
        <v>43</v>
      </c>
      <c r="C46" s="129"/>
      <c r="D46" s="129"/>
      <c r="AQ46" s="9"/>
      <c r="AR46" s="9"/>
      <c r="AS46" s="9"/>
      <c r="AT46" s="9"/>
      <c r="AU46" s="9"/>
      <c r="AV46" s="9"/>
      <c r="AW46" s="9"/>
      <c r="AX46" s="9"/>
      <c r="AY46" s="9"/>
      <c r="AZ46" s="9"/>
      <c r="BA46" s="9"/>
      <c r="BB46" s="9"/>
      <c r="BC46" s="9"/>
      <c r="BD46" s="9"/>
      <c r="BE46" s="9"/>
      <c r="BF46" s="9"/>
      <c r="BG46" s="9"/>
      <c r="BI46" s="9"/>
      <c r="BJ46" s="9"/>
      <c r="BK46" s="12"/>
      <c r="FG46" s="9"/>
      <c r="FH46" s="111"/>
      <c r="FI46" s="9"/>
      <c r="FL46" s="111"/>
    </row>
    <row r="47" spans="1:189" x14ac:dyDescent="0.25">
      <c r="A47" s="5">
        <v>44</v>
      </c>
      <c r="B47" t="s">
        <v>1682</v>
      </c>
      <c r="C47" s="129" t="s">
        <v>1683</v>
      </c>
      <c r="D47" s="129" t="s">
        <v>1684</v>
      </c>
      <c r="F47" t="s">
        <v>1685</v>
      </c>
      <c r="G47" s="4">
        <v>1315</v>
      </c>
      <c r="H47">
        <v>0.2</v>
      </c>
      <c r="I47" s="3">
        <v>39.11</v>
      </c>
      <c r="J47" s="3">
        <v>1.46</v>
      </c>
      <c r="K47" s="3">
        <v>12.15</v>
      </c>
      <c r="L47" s="3">
        <v>13.267300649999999</v>
      </c>
      <c r="M47" s="3">
        <v>1.322696713</v>
      </c>
      <c r="O47" s="3">
        <v>8.64</v>
      </c>
      <c r="P47" s="3">
        <v>22.92</v>
      </c>
      <c r="Q47" s="3">
        <v>0.41</v>
      </c>
      <c r="R47" s="3">
        <v>0.03</v>
      </c>
      <c r="T47" s="3">
        <v>51.83</v>
      </c>
      <c r="U47" s="3">
        <v>0.66</v>
      </c>
      <c r="V47" s="3">
        <v>19.75</v>
      </c>
      <c r="X47" s="3">
        <v>4.04</v>
      </c>
      <c r="Y47" s="3">
        <v>0.15</v>
      </c>
      <c r="Z47" s="3">
        <v>1.63</v>
      </c>
      <c r="AA47" s="3">
        <v>5.57</v>
      </c>
      <c r="AB47" s="3">
        <v>4.1100000000000003</v>
      </c>
      <c r="AC47" s="3">
        <v>8.23</v>
      </c>
      <c r="AQ47" s="9">
        <v>1.5060511286875478</v>
      </c>
      <c r="AR47" s="9">
        <v>0.49394887131245224</v>
      </c>
      <c r="AS47" s="9">
        <v>0</v>
      </c>
      <c r="AT47" s="9">
        <v>5.7472889305133723E-2</v>
      </c>
      <c r="AU47" s="9">
        <v>0.38445168464108315</v>
      </c>
      <c r="AV47" s="9">
        <v>4.2279077713007082E-2</v>
      </c>
      <c r="AW47" s="9">
        <v>0.49599144759423147</v>
      </c>
      <c r="AX47" s="9">
        <v>1.9804900746544618E-2</v>
      </c>
      <c r="AY47" s="9">
        <v>0</v>
      </c>
      <c r="AZ47" s="9">
        <v>0</v>
      </c>
      <c r="BA47" s="9">
        <v>0</v>
      </c>
      <c r="BB47" s="9">
        <v>2.2791035490723241E-2</v>
      </c>
      <c r="BC47" s="9">
        <v>0</v>
      </c>
      <c r="BD47" s="9">
        <v>0.94563635586815697</v>
      </c>
      <c r="BE47" s="9">
        <v>3.061135922246086E-2</v>
      </c>
      <c r="BF47" s="9">
        <v>1.473746E-3</v>
      </c>
      <c r="BG47" s="9"/>
      <c r="BI47" s="9">
        <v>0.97624771509061781</v>
      </c>
      <c r="BJ47" s="9">
        <v>-3.2533858059778792E-2</v>
      </c>
      <c r="BK47" s="12">
        <v>0.41833921432026455</v>
      </c>
      <c r="BL47" s="3">
        <v>3.9305577286719379E-2</v>
      </c>
      <c r="BN47" s="9">
        <v>0.15245478036175711</v>
      </c>
      <c r="BX47" s="9">
        <v>0.1712846347607053</v>
      </c>
      <c r="BY47" s="9">
        <v>3.2814814814814812</v>
      </c>
      <c r="BZ47" s="9">
        <v>1.4145077720207253</v>
      </c>
      <c r="CA47" s="9">
        <v>0.13673202614379087</v>
      </c>
      <c r="CC47" s="9">
        <v>8.9369708372530575E-3</v>
      </c>
      <c r="CD47" s="9">
        <v>0.77412280701754377</v>
      </c>
      <c r="CE47" s="9">
        <v>1.3060240963855423</v>
      </c>
      <c r="CF47" s="9">
        <v>2.9610389610389611</v>
      </c>
      <c r="CG47" s="9">
        <v>4.2592592592592586</v>
      </c>
      <c r="CI47" s="9">
        <v>3</v>
      </c>
      <c r="CL47" s="9">
        <v>1.3579418344519016</v>
      </c>
      <c r="CM47" s="9">
        <v>0.28451882845188287</v>
      </c>
      <c r="CO47" s="9">
        <v>0.2342767295597484</v>
      </c>
      <c r="CP47" s="9">
        <v>2.6978417266187053E-2</v>
      </c>
      <c r="CU47" s="9">
        <v>2.1413043478260869</v>
      </c>
      <c r="CX47" s="9">
        <v>2.1071428571428568</v>
      </c>
      <c r="FG47" s="9">
        <v>4.3251795991060824</v>
      </c>
      <c r="FH47" s="111">
        <v>498.23963615053884</v>
      </c>
      <c r="FI47" s="9">
        <v>1.0648588688833556</v>
      </c>
      <c r="FL47" s="111"/>
      <c r="FO47" s="9">
        <v>0.99766500000000002</v>
      </c>
      <c r="FV47" s="9">
        <v>1.0681499999999999</v>
      </c>
      <c r="FW47" s="9">
        <v>1.06338</v>
      </c>
      <c r="FX47" s="9">
        <v>1.0742910000000001</v>
      </c>
    </row>
    <row r="48" spans="1:189" x14ac:dyDescent="0.25">
      <c r="A48" s="5">
        <v>45</v>
      </c>
      <c r="B48" t="s">
        <v>1682</v>
      </c>
      <c r="C48" s="129" t="s">
        <v>1686</v>
      </c>
      <c r="D48" s="129" t="s">
        <v>1687</v>
      </c>
      <c r="F48" t="s">
        <v>1685</v>
      </c>
      <c r="G48" s="4">
        <v>1315</v>
      </c>
      <c r="H48">
        <v>0.2</v>
      </c>
      <c r="I48" s="3">
        <v>42.01</v>
      </c>
      <c r="J48" s="3">
        <v>1.73</v>
      </c>
      <c r="K48" s="3">
        <v>11.37</v>
      </c>
      <c r="L48" s="3">
        <v>8.4992655520000007</v>
      </c>
      <c r="M48" s="3">
        <v>2.6491602689999998</v>
      </c>
      <c r="O48" s="3">
        <v>10.050000000000001</v>
      </c>
      <c r="P48" s="3">
        <v>22.59</v>
      </c>
      <c r="Q48" s="3">
        <v>0.48</v>
      </c>
      <c r="R48" s="3">
        <v>0.02</v>
      </c>
      <c r="T48" s="3">
        <v>50.94</v>
      </c>
      <c r="U48" s="3">
        <v>0.85</v>
      </c>
      <c r="V48" s="3">
        <v>20.14</v>
      </c>
      <c r="X48" s="3">
        <v>4.97</v>
      </c>
      <c r="Y48" s="3">
        <v>0.19</v>
      </c>
      <c r="Z48" s="3">
        <v>2.15</v>
      </c>
      <c r="AA48" s="3">
        <v>5.94</v>
      </c>
      <c r="AB48" s="3">
        <v>4.08</v>
      </c>
      <c r="AC48" s="3">
        <v>7.35</v>
      </c>
      <c r="AQ48" s="9">
        <v>1.5934784764992891</v>
      </c>
      <c r="AR48" s="9">
        <v>0.40652152350071091</v>
      </c>
      <c r="AS48" s="9">
        <v>0</v>
      </c>
      <c r="AT48" s="9">
        <v>0.1017663019224444</v>
      </c>
      <c r="AU48" s="9">
        <v>0.24259520708974178</v>
      </c>
      <c r="AV48" s="9">
        <v>4.9346956501783966E-2</v>
      </c>
      <c r="AW48" s="9">
        <v>0.56828753147872157</v>
      </c>
      <c r="AX48" s="9">
        <v>3.8004003007308329E-2</v>
      </c>
      <c r="AY48" s="9">
        <v>0</v>
      </c>
      <c r="AZ48" s="9">
        <v>0</v>
      </c>
      <c r="BA48" s="9">
        <v>0</v>
      </c>
      <c r="BB48" s="9">
        <v>4.6030521540981806E-2</v>
      </c>
      <c r="BC48" s="9">
        <v>0</v>
      </c>
      <c r="BD48" s="9">
        <v>0.91805224840054511</v>
      </c>
      <c r="BE48" s="9">
        <v>3.5300561601904146E-2</v>
      </c>
      <c r="BF48" s="9">
        <v>9.6778999999999995E-4</v>
      </c>
      <c r="BG48" s="9"/>
      <c r="BI48" s="9">
        <v>0.95335281000244931</v>
      </c>
      <c r="BJ48" s="9">
        <v>-3.6533898515043198E-2</v>
      </c>
      <c r="BK48" s="12">
        <v>0.43539268219186872</v>
      </c>
      <c r="BL48" s="3">
        <v>2.3846948253221586E-2</v>
      </c>
      <c r="BN48" s="9">
        <v>0.14740626605033386</v>
      </c>
      <c r="BX48" s="9">
        <v>0.15996908809891808</v>
      </c>
      <c r="BY48" s="9">
        <v>2.4104046242774566</v>
      </c>
      <c r="BZ48" s="9">
        <v>1.3088235294117647</v>
      </c>
      <c r="CA48" s="9">
        <v>0.13349256900212314</v>
      </c>
      <c r="CC48" s="9">
        <v>4.7418738049713194E-2</v>
      </c>
      <c r="CD48" s="9">
        <v>0.43137254901960781</v>
      </c>
      <c r="CE48" s="9">
        <v>0.73754789272030652</v>
      </c>
      <c r="CF48" s="9">
        <v>1.6416861826697891</v>
      </c>
      <c r="CG48" s="9">
        <v>2.6086956521739131</v>
      </c>
      <c r="CI48" s="9">
        <v>2.0576923076923075</v>
      </c>
      <c r="CL48" s="9">
        <v>1.3481481481481481</v>
      </c>
      <c r="CM48" s="9">
        <v>0.24347826086956526</v>
      </c>
      <c r="CO48" s="9">
        <v>0.16163959783449341</v>
      </c>
      <c r="CP48" s="9">
        <v>5.954465849387041E-2</v>
      </c>
      <c r="CU48" s="9">
        <v>1.6864406779661019</v>
      </c>
      <c r="CX48" s="9">
        <v>1.1441441441441442</v>
      </c>
      <c r="FG48" s="9">
        <v>2.7231626258440076</v>
      </c>
      <c r="FH48" s="111">
        <v>458.78701749327763</v>
      </c>
      <c r="FI48" s="9">
        <v>1.0567533364120503</v>
      </c>
      <c r="FL48" s="111"/>
      <c r="FO48" s="9">
        <v>0.99563800000000002</v>
      </c>
      <c r="FV48" s="9">
        <v>1.0611600000000001</v>
      </c>
      <c r="FW48" s="9">
        <v>1.05216</v>
      </c>
      <c r="FX48" s="9">
        <v>1.07016</v>
      </c>
    </row>
    <row r="49" spans="1:180" x14ac:dyDescent="0.25">
      <c r="A49" s="5">
        <v>46</v>
      </c>
      <c r="B49" t="s">
        <v>1682</v>
      </c>
      <c r="C49" s="129" t="s">
        <v>1688</v>
      </c>
      <c r="D49" s="129" t="s">
        <v>1689</v>
      </c>
      <c r="F49" t="s">
        <v>1685</v>
      </c>
      <c r="G49" s="4">
        <v>1343</v>
      </c>
      <c r="H49">
        <v>0.2</v>
      </c>
      <c r="I49" s="3">
        <v>42.98</v>
      </c>
      <c r="J49" s="3">
        <v>1.94</v>
      </c>
      <c r="K49" s="3">
        <v>10.43</v>
      </c>
      <c r="L49" s="3">
        <v>6.828932204</v>
      </c>
      <c r="M49" s="3">
        <v>2.460789949</v>
      </c>
      <c r="O49" s="3">
        <v>10.98</v>
      </c>
      <c r="P49" s="3">
        <v>23.22</v>
      </c>
      <c r="Q49" s="3">
        <v>0.28000000000000003</v>
      </c>
      <c r="R49" s="3">
        <v>0.02</v>
      </c>
      <c r="T49" s="3">
        <v>47.87</v>
      </c>
      <c r="U49" s="3">
        <v>0.97</v>
      </c>
      <c r="V49" s="3">
        <v>18.43</v>
      </c>
      <c r="X49" s="3">
        <v>5.71</v>
      </c>
      <c r="Y49" s="3">
        <v>0.22</v>
      </c>
      <c r="Z49" s="3">
        <v>3.21</v>
      </c>
      <c r="AA49" s="3">
        <v>8.5399999999999991</v>
      </c>
      <c r="AB49" s="3">
        <v>2.98</v>
      </c>
      <c r="AC49" s="3">
        <v>7.02</v>
      </c>
      <c r="AQ49" s="9">
        <v>1.6259681686008063</v>
      </c>
      <c r="AR49" s="9">
        <v>0.37403183139919371</v>
      </c>
      <c r="AS49" s="9">
        <v>0</v>
      </c>
      <c r="AT49" s="9">
        <v>9.1003188577507443E-2</v>
      </c>
      <c r="AU49" s="9">
        <v>0.1944042373208193</v>
      </c>
      <c r="AV49" s="9">
        <v>5.5190980186772938E-2</v>
      </c>
      <c r="AW49" s="9">
        <v>0.61923645213867462</v>
      </c>
      <c r="AX49" s="9">
        <v>4.0165141776225655E-2</v>
      </c>
      <c r="AY49" s="9">
        <v>0</v>
      </c>
      <c r="AZ49" s="9">
        <v>0</v>
      </c>
      <c r="BA49" s="9">
        <v>0</v>
      </c>
      <c r="BB49" s="9">
        <v>3.7688004131080116E-2</v>
      </c>
      <c r="BC49" s="9">
        <v>0</v>
      </c>
      <c r="BD49" s="9">
        <v>0.94116439891506343</v>
      </c>
      <c r="BE49" s="9">
        <v>2.0537639035032869E-2</v>
      </c>
      <c r="BF49" s="9">
        <v>9.6523099999999999E-4</v>
      </c>
      <c r="BG49" s="9"/>
      <c r="BI49" s="9">
        <v>0.96170203795009634</v>
      </c>
      <c r="BJ49" s="9">
        <v>-2.17575548726789E-2</v>
      </c>
      <c r="BK49" s="12">
        <v>0.50053044385734557</v>
      </c>
      <c r="BL49" s="3">
        <v>3.1388478938383771E-2</v>
      </c>
      <c r="BN49" s="9">
        <v>0.12704309063893016</v>
      </c>
      <c r="BX49" s="9">
        <v>0.16634050880626222</v>
      </c>
      <c r="BY49" s="9">
        <v>2.0657276995305165</v>
      </c>
      <c r="BZ49" s="9">
        <v>1.5286343612334801</v>
      </c>
      <c r="CA49" s="9">
        <v>9.756756756756757E-2</v>
      </c>
      <c r="CC49" s="9">
        <v>2.6609442060085837E-4</v>
      </c>
      <c r="CD49" s="9">
        <v>0.42214532871972316</v>
      </c>
      <c r="CE49" s="9">
        <v>0.71842105263157896</v>
      </c>
      <c r="CF49" s="9">
        <v>1.5019455252918288</v>
      </c>
      <c r="CG49" s="9">
        <v>2.1770833333333335</v>
      </c>
      <c r="CI49" s="9">
        <v>2.015625</v>
      </c>
      <c r="CL49" s="9">
        <v>1.7096774193548387</v>
      </c>
      <c r="CM49" s="9">
        <v>0.2565217391304348</v>
      </c>
      <c r="CO49" s="9">
        <v>0.11594202898550725</v>
      </c>
      <c r="CP49" s="9">
        <v>1.4010507880910683E-2</v>
      </c>
      <c r="CU49" s="9">
        <v>1.6076923076923075</v>
      </c>
      <c r="CX49" s="9">
        <v>1.1190476190476191</v>
      </c>
      <c r="FG49" s="9">
        <v>2.3479746740452914</v>
      </c>
      <c r="FH49" s="111">
        <v>394.97934638405411</v>
      </c>
      <c r="FI49" s="9">
        <v>1.0543118620946321</v>
      </c>
      <c r="FL49" s="111"/>
      <c r="FO49" s="9">
        <v>0.99968299999999999</v>
      </c>
      <c r="FV49" s="9">
        <v>1.0576000000000001</v>
      </c>
      <c r="FW49" s="9">
        <v>1.0547800000000001</v>
      </c>
      <c r="FX49" s="9">
        <v>1.0604199999999999</v>
      </c>
    </row>
    <row r="50" spans="1:180" x14ac:dyDescent="0.25">
      <c r="A50" s="5">
        <v>47</v>
      </c>
      <c r="B50" t="s">
        <v>1682</v>
      </c>
      <c r="C50" s="129" t="s">
        <v>1690</v>
      </c>
      <c r="D50" s="129" t="s">
        <v>1691</v>
      </c>
      <c r="F50" t="s">
        <v>1685</v>
      </c>
      <c r="G50" s="4">
        <v>1413</v>
      </c>
      <c r="H50">
        <v>1E-4</v>
      </c>
      <c r="I50" s="3">
        <v>43.72</v>
      </c>
      <c r="J50" s="3">
        <v>2.2200000000000002</v>
      </c>
      <c r="K50" s="3">
        <v>7.51</v>
      </c>
      <c r="L50" s="3">
        <v>10.49309272</v>
      </c>
      <c r="M50" s="3">
        <v>0.75670964299999999</v>
      </c>
      <c r="O50" s="3">
        <v>12.28</v>
      </c>
      <c r="P50" s="3">
        <v>22.35</v>
      </c>
      <c r="Q50" s="3">
        <v>0.64</v>
      </c>
      <c r="R50" s="3">
        <v>0.01</v>
      </c>
      <c r="T50" s="3">
        <v>52.59</v>
      </c>
      <c r="U50" s="3">
        <v>1.88</v>
      </c>
      <c r="V50" s="3">
        <v>17.38</v>
      </c>
      <c r="X50" s="3">
        <v>5.68</v>
      </c>
      <c r="Y50" s="3">
        <v>0.2</v>
      </c>
      <c r="Z50" s="3">
        <v>4.05</v>
      </c>
      <c r="AA50" s="3">
        <v>8.2899999999999991</v>
      </c>
      <c r="AB50" s="3">
        <v>4.75</v>
      </c>
      <c r="AC50" s="3">
        <v>2.92</v>
      </c>
      <c r="AQ50" s="9">
        <v>1.6456139156927974</v>
      </c>
      <c r="AR50" s="9">
        <v>0.33315279227069483</v>
      </c>
      <c r="AS50" s="9">
        <v>2.1233292036507923E-2</v>
      </c>
      <c r="AT50" s="9">
        <v>0</v>
      </c>
      <c r="AU50" s="9">
        <v>0.27597341501133671</v>
      </c>
      <c r="AV50" s="9">
        <v>6.2837879565450755E-2</v>
      </c>
      <c r="AW50" s="9">
        <v>0.66118870542321251</v>
      </c>
      <c r="AX50" s="9">
        <v>0</v>
      </c>
      <c r="AY50" s="9">
        <v>0</v>
      </c>
      <c r="AZ50" s="9">
        <v>0</v>
      </c>
      <c r="BA50" s="9">
        <v>2.7867598513727776E-2</v>
      </c>
      <c r="BB50" s="9">
        <v>2.3819523003248761E-2</v>
      </c>
      <c r="BC50" s="9">
        <v>0</v>
      </c>
      <c r="BD50" s="9">
        <v>0.90132822849169425</v>
      </c>
      <c r="BE50" s="9">
        <v>4.6706210147624522E-2</v>
      </c>
      <c r="BF50" s="9">
        <v>4.80216E-4</v>
      </c>
      <c r="BG50" s="9"/>
      <c r="BI50" s="9">
        <v>0.9480344386393188</v>
      </c>
      <c r="BJ50" s="9">
        <v>-4.7263089835035466E-2</v>
      </c>
      <c r="BK50" s="12">
        <v>0.55967311317453694</v>
      </c>
      <c r="BL50" s="3">
        <v>4.285715813651865E-2</v>
      </c>
      <c r="BN50" s="9">
        <v>0.19111483654652137</v>
      </c>
      <c r="BX50" s="9">
        <v>0.25437693099897013</v>
      </c>
      <c r="BY50" s="9">
        <v>1.4963235294117649</v>
      </c>
      <c r="BZ50" s="9">
        <v>0.78595317725752512</v>
      </c>
      <c r="CA50" s="9">
        <v>6.3597658328898354E-2</v>
      </c>
      <c r="CC50" s="9">
        <v>2.7939464493597205E-2</v>
      </c>
      <c r="CD50" s="9">
        <v>0.33333333333333331</v>
      </c>
      <c r="CE50" s="9">
        <v>0.47539975399753998</v>
      </c>
      <c r="CF50" s="9">
        <v>1.038109756097561</v>
      </c>
      <c r="CG50" s="9">
        <v>1.5089285714285714</v>
      </c>
      <c r="CI50" s="9">
        <v>1.5616438356164384</v>
      </c>
      <c r="CL50" s="9">
        <v>1.1033898305084744</v>
      </c>
      <c r="CM50" s="9">
        <v>0.21562500000000001</v>
      </c>
      <c r="CO50" s="9">
        <v>9.9855282199710557E-2</v>
      </c>
      <c r="CP50" s="9">
        <v>3.515625E-2</v>
      </c>
      <c r="CU50" s="9">
        <v>1.5245901639344264</v>
      </c>
      <c r="CX50" s="9">
        <v>0.78571428571428559</v>
      </c>
      <c r="FG50" s="9">
        <v>1.6809263095525797</v>
      </c>
      <c r="FH50" s="111">
        <v>384.4323738245381</v>
      </c>
      <c r="FI50" s="9">
        <v>1.049895780078844</v>
      </c>
      <c r="FO50" s="9">
        <v>0.99514499999999995</v>
      </c>
      <c r="FV50" s="9">
        <v>1.0486800000000001</v>
      </c>
      <c r="FW50" s="9">
        <v>1.03298</v>
      </c>
      <c r="FX50" s="9">
        <v>1.0643800000000001</v>
      </c>
    </row>
    <row r="51" spans="1:180" x14ac:dyDescent="0.25">
      <c r="A51" s="5">
        <v>48</v>
      </c>
      <c r="C51" s="129"/>
      <c r="D51" s="129"/>
      <c r="AQ51" s="9"/>
      <c r="AR51" s="9"/>
      <c r="AS51" s="9"/>
      <c r="AT51" s="9"/>
      <c r="AU51" s="9"/>
      <c r="AV51" s="9"/>
      <c r="AW51" s="9"/>
      <c r="AX51" s="9"/>
      <c r="AY51" s="9"/>
      <c r="AZ51" s="9"/>
      <c r="BA51" s="9"/>
      <c r="BB51" s="9"/>
      <c r="BC51" s="9"/>
      <c r="BD51" s="9"/>
      <c r="BE51" s="9"/>
      <c r="BF51" s="9"/>
      <c r="BG51" s="9"/>
      <c r="BI51" s="9"/>
      <c r="BJ51" s="9"/>
      <c r="BK51">
        <v>0</v>
      </c>
      <c r="BL51" s="3" t="s">
        <v>1641</v>
      </c>
      <c r="FG51" s="9"/>
      <c r="FH51" s="111"/>
      <c r="FI51" s="9"/>
    </row>
    <row r="52" spans="1:180" x14ac:dyDescent="0.25">
      <c r="A52" s="5">
        <v>49</v>
      </c>
      <c r="C52" s="129"/>
      <c r="D52" s="129"/>
      <c r="AQ52" s="9"/>
      <c r="AR52" s="9"/>
      <c r="AS52" s="9"/>
      <c r="AT52" s="9"/>
      <c r="AU52" s="9"/>
      <c r="AV52" s="9"/>
      <c r="AW52" s="9"/>
      <c r="AX52" s="9"/>
      <c r="AY52" s="9"/>
      <c r="AZ52" s="9"/>
      <c r="BA52" s="9"/>
      <c r="BB52" s="9"/>
      <c r="BC52" s="9"/>
      <c r="BD52" s="9"/>
      <c r="BE52" s="9"/>
      <c r="BF52" s="9"/>
      <c r="BG52" s="9"/>
      <c r="BI52" s="9"/>
      <c r="BJ52" s="9"/>
      <c r="FG52" s="9"/>
      <c r="FH52" s="111"/>
      <c r="FI52" s="9"/>
    </row>
    <row r="53" spans="1:180" x14ac:dyDescent="0.25">
      <c r="A53" s="5">
        <v>50</v>
      </c>
      <c r="B53" s="118" t="s">
        <v>1692</v>
      </c>
      <c r="C53" s="129"/>
      <c r="D53" s="129"/>
      <c r="AD53" s="111"/>
      <c r="AQ53" s="9"/>
      <c r="AR53" s="9"/>
      <c r="AS53" s="9"/>
      <c r="AT53" s="9"/>
      <c r="AU53" s="9"/>
      <c r="AV53" s="9"/>
      <c r="AW53" s="9"/>
      <c r="AX53" s="9"/>
      <c r="AY53" s="9"/>
      <c r="AZ53" s="9"/>
      <c r="BA53" s="9"/>
      <c r="BB53" s="9"/>
      <c r="BC53" s="9"/>
      <c r="BD53" s="9"/>
      <c r="BE53" s="9"/>
      <c r="BF53" s="9"/>
      <c r="BG53" s="9"/>
      <c r="BI53" s="9"/>
      <c r="BJ53" s="9"/>
      <c r="FF53" s="3"/>
      <c r="FG53" s="9"/>
      <c r="FH53" s="111"/>
      <c r="FI53" s="9"/>
    </row>
    <row r="54" spans="1:180" x14ac:dyDescent="0.25">
      <c r="A54" s="5">
        <v>51</v>
      </c>
      <c r="B54" t="s">
        <v>1693</v>
      </c>
      <c r="C54" s="129" t="s">
        <v>1694</v>
      </c>
      <c r="D54" s="129"/>
      <c r="F54" t="s">
        <v>1685</v>
      </c>
      <c r="G54" s="4">
        <v>1418</v>
      </c>
      <c r="H54">
        <v>1.1000000000000001</v>
      </c>
      <c r="I54" s="3">
        <v>53</v>
      </c>
      <c r="J54" s="3">
        <v>0.17</v>
      </c>
      <c r="K54" s="3">
        <v>5.1100000000000003</v>
      </c>
      <c r="L54" s="3">
        <v>0</v>
      </c>
      <c r="M54" s="3">
        <v>3.68</v>
      </c>
      <c r="O54" s="3">
        <v>18.84</v>
      </c>
      <c r="P54" s="3">
        <v>16.38</v>
      </c>
      <c r="Q54" s="3">
        <v>1.04</v>
      </c>
      <c r="R54" s="3">
        <v>0.01</v>
      </c>
      <c r="T54" s="3">
        <v>69.44</v>
      </c>
      <c r="U54" s="3">
        <v>0.16</v>
      </c>
      <c r="V54" s="3">
        <v>15.89</v>
      </c>
      <c r="X54" s="3">
        <v>1.34</v>
      </c>
      <c r="Z54" s="3">
        <v>1.94</v>
      </c>
      <c r="AA54" s="3">
        <v>2.61</v>
      </c>
      <c r="AB54" s="3">
        <v>4.29</v>
      </c>
      <c r="AC54" s="3">
        <v>4.33</v>
      </c>
      <c r="AQ54" s="9">
        <v>1.9293767818458387</v>
      </c>
      <c r="AR54" s="9">
        <v>7.0623218154161282E-2</v>
      </c>
      <c r="AS54" s="9">
        <v>0</v>
      </c>
      <c r="AT54" s="9">
        <v>0.14861577610614612</v>
      </c>
      <c r="AU54" s="9">
        <v>0</v>
      </c>
      <c r="AV54" s="9">
        <v>4.6538335790737998E-3</v>
      </c>
      <c r="AW54" s="9">
        <v>0.84673039031478003</v>
      </c>
      <c r="AX54" s="9">
        <v>0</v>
      </c>
      <c r="AY54" s="9">
        <v>0</v>
      </c>
      <c r="AZ54" s="9">
        <v>0</v>
      </c>
      <c r="BA54" s="9">
        <v>0.17569263721739103</v>
      </c>
      <c r="BB54" s="9">
        <v>0.11203274858858556</v>
      </c>
      <c r="BC54" s="9">
        <v>0</v>
      </c>
      <c r="BD54" s="9">
        <v>0.63887033561689033</v>
      </c>
      <c r="BE54" s="9">
        <v>7.3404278577132942E-2</v>
      </c>
      <c r="BF54" s="9">
        <v>4.5855898531913392E-4</v>
      </c>
      <c r="BG54" s="9"/>
      <c r="BI54" s="9">
        <v>0.71227461419402327</v>
      </c>
      <c r="BJ54" s="9">
        <v>-8.730022511013244E-2</v>
      </c>
      <c r="BK54" s="12">
        <v>0.72073054151862892</v>
      </c>
      <c r="BL54" s="3">
        <v>0</v>
      </c>
      <c r="BZ54" s="9">
        <v>0.20715166461159065</v>
      </c>
      <c r="CD54" s="9">
        <v>0.13</v>
      </c>
      <c r="CF54" s="9">
        <v>0.40935251798561151</v>
      </c>
      <c r="CG54" s="9">
        <v>0.75913978494623646</v>
      </c>
      <c r="CH54" s="9">
        <v>0.18407960199004975</v>
      </c>
      <c r="CK54" s="9">
        <v>0.96</v>
      </c>
      <c r="CT54" s="9">
        <v>1.1557377049180328</v>
      </c>
      <c r="FG54" s="9"/>
      <c r="FH54" s="111"/>
      <c r="FI54" s="9"/>
      <c r="FO54" s="9">
        <v>0.99399999999999999</v>
      </c>
      <c r="FP54">
        <v>1.0900000000000001</v>
      </c>
      <c r="FQ54">
        <v>6</v>
      </c>
      <c r="FS54">
        <v>281</v>
      </c>
      <c r="FT54">
        <v>39</v>
      </c>
      <c r="FV54" s="9">
        <v>1.0129999999999999</v>
      </c>
      <c r="FW54" s="9">
        <v>9</v>
      </c>
    </row>
    <row r="55" spans="1:180" x14ac:dyDescent="0.25">
      <c r="A55" s="5">
        <v>52</v>
      </c>
      <c r="B55" t="s">
        <v>1693</v>
      </c>
      <c r="C55" s="129">
        <v>2161</v>
      </c>
      <c r="D55" s="129"/>
      <c r="F55" t="s">
        <v>1685</v>
      </c>
      <c r="I55" s="3">
        <v>54.87</v>
      </c>
      <c r="J55" s="3">
        <v>0.3</v>
      </c>
      <c r="K55" s="3">
        <v>3.52</v>
      </c>
      <c r="L55" s="3">
        <v>0</v>
      </c>
      <c r="M55" s="3">
        <v>3.38</v>
      </c>
      <c r="O55" s="3">
        <v>18.14</v>
      </c>
      <c r="P55" s="3">
        <v>17.23</v>
      </c>
      <c r="Q55" s="3">
        <v>1.28</v>
      </c>
      <c r="R55" s="3">
        <v>0.12</v>
      </c>
      <c r="T55" s="3">
        <v>62</v>
      </c>
      <c r="U55" s="3">
        <v>0.39</v>
      </c>
      <c r="V55" s="3">
        <v>17.690000000000001</v>
      </c>
      <c r="X55" s="3">
        <v>1.38</v>
      </c>
      <c r="Z55" s="3">
        <v>1.47</v>
      </c>
      <c r="AA55" s="3">
        <v>0.91</v>
      </c>
      <c r="AB55" s="3">
        <v>5.78</v>
      </c>
      <c r="AC55" s="3">
        <v>8</v>
      </c>
      <c r="AQ55" s="9">
        <v>1.9942668383395836</v>
      </c>
      <c r="AR55" s="9">
        <v>5.7331616604163749E-3</v>
      </c>
      <c r="AS55" s="9">
        <v>0</v>
      </c>
      <c r="AT55" s="9">
        <v>0.14504786414119294</v>
      </c>
      <c r="AU55" s="9">
        <v>0</v>
      </c>
      <c r="AV55" s="9">
        <v>8.1995555292457972E-3</v>
      </c>
      <c r="AW55" s="9">
        <v>0.84675258032956124</v>
      </c>
      <c r="AX55" s="9">
        <v>0</v>
      </c>
      <c r="AY55" s="9">
        <v>0</v>
      </c>
      <c r="AZ55" s="9">
        <v>0</v>
      </c>
      <c r="BA55" s="9">
        <v>0.13611302097672207</v>
      </c>
      <c r="BB55" s="9">
        <v>0.1027356094827276</v>
      </c>
      <c r="BC55" s="9">
        <v>0</v>
      </c>
      <c r="BD55" s="9">
        <v>0.67095166099764469</v>
      </c>
      <c r="BE55" s="9">
        <v>9.0199708542905405E-2</v>
      </c>
      <c r="BF55" s="9">
        <v>5.556817808323615E-3</v>
      </c>
      <c r="BG55" s="9"/>
      <c r="BI55" s="9">
        <v>0.76115136954055007</v>
      </c>
      <c r="BJ55" s="9">
        <v>-0.15571381353926816</v>
      </c>
      <c r="BK55" s="12">
        <v>0.65503569092131031</v>
      </c>
      <c r="BL55" s="3">
        <v>0</v>
      </c>
      <c r="FG55" s="9"/>
      <c r="FH55" s="111"/>
      <c r="FI55" s="9"/>
    </row>
    <row r="56" spans="1:180" x14ac:dyDescent="0.25">
      <c r="A56" s="5">
        <v>53</v>
      </c>
      <c r="B56" t="s">
        <v>1693</v>
      </c>
      <c r="C56" s="129" t="s">
        <v>1695</v>
      </c>
      <c r="D56" s="129"/>
      <c r="F56" t="s">
        <v>1685</v>
      </c>
      <c r="G56" s="4">
        <v>1428</v>
      </c>
      <c r="H56">
        <v>1.1000000000000001</v>
      </c>
      <c r="I56" s="3">
        <v>53.52</v>
      </c>
      <c r="J56" s="3">
        <v>0.36</v>
      </c>
      <c r="K56" s="3">
        <v>4.4000000000000004</v>
      </c>
      <c r="L56" s="3">
        <v>0</v>
      </c>
      <c r="M56" s="3">
        <v>3.32</v>
      </c>
      <c r="O56" s="3">
        <v>18.21</v>
      </c>
      <c r="P56" s="3">
        <v>18.07</v>
      </c>
      <c r="Q56" s="3">
        <v>1.01</v>
      </c>
      <c r="R56" s="3">
        <v>0.08</v>
      </c>
      <c r="T56" s="3">
        <v>69.349999999999994</v>
      </c>
      <c r="U56" s="3">
        <v>0.6</v>
      </c>
      <c r="V56" s="3">
        <v>15.94</v>
      </c>
      <c r="X56" s="3">
        <v>1.44</v>
      </c>
      <c r="Z56" s="3">
        <v>1.72</v>
      </c>
      <c r="AA56" s="3">
        <v>2.4500000000000002</v>
      </c>
      <c r="AB56" s="3">
        <v>4.29</v>
      </c>
      <c r="AC56" s="3">
        <v>4.22</v>
      </c>
      <c r="AQ56" s="9">
        <v>1.9423251107929156</v>
      </c>
      <c r="AR56" s="9">
        <v>5.7674889207084412E-2</v>
      </c>
      <c r="AS56" s="9">
        <v>0</v>
      </c>
      <c r="AT56" s="9">
        <v>0.13052277080562619</v>
      </c>
      <c r="AU56" s="9">
        <v>0</v>
      </c>
      <c r="AV56" s="9">
        <v>9.8249210689651412E-3</v>
      </c>
      <c r="AW56" s="9">
        <v>0.8596523081254086</v>
      </c>
      <c r="AX56" s="9">
        <v>0</v>
      </c>
      <c r="AY56" s="9">
        <v>0</v>
      </c>
      <c r="AZ56" s="9">
        <v>0</v>
      </c>
      <c r="BA56" s="9">
        <v>0.12554748380705727</v>
      </c>
      <c r="BB56" s="9">
        <v>0.10076272358023917</v>
      </c>
      <c r="BC56" s="9">
        <v>0</v>
      </c>
      <c r="BD56" s="9">
        <v>0.70262179959406423</v>
      </c>
      <c r="BE56" s="9">
        <v>7.1067993018639558E-2</v>
      </c>
      <c r="BF56" s="9">
        <v>3.6739211677459709E-3</v>
      </c>
      <c r="BG56" s="9"/>
      <c r="BI56" s="9">
        <v>0.77368979261270376</v>
      </c>
      <c r="BJ56" s="9">
        <v>-9.2497723736472054E-2</v>
      </c>
      <c r="BK56" s="12">
        <v>0.68043052858261976</v>
      </c>
      <c r="BL56" s="3">
        <v>0</v>
      </c>
      <c r="CD56" s="9">
        <v>0.13789473684210526</v>
      </c>
      <c r="CF56" s="9">
        <v>0.6737967914438503</v>
      </c>
      <c r="CG56" s="9">
        <v>0.98811881188118811</v>
      </c>
      <c r="CH56" s="9">
        <v>0.95049504950495045</v>
      </c>
      <c r="CK56" s="9">
        <v>1.5862808145766345</v>
      </c>
      <c r="CT56" s="9">
        <v>1.6398713826366558</v>
      </c>
      <c r="CV56" s="9">
        <v>1.6935483870967742</v>
      </c>
      <c r="FG56" s="9">
        <v>1.6752246653051484</v>
      </c>
      <c r="FH56" s="111">
        <v>305.57397662982459</v>
      </c>
      <c r="FI56" s="9">
        <v>1.0073644361392782</v>
      </c>
      <c r="FO56" s="9">
        <v>0.996</v>
      </c>
      <c r="FP56">
        <v>1.72</v>
      </c>
      <c r="FQ56">
        <v>7</v>
      </c>
      <c r="FS56">
        <v>335</v>
      </c>
      <c r="FT56">
        <v>30</v>
      </c>
      <c r="FV56" s="9">
        <v>1.0149999999999999</v>
      </c>
      <c r="FW56" s="9">
        <v>6</v>
      </c>
    </row>
    <row r="57" spans="1:180" x14ac:dyDescent="0.25">
      <c r="A57" s="5">
        <v>54</v>
      </c>
      <c r="B57" t="s">
        <v>1693</v>
      </c>
      <c r="C57" s="129" t="s">
        <v>1696</v>
      </c>
      <c r="D57" s="129"/>
      <c r="F57" t="s">
        <v>1685</v>
      </c>
      <c r="G57" s="4">
        <v>1418</v>
      </c>
      <c r="H57">
        <v>1.1000000000000001</v>
      </c>
      <c r="I57" s="3">
        <v>54.3</v>
      </c>
      <c r="J57" s="3">
        <v>0.42</v>
      </c>
      <c r="K57" s="3">
        <v>4.3899999999999997</v>
      </c>
      <c r="L57" s="3">
        <v>0</v>
      </c>
      <c r="M57" s="3">
        <v>2.5099999999999998</v>
      </c>
      <c r="O57" s="3">
        <v>18.28</v>
      </c>
      <c r="P57" s="3">
        <v>17.989999999999998</v>
      </c>
      <c r="Q57" s="3">
        <v>1.17</v>
      </c>
      <c r="R57" s="3">
        <v>0.01</v>
      </c>
      <c r="T57" s="3">
        <v>68.97</v>
      </c>
      <c r="U57" s="3">
        <v>0.48</v>
      </c>
      <c r="V57" s="3">
        <v>16.260000000000002</v>
      </c>
      <c r="X57" s="3">
        <v>1.2</v>
      </c>
      <c r="Z57" s="3">
        <v>1.57</v>
      </c>
      <c r="AA57" s="3">
        <v>1.76</v>
      </c>
      <c r="AB57" s="3">
        <v>5.0999999999999996</v>
      </c>
      <c r="AC57" s="3">
        <v>4.68</v>
      </c>
      <c r="AQ57" s="9">
        <v>1.9623571344720583</v>
      </c>
      <c r="AR57" s="9">
        <v>3.7642865527941716E-2</v>
      </c>
      <c r="AS57" s="9">
        <v>0</v>
      </c>
      <c r="AT57" s="9">
        <v>0.14933855804796756</v>
      </c>
      <c r="AU57" s="9">
        <v>0</v>
      </c>
      <c r="AV57" s="9">
        <v>1.1414273080630926E-2</v>
      </c>
      <c r="AW57" s="9">
        <v>0.83924716887140149</v>
      </c>
      <c r="AX57" s="9">
        <v>0</v>
      </c>
      <c r="AY57" s="9">
        <v>0</v>
      </c>
      <c r="AZ57" s="9">
        <v>0</v>
      </c>
      <c r="BA57" s="9">
        <v>0.14558665515803082</v>
      </c>
      <c r="BB57" s="9">
        <v>7.5859143429824E-2</v>
      </c>
      <c r="BC57" s="9">
        <v>0</v>
      </c>
      <c r="BD57" s="9">
        <v>0.69657363059573141</v>
      </c>
      <c r="BE57" s="9">
        <v>8.1980570816413842E-2</v>
      </c>
      <c r="BF57" s="9">
        <v>4.5795353772304885E-4</v>
      </c>
      <c r="BG57" s="9"/>
      <c r="BI57" s="9">
        <v>0.77855420141214526</v>
      </c>
      <c r="BJ57" s="9">
        <v>-0.13452423868128768</v>
      </c>
      <c r="BK57" s="12">
        <v>0.69990046420255514</v>
      </c>
      <c r="BL57" s="3">
        <v>0</v>
      </c>
      <c r="BX57" s="9">
        <v>0.23261694058154236</v>
      </c>
      <c r="BZ57" s="9">
        <v>0.1875</v>
      </c>
      <c r="CB57" s="9">
        <v>2.2658610271903322E-2</v>
      </c>
      <c r="CD57" s="9">
        <v>0.21428571428571427</v>
      </c>
      <c r="CF57" s="9">
        <v>0.87142857142857144</v>
      </c>
      <c r="CG57" s="9">
        <v>1.4285714285714284</v>
      </c>
      <c r="CH57" s="9">
        <v>0.50916936353829556</v>
      </c>
      <c r="CK57" s="9">
        <v>1.5511163337250296</v>
      </c>
      <c r="CT57" s="9">
        <v>1.834862385321101</v>
      </c>
      <c r="FG57" s="9">
        <v>1.7145598374519888</v>
      </c>
      <c r="FH57" s="111">
        <v>116.04822252694893</v>
      </c>
      <c r="FI57" s="9">
        <v>0.9600637507281341</v>
      </c>
      <c r="FO57" s="9">
        <v>1</v>
      </c>
      <c r="FP57">
        <v>1.95</v>
      </c>
      <c r="FQ57">
        <v>1</v>
      </c>
      <c r="FS57">
        <v>363</v>
      </c>
      <c r="FT57">
        <v>3</v>
      </c>
      <c r="FV57" s="9">
        <v>1.0289999999999999</v>
      </c>
      <c r="FW57" s="9">
        <v>0</v>
      </c>
    </row>
    <row r="58" spans="1:180" x14ac:dyDescent="0.25">
      <c r="A58" s="5">
        <v>55</v>
      </c>
      <c r="B58" t="s">
        <v>1693</v>
      </c>
      <c r="C58" s="129" t="s">
        <v>1697</v>
      </c>
      <c r="D58" s="129"/>
      <c r="F58" t="s">
        <v>1685</v>
      </c>
      <c r="G58" s="4">
        <v>1423</v>
      </c>
      <c r="H58">
        <v>1.1000000000000001</v>
      </c>
      <c r="I58" s="3">
        <v>54.61</v>
      </c>
      <c r="J58" s="3">
        <v>0.49</v>
      </c>
      <c r="K58" s="3">
        <v>3.2</v>
      </c>
      <c r="L58" s="3">
        <v>1.866089221510428E-2</v>
      </c>
      <c r="M58" s="3">
        <v>2.4592426115516082</v>
      </c>
      <c r="O58" s="3">
        <v>19.11</v>
      </c>
      <c r="P58" s="3">
        <v>19.059999999999999</v>
      </c>
      <c r="Q58" s="3">
        <v>1.01</v>
      </c>
      <c r="R58" s="3">
        <v>0.04</v>
      </c>
      <c r="T58" s="3">
        <v>63.91</v>
      </c>
      <c r="U58" s="3">
        <v>1</v>
      </c>
      <c r="V58" s="3">
        <v>17.46</v>
      </c>
      <c r="X58" s="3">
        <v>1.34</v>
      </c>
      <c r="Z58" s="3">
        <v>1.97</v>
      </c>
      <c r="AA58" s="3">
        <v>1.64</v>
      </c>
      <c r="AB58" s="3">
        <v>4.74</v>
      </c>
      <c r="AC58" s="3">
        <v>7.95</v>
      </c>
      <c r="AQ58" s="9">
        <v>1.955238568183344</v>
      </c>
      <c r="AR58" s="9">
        <v>4.4761431816656039E-2</v>
      </c>
      <c r="AS58" s="9">
        <v>0</v>
      </c>
      <c r="AT58" s="9">
        <v>9.0269504717625848E-2</v>
      </c>
      <c r="AU58" s="9">
        <v>5.027675979416414E-4</v>
      </c>
      <c r="AV58" s="9">
        <v>1.3193025687320102E-2</v>
      </c>
      <c r="AW58" s="9">
        <v>0.89603470199711244</v>
      </c>
      <c r="AX58" s="9">
        <v>0</v>
      </c>
      <c r="AY58" s="9">
        <v>0</v>
      </c>
      <c r="AZ58" s="9">
        <v>0</v>
      </c>
      <c r="BA58" s="9">
        <v>0.12395740582873294</v>
      </c>
      <c r="BB58" s="9">
        <v>7.3635111387527874E-2</v>
      </c>
      <c r="BC58" s="9">
        <v>0</v>
      </c>
      <c r="BD58" s="9">
        <v>0.73115275805310942</v>
      </c>
      <c r="BE58" s="9">
        <v>7.0112557587708832E-2</v>
      </c>
      <c r="BF58" s="9">
        <v>1.8268462624687614E-3</v>
      </c>
      <c r="BG58" s="9"/>
      <c r="BI58" s="9">
        <v>0.80126531564081827</v>
      </c>
      <c r="BJ58" s="9">
        <v>-7.2396891873551653E-2</v>
      </c>
      <c r="BK58" s="12">
        <v>0.7238087803939286</v>
      </c>
      <c r="BL58" s="3">
        <v>0</v>
      </c>
      <c r="BZ58" s="9">
        <v>0.23341232227488148</v>
      </c>
      <c r="CD58" s="9">
        <v>0.3271604938271605</v>
      </c>
      <c r="CF58" s="9">
        <v>1.1622554660529343</v>
      </c>
      <c r="CG58" s="9">
        <v>1.6867469879518073</v>
      </c>
      <c r="CH58" s="9">
        <v>1.2790697674418603</v>
      </c>
      <c r="CK58" s="9">
        <v>2.6039119804400981</v>
      </c>
      <c r="CT58" s="9">
        <v>3.1274131274131274</v>
      </c>
      <c r="FG58" s="9">
        <v>2.8707635300583982</v>
      </c>
      <c r="FH58" s="111">
        <v>173.31877627619897</v>
      </c>
      <c r="FI58" s="9">
        <v>0.97347731832857065</v>
      </c>
      <c r="FO58" s="9">
        <v>0.995</v>
      </c>
      <c r="FP58">
        <v>2.86</v>
      </c>
      <c r="FQ58">
        <v>16</v>
      </c>
      <c r="FS58">
        <v>255</v>
      </c>
      <c r="FT58">
        <v>37</v>
      </c>
      <c r="FV58" s="9">
        <v>1.006</v>
      </c>
      <c r="FW58" s="9">
        <v>10</v>
      </c>
    </row>
    <row r="59" spans="1:180" x14ac:dyDescent="0.25">
      <c r="A59" s="5">
        <v>56</v>
      </c>
      <c r="B59" t="s">
        <v>1693</v>
      </c>
      <c r="C59" s="129" t="s">
        <v>1698</v>
      </c>
      <c r="D59" s="129"/>
      <c r="F59" t="s">
        <v>1685</v>
      </c>
      <c r="G59" s="4">
        <v>1423</v>
      </c>
      <c r="H59">
        <v>1.1000000000000001</v>
      </c>
      <c r="I59" s="3">
        <v>53.88</v>
      </c>
      <c r="J59" s="3">
        <v>0.47</v>
      </c>
      <c r="K59" s="3">
        <v>4.7699999999999996</v>
      </c>
      <c r="L59" s="3">
        <v>6.0364507813388757E-2</v>
      </c>
      <c r="M59" s="3">
        <v>3.2728537176714254</v>
      </c>
      <c r="O59" s="3">
        <v>17.63</v>
      </c>
      <c r="P59" s="3">
        <v>18.39</v>
      </c>
      <c r="Q59" s="3">
        <v>1.37</v>
      </c>
      <c r="R59" s="3">
        <v>0.08</v>
      </c>
      <c r="T59" s="3">
        <v>63.75</v>
      </c>
      <c r="U59" s="3">
        <v>0.49</v>
      </c>
      <c r="V59" s="3">
        <v>17.87</v>
      </c>
      <c r="X59" s="3">
        <v>1.33</v>
      </c>
      <c r="Z59" s="3">
        <v>1.8</v>
      </c>
      <c r="AA59" s="3">
        <v>0.96</v>
      </c>
      <c r="AB59" s="3">
        <v>5.45</v>
      </c>
      <c r="AC59" s="3">
        <v>8.36</v>
      </c>
      <c r="AQ59" s="9">
        <v>1.9355959053648191</v>
      </c>
      <c r="AR59" s="9">
        <v>6.4404094635180931E-2</v>
      </c>
      <c r="AS59" s="9">
        <v>0</v>
      </c>
      <c r="AT59" s="9">
        <v>0.13755397426705676</v>
      </c>
      <c r="AU59" s="9">
        <v>1.6318343439255133E-3</v>
      </c>
      <c r="AV59" s="9">
        <v>1.2697134345403127E-2</v>
      </c>
      <c r="AW59" s="9">
        <v>0.84811705704361462</v>
      </c>
      <c r="AX59" s="9">
        <v>0</v>
      </c>
      <c r="AY59" s="9">
        <v>0</v>
      </c>
      <c r="AZ59" s="9">
        <v>0</v>
      </c>
      <c r="BA59" s="9">
        <v>9.604809151264937E-2</v>
      </c>
      <c r="BB59" s="9">
        <v>9.8326299839168255E-2</v>
      </c>
      <c r="BC59" s="9">
        <v>0</v>
      </c>
      <c r="BD59" s="9">
        <v>0.70782595628793288</v>
      </c>
      <c r="BE59" s="9">
        <v>9.542332205388987E-2</v>
      </c>
      <c r="BF59" s="9">
        <v>3.6651540724809356E-3</v>
      </c>
      <c r="BG59" s="9"/>
      <c r="BI59" s="9">
        <v>0.8032492783418228</v>
      </c>
      <c r="BJ59" s="9">
        <v>-0.1001759826666076</v>
      </c>
      <c r="BK59" s="12">
        <v>0.70696261376010061</v>
      </c>
      <c r="BL59" s="3">
        <v>0</v>
      </c>
      <c r="CD59" s="9">
        <v>0.6706586826347305</v>
      </c>
      <c r="CF59" s="9">
        <v>2.0579710144927534</v>
      </c>
      <c r="CG59" s="9">
        <v>3.0720000000000001</v>
      </c>
      <c r="CH59" s="9">
        <v>2.6544117647058822</v>
      </c>
      <c r="CK59" s="9">
        <v>2.7</v>
      </c>
      <c r="CT59" s="9">
        <v>3.2260869565217392</v>
      </c>
      <c r="FG59" s="9">
        <v>3.3212143710012252</v>
      </c>
      <c r="FH59" s="111">
        <v>252.72915014484397</v>
      </c>
      <c r="FI59" s="9">
        <v>1.0327143041412596</v>
      </c>
      <c r="FO59" s="9">
        <v>1</v>
      </c>
      <c r="FP59">
        <v>3.62</v>
      </c>
      <c r="FQ59">
        <v>3</v>
      </c>
      <c r="FS59">
        <v>320</v>
      </c>
      <c r="FT59">
        <v>5</v>
      </c>
      <c r="FV59" s="9">
        <v>1.0389999999999999</v>
      </c>
      <c r="FW59" s="9">
        <v>1</v>
      </c>
    </row>
    <row r="60" spans="1:180" x14ac:dyDescent="0.25">
      <c r="A60" s="5">
        <v>57</v>
      </c>
      <c r="B60" t="s">
        <v>1693</v>
      </c>
      <c r="C60" s="129" t="s">
        <v>1699</v>
      </c>
      <c r="D60" s="129"/>
      <c r="F60" t="s">
        <v>1685</v>
      </c>
      <c r="G60" s="4">
        <v>1423</v>
      </c>
      <c r="H60">
        <v>1.1000000000000001</v>
      </c>
      <c r="I60" s="3">
        <v>54.34</v>
      </c>
      <c r="J60" s="3">
        <v>0.19</v>
      </c>
      <c r="K60" s="3">
        <v>3.49</v>
      </c>
      <c r="L60" s="3">
        <v>0.8328223770092843</v>
      </c>
      <c r="M60" s="3">
        <v>1.7136124838606404</v>
      </c>
      <c r="O60" s="3">
        <v>18.809999999999999</v>
      </c>
      <c r="P60" s="3">
        <v>19.43</v>
      </c>
      <c r="Q60" s="3">
        <v>1.01</v>
      </c>
      <c r="R60" s="3">
        <v>0.11</v>
      </c>
      <c r="T60" s="3">
        <v>64.17</v>
      </c>
      <c r="U60" s="3">
        <v>0.4</v>
      </c>
      <c r="V60" s="3">
        <v>17.649999999999999</v>
      </c>
      <c r="X60" s="3">
        <v>1.51</v>
      </c>
      <c r="Z60" s="3">
        <v>2.04</v>
      </c>
      <c r="AA60" s="3">
        <v>1.84</v>
      </c>
      <c r="AB60" s="3">
        <v>4.8</v>
      </c>
      <c r="AC60" s="3">
        <v>7.6</v>
      </c>
      <c r="AQ60" s="9">
        <v>1.9482909582955548</v>
      </c>
      <c r="AR60" s="9">
        <v>5.1709041704445236E-2</v>
      </c>
      <c r="AS60" s="9">
        <v>0</v>
      </c>
      <c r="AT60" s="9">
        <v>9.5764914363831111E-2</v>
      </c>
      <c r="AU60" s="9">
        <v>2.2469523578954171E-2</v>
      </c>
      <c r="AV60" s="9">
        <v>5.1228133320082424E-3</v>
      </c>
      <c r="AW60" s="9">
        <v>0.87664274872520642</v>
      </c>
      <c r="AX60" s="9">
        <v>0</v>
      </c>
      <c r="AY60" s="9">
        <v>0</v>
      </c>
      <c r="AZ60" s="9">
        <v>0</v>
      </c>
      <c r="BA60" s="9">
        <v>0.12874021559865256</v>
      </c>
      <c r="BB60" s="9">
        <v>5.138102838315952E-2</v>
      </c>
      <c r="BC60" s="9">
        <v>0</v>
      </c>
      <c r="BD60" s="9">
        <v>0.74638796659678475</v>
      </c>
      <c r="BE60" s="9">
        <v>7.0210555940449018E-2</v>
      </c>
      <c r="BF60" s="9">
        <v>5.0229845119983442E-3</v>
      </c>
      <c r="BG60" s="9"/>
      <c r="BI60" s="9">
        <v>0.81659852253723375</v>
      </c>
      <c r="BJ60" s="9">
        <v>-7.6771022902356531E-2</v>
      </c>
      <c r="BK60" s="12">
        <v>0.70659629950493263</v>
      </c>
      <c r="BL60" s="3">
        <v>0</v>
      </c>
      <c r="BZ60" s="9">
        <v>0.13980582524271845</v>
      </c>
      <c r="CD60" s="9">
        <v>0.25938566552901021</v>
      </c>
      <c r="CF60" s="9">
        <v>1.0487804878048781</v>
      </c>
      <c r="CG60" s="9">
        <v>1.6016949152542372</v>
      </c>
      <c r="CH60" s="9">
        <v>1.1304347826086956</v>
      </c>
      <c r="CK60" s="9">
        <v>1.5961538461538463</v>
      </c>
      <c r="CT60" s="9">
        <v>1.8275862068965518</v>
      </c>
      <c r="CV60" s="9">
        <v>1.8663793103448276</v>
      </c>
      <c r="FG60" s="9">
        <v>1.8064940854446765</v>
      </c>
      <c r="FH60" s="111">
        <v>238.35026549967617</v>
      </c>
      <c r="FI60" s="9">
        <v>1.020436611991608</v>
      </c>
      <c r="FO60" s="9">
        <v>0.996</v>
      </c>
      <c r="FP60">
        <v>2.02</v>
      </c>
      <c r="FQ60">
        <v>6</v>
      </c>
      <c r="FS60">
        <v>353</v>
      </c>
      <c r="FT60">
        <v>22</v>
      </c>
      <c r="FV60" s="9">
        <v>1.0329999999999999</v>
      </c>
      <c r="FW60" s="9">
        <v>3</v>
      </c>
    </row>
    <row r="61" spans="1:180" x14ac:dyDescent="0.25">
      <c r="A61" s="5">
        <v>58</v>
      </c>
      <c r="B61" t="s">
        <v>1693</v>
      </c>
      <c r="C61" s="129" t="s">
        <v>1700</v>
      </c>
      <c r="D61" s="129"/>
      <c r="F61" t="s">
        <v>1685</v>
      </c>
      <c r="G61" s="4">
        <v>1423</v>
      </c>
      <c r="H61">
        <v>1.1000000000000001</v>
      </c>
      <c r="I61" s="3">
        <v>54.02</v>
      </c>
      <c r="J61" s="3">
        <v>0.11</v>
      </c>
      <c r="K61" s="3">
        <v>2.88</v>
      </c>
      <c r="L61" s="3">
        <v>1.7505219741506726</v>
      </c>
      <c r="M61" s="3">
        <v>2.8120421015877238E-3</v>
      </c>
      <c r="O61" s="3">
        <v>17.47</v>
      </c>
      <c r="P61" s="3">
        <v>22.6</v>
      </c>
      <c r="Q61" s="3">
        <v>0.92</v>
      </c>
      <c r="R61" s="3">
        <v>0.11</v>
      </c>
      <c r="T61" s="3">
        <v>62.76</v>
      </c>
      <c r="U61" s="3">
        <v>0.38</v>
      </c>
      <c r="V61" s="3">
        <v>17.29</v>
      </c>
      <c r="X61" s="3">
        <v>1.76</v>
      </c>
      <c r="Z61" s="3">
        <v>2.37</v>
      </c>
      <c r="AA61" s="3">
        <v>2.92</v>
      </c>
      <c r="AB61" s="3">
        <v>5.05</v>
      </c>
      <c r="AC61" s="3">
        <v>7.47</v>
      </c>
      <c r="AQ61" s="9">
        <v>1.9475485990268881</v>
      </c>
      <c r="AR61" s="9">
        <v>5.245140097311185E-2</v>
      </c>
      <c r="AS61" s="9">
        <v>0</v>
      </c>
      <c r="AT61" s="9">
        <v>6.9920564196144244E-2</v>
      </c>
      <c r="AU61" s="9">
        <v>4.7490701894401174E-2</v>
      </c>
      <c r="AV61" s="9">
        <v>2.9822713634766302E-3</v>
      </c>
      <c r="AW61" s="9">
        <v>0.87960646254597796</v>
      </c>
      <c r="AX61" s="9">
        <v>0</v>
      </c>
      <c r="AY61" s="9">
        <v>0</v>
      </c>
      <c r="AZ61" s="9">
        <v>0</v>
      </c>
      <c r="BA61" s="9">
        <v>5.9327772738525186E-2</v>
      </c>
      <c r="BB61" s="9">
        <v>8.4783538190317661E-5</v>
      </c>
      <c r="BC61" s="9">
        <v>0</v>
      </c>
      <c r="BD61" s="9">
        <v>0.87297098767509063</v>
      </c>
      <c r="BE61" s="9">
        <v>6.4308504252002907E-2</v>
      </c>
      <c r="BF61" s="9">
        <v>5.0433485508173939E-3</v>
      </c>
      <c r="BG61" s="9"/>
      <c r="BI61" s="9">
        <v>0.93727949192709348</v>
      </c>
      <c r="BJ61" s="9">
        <v>-7.0924407844386833E-2</v>
      </c>
      <c r="BK61" s="12">
        <v>0.70591915536837613</v>
      </c>
      <c r="BL61" s="3">
        <v>0</v>
      </c>
      <c r="BN61" s="9">
        <v>0.24896265560165973</v>
      </c>
      <c r="BX61" s="9">
        <v>0.38533333333333331</v>
      </c>
      <c r="BZ61" s="9">
        <v>0.17254408060453399</v>
      </c>
      <c r="CD61" s="9">
        <v>0.22123076923076926</v>
      </c>
      <c r="CF61" s="9">
        <v>0.71584158415841581</v>
      </c>
      <c r="CG61" s="9">
        <v>0.97473684210526312</v>
      </c>
      <c r="CH61" s="9">
        <v>0.87991498405951118</v>
      </c>
      <c r="CK61" s="9">
        <v>0.84666666666666668</v>
      </c>
      <c r="CT61" s="9">
        <v>0.97860962566844922</v>
      </c>
      <c r="CV61" s="9">
        <v>1.1443850267379678</v>
      </c>
      <c r="FG61" s="9">
        <v>1.0842442194690178</v>
      </c>
      <c r="FH61" s="111">
        <v>272.04901070180551</v>
      </c>
      <c r="FI61" s="9">
        <v>1.0375964649585978</v>
      </c>
      <c r="FO61" s="9">
        <v>0.999</v>
      </c>
      <c r="FP61">
        <v>1.1599999999999999</v>
      </c>
      <c r="FQ61">
        <v>2</v>
      </c>
      <c r="FS61">
        <v>328</v>
      </c>
      <c r="FT61">
        <v>10</v>
      </c>
      <c r="FV61" s="9">
        <v>1.0409999999999999</v>
      </c>
      <c r="FW61" s="9">
        <v>1</v>
      </c>
    </row>
    <row r="62" spans="1:180" x14ac:dyDescent="0.25">
      <c r="A62" s="5">
        <v>59</v>
      </c>
      <c r="B62" t="s">
        <v>1693</v>
      </c>
      <c r="C62" s="129" t="s">
        <v>1701</v>
      </c>
      <c r="D62" s="129"/>
      <c r="F62" t="s">
        <v>1685</v>
      </c>
      <c r="G62" s="4">
        <v>1428</v>
      </c>
      <c r="H62">
        <v>1.1000000000000001</v>
      </c>
      <c r="I62" s="3">
        <v>54.5</v>
      </c>
      <c r="J62" s="3">
        <v>0.25</v>
      </c>
      <c r="K62" s="3">
        <v>3.51</v>
      </c>
      <c r="L62" s="3">
        <v>0</v>
      </c>
      <c r="M62" s="3">
        <v>1.91</v>
      </c>
      <c r="O62" s="3">
        <v>16.690000000000001</v>
      </c>
      <c r="P62" s="3">
        <v>22.06</v>
      </c>
      <c r="Q62" s="3">
        <v>0.99</v>
      </c>
      <c r="R62" s="3">
        <v>0.04</v>
      </c>
      <c r="T62" s="3">
        <v>63.55</v>
      </c>
      <c r="U62" s="3">
        <v>0.48</v>
      </c>
      <c r="V62" s="3">
        <v>16.920000000000002</v>
      </c>
      <c r="X62" s="3">
        <v>1.7</v>
      </c>
      <c r="Z62" s="3">
        <v>2.29</v>
      </c>
      <c r="AA62" s="3">
        <v>2.82</v>
      </c>
      <c r="AB62" s="3">
        <v>4.6399999999999997</v>
      </c>
      <c r="AC62" s="3">
        <v>7.6</v>
      </c>
      <c r="AQ62" s="9">
        <v>1.9664829962384831</v>
      </c>
      <c r="AR62" s="9">
        <v>3.3517003761516895E-2</v>
      </c>
      <c r="AS62" s="9">
        <v>0</v>
      </c>
      <c r="AT62" s="9">
        <v>0.11574749687562746</v>
      </c>
      <c r="AU62" s="9">
        <v>0</v>
      </c>
      <c r="AV62" s="9">
        <v>6.7835097115105129E-3</v>
      </c>
      <c r="AW62" s="9">
        <v>0.877468993412862</v>
      </c>
      <c r="AX62" s="9">
        <v>0</v>
      </c>
      <c r="AY62" s="9">
        <v>0</v>
      </c>
      <c r="AZ62" s="9">
        <v>0</v>
      </c>
      <c r="BA62" s="9">
        <v>2.0287542247544699E-2</v>
      </c>
      <c r="BB62" s="9">
        <v>5.7634569624067392E-2</v>
      </c>
      <c r="BC62" s="9">
        <v>0</v>
      </c>
      <c r="BD62" s="9">
        <v>0.85281896335417839</v>
      </c>
      <c r="BE62" s="9">
        <v>6.9258924774209529E-2</v>
      </c>
      <c r="BF62" s="9">
        <v>1.8405608226955139E-3</v>
      </c>
      <c r="BG62" s="9"/>
      <c r="BI62" s="9">
        <v>0.92207788812838798</v>
      </c>
      <c r="BJ62" s="9">
        <v>-9.5797512537131591E-2</v>
      </c>
      <c r="BK62" s="12">
        <v>0.70599127374722703</v>
      </c>
      <c r="BL62" s="3">
        <v>0</v>
      </c>
      <c r="BX62" s="9">
        <v>0.27832167832167831</v>
      </c>
      <c r="BZ62" s="9">
        <v>0.18089430894308942</v>
      </c>
      <c r="CD62" s="9">
        <v>0.21859154929577462</v>
      </c>
      <c r="CF62" s="9">
        <v>0.74528301886792447</v>
      </c>
      <c r="CG62" s="9">
        <v>1.0188679245283019</v>
      </c>
      <c r="CH62" s="9">
        <v>0.90566037735849059</v>
      </c>
      <c r="CK62" s="9">
        <v>0.92592592592592593</v>
      </c>
      <c r="CT62" s="9">
        <v>1.0505050505050506</v>
      </c>
      <c r="CV62" s="9">
        <v>1.2110552763819096</v>
      </c>
      <c r="FG62" s="9">
        <v>1.1465955663964282</v>
      </c>
      <c r="FH62" s="111">
        <v>266.89933711483377</v>
      </c>
      <c r="FI62" s="9">
        <v>1.0347805147297897</v>
      </c>
      <c r="FO62" s="9">
        <v>0.998</v>
      </c>
      <c r="FP62">
        <v>1.23</v>
      </c>
      <c r="FQ62">
        <v>2</v>
      </c>
      <c r="FS62">
        <v>328</v>
      </c>
      <c r="FT62">
        <v>13</v>
      </c>
      <c r="FV62" s="9">
        <v>1.0389999999999999</v>
      </c>
      <c r="FW62" s="9">
        <v>2</v>
      </c>
    </row>
    <row r="63" spans="1:180" x14ac:dyDescent="0.25">
      <c r="A63" s="5">
        <v>60</v>
      </c>
      <c r="C63" s="129"/>
      <c r="D63" s="129"/>
      <c r="AQ63" s="9"/>
      <c r="AR63" s="9"/>
      <c r="AS63" s="9"/>
      <c r="AT63" s="9"/>
      <c r="AU63" s="9"/>
      <c r="AV63" s="9"/>
      <c r="AW63" s="9"/>
      <c r="AX63" s="9"/>
      <c r="AY63" s="9"/>
      <c r="AZ63" s="9"/>
      <c r="BA63" s="9"/>
      <c r="BB63" s="9"/>
      <c r="BC63" s="9"/>
      <c r="BD63" s="9"/>
      <c r="BE63" s="9"/>
      <c r="BF63" s="9"/>
      <c r="BG63" s="9"/>
      <c r="BI63" s="9"/>
      <c r="BJ63" s="9"/>
      <c r="BK63" s="12"/>
      <c r="FG63" s="9"/>
      <c r="FH63" s="111"/>
      <c r="FI63" s="9"/>
    </row>
    <row r="64" spans="1:180" x14ac:dyDescent="0.25">
      <c r="A64" s="5">
        <v>61</v>
      </c>
      <c r="B64" t="s">
        <v>1702</v>
      </c>
      <c r="C64" s="129" t="s">
        <v>1703</v>
      </c>
      <c r="D64" s="129"/>
      <c r="F64" t="s">
        <v>1685</v>
      </c>
      <c r="G64" s="4">
        <v>1491</v>
      </c>
      <c r="H64">
        <v>0.1</v>
      </c>
      <c r="I64" s="3">
        <v>46.32</v>
      </c>
      <c r="K64" s="3">
        <v>13.22</v>
      </c>
      <c r="L64" s="3">
        <v>0.26696329254727474</v>
      </c>
      <c r="M64" s="3">
        <v>0</v>
      </c>
      <c r="O64" s="3">
        <v>13.84</v>
      </c>
      <c r="P64" s="3">
        <v>25.46</v>
      </c>
      <c r="Q64" s="3">
        <v>0.04</v>
      </c>
      <c r="T64" s="3">
        <v>43.2</v>
      </c>
      <c r="V64" s="3">
        <v>18.54</v>
      </c>
      <c r="X64" s="3">
        <v>0.12</v>
      </c>
      <c r="Z64" s="3">
        <v>10.35</v>
      </c>
      <c r="AA64" s="3">
        <v>24.42</v>
      </c>
      <c r="AB64" s="3">
        <v>0.63</v>
      </c>
      <c r="AQ64" s="9">
        <v>1.6919357943683666</v>
      </c>
      <c r="AR64" s="9">
        <v>0.30806420563163339</v>
      </c>
      <c r="AS64" s="9">
        <v>0</v>
      </c>
      <c r="AT64" s="9">
        <v>0.26105403529815074</v>
      </c>
      <c r="AU64" s="9">
        <v>7.3379403186066439E-3</v>
      </c>
      <c r="AV64" s="9">
        <v>0</v>
      </c>
      <c r="AW64" s="9">
        <v>0.73160802438324257</v>
      </c>
      <c r="AX64" s="9">
        <v>0</v>
      </c>
      <c r="AY64" s="9">
        <v>0</v>
      </c>
      <c r="AZ64" s="9">
        <v>0</v>
      </c>
      <c r="BA64" s="9">
        <v>2.2025073337880841E-2</v>
      </c>
      <c r="BB64" s="9">
        <v>0</v>
      </c>
      <c r="BC64" s="9">
        <v>0</v>
      </c>
      <c r="BD64" s="9">
        <v>0.99639462124537714</v>
      </c>
      <c r="BE64" s="9">
        <v>2.832840848357387E-3</v>
      </c>
      <c r="BF64" s="9"/>
      <c r="BG64" s="9"/>
      <c r="BI64" s="9">
        <v>0.99922746209373448</v>
      </c>
      <c r="BJ64" s="9">
        <v>3.967223001487602E-2</v>
      </c>
      <c r="BK64" s="12">
        <v>0.99353791317327189</v>
      </c>
      <c r="BL64" s="3">
        <v>0</v>
      </c>
      <c r="BN64" s="9">
        <v>2.7294117647058823E-2</v>
      </c>
      <c r="BZ64" s="9">
        <v>1.4419999999999999</v>
      </c>
      <c r="CA64" s="9">
        <v>7.2796934865900373E-2</v>
      </c>
      <c r="CL64" s="9">
        <v>2.9380000000000002</v>
      </c>
      <c r="CM64" s="9">
        <v>0.31398562741846325</v>
      </c>
      <c r="CR64" s="9">
        <v>9.8769771528998245</v>
      </c>
      <c r="FG64" s="9"/>
      <c r="FH64" s="111"/>
      <c r="FI64" s="9"/>
    </row>
    <row r="65" spans="1:187" x14ac:dyDescent="0.25">
      <c r="A65" s="5">
        <v>62</v>
      </c>
      <c r="B65" t="s">
        <v>1702</v>
      </c>
      <c r="C65" s="129" t="s">
        <v>1704</v>
      </c>
      <c r="D65" s="129" t="s">
        <v>1705</v>
      </c>
      <c r="F65" t="s">
        <v>1685</v>
      </c>
      <c r="G65" s="4">
        <v>1491</v>
      </c>
      <c r="H65">
        <v>0.1</v>
      </c>
      <c r="I65" s="3">
        <v>45.7</v>
      </c>
      <c r="K65" s="3">
        <v>14.8</v>
      </c>
      <c r="L65" s="3">
        <v>0.33370411568409342</v>
      </c>
      <c r="M65" s="3">
        <v>0</v>
      </c>
      <c r="O65" s="3">
        <v>12.68</v>
      </c>
      <c r="P65" s="3">
        <v>26.01</v>
      </c>
      <c r="Q65" s="3">
        <v>0.01</v>
      </c>
      <c r="T65" s="3">
        <v>42.09</v>
      </c>
      <c r="V65" s="3">
        <v>18.11</v>
      </c>
      <c r="X65" s="3">
        <v>0.13</v>
      </c>
      <c r="Z65" s="3">
        <v>8.6</v>
      </c>
      <c r="AA65" s="3">
        <v>29.38</v>
      </c>
      <c r="AB65" s="3">
        <v>0.2</v>
      </c>
      <c r="AQ65" s="9">
        <v>1.664632827487545</v>
      </c>
      <c r="AR65" s="9">
        <v>0.33536717251245496</v>
      </c>
      <c r="AS65" s="9">
        <v>0</v>
      </c>
      <c r="AT65" s="9">
        <v>0.29999256881490821</v>
      </c>
      <c r="AU65" s="9">
        <v>9.146840696476843E-3</v>
      </c>
      <c r="AV65" s="9">
        <v>0</v>
      </c>
      <c r="AW65" s="9">
        <v>0.68854139317790153</v>
      </c>
      <c r="AX65" s="9">
        <v>0</v>
      </c>
      <c r="AY65" s="9">
        <v>0</v>
      </c>
      <c r="AZ65" s="9">
        <v>2.3191973107133945E-3</v>
      </c>
      <c r="BA65" s="9">
        <v>0</v>
      </c>
      <c r="BB65" s="9">
        <v>0</v>
      </c>
      <c r="BC65" s="9">
        <v>0</v>
      </c>
      <c r="BD65" s="9">
        <v>1.0127607641020098</v>
      </c>
      <c r="BE65" s="9">
        <v>7.0623479705044846E-4</v>
      </c>
      <c r="BF65" s="9"/>
      <c r="BG65" s="9"/>
      <c r="BI65" s="9">
        <v>1.0134669988990601</v>
      </c>
      <c r="BJ65" s="9">
        <v>2.6227763001069881E-2</v>
      </c>
      <c r="BK65" s="12">
        <v>0.99159137297603295</v>
      </c>
      <c r="BL65" s="3">
        <v>0</v>
      </c>
      <c r="BN65" s="9">
        <v>2.6865671641791045E-2</v>
      </c>
      <c r="BX65" s="9">
        <v>5.0224719101123597E-2</v>
      </c>
      <c r="BZ65" s="9">
        <v>2.4334600760456273</v>
      </c>
      <c r="CA65" s="9">
        <v>8.4870848708487073E-2</v>
      </c>
      <c r="CC65" s="9">
        <v>2.6249999999999997E-3</v>
      </c>
      <c r="CD65" s="9">
        <v>0.16923076923076921</v>
      </c>
      <c r="CE65" s="9">
        <v>0.1855421686746988</v>
      </c>
      <c r="CF65" s="9">
        <v>0.5</v>
      </c>
      <c r="CG65" s="9">
        <v>0.752</v>
      </c>
      <c r="CH65" s="9">
        <v>0.7</v>
      </c>
      <c r="CI65" s="9">
        <v>1.0810810810810809</v>
      </c>
      <c r="CJ65" s="9">
        <v>0.72916666666666674</v>
      </c>
      <c r="CK65" s="9">
        <v>0.67142857142857149</v>
      </c>
      <c r="CL65" s="9">
        <v>6.2616822429906547</v>
      </c>
      <c r="CM65" s="9">
        <v>0.40606060606060607</v>
      </c>
      <c r="CR65" s="9">
        <v>28.421052631578945</v>
      </c>
      <c r="CT65" s="9">
        <v>0.77027027027027017</v>
      </c>
      <c r="CU65" s="9">
        <v>0.85</v>
      </c>
      <c r="CV65" s="9">
        <v>1</v>
      </c>
      <c r="CW65" s="9">
        <v>0.83307692307692305</v>
      </c>
      <c r="CX65" s="9">
        <v>0.38693467336683418</v>
      </c>
      <c r="FG65" s="9">
        <v>0.92944499166871231</v>
      </c>
      <c r="FH65" s="111">
        <v>376.11889283348904</v>
      </c>
      <c r="FI65" s="9">
        <v>1.0360754305656859</v>
      </c>
      <c r="FO65" s="9">
        <v>0.94199999999999995</v>
      </c>
      <c r="FP65">
        <v>0.94</v>
      </c>
      <c r="FQ65">
        <v>0.03</v>
      </c>
      <c r="FS65">
        <v>387</v>
      </c>
      <c r="FT65">
        <v>54</v>
      </c>
      <c r="FV65" s="9">
        <v>1.038</v>
      </c>
      <c r="FW65" s="9">
        <v>4.0000000000000001E-3</v>
      </c>
    </row>
    <row r="66" spans="1:187" x14ac:dyDescent="0.25">
      <c r="A66" s="5">
        <v>63</v>
      </c>
      <c r="B66" t="s">
        <v>1702</v>
      </c>
      <c r="C66" s="129" t="s">
        <v>1706</v>
      </c>
      <c r="D66" s="129"/>
      <c r="F66" t="s">
        <v>1685</v>
      </c>
      <c r="G66" s="4">
        <v>1491</v>
      </c>
      <c r="H66">
        <v>0.1</v>
      </c>
      <c r="I66" s="3">
        <v>46.79</v>
      </c>
      <c r="K66" s="3">
        <v>13.37</v>
      </c>
      <c r="L66" s="3">
        <v>0.33370411568409342</v>
      </c>
      <c r="M66" s="3">
        <v>0</v>
      </c>
      <c r="O66" s="3">
        <v>13.54</v>
      </c>
      <c r="P66" s="3">
        <v>25.58</v>
      </c>
      <c r="Q66" s="3">
        <v>0.01</v>
      </c>
      <c r="T66" s="3">
        <v>43.95</v>
      </c>
      <c r="V66" s="3">
        <v>18.850000000000001</v>
      </c>
      <c r="X66" s="3">
        <v>0.14000000000000001</v>
      </c>
      <c r="Z66" s="3">
        <v>10.4</v>
      </c>
      <c r="AA66" s="3">
        <v>24.67</v>
      </c>
      <c r="AB66" s="3">
        <v>0.63</v>
      </c>
      <c r="AQ66" s="9">
        <v>1.6994530776614247</v>
      </c>
      <c r="AR66" s="9">
        <v>0.30054692233857527</v>
      </c>
      <c r="AS66" s="9">
        <v>0</v>
      </c>
      <c r="AT66" s="9">
        <v>0.27177879705843799</v>
      </c>
      <c r="AU66" s="9">
        <v>9.1206332666499152E-3</v>
      </c>
      <c r="AV66" s="9">
        <v>0</v>
      </c>
      <c r="AW66" s="9">
        <v>0.71910056967491209</v>
      </c>
      <c r="AX66" s="9">
        <v>0</v>
      </c>
      <c r="AY66" s="9">
        <v>0</v>
      </c>
      <c r="AZ66" s="9">
        <v>0</v>
      </c>
      <c r="BA66" s="9">
        <v>1.4033399765579047E-2</v>
      </c>
      <c r="BB66" s="9">
        <v>0</v>
      </c>
      <c r="BC66" s="9">
        <v>0</v>
      </c>
      <c r="BD66" s="9">
        <v>0.99543824059082064</v>
      </c>
      <c r="BE66" s="9">
        <v>7.0421130068714526E-4</v>
      </c>
      <c r="BF66" s="9"/>
      <c r="BG66" s="9"/>
      <c r="BI66" s="9">
        <v>0.99614245189150774</v>
      </c>
      <c r="BJ66" s="9">
        <v>1.9647492013487367E-2</v>
      </c>
      <c r="BK66" s="12">
        <v>0.99250494500080311</v>
      </c>
      <c r="BL66" s="3">
        <v>0</v>
      </c>
      <c r="BN66" s="9">
        <v>3.2697547683923703E-2</v>
      </c>
      <c r="BX66" s="9">
        <v>5.9677419354838709E-2</v>
      </c>
      <c r="BY66" s="9">
        <v>0.94029850746268651</v>
      </c>
      <c r="BZ66" s="9">
        <v>1.5146579804560261</v>
      </c>
      <c r="CA66" s="9">
        <v>7.3076923076923067E-2</v>
      </c>
      <c r="CC66" s="9">
        <v>3.7209302325581397E-3</v>
      </c>
      <c r="CD66" s="9">
        <v>0.15604395604395604</v>
      </c>
      <c r="CE66" s="9">
        <v>0.22076215505913271</v>
      </c>
      <c r="CF66" s="9">
        <v>0.50793650793650802</v>
      </c>
      <c r="CG66" s="9">
        <v>0.94736842105263164</v>
      </c>
      <c r="CH66" s="9">
        <v>1.0454545454545454</v>
      </c>
      <c r="CI66" s="9">
        <v>0.81904761904761902</v>
      </c>
      <c r="CJ66" s="9">
        <v>0.75714285714285701</v>
      </c>
      <c r="CK66" s="9">
        <v>0.9565217391304347</v>
      </c>
      <c r="CL66" s="9">
        <v>2.728731942215088</v>
      </c>
      <c r="CM66" s="9">
        <v>0.26315789473684209</v>
      </c>
      <c r="CR66" s="9">
        <v>9.4666666666666668</v>
      </c>
      <c r="CS66" s="9">
        <v>0.82742316784869985</v>
      </c>
      <c r="CU66" s="9">
        <v>0.95477386934673358</v>
      </c>
      <c r="CW66" s="9">
        <v>1.1444444444444444</v>
      </c>
      <c r="CX66" s="9">
        <v>0.41304347826086957</v>
      </c>
      <c r="FG66" s="9">
        <v>1.0492791168888538</v>
      </c>
      <c r="FH66" s="111">
        <v>334.29338204738832</v>
      </c>
      <c r="FI66" s="9">
        <v>1.0358243024343337</v>
      </c>
      <c r="FO66" s="9">
        <v>0.995</v>
      </c>
      <c r="FP66">
        <v>0.96</v>
      </c>
      <c r="FQ66">
        <v>0.05</v>
      </c>
      <c r="FS66">
        <v>276</v>
      </c>
      <c r="FT66">
        <v>37</v>
      </c>
      <c r="FV66" s="9">
        <v>1.02</v>
      </c>
      <c r="FW66" s="9">
        <v>0.01</v>
      </c>
    </row>
    <row r="67" spans="1:187" x14ac:dyDescent="0.25">
      <c r="A67" s="5">
        <v>64</v>
      </c>
      <c r="B67" t="s">
        <v>1702</v>
      </c>
      <c r="C67" s="129" t="s">
        <v>1707</v>
      </c>
      <c r="D67" s="129"/>
      <c r="F67" t="s">
        <v>1685</v>
      </c>
      <c r="G67" s="4">
        <v>1491</v>
      </c>
      <c r="H67">
        <v>0.1</v>
      </c>
      <c r="I67" s="3">
        <v>52.8</v>
      </c>
      <c r="K67" s="3">
        <v>4.74</v>
      </c>
      <c r="L67" s="3">
        <v>0.17797552836484984</v>
      </c>
      <c r="M67" s="3">
        <v>0</v>
      </c>
      <c r="O67" s="3">
        <v>19.760000000000002</v>
      </c>
      <c r="P67" s="3">
        <v>21.97</v>
      </c>
      <c r="Q67" s="3">
        <v>0.03</v>
      </c>
      <c r="T67" s="3">
        <v>52.67</v>
      </c>
      <c r="V67" s="3">
        <v>17.420000000000002</v>
      </c>
      <c r="X67" s="3">
        <v>0.2</v>
      </c>
      <c r="Z67" s="3">
        <v>11.2</v>
      </c>
      <c r="AA67" s="3">
        <v>17.2</v>
      </c>
      <c r="AB67" s="3">
        <v>0.38</v>
      </c>
      <c r="AQ67" s="9">
        <v>1.8946680723481577</v>
      </c>
      <c r="AR67" s="9">
        <v>0.10533192765184229</v>
      </c>
      <c r="AS67" s="9">
        <v>0</v>
      </c>
      <c r="AT67" s="9">
        <v>9.5130635282290571E-2</v>
      </c>
      <c r="AU67" s="9">
        <v>4.8058122786250419E-3</v>
      </c>
      <c r="AV67" s="9">
        <v>0</v>
      </c>
      <c r="AW67" s="9">
        <v>0.90006355243908442</v>
      </c>
      <c r="AX67" s="9">
        <v>0</v>
      </c>
      <c r="AY67" s="9">
        <v>0</v>
      </c>
      <c r="AZ67" s="9">
        <v>0</v>
      </c>
      <c r="BA67" s="9">
        <v>0.15698442609085361</v>
      </c>
      <c r="BB67" s="9">
        <v>0</v>
      </c>
      <c r="BC67" s="9">
        <v>0</v>
      </c>
      <c r="BD67" s="9">
        <v>0.84466970612094094</v>
      </c>
      <c r="BE67" s="9">
        <v>2.0872156673370241E-3</v>
      </c>
      <c r="BF67" s="9"/>
      <c r="BG67" s="9"/>
      <c r="BI67" s="9">
        <v>0.84675692178827799</v>
      </c>
      <c r="BJ67" s="9">
        <v>5.395480090926677E-3</v>
      </c>
      <c r="BK67" s="12">
        <v>0.99008185342687949</v>
      </c>
      <c r="BL67" s="3">
        <v>0</v>
      </c>
      <c r="BN67" s="9">
        <v>0.20909090909090908</v>
      </c>
      <c r="BX67" s="9">
        <v>6.2718446601941744E-2</v>
      </c>
      <c r="BY67" s="9">
        <v>0.63888888888888884</v>
      </c>
      <c r="BZ67" s="9">
        <v>0.2824858757062147</v>
      </c>
      <c r="CA67" s="9">
        <v>1.9125683060109287E-2</v>
      </c>
      <c r="CC67" s="9">
        <v>1.834862385321101E-2</v>
      </c>
      <c r="CD67" s="9">
        <v>8.8323353293413176E-2</v>
      </c>
      <c r="CE67" s="9">
        <v>0.14710743801652892</v>
      </c>
      <c r="CF67" s="9">
        <v>0.37735849056603776</v>
      </c>
      <c r="CG67" s="9">
        <v>0.48484848484848486</v>
      </c>
      <c r="CH67" s="9">
        <v>0.75416666666666665</v>
      </c>
      <c r="CJ67" s="9">
        <v>1.1230769230769229</v>
      </c>
      <c r="CK67" s="9">
        <v>0.81818181818181812</v>
      </c>
      <c r="CL67" s="9">
        <v>0.57547169811320753</v>
      </c>
      <c r="CM67" s="9">
        <v>6.0109289617486343E-2</v>
      </c>
      <c r="CQ67" s="9">
        <v>7.8571428571428568</v>
      </c>
      <c r="CR67" s="9">
        <v>2.4489795918367347</v>
      </c>
      <c r="CS67" s="9">
        <v>0.61433447098976113</v>
      </c>
      <c r="CT67" s="9">
        <v>0.75</v>
      </c>
      <c r="CU67" s="9">
        <v>0.78947368421052633</v>
      </c>
      <c r="CW67" s="9">
        <v>0.73</v>
      </c>
      <c r="CX67" s="9">
        <v>0.25641025641025644</v>
      </c>
      <c r="FG67" s="9">
        <v>0.83145659294478946</v>
      </c>
      <c r="FH67" s="111">
        <v>271.50799515617626</v>
      </c>
      <c r="FI67" s="9">
        <v>1.0109374088917729</v>
      </c>
      <c r="FK67">
        <v>20</v>
      </c>
      <c r="FL67">
        <v>1635</v>
      </c>
      <c r="FM67">
        <v>0.66800000000000004</v>
      </c>
      <c r="FO67" s="9">
        <v>0.82799999999999996</v>
      </c>
      <c r="FP67">
        <v>0.82</v>
      </c>
      <c r="FQ67">
        <v>0.05</v>
      </c>
      <c r="FR67" t="s">
        <v>1708</v>
      </c>
      <c r="FS67">
        <v>256</v>
      </c>
      <c r="FT67">
        <v>106</v>
      </c>
      <c r="FV67" s="9">
        <v>1.01</v>
      </c>
      <c r="FW67" s="9">
        <v>0.02</v>
      </c>
      <c r="FY67">
        <v>20</v>
      </c>
      <c r="GB67">
        <v>1635</v>
      </c>
      <c r="GE67">
        <v>0.66800000000000004</v>
      </c>
    </row>
    <row r="68" spans="1:187" x14ac:dyDescent="0.25">
      <c r="A68" s="5">
        <v>65</v>
      </c>
      <c r="C68" s="129"/>
      <c r="D68" s="129"/>
      <c r="AQ68" s="9"/>
      <c r="AR68" s="9"/>
      <c r="AS68" s="9"/>
      <c r="AT68" s="9"/>
      <c r="AU68" s="9"/>
      <c r="AV68" s="9"/>
      <c r="AW68" s="9"/>
      <c r="AX68" s="9"/>
      <c r="AY68" s="9"/>
      <c r="AZ68" s="9"/>
      <c r="BA68" s="9"/>
      <c r="BB68" s="9"/>
      <c r="BC68" s="9"/>
      <c r="BD68" s="9"/>
      <c r="BE68" s="9"/>
      <c r="BF68" s="9"/>
      <c r="BG68" s="9"/>
      <c r="BI68" s="9"/>
      <c r="BJ68" s="9"/>
      <c r="BK68" s="12"/>
      <c r="FG68" s="9"/>
      <c r="FH68" s="111"/>
      <c r="FI68" s="9"/>
    </row>
    <row r="69" spans="1:187" x14ac:dyDescent="0.25">
      <c r="A69" s="5">
        <v>66</v>
      </c>
      <c r="B69" t="s">
        <v>1709</v>
      </c>
      <c r="C69" s="129" t="s">
        <v>1710</v>
      </c>
      <c r="D69" s="129"/>
      <c r="F69" t="s">
        <v>1685</v>
      </c>
      <c r="G69" s="4">
        <v>1508</v>
      </c>
      <c r="H69">
        <v>1</v>
      </c>
      <c r="I69" s="3">
        <v>55.6</v>
      </c>
      <c r="K69" s="3">
        <v>2.54</v>
      </c>
      <c r="L69" s="3">
        <v>0</v>
      </c>
      <c r="M69" s="3">
        <v>0.02</v>
      </c>
      <c r="O69" s="3">
        <v>17.7</v>
      </c>
      <c r="P69" s="3">
        <v>22.7</v>
      </c>
      <c r="Q69" s="3">
        <v>1.25</v>
      </c>
      <c r="T69" s="3">
        <v>64.98</v>
      </c>
      <c r="V69" s="3">
        <v>16.62</v>
      </c>
      <c r="X69" s="3">
        <v>0.01</v>
      </c>
      <c r="Z69" s="3">
        <v>3.65</v>
      </c>
      <c r="AA69" s="3">
        <v>5.04</v>
      </c>
      <c r="AB69" s="3">
        <v>9.1</v>
      </c>
      <c r="AQ69" s="9">
        <v>1.9903081485970056</v>
      </c>
      <c r="AR69" s="9">
        <v>9.6918514029944447E-3</v>
      </c>
      <c r="AS69" s="9">
        <v>0</v>
      </c>
      <c r="AT69" s="9">
        <v>9.7468707190395465E-2</v>
      </c>
      <c r="AU69" s="9">
        <v>0</v>
      </c>
      <c r="AV69" s="9">
        <v>0</v>
      </c>
      <c r="AW69" s="9">
        <v>0.90253129280960454</v>
      </c>
      <c r="AX69" s="9">
        <v>0</v>
      </c>
      <c r="AY69" s="9">
        <v>0</v>
      </c>
      <c r="AZ69" s="9">
        <v>0</v>
      </c>
      <c r="BA69" s="9">
        <v>4.2023903165938292E-2</v>
      </c>
      <c r="BB69" s="9">
        <v>5.9873068888262109E-4</v>
      </c>
      <c r="BC69" s="9">
        <v>0</v>
      </c>
      <c r="BD69" s="9">
        <v>0.87062079091628586</v>
      </c>
      <c r="BE69" s="9">
        <v>8.6756575228892976E-2</v>
      </c>
      <c r="BF69" s="9">
        <v>0</v>
      </c>
      <c r="BG69" s="9"/>
      <c r="BI69" s="9">
        <v>0.95737736614517888</v>
      </c>
      <c r="BJ69" s="9">
        <v>-8.777685578740102E-2</v>
      </c>
      <c r="BK69" s="12">
        <v>0.99846542677853367</v>
      </c>
      <c r="BL69" s="3">
        <v>0</v>
      </c>
      <c r="BZ69" s="9">
        <v>0.13159999999999999</v>
      </c>
      <c r="CD69" s="9">
        <v>0.20799999999999999</v>
      </c>
      <c r="CE69" s="9">
        <v>0.315</v>
      </c>
      <c r="CF69" s="9">
        <v>0.68799999999999994</v>
      </c>
      <c r="CG69" s="9">
        <v>1</v>
      </c>
      <c r="CK69" s="9">
        <v>0.94</v>
      </c>
      <c r="CL69" s="9">
        <v>0.313</v>
      </c>
      <c r="CR69" s="9">
        <v>7.39</v>
      </c>
      <c r="CU69" s="9">
        <v>1.089</v>
      </c>
      <c r="FG69" s="9">
        <v>1.2352895748531549</v>
      </c>
      <c r="FH69" s="111">
        <v>347.12998385290831</v>
      </c>
      <c r="FI69" s="9">
        <v>1.0360748190279929</v>
      </c>
      <c r="FO69" s="9">
        <v>0.99399999999999999</v>
      </c>
      <c r="FP69">
        <v>1.18</v>
      </c>
      <c r="FQ69">
        <v>0.03</v>
      </c>
      <c r="FS69">
        <v>327</v>
      </c>
      <c r="FT69">
        <v>28</v>
      </c>
      <c r="FV69" s="9">
        <v>1.036</v>
      </c>
      <c r="FW69" s="9">
        <v>2E-3</v>
      </c>
    </row>
    <row r="70" spans="1:187" x14ac:dyDescent="0.25">
      <c r="A70" s="5">
        <v>67</v>
      </c>
      <c r="B70" t="s">
        <v>1709</v>
      </c>
      <c r="C70" s="129" t="s">
        <v>1711</v>
      </c>
      <c r="D70" s="129"/>
      <c r="F70" t="s">
        <v>1685</v>
      </c>
      <c r="G70" s="4">
        <v>1563</v>
      </c>
      <c r="H70">
        <v>1</v>
      </c>
      <c r="I70" s="3">
        <v>51.8</v>
      </c>
      <c r="K70" s="3">
        <v>9.5399999999999991</v>
      </c>
      <c r="L70" s="3">
        <v>8.9899999999999997E-3</v>
      </c>
      <c r="M70" s="3">
        <v>0</v>
      </c>
      <c r="O70" s="3">
        <v>19.2</v>
      </c>
      <c r="P70" s="3">
        <v>19.399999999999999</v>
      </c>
      <c r="Q70" s="3">
        <v>0.68</v>
      </c>
      <c r="T70" s="3">
        <v>53.74</v>
      </c>
      <c r="V70" s="3">
        <v>19.02</v>
      </c>
      <c r="X70" s="3">
        <v>4.0000000000000001E-3</v>
      </c>
      <c r="Z70" s="3">
        <v>11.06</v>
      </c>
      <c r="AA70" s="3">
        <v>12.84</v>
      </c>
      <c r="AB70" s="3">
        <v>3.32</v>
      </c>
      <c r="AQ70" s="9">
        <v>1.8224163881823665</v>
      </c>
      <c r="AR70" s="9">
        <v>0.17758361181763349</v>
      </c>
      <c r="AS70" s="9">
        <v>0</v>
      </c>
      <c r="AT70" s="9">
        <v>0.21798511528319131</v>
      </c>
      <c r="AU70" s="9">
        <v>2.3800432094810611E-4</v>
      </c>
      <c r="AV70" s="9">
        <v>0</v>
      </c>
      <c r="AW70" s="9">
        <v>0.78177688039586057</v>
      </c>
      <c r="AX70" s="9">
        <v>0</v>
      </c>
      <c r="AY70" s="9">
        <v>0</v>
      </c>
      <c r="AZ70" s="9">
        <v>0</v>
      </c>
      <c r="BA70" s="9">
        <v>0.22521884423206762</v>
      </c>
      <c r="BB70" s="9">
        <v>0</v>
      </c>
      <c r="BC70" s="9">
        <v>0</v>
      </c>
      <c r="BD70" s="9">
        <v>0.73126911220933799</v>
      </c>
      <c r="BE70" s="9">
        <v>4.6384579330683122E-2</v>
      </c>
      <c r="BF70" s="9">
        <v>0</v>
      </c>
      <c r="BG70" s="9"/>
      <c r="BI70" s="9">
        <v>0.77765369154002106</v>
      </c>
      <c r="BJ70" s="9">
        <v>-4.0639507786505935E-2</v>
      </c>
      <c r="BK70" s="12">
        <v>0.99979715504561317</v>
      </c>
      <c r="BL70" s="3">
        <v>0</v>
      </c>
      <c r="BZ70" s="9">
        <v>0.33500000000000002</v>
      </c>
      <c r="CD70" s="9">
        <v>0.16400000000000001</v>
      </c>
      <c r="CE70" s="9">
        <v>0.25979999999999998</v>
      </c>
      <c r="CF70" s="9">
        <v>0.58399999999999996</v>
      </c>
      <c r="CG70" s="9">
        <v>0.80100000000000005</v>
      </c>
      <c r="CK70" s="9">
        <v>1.07</v>
      </c>
      <c r="CL70" s="9">
        <v>0.76</v>
      </c>
      <c r="CR70" s="9">
        <v>2.2469999999999999</v>
      </c>
      <c r="CU70" s="9">
        <v>1.1299999999999999</v>
      </c>
      <c r="FG70" s="9">
        <v>1.1540128523377504</v>
      </c>
      <c r="FH70" s="111">
        <v>277.51560262177304</v>
      </c>
      <c r="FI70" s="9">
        <v>1.0159961784456082</v>
      </c>
      <c r="FO70" s="9">
        <v>0.98799999999999999</v>
      </c>
      <c r="FP70">
        <v>1.17</v>
      </c>
      <c r="FQ70">
        <v>0.05</v>
      </c>
      <c r="FS70">
        <v>344</v>
      </c>
      <c r="FT70">
        <v>37</v>
      </c>
      <c r="FV70" s="9">
        <v>1.0229999999999999</v>
      </c>
      <c r="FW70" s="9">
        <v>3.0000000000000001E-3</v>
      </c>
    </row>
    <row r="71" spans="1:187" x14ac:dyDescent="0.25">
      <c r="A71" s="5">
        <v>68</v>
      </c>
      <c r="B71" t="s">
        <v>1709</v>
      </c>
      <c r="C71" s="129" t="s">
        <v>1712</v>
      </c>
      <c r="D71" s="129"/>
      <c r="F71" t="s">
        <v>1685</v>
      </c>
      <c r="G71" s="4">
        <v>1588</v>
      </c>
      <c r="H71">
        <v>1</v>
      </c>
      <c r="I71" s="3">
        <v>50.8</v>
      </c>
      <c r="K71" s="3">
        <v>10.6</v>
      </c>
      <c r="L71" s="3">
        <v>8.9899999999999997E-3</v>
      </c>
      <c r="M71" s="3">
        <v>0</v>
      </c>
      <c r="O71" s="3">
        <v>20.399999999999999</v>
      </c>
      <c r="P71" s="3">
        <v>18.2</v>
      </c>
      <c r="Q71" s="3">
        <v>0.42</v>
      </c>
      <c r="T71" s="3">
        <v>50.2</v>
      </c>
      <c r="V71" s="3">
        <v>20.57</v>
      </c>
      <c r="X71" s="3">
        <v>0.01</v>
      </c>
      <c r="Z71" s="3">
        <v>12.69</v>
      </c>
      <c r="AA71" s="3">
        <v>13.57</v>
      </c>
      <c r="AB71" s="3">
        <v>2.02</v>
      </c>
      <c r="AQ71" s="9">
        <v>1.7859246272059577</v>
      </c>
      <c r="AR71" s="9">
        <v>0.21407537279404232</v>
      </c>
      <c r="AS71" s="9">
        <v>0</v>
      </c>
      <c r="AT71" s="9">
        <v>0.22512328246241464</v>
      </c>
      <c r="AU71" s="9">
        <v>2.3782987250933971E-4</v>
      </c>
      <c r="AV71" s="9">
        <v>0</v>
      </c>
      <c r="AW71" s="9">
        <v>0.77463888766507605</v>
      </c>
      <c r="AX71" s="9">
        <v>0</v>
      </c>
      <c r="AY71" s="9">
        <v>0</v>
      </c>
      <c r="AZ71" s="9">
        <v>0</v>
      </c>
      <c r="BA71" s="9">
        <v>0.29450984813266401</v>
      </c>
      <c r="BB71" s="9">
        <v>0</v>
      </c>
      <c r="BC71" s="9">
        <v>0</v>
      </c>
      <c r="BD71" s="9">
        <v>0.68553313204045807</v>
      </c>
      <c r="BE71" s="9">
        <v>2.8628300112871836E-2</v>
      </c>
      <c r="BF71" s="9">
        <v>0</v>
      </c>
      <c r="BG71" s="9"/>
      <c r="BI71" s="9">
        <v>0.71416143215332994</v>
      </c>
      <c r="BJ71" s="9">
        <v>-1.1285739540881662E-2</v>
      </c>
      <c r="BK71" s="12">
        <v>0.99955813064542964</v>
      </c>
      <c r="BL71" s="3">
        <v>0</v>
      </c>
      <c r="BZ71" s="9">
        <v>0.13600000000000001</v>
      </c>
      <c r="CD71" s="9">
        <v>6.4000000000000001E-2</v>
      </c>
      <c r="CE71" s="9">
        <v>0.11600000000000001</v>
      </c>
      <c r="CF71" s="9">
        <v>0.28999999999999998</v>
      </c>
      <c r="CG71" s="9">
        <v>0.48</v>
      </c>
      <c r="CK71" s="9">
        <v>0.88</v>
      </c>
      <c r="CL71" s="9">
        <v>0.31</v>
      </c>
      <c r="CR71" s="9">
        <v>2.2000000000000002</v>
      </c>
      <c r="CU71" s="9">
        <v>0.88</v>
      </c>
      <c r="FG71" s="9">
        <v>0.8909636097634327</v>
      </c>
      <c r="FH71" s="111">
        <v>301.77274262898811</v>
      </c>
      <c r="FI71" s="9">
        <v>0.99719495482482245</v>
      </c>
      <c r="FO71" s="9">
        <v>0.997</v>
      </c>
      <c r="FP71">
        <v>0.91</v>
      </c>
      <c r="FQ71">
        <v>0.02</v>
      </c>
      <c r="FS71">
        <v>364</v>
      </c>
      <c r="FT71">
        <v>13</v>
      </c>
      <c r="FV71" s="9">
        <v>1.006</v>
      </c>
      <c r="FW71" s="9">
        <v>2E-3</v>
      </c>
    </row>
    <row r="72" spans="1:187" x14ac:dyDescent="0.25">
      <c r="A72" s="5">
        <v>69</v>
      </c>
      <c r="B72" t="s">
        <v>1709</v>
      </c>
      <c r="C72" s="129" t="s">
        <v>1713</v>
      </c>
      <c r="D72" s="129"/>
      <c r="F72" t="s">
        <v>1685</v>
      </c>
      <c r="G72" s="4">
        <v>1638</v>
      </c>
      <c r="H72">
        <v>2.2999999999999998</v>
      </c>
      <c r="I72" s="3">
        <v>55.16</v>
      </c>
      <c r="K72" s="3">
        <v>7.3</v>
      </c>
      <c r="L72" s="3">
        <v>0</v>
      </c>
      <c r="M72" s="3">
        <v>0.28999999999999998</v>
      </c>
      <c r="O72" s="3">
        <v>15.1</v>
      </c>
      <c r="P72" s="3">
        <v>17.899999999999999</v>
      </c>
      <c r="Q72" s="3">
        <v>3.29</v>
      </c>
      <c r="T72" s="3">
        <v>63.7</v>
      </c>
      <c r="V72" s="3">
        <v>16.809999999999999</v>
      </c>
      <c r="X72" s="3">
        <v>0.3</v>
      </c>
      <c r="Z72" s="3">
        <v>3.78</v>
      </c>
      <c r="AA72" s="3">
        <v>4.9000000000000004</v>
      </c>
      <c r="AB72" s="3">
        <v>9.59</v>
      </c>
      <c r="AQ72" s="9">
        <v>1.9687029392801785</v>
      </c>
      <c r="AR72" s="9">
        <v>3.1297060719821523E-2</v>
      </c>
      <c r="AS72" s="9">
        <v>0</v>
      </c>
      <c r="AT72" s="9">
        <v>0.27577090720681885</v>
      </c>
      <c r="AU72" s="9">
        <v>0</v>
      </c>
      <c r="AV72" s="9">
        <v>0</v>
      </c>
      <c r="AW72" s="9">
        <v>0.72422909279318115</v>
      </c>
      <c r="AX72" s="9">
        <v>0</v>
      </c>
      <c r="AY72" s="9">
        <v>0</v>
      </c>
      <c r="AZ72" s="9">
        <v>0</v>
      </c>
      <c r="BA72" s="9">
        <v>7.9188662060987958E-2</v>
      </c>
      <c r="BB72" s="9">
        <v>8.6558540320489704E-3</v>
      </c>
      <c r="BC72" s="9">
        <v>0</v>
      </c>
      <c r="BD72" s="9">
        <v>0.68448921653294015</v>
      </c>
      <c r="BE72" s="9">
        <v>0.22766626737402318</v>
      </c>
      <c r="BF72" s="9">
        <v>0</v>
      </c>
      <c r="BG72" s="9"/>
      <c r="BI72" s="9">
        <v>0.91215548390696333</v>
      </c>
      <c r="BJ72" s="9">
        <v>-0.24447384648699733</v>
      </c>
      <c r="BK72" s="12">
        <v>0.95737550797982973</v>
      </c>
      <c r="BL72" s="3">
        <v>0</v>
      </c>
      <c r="BZ72" s="9">
        <v>0.28999999999999998</v>
      </c>
      <c r="CD72" s="9">
        <v>0.11600000000000001</v>
      </c>
      <c r="CE72" s="9">
        <v>0.19</v>
      </c>
      <c r="CF72" s="9">
        <v>0.43</v>
      </c>
      <c r="CG72" s="9">
        <v>0.66</v>
      </c>
      <c r="CK72" s="9">
        <v>0.85</v>
      </c>
      <c r="CL72" s="9">
        <v>0.37</v>
      </c>
      <c r="CR72" s="9">
        <v>4.2</v>
      </c>
      <c r="CU72" s="9">
        <v>0.91</v>
      </c>
      <c r="FG72" s="9">
        <v>0.94810124254543471</v>
      </c>
      <c r="FH72" s="111">
        <v>337.68509807640612</v>
      </c>
      <c r="FI72" s="9">
        <v>1.0192623937421503</v>
      </c>
      <c r="FO72" s="9">
        <v>0.999</v>
      </c>
      <c r="FP72">
        <v>0.92</v>
      </c>
      <c r="FQ72">
        <v>0.01</v>
      </c>
      <c r="FS72">
        <v>318</v>
      </c>
      <c r="FT72">
        <v>20</v>
      </c>
      <c r="FV72" s="9">
        <v>1.018</v>
      </c>
      <c r="FW72" s="9">
        <v>2E-3</v>
      </c>
    </row>
    <row r="73" spans="1:187" x14ac:dyDescent="0.25">
      <c r="A73" s="5">
        <v>70</v>
      </c>
      <c r="B73" t="s">
        <v>1709</v>
      </c>
      <c r="C73" s="129" t="s">
        <v>1714</v>
      </c>
      <c r="D73" s="129"/>
      <c r="F73" t="s">
        <v>1685</v>
      </c>
      <c r="G73" s="4">
        <v>1703</v>
      </c>
      <c r="H73">
        <v>2.2999999999999998</v>
      </c>
      <c r="I73" s="3">
        <v>51.5</v>
      </c>
      <c r="K73" s="3">
        <v>11.2</v>
      </c>
      <c r="L73" s="3">
        <v>0</v>
      </c>
      <c r="M73" s="3">
        <v>0.06</v>
      </c>
      <c r="O73" s="3">
        <v>16.579999999999998</v>
      </c>
      <c r="P73" s="3">
        <v>19.05</v>
      </c>
      <c r="Q73" s="3">
        <v>1.6</v>
      </c>
      <c r="T73" s="3">
        <v>53.03</v>
      </c>
      <c r="V73" s="3">
        <v>18.5</v>
      </c>
      <c r="X73" s="3">
        <v>0.05</v>
      </c>
      <c r="Z73" s="3">
        <v>10.75</v>
      </c>
      <c r="AA73" s="3">
        <v>12.4</v>
      </c>
      <c r="AB73" s="3">
        <v>3.52</v>
      </c>
      <c r="AQ73" s="9">
        <v>1.8233372128371093</v>
      </c>
      <c r="AR73" s="9">
        <v>0.17666278716289074</v>
      </c>
      <c r="AS73" s="9">
        <v>0</v>
      </c>
      <c r="AT73" s="9">
        <v>0.29067781301278373</v>
      </c>
      <c r="AU73" s="9">
        <v>0</v>
      </c>
      <c r="AV73" s="9">
        <v>0</v>
      </c>
      <c r="AW73" s="9">
        <v>0.70932218698721627</v>
      </c>
      <c r="AX73" s="9">
        <v>0</v>
      </c>
      <c r="AY73" s="9">
        <v>0</v>
      </c>
      <c r="AZ73" s="9">
        <v>0</v>
      </c>
      <c r="BA73" s="9">
        <v>0.16576804952299695</v>
      </c>
      <c r="BB73" s="9">
        <v>1.7765073596693775E-3</v>
      </c>
      <c r="BC73" s="9">
        <v>0</v>
      </c>
      <c r="BD73" s="9">
        <v>0.72262402114012669</v>
      </c>
      <c r="BE73" s="9">
        <v>0.10983142197720708</v>
      </c>
      <c r="BF73" s="9">
        <v>0</v>
      </c>
      <c r="BG73" s="9"/>
      <c r="BI73" s="9">
        <v>0.83245544311733377</v>
      </c>
      <c r="BJ73" s="9">
        <v>-0.11401502584989298</v>
      </c>
      <c r="BK73" s="12">
        <v>0.99739758053324845</v>
      </c>
      <c r="BL73" s="3">
        <v>0</v>
      </c>
      <c r="BZ73" s="9">
        <v>7.9299999999999995E-2</v>
      </c>
      <c r="CD73" s="9">
        <v>5.0999999999999997E-2</v>
      </c>
      <c r="CE73" s="9">
        <v>9.9000000000000005E-2</v>
      </c>
      <c r="CF73" s="9">
        <v>0.188</v>
      </c>
      <c r="CG73" s="9">
        <v>0.32900000000000001</v>
      </c>
      <c r="CK73" s="9">
        <v>0.46</v>
      </c>
      <c r="CL73" s="9">
        <v>0.13600000000000001</v>
      </c>
      <c r="CR73" s="9">
        <v>1.29</v>
      </c>
      <c r="CU73" s="9">
        <v>0.497</v>
      </c>
      <c r="FG73" s="9">
        <v>0.49621221287346284</v>
      </c>
      <c r="FH73" s="111">
        <v>349.23613522554683</v>
      </c>
      <c r="FI73" s="9">
        <v>1.0134526054590254</v>
      </c>
      <c r="FO73" s="9">
        <v>0.998</v>
      </c>
      <c r="FP73">
        <v>0.49</v>
      </c>
      <c r="FQ73">
        <v>0.01</v>
      </c>
      <c r="FS73">
        <v>338</v>
      </c>
      <c r="FT73">
        <v>11</v>
      </c>
      <c r="FV73" s="9">
        <v>1.0129999999999999</v>
      </c>
      <c r="FW73" s="9">
        <v>1E-3</v>
      </c>
    </row>
    <row r="74" spans="1:187" x14ac:dyDescent="0.25">
      <c r="A74" s="5">
        <v>71</v>
      </c>
      <c r="B74" t="s">
        <v>1709</v>
      </c>
      <c r="C74" s="129" t="s">
        <v>1715</v>
      </c>
      <c r="D74" s="129"/>
      <c r="F74" t="s">
        <v>1685</v>
      </c>
      <c r="G74" s="4">
        <v>1721</v>
      </c>
      <c r="H74">
        <v>2.2999999999999998</v>
      </c>
      <c r="I74" s="3">
        <v>49.1</v>
      </c>
      <c r="K74" s="3">
        <v>16.2</v>
      </c>
      <c r="L74" s="3">
        <v>0</v>
      </c>
      <c r="M74" s="3">
        <v>0.18</v>
      </c>
      <c r="O74" s="3">
        <v>19.7</v>
      </c>
      <c r="P74" s="3">
        <v>14.7</v>
      </c>
      <c r="Q74" s="3">
        <v>0.7</v>
      </c>
      <c r="T74" s="3">
        <v>51.7</v>
      </c>
      <c r="V74" s="3">
        <v>22.53</v>
      </c>
      <c r="X74" s="3">
        <v>0.28999999999999998</v>
      </c>
      <c r="Z74" s="3">
        <v>11.38</v>
      </c>
      <c r="AA74" s="3">
        <v>11.21</v>
      </c>
      <c r="AB74" s="3">
        <v>2.21</v>
      </c>
      <c r="AQ74" s="9">
        <v>1.7105270988400814</v>
      </c>
      <c r="AR74" s="9">
        <v>0.28947290115991864</v>
      </c>
      <c r="AS74" s="9">
        <v>0</v>
      </c>
      <c r="AT74" s="9">
        <v>0.37567649925013091</v>
      </c>
      <c r="AU74" s="9">
        <v>0</v>
      </c>
      <c r="AV74" s="9">
        <v>0</v>
      </c>
      <c r="AW74" s="9">
        <v>0.62432350074986909</v>
      </c>
      <c r="AX74" s="9">
        <v>0</v>
      </c>
      <c r="AY74" s="9">
        <v>0</v>
      </c>
      <c r="AZ74" s="9">
        <v>0</v>
      </c>
      <c r="BA74" s="9">
        <v>0.39878864044185858</v>
      </c>
      <c r="BB74" s="9">
        <v>5.244172464300474E-3</v>
      </c>
      <c r="BC74" s="9">
        <v>0</v>
      </c>
      <c r="BD74" s="9">
        <v>0.54868545652582956</v>
      </c>
      <c r="BE74" s="9">
        <v>4.7281730568010917E-2</v>
      </c>
      <c r="BF74" s="9">
        <v>0</v>
      </c>
      <c r="BG74" s="9"/>
      <c r="BI74" s="9">
        <v>0.59596718709384044</v>
      </c>
      <c r="BJ74" s="9">
        <v>-8.6203598090212274E-2</v>
      </c>
      <c r="BK74" s="12">
        <v>0.98590585836367495</v>
      </c>
      <c r="BL74" s="3">
        <v>0</v>
      </c>
      <c r="BZ74" s="9">
        <v>8.3000000000000004E-2</v>
      </c>
      <c r="CD74" s="9">
        <v>4.8000000000000001E-2</v>
      </c>
      <c r="CE74" s="9">
        <v>8.5000000000000006E-2</v>
      </c>
      <c r="CF74" s="9">
        <v>0.191</v>
      </c>
      <c r="CG74" s="9">
        <v>0.31</v>
      </c>
      <c r="CK74" s="9">
        <v>0.66</v>
      </c>
      <c r="CL74" s="9">
        <v>0.16</v>
      </c>
      <c r="CR74" s="9">
        <v>1.1499999999999999</v>
      </c>
      <c r="CU74" s="9">
        <v>0.62</v>
      </c>
      <c r="FG74" s="9">
        <v>0.66340311639134519</v>
      </c>
      <c r="FH74" s="111">
        <v>256.32575255761958</v>
      </c>
      <c r="FI74" s="9">
        <v>0.9759947961858495</v>
      </c>
      <c r="FO74" s="9">
        <v>0.997</v>
      </c>
      <c r="FP74">
        <v>0.65</v>
      </c>
      <c r="FQ74">
        <v>0.01</v>
      </c>
      <c r="FS74">
        <v>349</v>
      </c>
      <c r="FT74">
        <v>16</v>
      </c>
      <c r="FV74" s="9">
        <v>0.99399999999999999</v>
      </c>
      <c r="FW74" s="9">
        <v>2E-3</v>
      </c>
    </row>
    <row r="75" spans="1:187" x14ac:dyDescent="0.25">
      <c r="A75" s="5">
        <v>72</v>
      </c>
      <c r="B75" t="s">
        <v>1709</v>
      </c>
      <c r="C75" s="129" t="s">
        <v>1716</v>
      </c>
      <c r="D75" s="129"/>
      <c r="F75" t="s">
        <v>1685</v>
      </c>
      <c r="G75" s="4">
        <v>1683</v>
      </c>
      <c r="H75">
        <v>3</v>
      </c>
      <c r="I75" s="3">
        <v>56.65</v>
      </c>
      <c r="K75" s="3">
        <v>11.6</v>
      </c>
      <c r="L75" s="3">
        <v>0</v>
      </c>
      <c r="M75" s="3">
        <v>0.03</v>
      </c>
      <c r="O75" s="3">
        <v>12.12</v>
      </c>
      <c r="P75" s="3">
        <v>14.51</v>
      </c>
      <c r="Q75" s="3">
        <v>5.64</v>
      </c>
      <c r="T75" s="3">
        <v>65.7</v>
      </c>
      <c r="V75" s="3">
        <v>16.22</v>
      </c>
      <c r="X75" s="3">
        <v>0.01</v>
      </c>
      <c r="Z75" s="3">
        <v>3.38</v>
      </c>
      <c r="AA75" s="3">
        <v>4.6399999999999997</v>
      </c>
      <c r="AB75" s="3">
        <v>9.6</v>
      </c>
      <c r="AQ75" s="9">
        <v>1.9722189368505694</v>
      </c>
      <c r="AR75" s="9">
        <v>2.7781063149430629E-2</v>
      </c>
      <c r="AS75" s="9">
        <v>0</v>
      </c>
      <c r="AT75" s="9">
        <v>0.44817725605614972</v>
      </c>
      <c r="AU75" s="9">
        <v>0</v>
      </c>
      <c r="AV75" s="9">
        <v>0</v>
      </c>
      <c r="AW75" s="9">
        <v>0.55182274394385034</v>
      </c>
      <c r="AX75" s="9">
        <v>0</v>
      </c>
      <c r="AY75" s="9">
        <v>0</v>
      </c>
      <c r="AZ75" s="9">
        <v>0</v>
      </c>
      <c r="BA75" s="9">
        <v>7.72000389803984E-2</v>
      </c>
      <c r="BB75" s="9">
        <v>8.7343875722319597E-4</v>
      </c>
      <c r="BC75" s="9">
        <v>0</v>
      </c>
      <c r="BD75" s="9">
        <v>0.54122801720667413</v>
      </c>
      <c r="BE75" s="9">
        <v>0.38069850505570435</v>
      </c>
      <c r="BF75" s="9">
        <v>0</v>
      </c>
      <c r="BG75" s="9"/>
      <c r="BI75" s="9">
        <v>0.92192652226237848</v>
      </c>
      <c r="BJ75" s="9">
        <v>-0.42039619290671909</v>
      </c>
      <c r="BK75" s="12">
        <v>0.99834304564362397</v>
      </c>
      <c r="BL75" s="3">
        <v>0</v>
      </c>
      <c r="BZ75" s="9">
        <v>0.2</v>
      </c>
      <c r="CD75" s="9">
        <v>6.0999999999999999E-2</v>
      </c>
      <c r="CE75" s="9">
        <v>9.5000000000000001E-2</v>
      </c>
      <c r="CF75" s="9">
        <v>0.22900000000000001</v>
      </c>
      <c r="CG75" s="9">
        <v>0.4</v>
      </c>
      <c r="CK75" s="9">
        <v>0.63300000000000001</v>
      </c>
      <c r="CL75" s="9">
        <v>0.38</v>
      </c>
      <c r="CR75" s="9">
        <v>2.78</v>
      </c>
      <c r="CU75" s="9">
        <v>0.61</v>
      </c>
      <c r="FG75" s="9">
        <v>0.66583868990811046</v>
      </c>
      <c r="FH75" s="111">
        <v>356.15597339640823</v>
      </c>
      <c r="FI75" s="9">
        <v>1.0079632144734454</v>
      </c>
      <c r="FO75" s="9">
        <v>0.997</v>
      </c>
      <c r="FP75">
        <v>0.64</v>
      </c>
      <c r="FQ75">
        <v>0.01</v>
      </c>
      <c r="FS75">
        <v>308</v>
      </c>
      <c r="FT75">
        <v>38</v>
      </c>
      <c r="FV75" s="9">
        <v>1</v>
      </c>
      <c r="FW75" s="9">
        <v>0.01</v>
      </c>
    </row>
    <row r="76" spans="1:187" x14ac:dyDescent="0.25">
      <c r="A76" s="5">
        <v>73</v>
      </c>
      <c r="B76" t="s">
        <v>1709</v>
      </c>
      <c r="C76" s="129" t="s">
        <v>1717</v>
      </c>
      <c r="D76" s="129"/>
      <c r="F76" t="s">
        <v>1685</v>
      </c>
      <c r="G76" s="4">
        <v>1803</v>
      </c>
      <c r="H76">
        <v>3</v>
      </c>
      <c r="I76" s="3">
        <v>51.2</v>
      </c>
      <c r="K76" s="3">
        <v>15.6</v>
      </c>
      <c r="L76" s="3">
        <v>0</v>
      </c>
      <c r="M76" s="3">
        <v>0.2</v>
      </c>
      <c r="O76" s="3">
        <v>14.5</v>
      </c>
      <c r="P76" s="3">
        <v>15.9</v>
      </c>
      <c r="Q76" s="3">
        <v>2.62</v>
      </c>
      <c r="T76" s="3">
        <v>55.72</v>
      </c>
      <c r="V76" s="3">
        <v>20.46</v>
      </c>
      <c r="X76" s="3">
        <v>0.34</v>
      </c>
      <c r="Z76" s="3">
        <v>8.39</v>
      </c>
      <c r="AA76" s="3">
        <v>10.32</v>
      </c>
      <c r="AB76" s="3">
        <v>3.6</v>
      </c>
      <c r="AQ76" s="9">
        <v>1.8046543109499387</v>
      </c>
      <c r="AR76" s="9">
        <v>0.19534568905006133</v>
      </c>
      <c r="AS76" s="9">
        <v>0</v>
      </c>
      <c r="AT76" s="9">
        <v>0.45269814582544332</v>
      </c>
      <c r="AU76" s="9">
        <v>0</v>
      </c>
      <c r="AV76" s="9">
        <v>0</v>
      </c>
      <c r="AW76" s="9">
        <v>0.54730185417455668</v>
      </c>
      <c r="AX76" s="9">
        <v>0</v>
      </c>
      <c r="AY76" s="9">
        <v>0</v>
      </c>
      <c r="AZ76" s="9">
        <v>0</v>
      </c>
      <c r="BA76" s="9">
        <v>0.21460277121772964</v>
      </c>
      <c r="BB76" s="9">
        <v>5.895356220408301E-3</v>
      </c>
      <c r="BC76" s="9">
        <v>0</v>
      </c>
      <c r="BD76" s="9">
        <v>0.60045274435422746</v>
      </c>
      <c r="BE76" s="9">
        <v>0.1790491282076348</v>
      </c>
      <c r="BF76" s="9">
        <v>0</v>
      </c>
      <c r="BG76" s="9"/>
      <c r="BI76" s="9">
        <v>0.77950187256186232</v>
      </c>
      <c r="BJ76" s="9">
        <v>-0.25735245677538199</v>
      </c>
      <c r="BK76" s="12">
        <v>0.9777719192800578</v>
      </c>
      <c r="BL76" s="3">
        <v>0</v>
      </c>
      <c r="BZ76" s="9">
        <v>6.9000000000000006E-2</v>
      </c>
      <c r="CD76" s="9">
        <v>3.5999999999999997E-2</v>
      </c>
      <c r="CE76" s="9">
        <v>5.8999999999999997E-2</v>
      </c>
      <c r="CF76" s="9">
        <v>0.13300000000000001</v>
      </c>
      <c r="CG76" s="9">
        <v>0.245</v>
      </c>
      <c r="CK76" s="9">
        <v>0.48</v>
      </c>
      <c r="CL76" s="9">
        <v>0.13300000000000001</v>
      </c>
      <c r="CR76" s="9">
        <v>1.07</v>
      </c>
      <c r="CU76" s="9">
        <v>0.436</v>
      </c>
      <c r="FG76" s="9">
        <v>0.48171591827399873</v>
      </c>
      <c r="FH76" s="111">
        <v>335.77214809403847</v>
      </c>
      <c r="FI76" s="9">
        <v>0.99132943942377261</v>
      </c>
      <c r="FO76" s="9">
        <v>0.999</v>
      </c>
      <c r="FP76">
        <v>0.47</v>
      </c>
      <c r="FQ76">
        <v>0.01</v>
      </c>
      <c r="FS76">
        <v>316</v>
      </c>
      <c r="FT76">
        <v>9</v>
      </c>
      <c r="FV76" s="9">
        <v>0.98899999999999999</v>
      </c>
      <c r="FW76" s="9">
        <v>2E-3</v>
      </c>
    </row>
    <row r="77" spans="1:187" x14ac:dyDescent="0.25">
      <c r="A77" s="5">
        <v>74</v>
      </c>
      <c r="B77" t="s">
        <v>1709</v>
      </c>
      <c r="C77" s="129" t="s">
        <v>1718</v>
      </c>
      <c r="D77" s="129"/>
      <c r="F77" t="s">
        <v>1685</v>
      </c>
      <c r="G77" s="4">
        <v>1811</v>
      </c>
      <c r="H77">
        <v>3</v>
      </c>
      <c r="I77" s="3">
        <v>48.52</v>
      </c>
      <c r="K77" s="3">
        <v>17.899999999999999</v>
      </c>
      <c r="L77" s="3">
        <v>0</v>
      </c>
      <c r="M77" s="3">
        <v>0.19</v>
      </c>
      <c r="O77" s="3">
        <v>18.55</v>
      </c>
      <c r="P77" s="3">
        <v>14.09</v>
      </c>
      <c r="Q77" s="3">
        <v>1.1100000000000001</v>
      </c>
      <c r="T77" s="3">
        <v>48.3</v>
      </c>
      <c r="V77" s="3">
        <v>21.32</v>
      </c>
      <c r="X77" s="3">
        <v>0.22</v>
      </c>
      <c r="Z77" s="3">
        <v>15.1</v>
      </c>
      <c r="AA77" s="3">
        <v>11.86</v>
      </c>
      <c r="AB77" s="3">
        <v>1.57</v>
      </c>
      <c r="AQ77" s="9">
        <v>1.6924006746142799</v>
      </c>
      <c r="AR77" s="9">
        <v>0.3075993253857201</v>
      </c>
      <c r="AS77" s="9">
        <v>0</v>
      </c>
      <c r="AT77" s="9">
        <v>0.42825382107276322</v>
      </c>
      <c r="AU77" s="9">
        <v>0</v>
      </c>
      <c r="AV77" s="9">
        <v>0</v>
      </c>
      <c r="AW77" s="9">
        <v>0.57174617892723678</v>
      </c>
      <c r="AX77" s="9">
        <v>0</v>
      </c>
      <c r="AY77" s="9">
        <v>0</v>
      </c>
      <c r="AZ77" s="9">
        <v>0</v>
      </c>
      <c r="BA77" s="9">
        <v>0.39282627905060596</v>
      </c>
      <c r="BB77" s="9">
        <v>5.5423250443347805E-3</v>
      </c>
      <c r="BC77" s="9">
        <v>0</v>
      </c>
      <c r="BD77" s="9">
        <v>0.52656384735890427</v>
      </c>
      <c r="BE77" s="9">
        <v>7.5067548546155036E-2</v>
      </c>
      <c r="BF77" s="9">
        <v>0</v>
      </c>
      <c r="BG77" s="9"/>
      <c r="BI77" s="9">
        <v>0.60163139590505932</v>
      </c>
      <c r="BJ77" s="9">
        <v>-0.12065449568704312</v>
      </c>
      <c r="BK77" s="12">
        <v>0.99189304009888191</v>
      </c>
      <c r="BL77" s="3">
        <v>0</v>
      </c>
      <c r="BZ77" s="9">
        <v>4.2999999999999997E-2</v>
      </c>
      <c r="CD77" s="9">
        <v>2.5999999999999999E-2</v>
      </c>
      <c r="CE77" s="9">
        <v>0.05</v>
      </c>
      <c r="CF77" s="9">
        <v>0.123</v>
      </c>
      <c r="CG77" s="9">
        <v>0.22</v>
      </c>
      <c r="CK77" s="9">
        <v>0.43</v>
      </c>
      <c r="CL77" s="9">
        <v>7.5999999999999998E-2</v>
      </c>
      <c r="CR77" s="9">
        <v>0.77</v>
      </c>
      <c r="CU77" s="9">
        <v>0.42799999999999999</v>
      </c>
      <c r="FG77" s="9">
        <v>0.43363498988946442</v>
      </c>
      <c r="FH77" s="111">
        <v>360.74797464456003</v>
      </c>
      <c r="FI77" s="9">
        <v>0.99474477294075969</v>
      </c>
      <c r="FO77" s="9">
        <v>0.999</v>
      </c>
      <c r="FP77">
        <v>0.441</v>
      </c>
      <c r="FQ77">
        <v>4.0000000000000001E-3</v>
      </c>
      <c r="FS77">
        <v>337</v>
      </c>
      <c r="FT77">
        <v>8</v>
      </c>
      <c r="FV77" s="9">
        <v>0.99099999999999999</v>
      </c>
      <c r="FW77" s="9">
        <v>1E-3</v>
      </c>
    </row>
    <row r="78" spans="1:187" x14ac:dyDescent="0.25">
      <c r="A78" s="5">
        <v>75</v>
      </c>
      <c r="C78" s="129"/>
      <c r="D78" s="129"/>
      <c r="AQ78" s="9"/>
      <c r="AR78" s="9"/>
      <c r="AS78" s="9"/>
      <c r="AT78" s="9"/>
      <c r="AU78" s="9"/>
      <c r="AV78" s="9"/>
      <c r="AW78" s="9"/>
      <c r="AX78" s="9"/>
      <c r="AY78" s="9"/>
      <c r="AZ78" s="9"/>
      <c r="BA78" s="9"/>
      <c r="BB78" s="9"/>
      <c r="BC78" s="9"/>
      <c r="BD78" s="9"/>
      <c r="BE78" s="9"/>
      <c r="BF78" s="9"/>
      <c r="BG78" s="9"/>
      <c r="BI78" s="9"/>
      <c r="BJ78" s="9"/>
      <c r="BK78" s="12"/>
      <c r="FG78" s="9"/>
      <c r="FH78" s="111"/>
      <c r="FI78" s="9"/>
    </row>
    <row r="79" spans="1:187" x14ac:dyDescent="0.25">
      <c r="A79" s="5">
        <v>76</v>
      </c>
      <c r="B79" t="s">
        <v>1719</v>
      </c>
      <c r="C79" s="129" t="s">
        <v>1720</v>
      </c>
      <c r="D79" s="129"/>
      <c r="F79" t="s">
        <v>1685</v>
      </c>
      <c r="G79" s="4">
        <v>1548</v>
      </c>
      <c r="H79">
        <v>1E-4</v>
      </c>
      <c r="I79" s="3">
        <v>51.6</v>
      </c>
      <c r="J79" s="3">
        <v>0.4</v>
      </c>
      <c r="K79" s="3">
        <v>4.8</v>
      </c>
      <c r="O79" s="3">
        <v>16.399999999999999</v>
      </c>
      <c r="P79" s="3">
        <v>24.5</v>
      </c>
      <c r="T79" s="3">
        <v>49.5</v>
      </c>
      <c r="U79" s="3">
        <v>1.03</v>
      </c>
      <c r="V79" s="3">
        <v>14.7</v>
      </c>
      <c r="Z79" s="3">
        <v>10.1</v>
      </c>
      <c r="AA79" s="3">
        <v>23.1</v>
      </c>
      <c r="AB79" s="3">
        <v>0.05</v>
      </c>
      <c r="AQ79" s="9">
        <v>1.9065897523474495</v>
      </c>
      <c r="AR79" s="9">
        <v>9.341024765255046E-2</v>
      </c>
      <c r="AS79" s="9">
        <v>0</v>
      </c>
      <c r="AT79" s="9">
        <v>0.11561777527330669</v>
      </c>
      <c r="AU79" s="9">
        <v>0</v>
      </c>
      <c r="AV79" s="9">
        <v>1.1114458108981685E-2</v>
      </c>
      <c r="AW79" s="9">
        <v>0.87326776661771166</v>
      </c>
      <c r="AX79" s="9">
        <v>0</v>
      </c>
      <c r="AY79" s="9">
        <v>0</v>
      </c>
      <c r="AZ79" s="9">
        <v>0</v>
      </c>
      <c r="BA79" s="9">
        <v>3.0090340384852143E-2</v>
      </c>
      <c r="BB79" s="9">
        <v>0</v>
      </c>
      <c r="BC79" s="9">
        <v>0</v>
      </c>
      <c r="BD79" s="9">
        <v>0.96990965961514797</v>
      </c>
      <c r="BE79" s="9">
        <v>0</v>
      </c>
      <c r="BF79" s="9"/>
      <c r="BG79" s="9"/>
      <c r="BI79" s="9">
        <v>0.96990965961514797</v>
      </c>
      <c r="BJ79" s="9">
        <v>-4.44364438387196E-2</v>
      </c>
      <c r="BK79" s="12">
        <v>1</v>
      </c>
      <c r="BL79" s="3" t="s">
        <v>1641</v>
      </c>
      <c r="BW79" s="9">
        <v>2.4000000000000001E-4</v>
      </c>
      <c r="BX79" s="9">
        <v>0.10199999999999999</v>
      </c>
      <c r="BZ79" s="9">
        <v>0.2</v>
      </c>
      <c r="CA79" s="9">
        <v>6.0000000000000001E-3</v>
      </c>
      <c r="CC79" s="9">
        <v>2.4000000000000001E-4</v>
      </c>
      <c r="CD79" s="9">
        <v>6.3E-2</v>
      </c>
      <c r="CF79" s="9">
        <v>0.18</v>
      </c>
      <c r="CG79" s="9">
        <v>0.27</v>
      </c>
      <c r="CK79" s="9">
        <v>0.23</v>
      </c>
      <c r="CL79" s="9">
        <v>0.43</v>
      </c>
      <c r="CM79" s="9">
        <v>1.9E-2</v>
      </c>
      <c r="CN79" s="9">
        <v>0.02</v>
      </c>
      <c r="CO79" s="9">
        <v>8.0000000000000002E-3</v>
      </c>
      <c r="CQ79" s="9">
        <v>14</v>
      </c>
      <c r="CW79" s="9">
        <v>0.28000000000000003</v>
      </c>
      <c r="FG79" s="9">
        <v>0.29754039937269994</v>
      </c>
      <c r="FH79" s="111">
        <v>310.55391104842732</v>
      </c>
      <c r="FI79" s="9">
        <v>1.0391252417471215</v>
      </c>
      <c r="FO79" s="9">
        <v>0.99199999999999999</v>
      </c>
      <c r="FP79">
        <v>0.3</v>
      </c>
      <c r="FS79">
        <v>297.89999999999998</v>
      </c>
      <c r="FV79" s="9">
        <v>1.03</v>
      </c>
    </row>
    <row r="80" spans="1:187" x14ac:dyDescent="0.25">
      <c r="A80" s="5">
        <v>77</v>
      </c>
      <c r="B80" t="s">
        <v>1719</v>
      </c>
      <c r="C80" s="129" t="s">
        <v>1721</v>
      </c>
      <c r="D80" s="129"/>
      <c r="F80" t="s">
        <v>1685</v>
      </c>
      <c r="G80" s="4">
        <v>1548</v>
      </c>
      <c r="H80">
        <v>1E-4</v>
      </c>
      <c r="I80" s="3">
        <v>55.2</v>
      </c>
      <c r="J80" s="3">
        <v>0.22</v>
      </c>
      <c r="K80" s="3">
        <v>0.75</v>
      </c>
      <c r="O80" s="3">
        <v>18.2</v>
      </c>
      <c r="P80" s="3">
        <v>23.2</v>
      </c>
      <c r="Q80" s="3">
        <v>0.54</v>
      </c>
      <c r="T80" s="3">
        <v>61.3</v>
      </c>
      <c r="U80" s="3">
        <v>1.05</v>
      </c>
      <c r="V80" s="3">
        <v>9.6</v>
      </c>
      <c r="Z80" s="3">
        <v>8.5</v>
      </c>
      <c r="AA80" s="3">
        <v>12.5</v>
      </c>
      <c r="AB80" s="3">
        <v>5.64</v>
      </c>
      <c r="AQ80" s="9">
        <v>2</v>
      </c>
      <c r="AR80" s="9">
        <v>0</v>
      </c>
      <c r="AS80" s="9">
        <v>0</v>
      </c>
      <c r="AT80" s="9">
        <v>3.2353120650363047E-2</v>
      </c>
      <c r="AU80" s="9">
        <v>0</v>
      </c>
      <c r="AV80" s="9">
        <v>6.0553969986299229E-3</v>
      </c>
      <c r="AW80" s="9">
        <v>0.961591482351007</v>
      </c>
      <c r="AX80" s="9">
        <v>0</v>
      </c>
      <c r="AY80" s="9">
        <v>0</v>
      </c>
      <c r="AZ80" s="9">
        <v>0</v>
      </c>
      <c r="BA80" s="9">
        <v>3.1476831146595496E-2</v>
      </c>
      <c r="BB80" s="9">
        <v>0</v>
      </c>
      <c r="BC80" s="9">
        <v>0</v>
      </c>
      <c r="BD80" s="9">
        <v>0.90979767697617298</v>
      </c>
      <c r="BE80" s="9">
        <v>3.8321262469540832E-2</v>
      </c>
      <c r="BF80" s="9"/>
      <c r="BG80" s="9"/>
      <c r="BI80" s="9">
        <v>0.94811893944571379</v>
      </c>
      <c r="BJ80" s="9">
        <v>-4.4463914647622893E-2</v>
      </c>
      <c r="BK80" s="12">
        <v>1</v>
      </c>
      <c r="BL80" s="3" t="s">
        <v>1641</v>
      </c>
      <c r="BW80" s="9">
        <v>2.1000000000000001E-4</v>
      </c>
      <c r="BX80" s="9">
        <v>0.14599999999999999</v>
      </c>
      <c r="BZ80" s="9">
        <v>4.4999999999999998E-2</v>
      </c>
      <c r="CA80" s="9">
        <v>2.8E-3</v>
      </c>
      <c r="CC80" s="9">
        <v>2.1000000000000001E-4</v>
      </c>
      <c r="CD80" s="9">
        <v>5.6000000000000001E-2</v>
      </c>
      <c r="CF80" s="9">
        <v>0.16</v>
      </c>
      <c r="CG80" s="9">
        <v>0.22</v>
      </c>
      <c r="CK80" s="9">
        <v>0.22</v>
      </c>
      <c r="CL80" s="9">
        <v>0.09</v>
      </c>
      <c r="CM80" s="9">
        <v>2.3999999999999998E-3</v>
      </c>
      <c r="CN80" s="9">
        <v>1.7000000000000001E-2</v>
      </c>
      <c r="CO80" s="9">
        <v>1.2999999999999999E-3</v>
      </c>
      <c r="CQ80" s="9">
        <v>22.857142857142858</v>
      </c>
      <c r="CW80" s="9">
        <v>0.25</v>
      </c>
      <c r="FG80" s="9">
        <v>0.26295997343038169</v>
      </c>
      <c r="FH80" s="111">
        <v>276.53921143454534</v>
      </c>
      <c r="FI80" s="9">
        <v>1.0324001596488914</v>
      </c>
      <c r="FO80" s="9">
        <v>0.999</v>
      </c>
      <c r="FP80">
        <v>0.27</v>
      </c>
      <c r="FS80">
        <v>292.39999999999998</v>
      </c>
      <c r="FV80" s="9">
        <v>1.03</v>
      </c>
    </row>
    <row r="81" spans="1:165" x14ac:dyDescent="0.25">
      <c r="A81" s="5">
        <v>78</v>
      </c>
      <c r="B81" t="s">
        <v>1722</v>
      </c>
      <c r="C81" s="129" t="s">
        <v>1723</v>
      </c>
      <c r="D81" s="129"/>
      <c r="F81" t="s">
        <v>1685</v>
      </c>
      <c r="G81" s="4">
        <v>1653</v>
      </c>
      <c r="H81">
        <v>3</v>
      </c>
      <c r="I81" s="3">
        <v>49.17</v>
      </c>
      <c r="J81" s="3">
        <v>0.98</v>
      </c>
      <c r="K81" s="3">
        <v>14.14</v>
      </c>
      <c r="L81" s="3">
        <v>0</v>
      </c>
      <c r="M81" s="3">
        <v>6.61</v>
      </c>
      <c r="N81" s="3">
        <v>0.08</v>
      </c>
      <c r="O81" s="3">
        <v>10.5</v>
      </c>
      <c r="P81" s="3">
        <v>15.24</v>
      </c>
      <c r="Q81" s="3">
        <v>2.94</v>
      </c>
      <c r="T81" s="3">
        <v>47.67</v>
      </c>
      <c r="U81" s="3">
        <v>2.61</v>
      </c>
      <c r="V81" s="3">
        <v>16.059999999999999</v>
      </c>
      <c r="X81" s="3">
        <v>10.88</v>
      </c>
      <c r="Y81" s="3">
        <v>0.23</v>
      </c>
      <c r="Z81" s="3">
        <v>5.91</v>
      </c>
      <c r="AA81" s="3">
        <v>9.5</v>
      </c>
      <c r="AB81" s="3">
        <v>3.92</v>
      </c>
      <c r="AC81" s="3">
        <v>1.34</v>
      </c>
      <c r="AQ81" s="9">
        <v>1.7904544142378063</v>
      </c>
      <c r="AR81" s="9">
        <v>0.20954558576219373</v>
      </c>
      <c r="AS81" s="9">
        <v>0</v>
      </c>
      <c r="AT81" s="9">
        <v>0.39728601976025457</v>
      </c>
      <c r="AU81" s="9">
        <v>0</v>
      </c>
      <c r="AV81" s="9">
        <v>2.6835511941459118E-2</v>
      </c>
      <c r="AW81" s="9">
        <v>0.56998168974503682</v>
      </c>
      <c r="AX81" s="9">
        <v>5.8967785532495487E-3</v>
      </c>
      <c r="AY81" s="9">
        <v>0</v>
      </c>
      <c r="AZ81" s="9">
        <v>0</v>
      </c>
      <c r="BA81" s="9">
        <v>0</v>
      </c>
      <c r="BB81" s="9">
        <v>0.19539243977762444</v>
      </c>
      <c r="BC81" s="9">
        <v>2.4673956008332888E-3</v>
      </c>
      <c r="BD81" s="9">
        <v>0.59457367172815745</v>
      </c>
      <c r="BE81" s="9">
        <v>0.20756649289338477</v>
      </c>
      <c r="BF81" s="9">
        <v>0</v>
      </c>
      <c r="BG81" s="9"/>
      <c r="BI81" s="9">
        <v>0.80214016462154225</v>
      </c>
      <c r="BJ81" s="9">
        <v>-0.24141145788097906</v>
      </c>
      <c r="BK81" s="12">
        <v>0.49194805934371688</v>
      </c>
      <c r="BL81" s="3" t="s">
        <v>1641</v>
      </c>
      <c r="BN81" s="9">
        <v>0.59</v>
      </c>
      <c r="BV81" s="9">
        <v>0.74</v>
      </c>
      <c r="BX81" s="9">
        <v>0.1283</v>
      </c>
      <c r="BY81" s="9">
        <v>0.46700000000000003</v>
      </c>
      <c r="BZ81" s="9">
        <v>0.1234</v>
      </c>
      <c r="CA81" s="9">
        <v>7.7000000000000002E-3</v>
      </c>
      <c r="CC81" s="9">
        <v>6.8000000000000005E-4</v>
      </c>
      <c r="CD81" s="9">
        <v>5.3600000000000002E-2</v>
      </c>
      <c r="CE81" s="9">
        <v>8.5800000000000001E-2</v>
      </c>
      <c r="CF81" s="9">
        <v>0.18729999999999999</v>
      </c>
      <c r="CG81" s="9">
        <v>0.29099999999999998</v>
      </c>
      <c r="CI81" s="9">
        <v>0.442</v>
      </c>
      <c r="CK81" s="9">
        <v>0.43</v>
      </c>
      <c r="CL81" s="9">
        <v>0.25600000000000001</v>
      </c>
      <c r="CN81" s="9">
        <v>7.1999999999999995E-2</v>
      </c>
      <c r="CQ81" s="9">
        <v>3.8</v>
      </c>
      <c r="CR81" s="9">
        <v>1.31</v>
      </c>
      <c r="CS81" s="9">
        <v>0.433</v>
      </c>
      <c r="CT81" s="9">
        <v>0.38700000000000001</v>
      </c>
      <c r="FG81" s="9">
        <v>0.44464506490935041</v>
      </c>
      <c r="FH81" s="111">
        <v>286.15951004047628</v>
      </c>
      <c r="FI81" s="9">
        <v>1.0074024805041299</v>
      </c>
    </row>
    <row r="82" spans="1:165" x14ac:dyDescent="0.25">
      <c r="A82" s="5">
        <v>79</v>
      </c>
      <c r="B82" t="s">
        <v>1722</v>
      </c>
      <c r="C82" s="129" t="s">
        <v>1724</v>
      </c>
      <c r="D82" s="129"/>
      <c r="F82" t="s">
        <v>1685</v>
      </c>
      <c r="G82" s="4">
        <v>1653</v>
      </c>
      <c r="H82">
        <v>3</v>
      </c>
      <c r="I82" s="3">
        <v>49.11</v>
      </c>
      <c r="J82" s="3">
        <v>1.55</v>
      </c>
      <c r="K82" s="3">
        <v>13.93</v>
      </c>
      <c r="L82" s="3">
        <v>0</v>
      </c>
      <c r="M82" s="3">
        <v>5.61</v>
      </c>
      <c r="N82" s="3">
        <v>0.09</v>
      </c>
      <c r="O82" s="3">
        <v>10.79</v>
      </c>
      <c r="P82" s="3">
        <v>16.57</v>
      </c>
      <c r="Q82" s="3">
        <v>2.64</v>
      </c>
      <c r="T82" s="3">
        <v>47.67</v>
      </c>
      <c r="U82" s="3">
        <v>2.61</v>
      </c>
      <c r="V82" s="3">
        <v>16.059999999999999</v>
      </c>
      <c r="X82" s="3">
        <v>10.88</v>
      </c>
      <c r="Y82" s="3">
        <v>0.23</v>
      </c>
      <c r="Z82" s="3">
        <v>5.91</v>
      </c>
      <c r="AA82" s="3">
        <v>9.5</v>
      </c>
      <c r="AB82" s="3">
        <v>3.92</v>
      </c>
      <c r="AC82" s="3">
        <v>1.34</v>
      </c>
      <c r="AQ82" s="9">
        <v>1.7790549024405491</v>
      </c>
      <c r="AR82" s="9">
        <v>0.22094509755945091</v>
      </c>
      <c r="AS82" s="9">
        <v>0</v>
      </c>
      <c r="AT82" s="9">
        <v>0.37379367989581669</v>
      </c>
      <c r="AU82" s="9">
        <v>0</v>
      </c>
      <c r="AV82" s="9">
        <v>4.2225214462523579E-2</v>
      </c>
      <c r="AW82" s="9">
        <v>0.58270588860014683</v>
      </c>
      <c r="AX82" s="9">
        <v>1.2752170415128994E-3</v>
      </c>
      <c r="AY82" s="9">
        <v>0</v>
      </c>
      <c r="AZ82" s="9">
        <v>0</v>
      </c>
      <c r="BA82" s="9">
        <v>0</v>
      </c>
      <c r="BB82" s="9">
        <v>0.16868147592250338</v>
      </c>
      <c r="BC82" s="9">
        <v>2.7615166454971166E-3</v>
      </c>
      <c r="BD82" s="9">
        <v>0.64313119066080482</v>
      </c>
      <c r="BE82" s="9">
        <v>0.18542581677119435</v>
      </c>
      <c r="BF82" s="9">
        <v>0</v>
      </c>
      <c r="BG82" s="9"/>
      <c r="BI82" s="9">
        <v>0.82855700743199923</v>
      </c>
      <c r="BJ82" s="9">
        <v>-0.23729901126141295</v>
      </c>
      <c r="BK82" s="12">
        <v>0.49194805934371688</v>
      </c>
      <c r="BL82" s="3" t="s">
        <v>1641</v>
      </c>
      <c r="BN82" s="9">
        <v>0.42</v>
      </c>
      <c r="BV82" s="9">
        <v>0.74</v>
      </c>
      <c r="BX82" s="9">
        <v>0.1283</v>
      </c>
      <c r="BY82" s="9">
        <v>0.46700000000000003</v>
      </c>
      <c r="BZ82" s="9">
        <v>0.1234</v>
      </c>
      <c r="CA82" s="9">
        <v>7.7000000000000002E-3</v>
      </c>
      <c r="CC82" s="9">
        <v>6.8000000000000005E-4</v>
      </c>
      <c r="CD82" s="9">
        <v>5.3600000000000002E-2</v>
      </c>
      <c r="CE82" s="9">
        <v>8.5800000000000001E-2</v>
      </c>
      <c r="CF82" s="9">
        <v>0.18729999999999999</v>
      </c>
      <c r="CG82" s="9">
        <v>0.29099999999999998</v>
      </c>
      <c r="CI82" s="9">
        <v>0.442</v>
      </c>
      <c r="CK82" s="9">
        <v>0.43</v>
      </c>
      <c r="CL82" s="9">
        <v>0.25600000000000001</v>
      </c>
      <c r="CN82" s="9">
        <v>7.1999999999999995E-2</v>
      </c>
      <c r="CQ82" s="9">
        <v>2.7</v>
      </c>
      <c r="CR82" s="9">
        <v>1.31</v>
      </c>
      <c r="CS82" s="9">
        <v>0.433</v>
      </c>
      <c r="CT82" s="9">
        <v>0.38700000000000001</v>
      </c>
      <c r="FG82" s="9">
        <v>0.44464506490935041</v>
      </c>
      <c r="FH82" s="111">
        <v>286.15951004047628</v>
      </c>
      <c r="FI82" s="9">
        <v>1.0074024805041299</v>
      </c>
    </row>
    <row r="83" spans="1:165" x14ac:dyDescent="0.25">
      <c r="A83" s="5">
        <v>80</v>
      </c>
      <c r="C83" s="129"/>
      <c r="D83" s="129"/>
      <c r="AQ83" s="9"/>
      <c r="AR83" s="9"/>
      <c r="AS83" s="9"/>
      <c r="AT83" s="9"/>
      <c r="AU83" s="9"/>
      <c r="AV83" s="9"/>
      <c r="AW83" s="9"/>
      <c r="AX83" s="9"/>
      <c r="AY83" s="9"/>
      <c r="AZ83" s="9"/>
      <c r="BA83" s="9"/>
      <c r="BB83" s="9"/>
      <c r="BC83" s="9"/>
      <c r="BD83" s="9"/>
      <c r="BE83" s="9"/>
      <c r="BF83" s="9"/>
      <c r="BG83" s="9"/>
      <c r="BI83" s="9"/>
      <c r="BJ83" s="9"/>
      <c r="BK83" s="12"/>
      <c r="FG83" s="9"/>
      <c r="FH83" s="111"/>
      <c r="FI83" s="9"/>
    </row>
    <row r="84" spans="1:165" x14ac:dyDescent="0.25">
      <c r="A84" s="5">
        <v>81</v>
      </c>
      <c r="B84" t="s">
        <v>1725</v>
      </c>
      <c r="C84" s="129">
        <v>1956</v>
      </c>
      <c r="D84" s="129" t="s">
        <v>1726</v>
      </c>
      <c r="F84" t="s">
        <v>1635</v>
      </c>
      <c r="G84" s="4">
        <v>1453</v>
      </c>
      <c r="H84">
        <v>3.5</v>
      </c>
      <c r="I84" s="3">
        <v>53.65</v>
      </c>
      <c r="J84" s="3">
        <v>0.56999999999999995</v>
      </c>
      <c r="K84" s="3">
        <v>5.73</v>
      </c>
      <c r="L84" s="3">
        <v>0.41087459485147471</v>
      </c>
      <c r="M84" s="3">
        <v>4.0829648555600953</v>
      </c>
      <c r="N84" s="3">
        <v>0.1</v>
      </c>
      <c r="O84" s="3">
        <v>14.91</v>
      </c>
      <c r="P84" s="3">
        <v>16.739999999999998</v>
      </c>
      <c r="Q84" s="3">
        <v>2.69</v>
      </c>
      <c r="R84" s="3">
        <v>0.01</v>
      </c>
      <c r="T84" s="3">
        <v>40.99</v>
      </c>
      <c r="U84" s="3">
        <v>3.57</v>
      </c>
      <c r="V84" s="3">
        <v>10.66</v>
      </c>
      <c r="X84" s="3">
        <v>5.95</v>
      </c>
      <c r="Y84" s="3">
        <v>0.13</v>
      </c>
      <c r="Z84" s="3">
        <v>6.76</v>
      </c>
      <c r="AA84" s="3">
        <v>6.87</v>
      </c>
      <c r="AB84" s="3">
        <v>4.7</v>
      </c>
      <c r="AC84" s="3">
        <v>3.17</v>
      </c>
      <c r="AQ84" s="9">
        <v>1.9506650711453521</v>
      </c>
      <c r="AR84" s="9">
        <v>4.9334928854647853E-2</v>
      </c>
      <c r="AS84" s="9">
        <v>0</v>
      </c>
      <c r="AT84" s="9">
        <v>0.19620567855157045</v>
      </c>
      <c r="AU84" s="9">
        <v>1.1241637260917741E-2</v>
      </c>
      <c r="AV84" s="9">
        <v>1.558506385706172E-2</v>
      </c>
      <c r="AW84" s="9">
        <v>0.77696762033045008</v>
      </c>
      <c r="AX84" s="9">
        <v>0</v>
      </c>
      <c r="AY84" s="9">
        <v>0</v>
      </c>
      <c r="AZ84" s="9">
        <v>0</v>
      </c>
      <c r="BA84" s="9">
        <v>3.1195764666295256E-2</v>
      </c>
      <c r="BB84" s="9">
        <v>0.12414939769368181</v>
      </c>
      <c r="BC84" s="9">
        <v>3.0796312679308773E-3</v>
      </c>
      <c r="BD84" s="9">
        <v>0.65211784143014173</v>
      </c>
      <c r="BE84" s="9">
        <v>0.18963221521193691</v>
      </c>
      <c r="BF84" s="9">
        <v>4.6298624009724116E-4</v>
      </c>
      <c r="BG84" s="9"/>
      <c r="BI84" s="9">
        <v>0.84175005664207858</v>
      </c>
      <c r="BJ84" s="9">
        <v>-0.1892825146719638</v>
      </c>
      <c r="BK84" s="12">
        <v>0.6694506610460792</v>
      </c>
      <c r="BL84" s="3">
        <v>0.37871957120583816</v>
      </c>
      <c r="BN84" s="9">
        <v>0.26717557251908397</v>
      </c>
      <c r="BV84" s="9">
        <v>0.77078651685393251</v>
      </c>
      <c r="BX84" s="9">
        <v>0.10302275465663543</v>
      </c>
      <c r="BY84" s="9">
        <v>0.34297520661157027</v>
      </c>
      <c r="BZ84" s="9">
        <v>5.8269949722830991E-2</v>
      </c>
      <c r="CA84" s="9">
        <v>1.2097749818533753E-3</v>
      </c>
      <c r="CC84" s="9">
        <v>2.6290092390896116E-4</v>
      </c>
      <c r="CD84" s="9">
        <v>3.0313711667254141E-2</v>
      </c>
      <c r="CE84" s="9">
        <v>5.658400279427174E-2</v>
      </c>
      <c r="CF84" s="9">
        <v>0.13228527607361962</v>
      </c>
      <c r="CG84" s="9">
        <v>0.2248438584316447</v>
      </c>
      <c r="CJ84" s="9">
        <v>0.32783505154639175</v>
      </c>
      <c r="CK84" s="9">
        <v>0.25</v>
      </c>
      <c r="CL84" s="9">
        <v>0.1175496688741722</v>
      </c>
      <c r="CM84" s="9">
        <v>2.1893814997263274E-3</v>
      </c>
      <c r="CO84" s="9">
        <v>3.0467899891186072E-3</v>
      </c>
      <c r="CP84" s="9">
        <v>2.861952861952862E-3</v>
      </c>
      <c r="CQ84" s="9">
        <v>8.4894613583138163</v>
      </c>
      <c r="CR84" s="9">
        <v>1.6340956340956339</v>
      </c>
      <c r="CS84" s="9">
        <v>0.30791788856304986</v>
      </c>
      <c r="CU84" s="9">
        <v>0.35380116959064323</v>
      </c>
      <c r="CV84" s="9">
        <v>0.33110047846889956</v>
      </c>
      <c r="FG84" s="9">
        <v>0.34117588167619978</v>
      </c>
      <c r="FH84" s="111">
        <v>354.92482547879791</v>
      </c>
      <c r="FI84" s="9">
        <v>1.0205200643164447</v>
      </c>
    </row>
    <row r="85" spans="1:165" x14ac:dyDescent="0.25">
      <c r="A85" s="5">
        <v>82</v>
      </c>
      <c r="B85" t="s">
        <v>1725</v>
      </c>
      <c r="C85" s="129" t="s">
        <v>1727</v>
      </c>
      <c r="D85" s="129" t="s">
        <v>1726</v>
      </c>
      <c r="F85" t="s">
        <v>1635</v>
      </c>
      <c r="G85" s="4">
        <v>1463</v>
      </c>
      <c r="H85">
        <v>3.5</v>
      </c>
      <c r="I85" s="3">
        <v>52.98</v>
      </c>
      <c r="J85" s="3">
        <v>0.41</v>
      </c>
      <c r="K85" s="3">
        <v>4.6100000000000003</v>
      </c>
      <c r="L85" s="3">
        <v>0.74961280424785137</v>
      </c>
      <c r="M85" s="3">
        <v>3.5461704068433244</v>
      </c>
      <c r="N85" s="3">
        <v>0.08</v>
      </c>
      <c r="O85" s="3">
        <v>15.51</v>
      </c>
      <c r="P85" s="3">
        <v>18.05</v>
      </c>
      <c r="Q85" s="3">
        <v>2.02</v>
      </c>
      <c r="R85" s="3">
        <v>0.01</v>
      </c>
      <c r="T85" s="3">
        <v>41.77</v>
      </c>
      <c r="U85" s="3">
        <v>2.63</v>
      </c>
      <c r="V85" s="3">
        <v>11.31</v>
      </c>
      <c r="X85" s="3">
        <v>4.7300000000000004</v>
      </c>
      <c r="Y85" s="3">
        <v>0.12</v>
      </c>
      <c r="Z85" s="3">
        <v>9.98</v>
      </c>
      <c r="AA85" s="3">
        <v>7.65</v>
      </c>
      <c r="AB85" s="3">
        <v>2.61</v>
      </c>
      <c r="AC85" s="3">
        <v>2.5</v>
      </c>
      <c r="AQ85" s="9">
        <v>1.9498851200616958</v>
      </c>
      <c r="AR85" s="9">
        <v>5.0114879938304213E-2</v>
      </c>
      <c r="AS85" s="9">
        <v>0</v>
      </c>
      <c r="AT85" s="9">
        <v>0.14984999654047654</v>
      </c>
      <c r="AU85" s="9">
        <v>2.0760669985243188E-2</v>
      </c>
      <c r="AV85" s="9">
        <v>1.1347538817644906E-2</v>
      </c>
      <c r="AW85" s="9">
        <v>0.8180417946566354</v>
      </c>
      <c r="AX85" s="9">
        <v>0</v>
      </c>
      <c r="AY85" s="9">
        <v>0</v>
      </c>
      <c r="AZ85" s="9">
        <v>0</v>
      </c>
      <c r="BA85" s="9">
        <v>3.293440644294543E-2</v>
      </c>
      <c r="BB85" s="9">
        <v>0.10914721693029417</v>
      </c>
      <c r="BC85" s="9">
        <v>2.4938641798935382E-3</v>
      </c>
      <c r="BD85" s="9">
        <v>0.71175729140062494</v>
      </c>
      <c r="BE85" s="9">
        <v>0.14414357786977935</v>
      </c>
      <c r="BF85" s="9">
        <v>4.6859141729032038E-4</v>
      </c>
      <c r="BG85" s="9"/>
      <c r="BI85" s="9">
        <v>0.85590086927040432</v>
      </c>
      <c r="BJ85" s="9">
        <v>-0.14319086422270533</v>
      </c>
      <c r="BK85" s="12">
        <v>0.78996720563399991</v>
      </c>
      <c r="BL85" s="3">
        <v>0.28222446359472908</v>
      </c>
      <c r="CQ85" s="9">
        <v>0.75</v>
      </c>
      <c r="FG85" s="9"/>
      <c r="FH85" s="111"/>
      <c r="FI85" s="9"/>
    </row>
    <row r="86" spans="1:165" x14ac:dyDescent="0.25">
      <c r="A86" s="5">
        <v>83</v>
      </c>
      <c r="B86" t="s">
        <v>1725</v>
      </c>
      <c r="C86" s="129">
        <v>1950</v>
      </c>
      <c r="D86" s="129" t="s">
        <v>1726</v>
      </c>
      <c r="F86" t="s">
        <v>1635</v>
      </c>
      <c r="G86" s="4">
        <v>1323</v>
      </c>
      <c r="H86">
        <v>2</v>
      </c>
      <c r="I86" s="3">
        <v>52.89</v>
      </c>
      <c r="J86" s="3">
        <v>0.55000000000000004</v>
      </c>
      <c r="K86" s="3">
        <v>3.19</v>
      </c>
      <c r="L86" s="3">
        <v>6.9376942206680239E-2</v>
      </c>
      <c r="M86" s="3">
        <v>6.742828762840178</v>
      </c>
      <c r="N86" s="3">
        <v>0.16</v>
      </c>
      <c r="O86" s="3">
        <v>16.25</v>
      </c>
      <c r="P86" s="3">
        <v>18.62</v>
      </c>
      <c r="Q86" s="3">
        <v>0.86</v>
      </c>
      <c r="R86" s="3">
        <v>0.01</v>
      </c>
      <c r="T86" s="3">
        <v>39.14</v>
      </c>
      <c r="U86" s="3">
        <v>2.76</v>
      </c>
      <c r="V86" s="3">
        <v>11.39</v>
      </c>
      <c r="X86" s="3">
        <v>10.27</v>
      </c>
      <c r="Y86" s="3">
        <v>0.19</v>
      </c>
      <c r="Z86" s="3">
        <v>7.48</v>
      </c>
      <c r="AA86" s="3">
        <v>8.1300000000000008</v>
      </c>
      <c r="AB86" s="3">
        <v>2.92</v>
      </c>
      <c r="AC86" s="3">
        <v>1.6</v>
      </c>
      <c r="AQ86" s="9">
        <v>1.9455845037785893</v>
      </c>
      <c r="AR86" s="9">
        <v>5.4415496221410731E-2</v>
      </c>
      <c r="AS86" s="9">
        <v>0</v>
      </c>
      <c r="AT86" s="9">
        <v>8.3884744885149964E-2</v>
      </c>
      <c r="AU86" s="9">
        <v>1.9204322187116852E-3</v>
      </c>
      <c r="AV86" s="9">
        <v>1.5214580072599538E-2</v>
      </c>
      <c r="AW86" s="9">
        <v>0.89112461970991697</v>
      </c>
      <c r="AX86" s="9">
        <v>7.8556231136218679E-3</v>
      </c>
      <c r="AY86" s="9">
        <v>0</v>
      </c>
      <c r="AZ86" s="9">
        <v>0</v>
      </c>
      <c r="BA86" s="9">
        <v>0</v>
      </c>
      <c r="BB86" s="9">
        <v>0.19957585222219992</v>
      </c>
      <c r="BC86" s="9">
        <v>4.9851961780575946E-3</v>
      </c>
      <c r="BD86" s="9">
        <v>0.73386107987382654</v>
      </c>
      <c r="BE86" s="9">
        <v>6.1336902424185297E-2</v>
      </c>
      <c r="BF86" s="9">
        <v>4.6852579046991784E-4</v>
      </c>
      <c r="BG86" s="9"/>
      <c r="BI86" s="9">
        <v>0.79519798229801186</v>
      </c>
      <c r="BJ86" s="9">
        <v>-6.1818841027649993E-2</v>
      </c>
      <c r="BK86" s="12">
        <v>0.56490068727046383</v>
      </c>
      <c r="BL86" s="3">
        <v>0.35332849101707886</v>
      </c>
      <c r="BN86" s="9">
        <v>9.5477031802120138E-2</v>
      </c>
      <c r="BV86" s="9">
        <v>0.48886625933469108</v>
      </c>
      <c r="BW86" s="9">
        <v>0.1458464773922187</v>
      </c>
      <c r="BX86" s="9">
        <v>0.1933015938954491</v>
      </c>
      <c r="BY86" s="9">
        <v>0.32222222222222219</v>
      </c>
      <c r="BZ86" s="9">
        <v>9.7930029154518955E-2</v>
      </c>
      <c r="CA86" s="9">
        <v>5.2713864306784666E-2</v>
      </c>
      <c r="CB86" s="9">
        <v>1.6056547619047616E-2</v>
      </c>
      <c r="CC86" s="9">
        <v>0.12071949770914643</v>
      </c>
      <c r="CD86" s="9">
        <v>4.055555555555556E-2</v>
      </c>
      <c r="CE86" s="9">
        <v>7.2820512820512828E-2</v>
      </c>
      <c r="CF86" s="9">
        <v>0.1616822429906542</v>
      </c>
      <c r="CG86" s="9">
        <v>0.25369678864824496</v>
      </c>
      <c r="CJ86" s="9">
        <v>0.3045171339563863</v>
      </c>
      <c r="CK86" s="9">
        <v>0.27372881355932205</v>
      </c>
      <c r="CL86" s="9">
        <v>0.19575906576521207</v>
      </c>
      <c r="CM86" s="9">
        <v>6.5740142210730448E-2</v>
      </c>
      <c r="CN86" s="9">
        <v>4.1264637002341918E-2</v>
      </c>
      <c r="CO86" s="9">
        <v>3.5765550239234452E-3</v>
      </c>
      <c r="CP86" s="9">
        <v>4.2493796526054594E-3</v>
      </c>
      <c r="CQ86" s="9">
        <v>6.6820072332730565</v>
      </c>
      <c r="CR86" s="9">
        <v>1.4520242914979757</v>
      </c>
      <c r="CS86" s="9">
        <v>0.25622457282343364</v>
      </c>
      <c r="CU86" s="9">
        <v>0.34468599033816427</v>
      </c>
      <c r="CV86" s="9">
        <v>0.34748257164988383</v>
      </c>
      <c r="FG86" s="9">
        <v>0.34075438603350222</v>
      </c>
      <c r="FH86" s="111">
        <v>314.67450657389526</v>
      </c>
      <c r="FI86" s="9">
        <v>1.0290803606658858</v>
      </c>
    </row>
    <row r="87" spans="1:165" x14ac:dyDescent="0.25">
      <c r="A87" s="5">
        <v>84</v>
      </c>
      <c r="B87" t="s">
        <v>1725</v>
      </c>
      <c r="C87" s="129" t="s">
        <v>1728</v>
      </c>
      <c r="D87" s="129" t="s">
        <v>1726</v>
      </c>
      <c r="F87" t="s">
        <v>1635</v>
      </c>
      <c r="G87" s="4">
        <v>1373</v>
      </c>
      <c r="H87">
        <v>2.5</v>
      </c>
      <c r="I87" s="3">
        <v>52.5</v>
      </c>
      <c r="J87" s="3">
        <v>0.57999999999999996</v>
      </c>
      <c r="K87" s="3">
        <v>4.33</v>
      </c>
      <c r="L87" s="3">
        <v>0.68348951682308867</v>
      </c>
      <c r="M87" s="3">
        <v>5.3497224506973433</v>
      </c>
      <c r="N87" s="3">
        <v>0.16</v>
      </c>
      <c r="O87" s="3">
        <v>17.02</v>
      </c>
      <c r="P87" s="3">
        <v>17.32</v>
      </c>
      <c r="Q87" s="3">
        <v>1.1399999999999999</v>
      </c>
      <c r="R87" s="3">
        <v>0.01</v>
      </c>
      <c r="T87" s="3">
        <v>39.26</v>
      </c>
      <c r="U87" s="3">
        <v>2.64</v>
      </c>
      <c r="V87" s="3">
        <v>11.33</v>
      </c>
      <c r="X87" s="3">
        <v>9.86</v>
      </c>
      <c r="Y87" s="3">
        <v>0.15</v>
      </c>
      <c r="Z87" s="3">
        <v>9.1199999999999992</v>
      </c>
      <c r="AA87" s="3">
        <v>6.53</v>
      </c>
      <c r="AB87" s="3">
        <v>2.91</v>
      </c>
      <c r="AC87" s="3">
        <v>1.9</v>
      </c>
      <c r="AQ87" s="9">
        <v>1.921400641197611</v>
      </c>
      <c r="AR87" s="9">
        <v>7.8599358802388997E-2</v>
      </c>
      <c r="AS87" s="9">
        <v>0</v>
      </c>
      <c r="AT87" s="9">
        <v>0.1081685460425309</v>
      </c>
      <c r="AU87" s="9">
        <v>1.8823387523690602E-2</v>
      </c>
      <c r="AV87" s="9">
        <v>1.5962737452550706E-2</v>
      </c>
      <c r="AW87" s="9">
        <v>0.85704532898122776</v>
      </c>
      <c r="AX87" s="9">
        <v>0</v>
      </c>
      <c r="AY87" s="9">
        <v>0</v>
      </c>
      <c r="AZ87" s="9">
        <v>0</v>
      </c>
      <c r="BA87" s="9">
        <v>7.1550501289167512E-2</v>
      </c>
      <c r="BB87" s="9">
        <v>0.16373663952949885</v>
      </c>
      <c r="BC87" s="9">
        <v>4.9598021185803497E-3</v>
      </c>
      <c r="BD87" s="9">
        <v>0.67914758862991509</v>
      </c>
      <c r="BE87" s="9">
        <v>8.0892887196744367E-2</v>
      </c>
      <c r="BF87" s="9">
        <v>4.6527448094494517E-4</v>
      </c>
      <c r="BG87" s="9"/>
      <c r="BI87" s="9">
        <v>0.76004047582665946</v>
      </c>
      <c r="BJ87" s="9">
        <v>-8.0318049668933911E-2</v>
      </c>
      <c r="BK87" s="12">
        <v>0.62247190340050662</v>
      </c>
      <c r="BL87" s="3">
        <v>0.25890995373257603</v>
      </c>
      <c r="BN87" s="9">
        <v>0.20792079207920791</v>
      </c>
      <c r="BV87" s="9">
        <v>0.23809523809523808</v>
      </c>
      <c r="BW87" s="9">
        <v>2.8037383177570093E-2</v>
      </c>
      <c r="BX87" s="9">
        <v>0.10475594242279122</v>
      </c>
      <c r="BY87" s="9">
        <v>0.35499999999999998</v>
      </c>
      <c r="BZ87" s="9">
        <v>5.2796052631578952E-2</v>
      </c>
      <c r="CA87" s="9">
        <v>1.6891891891891893E-3</v>
      </c>
      <c r="CB87" s="9">
        <v>1.1347517730496455E-2</v>
      </c>
      <c r="CC87" s="9">
        <v>1.5142690739662202E-2</v>
      </c>
      <c r="CD87" s="9">
        <v>3.288288288288288E-2</v>
      </c>
      <c r="CE87" s="9">
        <v>6.2331838565022425E-2</v>
      </c>
      <c r="CF87" s="9">
        <v>0.14285714285714285</v>
      </c>
      <c r="CG87" s="9">
        <v>0.2371900826446281</v>
      </c>
      <c r="CJ87" s="9">
        <v>0.3504273504273504</v>
      </c>
      <c r="CK87" s="9">
        <v>0.33333333333333331</v>
      </c>
      <c r="CL87" s="9">
        <v>0.1103448275862069</v>
      </c>
      <c r="CM87" s="9">
        <v>4.2537313432835814E-3</v>
      </c>
      <c r="CN87" s="9">
        <v>1.3555555555555555E-2</v>
      </c>
      <c r="CO87" s="9">
        <v>3.8732394366197188E-3</v>
      </c>
      <c r="CP87" s="9">
        <v>4.0579710144927538E-3</v>
      </c>
      <c r="CQ87" s="9">
        <v>9.2244897959183678</v>
      </c>
      <c r="CR87" s="9">
        <v>1.5619047619047619</v>
      </c>
      <c r="CS87" s="9">
        <v>0.30630630630630629</v>
      </c>
      <c r="CU87" s="9">
        <v>0.37599293909973525</v>
      </c>
      <c r="CV87" s="9">
        <v>0.35042016806722692</v>
      </c>
      <c r="FG87" s="9">
        <v>0.36442285665448237</v>
      </c>
      <c r="FH87" s="111">
        <v>308.31647556073875</v>
      </c>
      <c r="FI87" s="9">
        <v>1.0166212314322427</v>
      </c>
    </row>
    <row r="88" spans="1:165" x14ac:dyDescent="0.25">
      <c r="A88" s="5">
        <v>85</v>
      </c>
      <c r="B88" t="s">
        <v>1725</v>
      </c>
      <c r="C88" s="129" t="s">
        <v>1729</v>
      </c>
      <c r="D88" s="129" t="s">
        <v>1726</v>
      </c>
      <c r="F88" t="s">
        <v>1635</v>
      </c>
      <c r="G88" s="4">
        <v>1373</v>
      </c>
      <c r="H88">
        <v>2</v>
      </c>
      <c r="I88" s="3">
        <v>52.57</v>
      </c>
      <c r="J88" s="3">
        <v>0.7</v>
      </c>
      <c r="K88" s="3">
        <v>3.72</v>
      </c>
      <c r="L88" s="3">
        <v>0.6357945571643191</v>
      </c>
      <c r="M88" s="3">
        <v>5.0127757984824033</v>
      </c>
      <c r="N88" s="3">
        <v>0.16</v>
      </c>
      <c r="O88" s="3">
        <v>16.809999999999999</v>
      </c>
      <c r="P88" s="3">
        <v>19.260000000000002</v>
      </c>
      <c r="Q88" s="3">
        <v>0.79</v>
      </c>
      <c r="R88" s="3">
        <v>0.02</v>
      </c>
      <c r="T88" s="3">
        <v>40.89</v>
      </c>
      <c r="U88" s="3">
        <v>2.5499999999999998</v>
      </c>
      <c r="V88" s="3">
        <v>11.47</v>
      </c>
      <c r="X88" s="3">
        <v>10.99</v>
      </c>
      <c r="Y88" s="3">
        <v>0.16</v>
      </c>
      <c r="Z88" s="3">
        <v>8.81</v>
      </c>
      <c r="AA88" s="3">
        <v>8.82</v>
      </c>
      <c r="AB88" s="3">
        <v>2.9</v>
      </c>
      <c r="AC88" s="3">
        <v>2.06</v>
      </c>
      <c r="AQ88" s="9">
        <v>1.9200665520915283</v>
      </c>
      <c r="AR88" s="9">
        <v>7.9933447908471678E-2</v>
      </c>
      <c r="AS88" s="9">
        <v>0</v>
      </c>
      <c r="AT88" s="9">
        <v>8.0198124321130548E-2</v>
      </c>
      <c r="AU88" s="9">
        <v>1.7474405460086138E-2</v>
      </c>
      <c r="AV88" s="9">
        <v>1.9226361083093852E-2</v>
      </c>
      <c r="AW88" s="9">
        <v>0.88310110913568951</v>
      </c>
      <c r="AX88" s="9">
        <v>0</v>
      </c>
      <c r="AY88" s="9">
        <v>0</v>
      </c>
      <c r="AZ88" s="9">
        <v>0</v>
      </c>
      <c r="BA88" s="9">
        <v>3.2180137626739658E-2</v>
      </c>
      <c r="BB88" s="9">
        <v>0.15311318124974715</v>
      </c>
      <c r="BC88" s="9">
        <v>4.949758693176637E-3</v>
      </c>
      <c r="BD88" s="9">
        <v>0.7536891016698164</v>
      </c>
      <c r="BE88" s="9">
        <v>5.5943837482107864E-2</v>
      </c>
      <c r="BF88" s="9">
        <v>9.2846171994880738E-4</v>
      </c>
      <c r="BG88" s="9"/>
      <c r="BI88" s="9">
        <v>0.80963293915192425</v>
      </c>
      <c r="BJ88" s="9">
        <v>-5.6191804038932709E-2</v>
      </c>
      <c r="BK88" s="12">
        <v>0.58830713072909457</v>
      </c>
      <c r="BL88" s="3">
        <v>0.27907906455485126</v>
      </c>
      <c r="BN88" s="9">
        <v>0.15954003407155026</v>
      </c>
      <c r="BV88" s="9">
        <v>0.23178717598908594</v>
      </c>
      <c r="BW88" s="9">
        <v>1.4227970897332254E-3</v>
      </c>
      <c r="BX88" s="9">
        <v>0.10097440245829167</v>
      </c>
      <c r="BY88" s="9">
        <v>0.52908011869436189</v>
      </c>
      <c r="BZ88" s="9">
        <v>0.11389651117208938</v>
      </c>
      <c r="CA88" s="9">
        <v>3.5242121445042277E-3</v>
      </c>
      <c r="CB88" s="9">
        <v>7.3224852071005929E-4</v>
      </c>
      <c r="CC88" s="9">
        <v>1.1251601403665125E-3</v>
      </c>
      <c r="CD88" s="9">
        <v>4.7334058759521215E-2</v>
      </c>
      <c r="CE88" s="9">
        <v>8.3420776495278071E-2</v>
      </c>
      <c r="CF88" s="9">
        <v>0.19199318568994891</v>
      </c>
      <c r="CG88" s="9">
        <v>0.35038610038610035</v>
      </c>
      <c r="CJ88" s="9">
        <v>0.54188640973630831</v>
      </c>
      <c r="CK88" s="9">
        <v>0.39235294117647063</v>
      </c>
      <c r="CL88" s="9">
        <v>0.25308641975308643</v>
      </c>
      <c r="CM88" s="9">
        <v>1.1313485113835377E-2</v>
      </c>
      <c r="CN88" s="9">
        <v>1.1127379209370425E-2</v>
      </c>
      <c r="CO88" s="9">
        <v>7.3339011925042585E-3</v>
      </c>
      <c r="CP88" s="9">
        <v>7.2440273037542658E-3</v>
      </c>
      <c r="CQ88" s="9">
        <v>5.5785472453062486</v>
      </c>
      <c r="CR88" s="9">
        <v>2.15328330206379</v>
      </c>
      <c r="CS88" s="9">
        <v>0.49</v>
      </c>
      <c r="CU88" s="9">
        <v>0.5618106139438086</v>
      </c>
      <c r="CV88" s="9">
        <v>0.50896414342629481</v>
      </c>
      <c r="FG88" s="9">
        <v>0.53433313187206966</v>
      </c>
      <c r="FH88" s="111">
        <v>331.20733415471614</v>
      </c>
      <c r="FI88" s="9">
        <v>1.0179305465316064</v>
      </c>
    </row>
    <row r="89" spans="1:165" x14ac:dyDescent="0.25">
      <c r="A89" s="5">
        <v>86</v>
      </c>
      <c r="B89" t="s">
        <v>1725</v>
      </c>
      <c r="C89" s="129">
        <v>1948</v>
      </c>
      <c r="D89" s="129" t="s">
        <v>1726</v>
      </c>
      <c r="F89" t="s">
        <v>1635</v>
      </c>
      <c r="G89" s="4">
        <v>1433</v>
      </c>
      <c r="H89">
        <v>2.5</v>
      </c>
      <c r="I89" s="3">
        <v>52.99</v>
      </c>
      <c r="J89" s="3">
        <v>0.57999999999999996</v>
      </c>
      <c r="K89" s="3">
        <v>5.46</v>
      </c>
      <c r="L89" s="3">
        <v>0</v>
      </c>
      <c r="M89" s="3">
        <v>6.19</v>
      </c>
      <c r="N89" s="3">
        <v>0.15</v>
      </c>
      <c r="O89" s="3">
        <v>17.239999999999998</v>
      </c>
      <c r="P89" s="3">
        <v>16.02</v>
      </c>
      <c r="Q89" s="3">
        <v>1.33</v>
      </c>
      <c r="R89" s="3">
        <v>0.01</v>
      </c>
      <c r="T89" s="3">
        <v>40.53</v>
      </c>
      <c r="U89" s="3">
        <v>2.68</v>
      </c>
      <c r="V89" s="3">
        <v>11.65</v>
      </c>
      <c r="X89" s="3">
        <v>10.220000000000001</v>
      </c>
      <c r="Y89" s="3">
        <v>0.17</v>
      </c>
      <c r="Z89" s="3">
        <v>9.6</v>
      </c>
      <c r="AA89" s="3">
        <v>8.06</v>
      </c>
      <c r="AB89" s="3">
        <v>3.09</v>
      </c>
      <c r="AC89" s="3">
        <v>2.1</v>
      </c>
      <c r="AQ89" s="9">
        <v>1.9163112408484333</v>
      </c>
      <c r="AR89" s="9">
        <v>8.3688759151566705E-2</v>
      </c>
      <c r="AS89" s="9">
        <v>0</v>
      </c>
      <c r="AT89" s="9">
        <v>0.14902415946259007</v>
      </c>
      <c r="AU89" s="9">
        <v>0</v>
      </c>
      <c r="AV89" s="9">
        <v>1.5773238507944744E-2</v>
      </c>
      <c r="AW89" s="9">
        <v>0.83520260202946517</v>
      </c>
      <c r="AX89" s="9">
        <v>0</v>
      </c>
      <c r="AY89" s="9">
        <v>0</v>
      </c>
      <c r="AZ89" s="9">
        <v>0</v>
      </c>
      <c r="BA89" s="9">
        <v>9.4230069230669233E-2</v>
      </c>
      <c r="BB89" s="9">
        <v>0.18720557185986672</v>
      </c>
      <c r="BC89" s="9">
        <v>4.5946149979633893E-3</v>
      </c>
      <c r="BD89" s="9">
        <v>0.62071506615543681</v>
      </c>
      <c r="BE89" s="9">
        <v>9.3254677756064122E-2</v>
      </c>
      <c r="BF89" s="9">
        <v>4.6024245235089825E-4</v>
      </c>
      <c r="BG89" s="9"/>
      <c r="BI89" s="9">
        <v>0.71396974391150092</v>
      </c>
      <c r="BJ89" s="9">
        <v>-9.6881877326912849E-2</v>
      </c>
      <c r="BK89" s="12">
        <v>0.62609172590091089</v>
      </c>
      <c r="BL89" s="3">
        <v>0.22066030828888328</v>
      </c>
      <c r="CQ89" s="9">
        <v>9</v>
      </c>
      <c r="FG89" s="9"/>
      <c r="FH89" s="111"/>
      <c r="FI89" s="9"/>
    </row>
    <row r="90" spans="1:165" x14ac:dyDescent="0.25">
      <c r="A90" s="5">
        <v>87</v>
      </c>
      <c r="B90" t="s">
        <v>1725</v>
      </c>
      <c r="C90" s="129" t="s">
        <v>1730</v>
      </c>
      <c r="D90" s="129" t="s">
        <v>1726</v>
      </c>
      <c r="F90" t="s">
        <v>1635</v>
      </c>
      <c r="G90" s="4">
        <v>1443</v>
      </c>
      <c r="H90">
        <v>3</v>
      </c>
      <c r="I90" s="3">
        <v>52.53</v>
      </c>
      <c r="J90" s="3">
        <v>0.61</v>
      </c>
      <c r="K90" s="3">
        <v>6.88</v>
      </c>
      <c r="L90" s="3">
        <v>0</v>
      </c>
      <c r="M90" s="3">
        <v>6.28</v>
      </c>
      <c r="N90" s="3">
        <v>0.17</v>
      </c>
      <c r="O90" s="3">
        <v>16.489999999999998</v>
      </c>
      <c r="P90" s="3">
        <v>14.21</v>
      </c>
      <c r="Q90" s="3">
        <v>1.88</v>
      </c>
      <c r="R90" s="3">
        <v>0</v>
      </c>
      <c r="T90" s="3">
        <v>39.590000000000003</v>
      </c>
      <c r="U90" s="3">
        <v>2.88</v>
      </c>
      <c r="V90" s="3">
        <v>11.71</v>
      </c>
      <c r="X90" s="3">
        <v>8.11</v>
      </c>
      <c r="Y90" s="3">
        <v>0.17</v>
      </c>
      <c r="Z90" s="3">
        <v>8.64</v>
      </c>
      <c r="AA90" s="3">
        <v>8.35</v>
      </c>
      <c r="AB90" s="3">
        <v>2.94</v>
      </c>
      <c r="AC90" s="3">
        <v>2.21</v>
      </c>
      <c r="AQ90" s="9">
        <v>1.9111249543549371</v>
      </c>
      <c r="AR90" s="9">
        <v>8.8875045645062878E-2</v>
      </c>
      <c r="AS90" s="9">
        <v>0</v>
      </c>
      <c r="AT90" s="9">
        <v>0.20612755418891654</v>
      </c>
      <c r="AU90" s="9">
        <v>0</v>
      </c>
      <c r="AV90" s="9">
        <v>1.6689075012252599E-2</v>
      </c>
      <c r="AW90" s="9">
        <v>0.77718337079883093</v>
      </c>
      <c r="AX90" s="9">
        <v>0</v>
      </c>
      <c r="AY90" s="9">
        <v>0</v>
      </c>
      <c r="AZ90" s="9">
        <v>0</v>
      </c>
      <c r="BA90" s="9">
        <v>0.11717357400091832</v>
      </c>
      <c r="BB90" s="9">
        <v>0.19107211911318642</v>
      </c>
      <c r="BC90" s="9">
        <v>5.2386133227538042E-3</v>
      </c>
      <c r="BD90" s="9">
        <v>0.55390260531158009</v>
      </c>
      <c r="BE90" s="9">
        <v>0.1326130882515614</v>
      </c>
      <c r="BF90" s="9">
        <v>0</v>
      </c>
      <c r="BG90" s="9"/>
      <c r="BI90" s="9">
        <v>0.68651569356314146</v>
      </c>
      <c r="BJ90" s="9">
        <v>-0.15063065856835886</v>
      </c>
      <c r="BK90" s="12">
        <v>0.65506411958241795</v>
      </c>
      <c r="BL90" s="3">
        <v>0.26039257767071361</v>
      </c>
      <c r="BN90" s="9">
        <v>0.34770889487870621</v>
      </c>
      <c r="BV90" s="9">
        <v>0.45202220459952419</v>
      </c>
      <c r="BX90" s="9">
        <v>8.0532957332248079E-2</v>
      </c>
      <c r="BY90" s="9">
        <v>0.41586538461538464</v>
      </c>
      <c r="BZ90" s="9">
        <v>9.6250000000000002E-2</v>
      </c>
      <c r="CA90" s="9">
        <v>6.3606557377049178E-3</v>
      </c>
      <c r="CC90" s="9">
        <v>1.6296598085149727E-4</v>
      </c>
      <c r="CD90" s="9">
        <v>3.2534246575342464E-2</v>
      </c>
      <c r="CE90" s="9">
        <v>6.3588850174216033E-2</v>
      </c>
      <c r="CF90" s="9">
        <v>0.14581458145814583</v>
      </c>
      <c r="CG90" s="9">
        <v>0.24707716289945439</v>
      </c>
      <c r="CJ90" s="9">
        <v>0.42741281427412819</v>
      </c>
      <c r="CK90" s="9">
        <v>0.4285714285714286</v>
      </c>
      <c r="CL90" s="9">
        <v>0.19588953114964677</v>
      </c>
      <c r="CM90" s="9">
        <v>2.0848056537102474E-2</v>
      </c>
      <c r="CN90" s="9">
        <v>1.7834394904458602E-2</v>
      </c>
      <c r="CO90" s="9">
        <v>6.1608300907911801E-3</v>
      </c>
      <c r="CP90" s="9">
        <v>5.1975051975051969E-3</v>
      </c>
      <c r="CQ90" s="9">
        <v>9.341614906832298</v>
      </c>
      <c r="CR90" s="9">
        <v>1.2808586762075134</v>
      </c>
      <c r="CS90" s="9">
        <v>0.40598290598290598</v>
      </c>
      <c r="CU90" s="9">
        <v>0.43094841930116468</v>
      </c>
      <c r="CV90" s="9">
        <v>0.3814026792750197</v>
      </c>
      <c r="FG90" s="9">
        <v>0.43190094079045943</v>
      </c>
      <c r="FH90" s="111">
        <v>281.16866830322732</v>
      </c>
      <c r="FI90" s="9">
        <v>1.0017882834797132</v>
      </c>
    </row>
    <row r="91" spans="1:165" x14ac:dyDescent="0.25">
      <c r="A91" s="5">
        <v>88</v>
      </c>
      <c r="B91" t="s">
        <v>1731</v>
      </c>
      <c r="C91" s="129">
        <v>1949</v>
      </c>
      <c r="D91" s="129" t="s">
        <v>1726</v>
      </c>
      <c r="F91" t="s">
        <v>1635</v>
      </c>
      <c r="G91" s="4">
        <v>1433</v>
      </c>
      <c r="H91">
        <v>2.7</v>
      </c>
      <c r="I91" s="3">
        <v>52.53</v>
      </c>
      <c r="J91" s="3">
        <v>0.74</v>
      </c>
      <c r="K91" s="3">
        <v>6.73</v>
      </c>
      <c r="L91" s="3">
        <v>0</v>
      </c>
      <c r="M91" s="3">
        <v>6.65</v>
      </c>
      <c r="N91" s="3">
        <v>0.17</v>
      </c>
      <c r="O91" s="3">
        <v>16.18</v>
      </c>
      <c r="P91" s="3">
        <v>15.3</v>
      </c>
      <c r="Q91" s="3">
        <v>1.67</v>
      </c>
      <c r="R91" s="3">
        <v>0.01</v>
      </c>
      <c r="T91" s="3">
        <v>39.880000000000003</v>
      </c>
      <c r="U91" s="3">
        <v>2.86</v>
      </c>
      <c r="V91" s="3">
        <v>11.93</v>
      </c>
      <c r="X91" s="3">
        <v>8.98</v>
      </c>
      <c r="Y91" s="3">
        <v>0.17</v>
      </c>
      <c r="Z91" s="3">
        <v>9.1</v>
      </c>
      <c r="AA91" s="3">
        <v>7.84</v>
      </c>
      <c r="AB91" s="3">
        <v>3.43</v>
      </c>
      <c r="AC91" s="3">
        <v>2.2799999999999998</v>
      </c>
      <c r="AQ91" s="9">
        <v>1.9019745972361786</v>
      </c>
      <c r="AR91" s="9">
        <v>9.8025402763821434E-2</v>
      </c>
      <c r="AS91" s="9">
        <v>0</v>
      </c>
      <c r="AT91" s="9">
        <v>0.18916379356045249</v>
      </c>
      <c r="AU91" s="9">
        <v>0</v>
      </c>
      <c r="AV91" s="9">
        <v>2.0148827572183191E-2</v>
      </c>
      <c r="AW91" s="9">
        <v>0.79068737886736429</v>
      </c>
      <c r="AX91" s="9">
        <v>0</v>
      </c>
      <c r="AY91" s="9">
        <v>0</v>
      </c>
      <c r="AZ91" s="9">
        <v>0</v>
      </c>
      <c r="BA91" s="9">
        <v>8.2654677166823065E-2</v>
      </c>
      <c r="BB91" s="9">
        <v>0.20136081054037516</v>
      </c>
      <c r="BC91" s="9">
        <v>5.2135311413919559E-3</v>
      </c>
      <c r="BD91" s="9">
        <v>0.59353507632114466</v>
      </c>
      <c r="BE91" s="9">
        <v>0.11723590483026516</v>
      </c>
      <c r="BF91" s="9">
        <v>4.6092466601334244E-4</v>
      </c>
      <c r="BG91" s="9"/>
      <c r="BI91" s="9">
        <v>0.7107709811514098</v>
      </c>
      <c r="BJ91" s="9">
        <v>-0.13143604594099745</v>
      </c>
      <c r="BK91" s="12">
        <v>0.64367355260721393</v>
      </c>
      <c r="BL91" s="3">
        <v>0.29075393542051797</v>
      </c>
      <c r="BN91" s="9">
        <v>0.26050420168067229</v>
      </c>
      <c r="BV91" s="9">
        <v>0.40740740740740738</v>
      </c>
      <c r="BW91" s="9">
        <v>9.9218750000000001E-3</v>
      </c>
      <c r="BX91" s="9">
        <v>9.6418669641673671E-2</v>
      </c>
      <c r="BY91" s="9">
        <v>0.41463414634146339</v>
      </c>
      <c r="BZ91" s="9">
        <v>8.8646967340590979E-2</v>
      </c>
      <c r="CA91" s="9">
        <v>5.5555555555555558E-3</v>
      </c>
      <c r="CB91" s="9">
        <v>4.1379310344827587E-3</v>
      </c>
      <c r="CC91" s="9">
        <v>4.7796070100902819E-3</v>
      </c>
      <c r="CD91" s="9">
        <v>3.9301310043668124E-2</v>
      </c>
      <c r="CE91" s="9">
        <v>6.9565217391304349E-2</v>
      </c>
      <c r="CF91" s="9">
        <v>0.16279069767441862</v>
      </c>
      <c r="CG91" s="9">
        <v>0.2661290322580645</v>
      </c>
      <c r="CJ91" s="9">
        <v>0.44612794612794615</v>
      </c>
      <c r="CK91" s="9">
        <v>0.39523809523809522</v>
      </c>
      <c r="CL91" s="9">
        <v>0.18543046357615894</v>
      </c>
      <c r="CM91" s="9">
        <v>1.4492753623188406E-2</v>
      </c>
      <c r="CN91" s="9">
        <v>2.0540540540540542E-2</v>
      </c>
      <c r="CO91" s="9">
        <v>7.5684931506849315E-3</v>
      </c>
      <c r="CP91" s="9">
        <v>7.1328671328671333E-3</v>
      </c>
      <c r="CQ91" s="9">
        <v>8.5057471264367823</v>
      </c>
      <c r="CR91" s="9">
        <v>1.4672897196261683</v>
      </c>
      <c r="CS91" s="9">
        <v>0.41964285714285715</v>
      </c>
      <c r="CU91" s="9">
        <v>0.44982698961937717</v>
      </c>
      <c r="CV91" s="9">
        <v>0.40196882690730107</v>
      </c>
      <c r="FG91" s="9">
        <v>0.43555440310848281</v>
      </c>
      <c r="FH91" s="111">
        <v>274.46829348416219</v>
      </c>
      <c r="FI91" s="9">
        <v>1.0057994879422454</v>
      </c>
    </row>
    <row r="92" spans="1:165" x14ac:dyDescent="0.25">
      <c r="A92" s="5">
        <v>89</v>
      </c>
      <c r="B92" t="s">
        <v>1725</v>
      </c>
      <c r="C92" s="129" t="s">
        <v>1732</v>
      </c>
      <c r="D92" s="129" t="s">
        <v>1726</v>
      </c>
      <c r="F92" t="s">
        <v>1635</v>
      </c>
      <c r="G92" s="4">
        <v>1348</v>
      </c>
      <c r="H92">
        <v>1</v>
      </c>
      <c r="I92" s="3">
        <v>51.8</v>
      </c>
      <c r="J92" s="3">
        <v>1.2</v>
      </c>
      <c r="K92" s="3">
        <v>3.7</v>
      </c>
      <c r="L92" s="3">
        <v>0.20592307194468865</v>
      </c>
      <c r="M92" s="3">
        <v>5.160942077925819</v>
      </c>
      <c r="N92" s="3">
        <v>0.11</v>
      </c>
      <c r="O92" s="3">
        <v>15.38</v>
      </c>
      <c r="P92" s="3">
        <v>21.44</v>
      </c>
      <c r="Q92" s="3">
        <v>0.61</v>
      </c>
      <c r="R92" s="3">
        <v>0.02</v>
      </c>
      <c r="T92" s="3">
        <v>42.55</v>
      </c>
      <c r="U92" s="3">
        <v>2.75</v>
      </c>
      <c r="V92" s="3">
        <v>12.37</v>
      </c>
      <c r="X92" s="3">
        <v>9.9499999999999993</v>
      </c>
      <c r="Y92" s="3">
        <v>0.19</v>
      </c>
      <c r="Z92" s="3">
        <v>6.88</v>
      </c>
      <c r="AA92" s="3">
        <v>9.31</v>
      </c>
      <c r="AB92" s="3">
        <v>3.85</v>
      </c>
      <c r="AC92" s="3">
        <v>2.2200000000000002</v>
      </c>
      <c r="AQ92" s="9">
        <v>1.9058371627100987</v>
      </c>
      <c r="AR92" s="9">
        <v>9.4162837289901269E-2</v>
      </c>
      <c r="AS92" s="9">
        <v>0</v>
      </c>
      <c r="AT92" s="9">
        <v>6.6277467437851956E-2</v>
      </c>
      <c r="AU92" s="9">
        <v>5.7012270545317104E-3</v>
      </c>
      <c r="AV92" s="9">
        <v>3.3201524591375188E-2</v>
      </c>
      <c r="AW92" s="9">
        <v>0.8435695843189297</v>
      </c>
      <c r="AX92" s="9">
        <v>5.1250196597311448E-2</v>
      </c>
      <c r="AY92" s="9">
        <v>0</v>
      </c>
      <c r="AZ92" s="9">
        <v>0</v>
      </c>
      <c r="BA92" s="9">
        <v>0</v>
      </c>
      <c r="BB92" s="9">
        <v>0.10754633425748775</v>
      </c>
      <c r="BC92" s="9">
        <v>3.4279498195163446E-3</v>
      </c>
      <c r="BD92" s="9">
        <v>0.84515907655898204</v>
      </c>
      <c r="BE92" s="9">
        <v>4.3514372342794566E-2</v>
      </c>
      <c r="BF92" s="9">
        <v>9.3198145272800018E-4</v>
      </c>
      <c r="BG92" s="9"/>
      <c r="BI92" s="9">
        <v>0.88867344890177657</v>
      </c>
      <c r="BJ92" s="9">
        <v>-4.4218906385232778E-2</v>
      </c>
      <c r="BK92" s="12">
        <v>0.5520893091891369</v>
      </c>
      <c r="BL92" s="3">
        <v>0.15978168081935579</v>
      </c>
      <c r="BN92" s="9">
        <v>0.13747645951035781</v>
      </c>
      <c r="BV92" s="9">
        <v>0.34237536656891498</v>
      </c>
      <c r="BX92" s="9">
        <v>0.11234928019836585</v>
      </c>
      <c r="BY92" s="9">
        <v>0.5078125</v>
      </c>
      <c r="BZ92" s="9">
        <v>0.20087719298245615</v>
      </c>
      <c r="CA92" s="9">
        <v>5.2205882352941175E-3</v>
      </c>
      <c r="CC92" s="9">
        <v>1.5115525804361909E-4</v>
      </c>
      <c r="CD92" s="9">
        <v>6.6927210552027355E-2</v>
      </c>
      <c r="CE92" s="9">
        <v>0.12394225983076156</v>
      </c>
      <c r="CF92" s="9">
        <v>0.26737696600710303</v>
      </c>
      <c r="CG92" s="9">
        <v>0.42434782608695648</v>
      </c>
      <c r="CJ92" s="9">
        <v>0.48287971905179983</v>
      </c>
      <c r="CK92" s="9">
        <v>0.4719626168224299</v>
      </c>
      <c r="CL92" s="9">
        <v>0.41768511861969809</v>
      </c>
      <c r="CM92" s="9">
        <v>2.1355397951142632E-2</v>
      </c>
      <c r="CN92" s="9">
        <v>8.4097859327217118E-3</v>
      </c>
      <c r="CO92" s="9">
        <v>6.6964285714285711E-3</v>
      </c>
      <c r="CP92" s="9">
        <v>5.9856344772545892E-3</v>
      </c>
      <c r="CQ92" s="9">
        <v>25.95766129032258</v>
      </c>
      <c r="CR92" s="9">
        <v>3.6246524559777571</v>
      </c>
      <c r="CS92" s="9">
        <v>0.42830712303422758</v>
      </c>
      <c r="CU92" s="9">
        <v>0.55234657039711199</v>
      </c>
      <c r="CV92" s="9">
        <v>0.55536332179930803</v>
      </c>
      <c r="FG92" s="9">
        <v>0.54615187550833932</v>
      </c>
      <c r="FH92" s="111">
        <v>293.40821312780622</v>
      </c>
      <c r="FI92" s="9">
        <v>1.0276239966554765</v>
      </c>
    </row>
    <row r="93" spans="1:165" x14ac:dyDescent="0.25">
      <c r="A93" s="5">
        <v>90</v>
      </c>
      <c r="B93" t="s">
        <v>1725</v>
      </c>
      <c r="C93" s="129">
        <v>1951</v>
      </c>
      <c r="D93" s="129" t="s">
        <v>1726</v>
      </c>
      <c r="F93" t="s">
        <v>1635</v>
      </c>
      <c r="G93" s="4">
        <v>1298</v>
      </c>
      <c r="H93">
        <v>1</v>
      </c>
      <c r="I93" s="3">
        <v>50.66</v>
      </c>
      <c r="J93" s="3">
        <v>1.33</v>
      </c>
      <c r="K93" s="3">
        <v>3.64</v>
      </c>
      <c r="L93" s="3">
        <v>0.71116665710200455</v>
      </c>
      <c r="M93" s="3">
        <v>5.0289358652925431</v>
      </c>
      <c r="N93" s="3">
        <v>0.11</v>
      </c>
      <c r="O93" s="3">
        <v>14.69</v>
      </c>
      <c r="P93" s="3">
        <v>21.62</v>
      </c>
      <c r="Q93" s="3">
        <v>0.62</v>
      </c>
      <c r="R93" s="3">
        <v>0.01</v>
      </c>
      <c r="T93" s="3">
        <v>41.36</v>
      </c>
      <c r="U93" s="3">
        <v>2.57</v>
      </c>
      <c r="V93" s="3">
        <v>12.48</v>
      </c>
      <c r="X93" s="3">
        <v>9.6999999999999993</v>
      </c>
      <c r="Y93" s="3">
        <v>0.2</v>
      </c>
      <c r="Z93" s="3">
        <v>5.7</v>
      </c>
      <c r="AA93" s="3">
        <v>8.35</v>
      </c>
      <c r="AB93" s="3">
        <v>4.13</v>
      </c>
      <c r="AC93" s="3">
        <v>1.97</v>
      </c>
      <c r="AQ93" s="9">
        <v>1.8935815059259797</v>
      </c>
      <c r="AR93" s="9">
        <v>0.10641849407402026</v>
      </c>
      <c r="AS93" s="9">
        <v>0</v>
      </c>
      <c r="AT93" s="9">
        <v>5.3934075681678739E-2</v>
      </c>
      <c r="AU93" s="9">
        <v>2.0003109025120022E-2</v>
      </c>
      <c r="AV93" s="9">
        <v>3.7384468276411342E-2</v>
      </c>
      <c r="AW93" s="9">
        <v>0.8185574380679902</v>
      </c>
      <c r="AX93" s="9">
        <v>7.0120908948799743E-2</v>
      </c>
      <c r="AY93" s="9">
        <v>0</v>
      </c>
      <c r="AZ93" s="9">
        <v>0</v>
      </c>
      <c r="BA93" s="9">
        <v>0</v>
      </c>
      <c r="BB93" s="9">
        <v>8.7078500034379669E-2</v>
      </c>
      <c r="BC93" s="9">
        <v>3.4825490522138727E-3</v>
      </c>
      <c r="BD93" s="9">
        <v>0.86582905381419972</v>
      </c>
      <c r="BE93" s="9">
        <v>4.4932167012812635E-2</v>
      </c>
      <c r="BF93" s="9">
        <v>4.7388361704003249E-4</v>
      </c>
      <c r="BG93" s="9"/>
      <c r="BI93" s="9">
        <v>0.91076122082701239</v>
      </c>
      <c r="BJ93" s="9">
        <v>-4.2287627185601182E-2</v>
      </c>
      <c r="BK93" s="12">
        <v>0.51160045590807357</v>
      </c>
      <c r="BL93" s="3">
        <v>0.27463718719375324</v>
      </c>
      <c r="CQ93" s="9">
        <v>27</v>
      </c>
      <c r="FG93" s="9"/>
      <c r="FH93" s="111"/>
      <c r="FI93" s="9"/>
    </row>
    <row r="94" spans="1:165" x14ac:dyDescent="0.25">
      <c r="A94" s="5">
        <v>91</v>
      </c>
      <c r="B94" t="s">
        <v>1731</v>
      </c>
      <c r="C94" s="129" t="s">
        <v>1733</v>
      </c>
      <c r="D94" s="129" t="s">
        <v>1726</v>
      </c>
      <c r="F94" t="s">
        <v>1635</v>
      </c>
      <c r="G94" s="4">
        <v>1323</v>
      </c>
      <c r="H94">
        <v>2</v>
      </c>
      <c r="I94" s="3">
        <v>49.46</v>
      </c>
      <c r="J94" s="3">
        <v>0.63</v>
      </c>
      <c r="K94" s="3">
        <v>5.73</v>
      </c>
      <c r="L94" s="3">
        <v>4.046241447155082</v>
      </c>
      <c r="M94" s="3">
        <v>1.8691752534426231</v>
      </c>
      <c r="N94" s="3">
        <v>0.12</v>
      </c>
      <c r="O94" s="3">
        <v>14.16</v>
      </c>
      <c r="P94" s="3">
        <v>21.61</v>
      </c>
      <c r="Q94" s="3">
        <v>1.01</v>
      </c>
      <c r="R94" s="3">
        <v>0</v>
      </c>
      <c r="T94" s="3">
        <v>35.79</v>
      </c>
      <c r="U94" s="3">
        <v>1.25</v>
      </c>
      <c r="V94" s="3">
        <v>12.56</v>
      </c>
      <c r="X94" s="3">
        <v>5.0199999999999996</v>
      </c>
      <c r="Y94" s="3">
        <v>0.13</v>
      </c>
      <c r="Z94" s="3">
        <v>4.6500000000000004</v>
      </c>
      <c r="AA94" s="3">
        <v>7.35</v>
      </c>
      <c r="AB94" s="3">
        <v>1.73</v>
      </c>
      <c r="AC94" s="3">
        <v>1.1499999999999999</v>
      </c>
      <c r="AQ94" s="9">
        <v>1.8378537237853696</v>
      </c>
      <c r="AR94" s="9">
        <v>0.1621462762146304</v>
      </c>
      <c r="AS94" s="9">
        <v>0</v>
      </c>
      <c r="AT94" s="9">
        <v>8.8792153037407284E-2</v>
      </c>
      <c r="AU94" s="9">
        <v>0.1131399343811901</v>
      </c>
      <c r="AV94" s="9">
        <v>1.7604274394093844E-2</v>
      </c>
      <c r="AW94" s="9">
        <v>0.78046363818730879</v>
      </c>
      <c r="AX94" s="9">
        <v>0</v>
      </c>
      <c r="AY94" s="9">
        <v>0</v>
      </c>
      <c r="AZ94" s="9">
        <v>0</v>
      </c>
      <c r="BA94" s="9">
        <v>3.9201869847572679E-3</v>
      </c>
      <c r="BB94" s="9">
        <v>5.8084846663318666E-2</v>
      </c>
      <c r="BC94" s="9">
        <v>3.7767985078160124E-3</v>
      </c>
      <c r="BD94" s="9">
        <v>0.8603382760842947</v>
      </c>
      <c r="BE94" s="9">
        <v>7.2765423527473228E-2</v>
      </c>
      <c r="BF94" s="9">
        <v>0</v>
      </c>
      <c r="BG94" s="9"/>
      <c r="BI94" s="9">
        <v>0.93310369961176787</v>
      </c>
      <c r="BJ94" s="9">
        <v>-7.4994359992154674E-2</v>
      </c>
      <c r="BK94" s="12">
        <v>0.62281345130374044</v>
      </c>
      <c r="CQ94" s="9">
        <v>11</v>
      </c>
      <c r="FG94" s="9"/>
      <c r="FH94" s="111"/>
      <c r="FI94" s="9"/>
    </row>
    <row r="95" spans="1:165" x14ac:dyDescent="0.25">
      <c r="A95" s="5">
        <v>92</v>
      </c>
      <c r="C95" s="129"/>
      <c r="D95" s="129"/>
      <c r="AQ95" s="9"/>
      <c r="AR95" s="9"/>
      <c r="AS95" s="9"/>
      <c r="AT95" s="9"/>
      <c r="AU95" s="9"/>
      <c r="AV95" s="9"/>
      <c r="AW95" s="9"/>
      <c r="AX95" s="9"/>
      <c r="AY95" s="9"/>
      <c r="AZ95" s="9"/>
      <c r="BA95" s="9"/>
      <c r="BB95" s="9"/>
      <c r="BC95" s="9"/>
      <c r="BD95" s="9"/>
      <c r="BE95" s="9"/>
      <c r="BF95" s="9"/>
      <c r="BG95" s="9"/>
      <c r="BI95" s="9"/>
      <c r="BJ95" s="9"/>
      <c r="BK95" s="12"/>
      <c r="FG95" s="9"/>
      <c r="FH95" s="111"/>
      <c r="FI95" s="9"/>
    </row>
    <row r="96" spans="1:165" x14ac:dyDescent="0.25">
      <c r="A96" s="5">
        <v>93</v>
      </c>
      <c r="B96" t="s">
        <v>1734</v>
      </c>
      <c r="C96" s="129" t="s">
        <v>1735</v>
      </c>
      <c r="D96" s="129" t="s">
        <v>1736</v>
      </c>
      <c r="E96" t="s">
        <v>1737</v>
      </c>
      <c r="F96" t="s">
        <v>1685</v>
      </c>
      <c r="G96" s="4">
        <v>1538</v>
      </c>
      <c r="H96">
        <v>1E-4</v>
      </c>
      <c r="I96" s="3">
        <v>50.38</v>
      </c>
      <c r="J96" s="3">
        <v>1.02</v>
      </c>
      <c r="K96" s="3">
        <v>4.34</v>
      </c>
      <c r="L96" s="3">
        <v>1.062516054689338</v>
      </c>
      <c r="M96" s="3">
        <v>2.2181133985658086</v>
      </c>
      <c r="N96" s="3">
        <v>0.04</v>
      </c>
      <c r="O96" s="3">
        <v>15.47</v>
      </c>
      <c r="P96" s="3">
        <v>24.47</v>
      </c>
      <c r="Q96" s="3">
        <v>0</v>
      </c>
      <c r="T96" s="3">
        <v>41.57</v>
      </c>
      <c r="U96" s="3">
        <v>2.27</v>
      </c>
      <c r="V96" s="3">
        <v>10.87</v>
      </c>
      <c r="X96" s="3">
        <v>11.57</v>
      </c>
      <c r="Y96" s="3">
        <v>0.12</v>
      </c>
      <c r="Z96" s="3">
        <v>9.3800000000000008</v>
      </c>
      <c r="AA96" s="3">
        <v>22.52</v>
      </c>
      <c r="AB96" s="3">
        <v>0.03</v>
      </c>
      <c r="AQ96" s="9">
        <v>1.8620823637617052</v>
      </c>
      <c r="AR96" s="9">
        <v>0.13791763623829478</v>
      </c>
      <c r="AS96" s="9">
        <v>0</v>
      </c>
      <c r="AT96" s="9">
        <v>5.1136496640216661E-2</v>
      </c>
      <c r="AU96" s="9">
        <v>2.9551771645107208E-2</v>
      </c>
      <c r="AV96" s="9">
        <v>2.835056018261542E-2</v>
      </c>
      <c r="AW96" s="9">
        <v>0.85239242758692391</v>
      </c>
      <c r="AX96" s="9">
        <v>3.8568743945136763E-2</v>
      </c>
      <c r="AY96" s="9">
        <v>0</v>
      </c>
      <c r="AZ96" s="9">
        <v>0</v>
      </c>
      <c r="BA96" s="9">
        <v>0</v>
      </c>
      <c r="BB96" s="9">
        <v>2.9992780094598132E-2</v>
      </c>
      <c r="BC96" s="9">
        <v>1.2522367762964678E-3</v>
      </c>
      <c r="BD96" s="9">
        <v>0.9690191069229761</v>
      </c>
      <c r="BE96" s="9">
        <v>0</v>
      </c>
      <c r="BF96" s="9">
        <v>0</v>
      </c>
      <c r="BG96" s="9"/>
      <c r="BI96" s="9">
        <v>0.9690191069229761</v>
      </c>
      <c r="BJ96" s="9">
        <v>5.2824758774007441E-4</v>
      </c>
      <c r="BK96" s="12">
        <v>0.59103220218838981</v>
      </c>
      <c r="BL96" s="3">
        <v>0</v>
      </c>
      <c r="BW96" s="9">
        <v>0.308</v>
      </c>
      <c r="BX96" s="9">
        <v>0.106</v>
      </c>
      <c r="BY96" s="9">
        <v>0.26800000000000002</v>
      </c>
      <c r="BZ96" s="9">
        <v>0.23400000000000001</v>
      </c>
      <c r="CA96" s="9">
        <v>8.9999999999999993E-3</v>
      </c>
      <c r="CC96" s="9">
        <v>3.0000000000000001E-3</v>
      </c>
      <c r="CD96" s="9">
        <v>0.06</v>
      </c>
      <c r="CE96" s="9">
        <v>9.2999999999999999E-2</v>
      </c>
      <c r="CF96" s="9">
        <v>0.17100000000000001</v>
      </c>
      <c r="CG96" s="9">
        <v>0.224</v>
      </c>
      <c r="CH96" s="9">
        <v>0.217</v>
      </c>
      <c r="CI96" s="9">
        <v>0.255</v>
      </c>
      <c r="CJ96" s="9">
        <v>0.21199999999999999</v>
      </c>
      <c r="CK96" s="9">
        <v>0.23899999999999999</v>
      </c>
      <c r="CQ96" s="9">
        <v>21</v>
      </c>
      <c r="CR96" s="9">
        <v>1.478</v>
      </c>
      <c r="CS96" s="9">
        <v>0.20699999999999999</v>
      </c>
      <c r="CT96" s="9">
        <v>0.23100000000000001</v>
      </c>
      <c r="CU96" s="9">
        <v>0.24399999999999999</v>
      </c>
      <c r="CV96" s="9">
        <v>0.26100000000000001</v>
      </c>
      <c r="CW96" s="9">
        <v>0.26800000000000002</v>
      </c>
      <c r="CX96" s="9">
        <v>0.126</v>
      </c>
      <c r="FG96" s="9">
        <v>0.26036671599866507</v>
      </c>
      <c r="FH96" s="111">
        <v>257.01903411998978</v>
      </c>
      <c r="FI96" s="9">
        <v>1.0330265776283245</v>
      </c>
    </row>
    <row r="97" spans="1:165" x14ac:dyDescent="0.25">
      <c r="A97" s="5">
        <v>94</v>
      </c>
      <c r="B97" t="s">
        <v>1734</v>
      </c>
      <c r="C97" s="129" t="s">
        <v>1738</v>
      </c>
      <c r="D97" s="129" t="s">
        <v>1739</v>
      </c>
      <c r="E97" t="s">
        <v>1737</v>
      </c>
      <c r="F97" t="s">
        <v>1685</v>
      </c>
      <c r="G97" s="4">
        <v>1538</v>
      </c>
      <c r="H97">
        <v>1E-4</v>
      </c>
      <c r="I97" s="3">
        <v>51.88</v>
      </c>
      <c r="J97" s="3">
        <v>0.75</v>
      </c>
      <c r="K97" s="3">
        <v>2.72</v>
      </c>
      <c r="L97" s="3">
        <v>0.56792350828372995</v>
      </c>
      <c r="M97" s="3">
        <v>2.6382719596399</v>
      </c>
      <c r="N97" s="3">
        <v>0.03</v>
      </c>
      <c r="O97" s="3">
        <v>16.13</v>
      </c>
      <c r="P97" s="3">
        <v>24.37</v>
      </c>
      <c r="Q97" s="3">
        <v>0.02</v>
      </c>
      <c r="T97" s="3">
        <v>41.57</v>
      </c>
      <c r="U97" s="3">
        <v>2.27</v>
      </c>
      <c r="V97" s="3">
        <v>10.87</v>
      </c>
      <c r="X97" s="3">
        <v>11.57</v>
      </c>
      <c r="Y97" s="3">
        <v>0.12</v>
      </c>
      <c r="Z97" s="3">
        <v>9.3800000000000008</v>
      </c>
      <c r="AA97" s="3">
        <v>22.52</v>
      </c>
      <c r="AB97" s="3">
        <v>0.03</v>
      </c>
      <c r="AQ97" s="9">
        <v>1.9126836175694695</v>
      </c>
      <c r="AR97" s="9">
        <v>8.7316382430530526E-2</v>
      </c>
      <c r="AS97" s="9">
        <v>0</v>
      </c>
      <c r="AT97" s="9">
        <v>3.0870097384215714E-2</v>
      </c>
      <c r="AU97" s="9">
        <v>1.5755794734068365E-2</v>
      </c>
      <c r="AV97" s="9">
        <v>2.079338444578685E-2</v>
      </c>
      <c r="AW97" s="9">
        <v>0.88651499035615511</v>
      </c>
      <c r="AX97" s="9">
        <v>4.6065733079774018E-2</v>
      </c>
      <c r="AY97" s="9">
        <v>0</v>
      </c>
      <c r="AZ97" s="9">
        <v>0</v>
      </c>
      <c r="BA97" s="9">
        <v>0</v>
      </c>
      <c r="BB97" s="9">
        <v>3.5276993620702968E-2</v>
      </c>
      <c r="BC97" s="9">
        <v>9.3680708069764855E-4</v>
      </c>
      <c r="BD97" s="9">
        <v>0.9626232509828786</v>
      </c>
      <c r="BE97" s="9">
        <v>1.4296180521164419E-3</v>
      </c>
      <c r="BF97" s="9">
        <v>0</v>
      </c>
      <c r="BG97" s="9"/>
      <c r="BI97" s="9">
        <v>0.96405286903499499</v>
      </c>
      <c r="BJ97" s="9">
        <v>-8.9627857932725319E-4</v>
      </c>
      <c r="BK97" s="12">
        <v>0.59103220218838981</v>
      </c>
      <c r="BL97" s="3">
        <v>0</v>
      </c>
      <c r="BW97" s="9">
        <v>0.30199999999999999</v>
      </c>
      <c r="BX97" s="9">
        <v>9.8000000000000004E-2</v>
      </c>
      <c r="BY97" s="9">
        <v>0.219</v>
      </c>
      <c r="BZ97" s="9">
        <v>0.16600000000000001</v>
      </c>
      <c r="CA97" s="9">
        <v>5.0000000000000001E-3</v>
      </c>
      <c r="CC97" s="9">
        <v>4.0000000000000001E-3</v>
      </c>
      <c r="CD97" s="9">
        <v>4.9000000000000002E-2</v>
      </c>
      <c r="CE97" s="9">
        <v>7.6999999999999999E-2</v>
      </c>
      <c r="CF97" s="9">
        <v>0.14399999999999999</v>
      </c>
      <c r="CG97" s="9">
        <v>0.20200000000000001</v>
      </c>
      <c r="CH97" s="9">
        <v>0.185</v>
      </c>
      <c r="CI97" s="9">
        <v>0.22</v>
      </c>
      <c r="CJ97" s="9">
        <v>0.193</v>
      </c>
      <c r="CK97" s="9">
        <v>0.20200000000000001</v>
      </c>
      <c r="CQ97" s="9">
        <v>14</v>
      </c>
      <c r="CR97" s="9">
        <v>1.46</v>
      </c>
      <c r="CS97" s="9">
        <v>0.19600000000000001</v>
      </c>
      <c r="CT97" s="9">
        <v>0.19500000000000001</v>
      </c>
      <c r="CU97" s="9">
        <v>0.21</v>
      </c>
      <c r="CV97" s="9">
        <v>0.22700000000000001</v>
      </c>
      <c r="CW97" s="9">
        <v>0.24099999999999999</v>
      </c>
      <c r="CX97" s="9">
        <v>0.108</v>
      </c>
      <c r="FG97" s="9">
        <v>0.2259532820799092</v>
      </c>
      <c r="FH97" s="111">
        <v>252.85675331784742</v>
      </c>
      <c r="FI97" s="9">
        <v>1.0315760227846162</v>
      </c>
    </row>
    <row r="98" spans="1:165" x14ac:dyDescent="0.25">
      <c r="A98" s="5">
        <v>95</v>
      </c>
      <c r="B98" t="s">
        <v>1734</v>
      </c>
      <c r="C98" s="129" t="s">
        <v>1740</v>
      </c>
      <c r="D98" s="129"/>
      <c r="E98" t="s">
        <v>1741</v>
      </c>
      <c r="F98" t="s">
        <v>1685</v>
      </c>
      <c r="G98" s="4">
        <v>1538</v>
      </c>
      <c r="H98">
        <v>1E-4</v>
      </c>
      <c r="AQ98" s="9"/>
      <c r="AR98" s="9"/>
      <c r="AS98" s="9"/>
      <c r="AT98" s="9"/>
      <c r="AU98" s="9"/>
      <c r="AV98" s="9"/>
      <c r="AW98" s="9"/>
      <c r="AX98" s="9"/>
      <c r="AY98" s="9"/>
      <c r="AZ98" s="9"/>
      <c r="BA98" s="9"/>
      <c r="BB98" s="9"/>
      <c r="BC98" s="9"/>
      <c r="BD98" s="9"/>
      <c r="BE98" s="9"/>
      <c r="BF98" s="9"/>
      <c r="BG98" s="9"/>
      <c r="BI98" s="9">
        <v>0</v>
      </c>
      <c r="BJ98" s="9">
        <v>0</v>
      </c>
      <c r="BK98" s="12"/>
      <c r="BW98" s="9">
        <v>1.6E-2</v>
      </c>
      <c r="BX98" s="9">
        <v>1.6E-2</v>
      </c>
      <c r="BY98" s="9">
        <v>0.184</v>
      </c>
      <c r="BZ98" s="9">
        <v>1.53</v>
      </c>
      <c r="CA98" s="9">
        <v>6.0000000000000001E-3</v>
      </c>
      <c r="CC98" s="9">
        <v>2.0000000000000001E-4</v>
      </c>
      <c r="CD98" s="9">
        <v>2.4E-2</v>
      </c>
      <c r="CE98" s="9">
        <v>4.2000000000000003E-2</v>
      </c>
      <c r="CF98" s="9">
        <v>9.0999999999999998E-2</v>
      </c>
      <c r="CG98" s="9">
        <v>0.14799999999999999</v>
      </c>
      <c r="CH98" s="9">
        <v>0.128</v>
      </c>
      <c r="CI98" s="9">
        <v>0.184</v>
      </c>
      <c r="CJ98" s="9">
        <v>0.159</v>
      </c>
      <c r="CK98" s="9">
        <v>0.17299999999999999</v>
      </c>
      <c r="CO98" s="9">
        <v>8.0000000000000002E-3</v>
      </c>
      <c r="CP98" s="9">
        <v>4.0000000000000001E-3</v>
      </c>
      <c r="CR98" s="9">
        <v>1.083</v>
      </c>
      <c r="CS98" s="9">
        <v>0.2</v>
      </c>
      <c r="CT98" s="9">
        <v>0.17</v>
      </c>
      <c r="CU98" s="9">
        <v>0.183</v>
      </c>
      <c r="CV98" s="9">
        <v>0.19900000000000001</v>
      </c>
      <c r="CW98" s="9">
        <v>0.20899999999999999</v>
      </c>
      <c r="CX98" s="9">
        <v>6.4000000000000001E-2</v>
      </c>
      <c r="FG98" s="9">
        <v>0.19172960599117339</v>
      </c>
      <c r="FH98" s="111">
        <v>281.91386019172239</v>
      </c>
      <c r="FI98" s="9">
        <v>1.0182003457278015</v>
      </c>
    </row>
    <row r="99" spans="1:165" x14ac:dyDescent="0.25">
      <c r="A99" s="5">
        <v>96</v>
      </c>
      <c r="B99" t="s">
        <v>1734</v>
      </c>
      <c r="C99" s="129" t="s">
        <v>1742</v>
      </c>
      <c r="D99" s="129" t="s">
        <v>1743</v>
      </c>
      <c r="E99" t="s">
        <v>1741</v>
      </c>
      <c r="F99" t="s">
        <v>1685</v>
      </c>
      <c r="G99" s="4">
        <v>1538</v>
      </c>
      <c r="H99">
        <v>1E-4</v>
      </c>
      <c r="AQ99" s="9"/>
      <c r="AR99" s="9"/>
      <c r="AS99" s="9"/>
      <c r="AT99" s="9"/>
      <c r="AU99" s="9"/>
      <c r="AV99" s="9"/>
      <c r="AW99" s="9"/>
      <c r="AX99" s="9"/>
      <c r="AY99" s="9"/>
      <c r="AZ99" s="9"/>
      <c r="BA99" s="9"/>
      <c r="BB99" s="9"/>
      <c r="BC99" s="9"/>
      <c r="BD99" s="9"/>
      <c r="BE99" s="9"/>
      <c r="BF99" s="9"/>
      <c r="BG99" s="9"/>
      <c r="BI99" s="9">
        <v>0</v>
      </c>
      <c r="BJ99" s="9">
        <v>0</v>
      </c>
      <c r="BK99" s="12"/>
      <c r="BW99" s="9">
        <v>0.22</v>
      </c>
      <c r="BX99" s="9">
        <v>0.10299999999999999</v>
      </c>
      <c r="BY99" s="9">
        <v>1.0269999999999999</v>
      </c>
      <c r="BZ99" s="9">
        <v>1.9179999999999999</v>
      </c>
      <c r="CA99" s="9">
        <v>4.2999999999999997E-2</v>
      </c>
      <c r="CC99" s="9">
        <v>1.4E-3</v>
      </c>
      <c r="CD99" s="9">
        <v>0.157</v>
      </c>
      <c r="CE99" s="9">
        <v>0.25800000000000001</v>
      </c>
      <c r="CF99" s="9">
        <v>0.46700000000000003</v>
      </c>
      <c r="CG99" s="9">
        <v>0.67500000000000004</v>
      </c>
      <c r="CH99" s="9">
        <v>0.60299999999999998</v>
      </c>
      <c r="CI99" s="9">
        <v>0.79900000000000004</v>
      </c>
      <c r="CJ99" s="9">
        <v>0.67100000000000004</v>
      </c>
      <c r="CK99" s="9">
        <v>0.65300000000000002</v>
      </c>
      <c r="CN99" s="9">
        <v>8.9999999999999993E-3</v>
      </c>
      <c r="CO99" s="9">
        <v>6.8000000000000005E-2</v>
      </c>
      <c r="CP99" s="9">
        <v>3.9E-2</v>
      </c>
      <c r="CR99" s="9">
        <v>1.266</v>
      </c>
      <c r="CS99" s="9">
        <v>0.73899999999999999</v>
      </c>
      <c r="CT99" s="9">
        <v>0.72399999999999998</v>
      </c>
      <c r="CU99" s="9">
        <v>0.75800000000000001</v>
      </c>
      <c r="CV99" s="9">
        <v>0.82699999999999996</v>
      </c>
      <c r="CW99" s="9">
        <v>0.86299999999999999</v>
      </c>
      <c r="CX99" s="9">
        <v>0.35499999999999998</v>
      </c>
      <c r="FG99" s="9">
        <v>0.83742689318968666</v>
      </c>
      <c r="FH99" s="111">
        <v>294.0420950504938</v>
      </c>
      <c r="FI99" s="9">
        <v>1.0290832649788342</v>
      </c>
    </row>
    <row r="100" spans="1:165" x14ac:dyDescent="0.25">
      <c r="A100" s="5">
        <v>97</v>
      </c>
      <c r="B100" t="s">
        <v>1734</v>
      </c>
      <c r="C100" s="129" t="s">
        <v>1744</v>
      </c>
      <c r="D100" s="129" t="s">
        <v>1745</v>
      </c>
      <c r="E100" t="s">
        <v>1741</v>
      </c>
      <c r="F100" t="s">
        <v>1685</v>
      </c>
      <c r="G100" s="4">
        <v>1538</v>
      </c>
      <c r="H100">
        <v>1E-4</v>
      </c>
      <c r="AQ100" s="9"/>
      <c r="AR100" s="9"/>
      <c r="AS100" s="9"/>
      <c r="AT100" s="9"/>
      <c r="AU100" s="9"/>
      <c r="AV100" s="9"/>
      <c r="AW100" s="9"/>
      <c r="AX100" s="9"/>
      <c r="AY100" s="9"/>
      <c r="AZ100" s="9"/>
      <c r="BA100" s="9"/>
      <c r="BB100" s="9"/>
      <c r="BC100" s="9"/>
      <c r="BD100" s="9"/>
      <c r="BE100" s="9"/>
      <c r="BF100" s="9"/>
      <c r="BG100" s="9"/>
      <c r="BI100" s="9">
        <v>0</v>
      </c>
      <c r="BJ100" s="9">
        <v>0</v>
      </c>
      <c r="BK100" s="12"/>
      <c r="BW100" s="9">
        <v>0.22600000000000001</v>
      </c>
      <c r="BX100" s="9">
        <v>0.10100000000000001</v>
      </c>
      <c r="BY100" s="9">
        <v>0.92900000000000005</v>
      </c>
      <c r="BZ100" s="9">
        <v>1.4039999999999999</v>
      </c>
      <c r="CA100" s="9">
        <v>2.5999999999999999E-2</v>
      </c>
      <c r="CC100" s="9">
        <v>1E-3</v>
      </c>
      <c r="CD100" s="9">
        <v>0.13</v>
      </c>
      <c r="CE100" s="9">
        <v>0.218</v>
      </c>
      <c r="CF100" s="9">
        <v>0.40600000000000003</v>
      </c>
      <c r="CG100" s="9">
        <v>0.55400000000000005</v>
      </c>
      <c r="CH100" s="9">
        <v>0.50900000000000001</v>
      </c>
      <c r="CI100" s="9">
        <v>0.69499999999999995</v>
      </c>
      <c r="CJ100" s="9">
        <v>0.59099999999999997</v>
      </c>
      <c r="CK100" s="9">
        <v>0.58299999999999996</v>
      </c>
      <c r="CO100" s="9">
        <v>0.05</v>
      </c>
      <c r="CP100" s="9">
        <v>3.3000000000000002E-2</v>
      </c>
      <c r="CR100" s="9">
        <v>1.3169999999999999</v>
      </c>
      <c r="CS100" s="9">
        <v>0.59799999999999998</v>
      </c>
      <c r="CT100" s="9">
        <v>0.629</v>
      </c>
      <c r="CU100" s="9">
        <v>0.65100000000000002</v>
      </c>
      <c r="CV100" s="9">
        <v>0.76900000000000002</v>
      </c>
      <c r="CW100" s="9">
        <v>0.74399999999999999</v>
      </c>
      <c r="CX100" s="9">
        <v>0.30199999999999999</v>
      </c>
      <c r="FG100" s="9">
        <v>0.73863448670183673</v>
      </c>
      <c r="FH100" s="111">
        <v>320.07240910503344</v>
      </c>
      <c r="FI100" s="9">
        <v>1.0295922570928235</v>
      </c>
    </row>
    <row r="101" spans="1:165" x14ac:dyDescent="0.25">
      <c r="A101" s="5">
        <v>98</v>
      </c>
      <c r="B101" t="s">
        <v>1734</v>
      </c>
      <c r="C101" s="129" t="s">
        <v>1746</v>
      </c>
      <c r="D101" s="129" t="s">
        <v>1747</v>
      </c>
      <c r="E101" t="s">
        <v>1748</v>
      </c>
      <c r="F101" t="s">
        <v>1685</v>
      </c>
      <c r="G101" s="4">
        <v>1538</v>
      </c>
      <c r="H101">
        <v>1E-4</v>
      </c>
      <c r="I101" s="3">
        <v>46.51</v>
      </c>
      <c r="J101" s="3">
        <v>2.19</v>
      </c>
      <c r="K101" s="3">
        <v>8.91</v>
      </c>
      <c r="L101" s="3">
        <v>1.0382716639545502</v>
      </c>
      <c r="M101" s="3">
        <v>4.5150815751339826</v>
      </c>
      <c r="N101" s="3">
        <v>0.04</v>
      </c>
      <c r="O101" s="3">
        <v>12.53</v>
      </c>
      <c r="P101" s="3">
        <v>23.96</v>
      </c>
      <c r="Q101" s="3" t="s">
        <v>1749</v>
      </c>
      <c r="R101" s="3" t="s">
        <v>1749</v>
      </c>
      <c r="T101" s="3">
        <v>33.909999999999997</v>
      </c>
      <c r="U101" s="3">
        <v>1.74</v>
      </c>
      <c r="V101" s="3">
        <v>9.99</v>
      </c>
      <c r="X101" s="3">
        <v>26.27</v>
      </c>
      <c r="Y101" s="3">
        <v>0.24</v>
      </c>
      <c r="Z101" s="3">
        <v>5.45</v>
      </c>
      <c r="AA101" s="3">
        <v>19.75</v>
      </c>
      <c r="AB101" s="3" t="s">
        <v>1749</v>
      </c>
      <c r="AC101" s="3" t="s">
        <v>1749</v>
      </c>
      <c r="AQ101" s="9"/>
      <c r="AR101" s="9"/>
      <c r="AS101" s="9"/>
      <c r="AT101" s="9"/>
      <c r="AU101" s="9"/>
      <c r="AV101" s="9"/>
      <c r="AW101" s="9"/>
      <c r="AX101" s="9"/>
      <c r="AY101" s="9"/>
      <c r="AZ101" s="9"/>
      <c r="BA101" s="9"/>
      <c r="BB101" s="9"/>
      <c r="BC101" s="9"/>
      <c r="BD101" s="9"/>
      <c r="BE101" s="9"/>
      <c r="BF101" s="9">
        <v>0</v>
      </c>
      <c r="BG101" s="9"/>
      <c r="BI101" s="9">
        <v>0</v>
      </c>
      <c r="BJ101" s="9">
        <v>0</v>
      </c>
      <c r="BK101" s="12">
        <v>0.2699764359382939</v>
      </c>
      <c r="BW101" s="9">
        <v>0.23</v>
      </c>
      <c r="BX101" s="9">
        <v>8.7999999999999995E-2</v>
      </c>
      <c r="BY101" s="9">
        <v>0.52100000000000002</v>
      </c>
      <c r="BZ101" s="9">
        <v>1.5449999999999999</v>
      </c>
      <c r="CA101" s="9">
        <v>9.8000000000000004E-2</v>
      </c>
      <c r="CC101" s="9">
        <v>2E-3</v>
      </c>
      <c r="CD101" s="9">
        <v>0.2</v>
      </c>
      <c r="CE101" s="9">
        <v>0.29399999999999998</v>
      </c>
      <c r="CF101" s="9">
        <v>0.50700000000000001</v>
      </c>
      <c r="CG101" s="9">
        <v>0.70899999999999996</v>
      </c>
      <c r="CH101" s="9">
        <v>0.47699999999999998</v>
      </c>
      <c r="CI101" s="9">
        <v>0.78100000000000003</v>
      </c>
      <c r="CJ101" s="9">
        <v>0.66500000000000004</v>
      </c>
      <c r="CK101" s="9">
        <v>0.73599999999999999</v>
      </c>
      <c r="CO101" s="9">
        <v>0.17</v>
      </c>
      <c r="CP101" s="9">
        <v>8.1000000000000003E-2</v>
      </c>
      <c r="CR101" s="9">
        <v>1.464</v>
      </c>
      <c r="CS101" s="9">
        <v>0.65600000000000003</v>
      </c>
      <c r="CT101" s="9">
        <v>0.70399999999999996</v>
      </c>
      <c r="CU101" s="9">
        <v>0.76200000000000001</v>
      </c>
      <c r="CV101" s="9">
        <v>0.85</v>
      </c>
      <c r="CW101" s="9">
        <v>0.88700000000000001</v>
      </c>
      <c r="CX101" s="9">
        <v>0.38900000000000001</v>
      </c>
      <c r="FG101" s="9">
        <v>0.74851746238664063</v>
      </c>
      <c r="FH101" s="111">
        <v>212.88397108734628</v>
      </c>
      <c r="FI101" s="9">
        <v>1.0292661091385231</v>
      </c>
    </row>
    <row r="102" spans="1:165" x14ac:dyDescent="0.25">
      <c r="A102" s="5">
        <v>99</v>
      </c>
      <c r="B102" t="s">
        <v>1734</v>
      </c>
      <c r="C102" s="129" t="s">
        <v>1750</v>
      </c>
      <c r="D102" s="129" t="s">
        <v>1745</v>
      </c>
      <c r="E102" t="s">
        <v>1748</v>
      </c>
      <c r="F102" t="s">
        <v>1685</v>
      </c>
      <c r="G102" s="4">
        <v>1538</v>
      </c>
      <c r="H102">
        <v>1E-4</v>
      </c>
      <c r="I102" s="3">
        <v>48.79</v>
      </c>
      <c r="J102" s="3">
        <v>1.31</v>
      </c>
      <c r="K102" s="3">
        <v>6.32</v>
      </c>
      <c r="L102" s="3">
        <v>0.46966947121768959</v>
      </c>
      <c r="M102" s="3">
        <v>5.6975645481449497</v>
      </c>
      <c r="N102" s="3">
        <v>0.05</v>
      </c>
      <c r="O102" s="3">
        <v>13.04</v>
      </c>
      <c r="P102" s="3">
        <v>23.83</v>
      </c>
      <c r="Q102" s="3" t="s">
        <v>1749</v>
      </c>
      <c r="R102" s="3" t="s">
        <v>1749</v>
      </c>
      <c r="T102" s="3">
        <v>33.909999999999997</v>
      </c>
      <c r="U102" s="3">
        <v>1.74</v>
      </c>
      <c r="V102" s="3">
        <v>9.99</v>
      </c>
      <c r="X102" s="3">
        <v>26.27</v>
      </c>
      <c r="Y102" s="3">
        <v>0.24</v>
      </c>
      <c r="Z102" s="3">
        <v>5.45</v>
      </c>
      <c r="AA102" s="3">
        <v>19.75</v>
      </c>
      <c r="AB102" s="3" t="s">
        <v>1749</v>
      </c>
      <c r="AC102" s="3" t="s">
        <v>1749</v>
      </c>
      <c r="AQ102" s="9"/>
      <c r="AR102" s="9"/>
      <c r="AS102" s="9"/>
      <c r="AT102" s="9"/>
      <c r="AU102" s="9"/>
      <c r="AV102" s="9"/>
      <c r="AW102" s="9"/>
      <c r="AX102" s="9"/>
      <c r="AY102" s="9"/>
      <c r="AZ102" s="9"/>
      <c r="BA102" s="9"/>
      <c r="BB102" s="9"/>
      <c r="BC102" s="9"/>
      <c r="BD102" s="9"/>
      <c r="BE102" s="9"/>
      <c r="BF102" s="9">
        <v>0</v>
      </c>
      <c r="BG102" s="9"/>
      <c r="BI102" s="9">
        <v>0</v>
      </c>
      <c r="BJ102" s="9">
        <v>0</v>
      </c>
      <c r="BK102" s="12">
        <v>0.2699764359382939</v>
      </c>
      <c r="BW102" s="9">
        <v>0.21199999999999999</v>
      </c>
      <c r="BX102" s="9">
        <v>8.2000000000000003E-2</v>
      </c>
      <c r="BY102" s="9">
        <v>0.46200000000000002</v>
      </c>
      <c r="BZ102" s="9">
        <v>1.371</v>
      </c>
      <c r="CA102" s="9">
        <v>4.3999999999999997E-2</v>
      </c>
      <c r="CC102" s="9">
        <v>3.0000000000000001E-3</v>
      </c>
      <c r="CD102" s="9">
        <v>0.14000000000000001</v>
      </c>
      <c r="CE102" s="9">
        <v>0.217</v>
      </c>
      <c r="CF102" s="9">
        <v>0.39200000000000002</v>
      </c>
      <c r="CG102" s="9">
        <v>0.57599999999999996</v>
      </c>
      <c r="CH102" s="9">
        <v>0.38</v>
      </c>
      <c r="CI102" s="9">
        <v>0.625</v>
      </c>
      <c r="CJ102" s="9">
        <v>0.55600000000000005</v>
      </c>
      <c r="CK102" s="9">
        <v>0.58599999999999997</v>
      </c>
      <c r="CO102" s="9">
        <v>8.8999999999999996E-2</v>
      </c>
      <c r="CP102" s="9">
        <v>0.04</v>
      </c>
      <c r="CR102" s="9">
        <v>1.7250000000000001</v>
      </c>
      <c r="CS102" s="9">
        <v>0.58299999999999996</v>
      </c>
      <c r="CT102" s="9">
        <v>0.56799999999999995</v>
      </c>
      <c r="CU102" s="9">
        <v>0.60099999999999998</v>
      </c>
      <c r="CV102" s="9">
        <v>0.69599999999999995</v>
      </c>
      <c r="CW102" s="9">
        <v>0.72899999999999998</v>
      </c>
      <c r="CX102" s="9">
        <v>0.29199999999999998</v>
      </c>
      <c r="FG102" s="9">
        <v>0.61748633503576789</v>
      </c>
      <c r="FH102" s="111">
        <v>222.06645624670608</v>
      </c>
      <c r="FI102" s="9">
        <v>1.0254880737430985</v>
      </c>
    </row>
    <row r="103" spans="1:165" x14ac:dyDescent="0.25">
      <c r="A103" s="5">
        <v>100</v>
      </c>
      <c r="B103" t="s">
        <v>1734</v>
      </c>
      <c r="C103" s="129" t="s">
        <v>1751</v>
      </c>
      <c r="D103" s="129" t="s">
        <v>1747</v>
      </c>
      <c r="E103" t="s">
        <v>1752</v>
      </c>
      <c r="F103" t="s">
        <v>1685</v>
      </c>
      <c r="G103" s="4">
        <v>1538</v>
      </c>
      <c r="H103">
        <v>1E-4</v>
      </c>
      <c r="I103" s="3">
        <v>44.35</v>
      </c>
      <c r="J103" s="3">
        <v>2.17</v>
      </c>
      <c r="K103" s="3">
        <v>11.15</v>
      </c>
      <c r="L103" s="3">
        <v>2.4741541672489311</v>
      </c>
      <c r="M103" s="3">
        <v>4.9478819051736034</v>
      </c>
      <c r="N103" s="3">
        <v>0.03</v>
      </c>
      <c r="O103" s="3">
        <v>10.36</v>
      </c>
      <c r="P103" s="3">
        <v>24.59</v>
      </c>
      <c r="Q103" s="3">
        <v>0.01</v>
      </c>
      <c r="R103" s="3">
        <v>0.01</v>
      </c>
      <c r="T103" s="3">
        <v>33.82</v>
      </c>
      <c r="U103" s="3">
        <v>1.71</v>
      </c>
      <c r="V103" s="3">
        <v>9.41</v>
      </c>
      <c r="X103" s="3">
        <v>27.6</v>
      </c>
      <c r="Y103" s="3">
        <v>0.19</v>
      </c>
      <c r="Z103" s="3">
        <v>4.8600000000000003</v>
      </c>
      <c r="AA103" s="3">
        <v>19.7</v>
      </c>
      <c r="AB103" s="3">
        <v>0.18</v>
      </c>
      <c r="AC103" s="3">
        <v>0.01</v>
      </c>
      <c r="AQ103" s="9">
        <v>1.6586532709126038</v>
      </c>
      <c r="AR103" s="9">
        <v>0.34134672908739616</v>
      </c>
      <c r="AS103" s="9">
        <v>0</v>
      </c>
      <c r="AT103" s="9">
        <v>0.15011824904241877</v>
      </c>
      <c r="AU103" s="9">
        <v>6.9629943114884879E-2</v>
      </c>
      <c r="AV103" s="9">
        <v>6.1029873301090679E-2</v>
      </c>
      <c r="AW103" s="9">
        <v>0.57760412523163174</v>
      </c>
      <c r="AX103" s="9">
        <v>0.14161780930997392</v>
      </c>
      <c r="AY103" s="9">
        <v>0</v>
      </c>
      <c r="AZ103" s="9">
        <v>0</v>
      </c>
      <c r="BA103" s="9">
        <v>0</v>
      </c>
      <c r="BB103" s="9">
        <v>1.3134559232517634E-2</v>
      </c>
      <c r="BC103" s="9">
        <v>9.5031805239273481E-4</v>
      </c>
      <c r="BD103" s="9">
        <v>0.98532195874842332</v>
      </c>
      <c r="BE103" s="9">
        <v>7.2511826124383957E-4</v>
      </c>
      <c r="BF103" s="9">
        <v>4.7502711068239309E-4</v>
      </c>
      <c r="BG103" s="9"/>
      <c r="BI103" s="9">
        <v>0.98604707700966721</v>
      </c>
      <c r="BJ103" s="9">
        <v>-4.6120967208887476E-4</v>
      </c>
      <c r="BK103" s="12">
        <v>0.23890222354550711</v>
      </c>
      <c r="BL103" s="3">
        <v>0</v>
      </c>
      <c r="BW103" s="9">
        <v>0.24099999999999999</v>
      </c>
      <c r="BX103" s="9">
        <v>9.8000000000000004E-2</v>
      </c>
      <c r="BY103" s="9">
        <v>0.60299999999999998</v>
      </c>
      <c r="BZ103" s="9">
        <v>1.3460000000000001</v>
      </c>
      <c r="CA103" s="9">
        <v>0.06</v>
      </c>
      <c r="CC103" s="9">
        <v>1.5E-3</v>
      </c>
      <c r="CD103" s="9">
        <v>0.159</v>
      </c>
      <c r="CE103" s="9">
        <v>0.247</v>
      </c>
      <c r="CF103" s="9">
        <v>0.42099999999999999</v>
      </c>
      <c r="CG103" s="9">
        <v>0.57999999999999996</v>
      </c>
      <c r="CH103" s="9">
        <v>0.41499999999999998</v>
      </c>
      <c r="CI103" s="9">
        <v>0.65600000000000003</v>
      </c>
      <c r="CJ103" s="9">
        <v>0.53800000000000003</v>
      </c>
      <c r="CK103" s="9">
        <v>0.61299999999999999</v>
      </c>
      <c r="CO103" s="9">
        <v>0.10100000000000001</v>
      </c>
      <c r="CP103" s="9">
        <v>0.05</v>
      </c>
      <c r="CR103" s="9">
        <v>1.504</v>
      </c>
      <c r="CS103" s="9">
        <v>0.64300000000000002</v>
      </c>
      <c r="CT103" s="9">
        <v>0.59099999999999997</v>
      </c>
      <c r="CU103" s="9">
        <v>0.628</v>
      </c>
      <c r="CV103" s="9">
        <v>0.67300000000000004</v>
      </c>
      <c r="CW103" s="9">
        <v>0.748</v>
      </c>
      <c r="CX103" s="9">
        <v>0.32700000000000001</v>
      </c>
      <c r="FG103" s="9">
        <v>0.64712449923047644</v>
      </c>
      <c r="FH103" s="111">
        <v>202.2668062340972</v>
      </c>
      <c r="FI103" s="9">
        <v>1.0231348179416588</v>
      </c>
    </row>
    <row r="104" spans="1:165" x14ac:dyDescent="0.25">
      <c r="A104" s="5">
        <v>101</v>
      </c>
      <c r="B104" t="s">
        <v>1734</v>
      </c>
      <c r="C104" s="129" t="s">
        <v>1753</v>
      </c>
      <c r="D104" s="129" t="s">
        <v>1745</v>
      </c>
      <c r="E104" t="s">
        <v>1752</v>
      </c>
      <c r="F104" t="s">
        <v>1685</v>
      </c>
      <c r="G104" s="4">
        <v>1538</v>
      </c>
      <c r="H104">
        <v>1E-4</v>
      </c>
      <c r="I104" s="3">
        <v>50.14</v>
      </c>
      <c r="J104" s="3">
        <v>1.07</v>
      </c>
      <c r="K104" s="3">
        <v>4.34</v>
      </c>
      <c r="L104" s="3">
        <v>1.1157299725974743</v>
      </c>
      <c r="M104" s="3">
        <v>4.9089210538404071</v>
      </c>
      <c r="N104" s="3">
        <v>0.04</v>
      </c>
      <c r="O104" s="3">
        <v>13.88</v>
      </c>
      <c r="P104" s="3">
        <v>24.32</v>
      </c>
      <c r="Q104" s="3">
        <v>0.02</v>
      </c>
      <c r="R104" s="3">
        <v>0</v>
      </c>
      <c r="T104" s="3">
        <v>33.82</v>
      </c>
      <c r="U104" s="3">
        <v>1.71</v>
      </c>
      <c r="V104" s="3">
        <v>9.41</v>
      </c>
      <c r="X104" s="3">
        <v>27.6</v>
      </c>
      <c r="Y104" s="3">
        <v>0.19</v>
      </c>
      <c r="Z104" s="3">
        <v>4.8600000000000003</v>
      </c>
      <c r="AA104" s="3">
        <v>19.7</v>
      </c>
      <c r="AB104" s="3">
        <v>0.18</v>
      </c>
      <c r="AC104" s="3">
        <v>0.01</v>
      </c>
      <c r="AQ104" s="9">
        <v>1.8601567300314001</v>
      </c>
      <c r="AR104" s="9">
        <v>0.13984326996859986</v>
      </c>
      <c r="AS104" s="9">
        <v>0</v>
      </c>
      <c r="AT104" s="9">
        <v>4.9919346746682081E-2</v>
      </c>
      <c r="AU104" s="9">
        <v>3.1148103257565108E-2</v>
      </c>
      <c r="AV104" s="9">
        <v>2.9851745821353286E-2</v>
      </c>
      <c r="AW104" s="9">
        <v>0.7676499392462669</v>
      </c>
      <c r="AX104" s="9">
        <v>0.1214308649281326</v>
      </c>
      <c r="AY104" s="9">
        <v>0</v>
      </c>
      <c r="AZ104" s="9">
        <v>0</v>
      </c>
      <c r="BA104" s="9">
        <v>0</v>
      </c>
      <c r="BB104" s="9">
        <v>3.0871711439285854E-2</v>
      </c>
      <c r="BC104" s="9">
        <v>1.2569295566250828E-3</v>
      </c>
      <c r="BD104" s="9">
        <v>0.96668821984405628</v>
      </c>
      <c r="BE104" s="9">
        <v>1.4386066417098474E-3</v>
      </c>
      <c r="BF104" s="9">
        <v>0</v>
      </c>
      <c r="BG104" s="9"/>
      <c r="BI104" s="9">
        <v>0.96812682648576609</v>
      </c>
      <c r="BJ104" s="9">
        <v>-9.276716783538988E-4</v>
      </c>
      <c r="BK104" s="12">
        <v>0.23890222354550711</v>
      </c>
      <c r="BL104" s="3">
        <v>0</v>
      </c>
      <c r="BW104" s="9">
        <v>0.22900000000000001</v>
      </c>
      <c r="BX104" s="9">
        <v>8.8999999999999996E-2</v>
      </c>
      <c r="BY104" s="9">
        <v>0.50800000000000001</v>
      </c>
      <c r="BZ104" s="9">
        <v>0.63300000000000001</v>
      </c>
      <c r="CA104" s="9">
        <v>1.6E-2</v>
      </c>
      <c r="CC104" s="9">
        <v>8.9999999999999993E-3</v>
      </c>
      <c r="CD104" s="9">
        <v>8.5000000000000006E-2</v>
      </c>
      <c r="CE104" s="9">
        <v>0.153</v>
      </c>
      <c r="CF104" s="9">
        <v>0.26100000000000001</v>
      </c>
      <c r="CG104" s="9">
        <v>0.34699999999999998</v>
      </c>
      <c r="CH104" s="9">
        <v>0.30499999999999999</v>
      </c>
      <c r="CI104" s="9">
        <v>0.46300000000000002</v>
      </c>
      <c r="CJ104" s="9">
        <v>0.40899999999999997</v>
      </c>
      <c r="CK104" s="9">
        <v>0.51200000000000001</v>
      </c>
      <c r="CO104" s="9">
        <v>2.5000000000000001E-2</v>
      </c>
      <c r="CP104" s="9">
        <v>2.1000000000000001E-2</v>
      </c>
      <c r="CR104" s="9">
        <v>1.6879999999999999</v>
      </c>
      <c r="CS104" s="9">
        <v>0.51800000000000002</v>
      </c>
      <c r="CT104" s="9">
        <v>0.45300000000000001</v>
      </c>
      <c r="CU104" s="9">
        <v>0.50900000000000001</v>
      </c>
      <c r="CV104" s="9">
        <v>0.497</v>
      </c>
      <c r="CW104" s="9">
        <v>0.52900000000000003</v>
      </c>
      <c r="CX104" s="9">
        <v>0.19700000000000001</v>
      </c>
      <c r="FG104" s="9">
        <v>0.49463679158376922</v>
      </c>
      <c r="FH104" s="111">
        <v>200.52447264328072</v>
      </c>
      <c r="FI104" s="9">
        <v>1.0056620630638273</v>
      </c>
    </row>
    <row r="105" spans="1:165" x14ac:dyDescent="0.25">
      <c r="A105" s="5">
        <v>102</v>
      </c>
      <c r="B105" t="s">
        <v>1734</v>
      </c>
      <c r="C105" s="129" t="s">
        <v>1754</v>
      </c>
      <c r="D105" s="129" t="s">
        <v>1747</v>
      </c>
      <c r="E105" t="s">
        <v>1741</v>
      </c>
      <c r="F105" t="s">
        <v>1685</v>
      </c>
      <c r="G105" s="4">
        <v>1538</v>
      </c>
      <c r="H105">
        <v>1E-4</v>
      </c>
      <c r="I105" s="3">
        <v>46.59</v>
      </c>
      <c r="J105" s="3">
        <v>2.0499999999999998</v>
      </c>
      <c r="K105" s="3">
        <v>9.41</v>
      </c>
      <c r="L105" s="3">
        <v>1.2467195446237089</v>
      </c>
      <c r="M105" s="3">
        <v>4.7232151895175658</v>
      </c>
      <c r="N105" s="3">
        <v>0.06</v>
      </c>
      <c r="O105" s="3">
        <v>12.12</v>
      </c>
      <c r="P105" s="3">
        <v>24.36</v>
      </c>
      <c r="Q105" s="3">
        <v>0</v>
      </c>
      <c r="R105" s="3">
        <v>0</v>
      </c>
      <c r="T105" s="3">
        <v>34.728999999999999</v>
      </c>
      <c r="U105" s="3">
        <v>1.9650000000000001</v>
      </c>
      <c r="V105" s="3">
        <v>9.7390000000000008</v>
      </c>
      <c r="X105" s="3">
        <v>25.18</v>
      </c>
      <c r="Y105" s="3">
        <v>0.1895</v>
      </c>
      <c r="Z105" s="3">
        <v>6.3109999999999999</v>
      </c>
      <c r="AA105" s="3">
        <v>19.847999999999999</v>
      </c>
      <c r="AB105" s="3">
        <v>0.11899999999999999</v>
      </c>
      <c r="AC105" s="3">
        <v>5.0000000000000001E-3</v>
      </c>
      <c r="AQ105" s="9">
        <v>1.7205162896149533</v>
      </c>
      <c r="AR105" s="9">
        <v>0.27948371038504671</v>
      </c>
      <c r="AS105" s="9">
        <v>0</v>
      </c>
      <c r="AT105" s="9">
        <v>0.13007052777289979</v>
      </c>
      <c r="AU105" s="9">
        <v>3.4645125893713331E-2</v>
      </c>
      <c r="AV105" s="9">
        <v>5.6929935085749166E-2</v>
      </c>
      <c r="AW105" s="9">
        <v>0.66723257944654069</v>
      </c>
      <c r="AX105" s="9">
        <v>0.11112183180109703</v>
      </c>
      <c r="AY105" s="9">
        <v>0</v>
      </c>
      <c r="AZ105" s="9">
        <v>0</v>
      </c>
      <c r="BA105" s="9">
        <v>0</v>
      </c>
      <c r="BB105" s="9">
        <v>3.4746093123065508E-2</v>
      </c>
      <c r="BC105" s="9">
        <v>1.876735495100251E-3</v>
      </c>
      <c r="BD105" s="9">
        <v>0.96383126465530233</v>
      </c>
      <c r="BE105" s="9">
        <v>0</v>
      </c>
      <c r="BF105" s="9">
        <v>0</v>
      </c>
      <c r="BG105" s="9"/>
      <c r="BI105" s="9">
        <v>0.96383126465530233</v>
      </c>
      <c r="BJ105" s="9">
        <v>9.0818654693526624E-4</v>
      </c>
      <c r="BK105" s="12">
        <v>0.30881053905566708</v>
      </c>
      <c r="BL105" s="3">
        <v>0</v>
      </c>
      <c r="BW105" s="9">
        <v>0.25600000000000001</v>
      </c>
      <c r="BX105" s="9">
        <v>9.6000000000000002E-2</v>
      </c>
      <c r="BY105" s="9">
        <v>1.675</v>
      </c>
      <c r="BZ105" s="9">
        <v>1.1839999999999999</v>
      </c>
      <c r="CA105" s="9">
        <v>0.05</v>
      </c>
      <c r="CC105" s="9">
        <v>1.6000000000000001E-3</v>
      </c>
      <c r="CD105" s="9">
        <v>0.14599999999999999</v>
      </c>
      <c r="CE105" s="9">
        <v>0.221</v>
      </c>
      <c r="CF105" s="9">
        <v>0.39700000000000002</v>
      </c>
      <c r="CG105" s="9">
        <v>0.58299999999999996</v>
      </c>
      <c r="CH105" s="9">
        <v>0.45500000000000002</v>
      </c>
      <c r="CI105" s="9">
        <v>0.61</v>
      </c>
      <c r="CJ105" s="9">
        <v>0.56599999999999995</v>
      </c>
      <c r="CK105" s="9">
        <v>0.56999999999999995</v>
      </c>
      <c r="CO105" s="9">
        <v>7.2999999999999995E-2</v>
      </c>
      <c r="CP105" s="9">
        <v>3.7999999999999999E-2</v>
      </c>
      <c r="CQ105" s="9">
        <v>6.0869565217391308</v>
      </c>
      <c r="CR105" s="9">
        <v>1.77</v>
      </c>
      <c r="CS105" s="9">
        <v>0.58899999999999997</v>
      </c>
      <c r="CT105" s="9">
        <v>0.55500000000000005</v>
      </c>
      <c r="CU105" s="9">
        <v>0.629</v>
      </c>
      <c r="CV105" s="9">
        <v>0.65400000000000003</v>
      </c>
      <c r="CW105" s="9">
        <v>0.7</v>
      </c>
      <c r="CX105" s="9">
        <v>0.307</v>
      </c>
      <c r="FG105" s="9">
        <v>0.80225080258744697</v>
      </c>
      <c r="FH105" s="111">
        <v>384.23721827832838</v>
      </c>
      <c r="FI105" s="9">
        <v>1.0279109554952874</v>
      </c>
    </row>
    <row r="106" spans="1:165" x14ac:dyDescent="0.25">
      <c r="A106" s="5">
        <v>103</v>
      </c>
      <c r="B106" t="s">
        <v>1734</v>
      </c>
      <c r="C106" s="129" t="s">
        <v>1755</v>
      </c>
      <c r="D106" s="129" t="s">
        <v>1745</v>
      </c>
      <c r="E106" t="s">
        <v>1741</v>
      </c>
      <c r="F106" t="s">
        <v>1685</v>
      </c>
      <c r="G106" s="4">
        <v>1538</v>
      </c>
      <c r="H106">
        <v>1E-4</v>
      </c>
      <c r="I106" s="3">
        <v>48.02</v>
      </c>
      <c r="J106" s="3">
        <v>1.38</v>
      </c>
      <c r="K106" s="3">
        <v>7.64</v>
      </c>
      <c r="L106" s="3">
        <v>0.95205894106783451</v>
      </c>
      <c r="M106" s="3">
        <v>4.870980043306079</v>
      </c>
      <c r="N106" s="3">
        <v>0.04</v>
      </c>
      <c r="O106" s="3">
        <v>12.69</v>
      </c>
      <c r="P106" s="3">
        <v>24.28</v>
      </c>
      <c r="Q106" s="3">
        <v>0.01</v>
      </c>
      <c r="R106" s="3">
        <v>0</v>
      </c>
      <c r="T106" s="3">
        <v>34.728999999999999</v>
      </c>
      <c r="U106" s="3">
        <v>1.9650000000000001</v>
      </c>
      <c r="V106" s="3">
        <v>9.7390000000000008</v>
      </c>
      <c r="X106" s="3">
        <v>25.18</v>
      </c>
      <c r="Y106" s="3">
        <v>0.1895</v>
      </c>
      <c r="Z106" s="3">
        <v>6.3109999999999999</v>
      </c>
      <c r="AA106" s="3">
        <v>19.847999999999999</v>
      </c>
      <c r="AB106" s="3">
        <v>0.11899999999999999</v>
      </c>
      <c r="AC106" s="3">
        <v>5.0000000000000001E-3</v>
      </c>
      <c r="AQ106" s="9">
        <v>1.7813175552290454</v>
      </c>
      <c r="AR106" s="9">
        <v>0.21868244477095455</v>
      </c>
      <c r="AS106" s="9">
        <v>0</v>
      </c>
      <c r="AT106" s="9">
        <v>0.1153343263813697</v>
      </c>
      <c r="AU106" s="9">
        <v>2.6576043488957177E-2</v>
      </c>
      <c r="AV106" s="9">
        <v>3.8496303344721011E-2</v>
      </c>
      <c r="AW106" s="9">
        <v>0.70176121176018957</v>
      </c>
      <c r="AX106" s="9">
        <v>0.11783211502476254</v>
      </c>
      <c r="AY106" s="9">
        <v>0</v>
      </c>
      <c r="AZ106" s="9">
        <v>0</v>
      </c>
      <c r="BA106" s="9">
        <v>0</v>
      </c>
      <c r="BB106" s="9">
        <v>3.3277304236849548E-2</v>
      </c>
      <c r="BC106" s="9">
        <v>1.2567963849078102E-3</v>
      </c>
      <c r="BD106" s="9">
        <v>0.96499601992851014</v>
      </c>
      <c r="BE106" s="9">
        <v>7.1922711065048293E-4</v>
      </c>
      <c r="BF106" s="9">
        <v>0</v>
      </c>
      <c r="BG106" s="9"/>
      <c r="BI106" s="9">
        <v>0.96571524703916067</v>
      </c>
      <c r="BJ106" s="9">
        <v>-2.2053178881434321E-4</v>
      </c>
      <c r="BK106" s="12">
        <v>0.30881053905566708</v>
      </c>
      <c r="BL106" s="3">
        <v>0</v>
      </c>
      <c r="BW106" s="9">
        <v>0.253</v>
      </c>
      <c r="BX106" s="9">
        <v>9.4E-2</v>
      </c>
      <c r="BY106" s="9">
        <v>1.0209999999999999</v>
      </c>
      <c r="BZ106" s="9">
        <v>0.80200000000000005</v>
      </c>
      <c r="CA106" s="9">
        <v>2.1999999999999999E-2</v>
      </c>
      <c r="CC106" s="9">
        <v>1.6999999999999999E-3</v>
      </c>
      <c r="CD106" s="9">
        <v>0.127</v>
      </c>
      <c r="CE106" s="9">
        <v>0.20100000000000001</v>
      </c>
      <c r="CF106" s="9">
        <v>0.34899999999999998</v>
      </c>
      <c r="CG106" s="9">
        <v>0.495</v>
      </c>
      <c r="CH106" s="9">
        <v>0.40100000000000002</v>
      </c>
      <c r="CI106" s="9">
        <v>0.56499999999999995</v>
      </c>
      <c r="CJ106" s="9">
        <v>0.434</v>
      </c>
      <c r="CK106" s="9">
        <v>0.47799999999999998</v>
      </c>
      <c r="CO106" s="9">
        <v>5.6000000000000001E-2</v>
      </c>
      <c r="CP106" s="9">
        <v>2.7E-2</v>
      </c>
      <c r="CQ106" s="9">
        <v>9.5652173913043477</v>
      </c>
      <c r="CR106" s="9">
        <v>2.133</v>
      </c>
      <c r="CS106" s="9">
        <v>0.47699999999999998</v>
      </c>
      <c r="CT106" s="9">
        <v>0.48399999999999999</v>
      </c>
      <c r="CU106" s="9">
        <v>0.53300000000000003</v>
      </c>
      <c r="CV106" s="9">
        <v>0.60399999999999998</v>
      </c>
      <c r="CW106" s="9">
        <v>0.61399999999999999</v>
      </c>
      <c r="CX106" s="9">
        <v>0.26700000000000002</v>
      </c>
      <c r="FG106" s="9">
        <v>0.63158740096951493</v>
      </c>
      <c r="FH106" s="111">
        <v>337.49135543577347</v>
      </c>
      <c r="FI106" s="9">
        <v>1.0323217297870015</v>
      </c>
    </row>
    <row r="107" spans="1:165" x14ac:dyDescent="0.25">
      <c r="A107" s="5">
        <v>104</v>
      </c>
      <c r="C107" s="129"/>
      <c r="D107" s="129"/>
      <c r="AQ107" s="9"/>
      <c r="AR107" s="9"/>
      <c r="AS107" s="9"/>
      <c r="AT107" s="9"/>
      <c r="AU107" s="9"/>
      <c r="AV107" s="9"/>
      <c r="AW107" s="9"/>
      <c r="AX107" s="9"/>
      <c r="AY107" s="9"/>
      <c r="AZ107" s="9"/>
      <c r="BA107" s="9"/>
      <c r="BB107" s="9"/>
      <c r="BC107" s="9"/>
      <c r="BD107" s="9"/>
      <c r="BE107" s="9"/>
      <c r="BF107" s="9"/>
      <c r="BG107" s="9"/>
      <c r="BI107" s="9"/>
      <c r="BJ107" s="9"/>
      <c r="FG107" s="9"/>
      <c r="FH107" s="111"/>
      <c r="FI107" s="9"/>
    </row>
    <row r="108" spans="1:165" x14ac:dyDescent="0.25">
      <c r="A108" s="5">
        <v>105</v>
      </c>
      <c r="B108" t="s">
        <v>1756</v>
      </c>
      <c r="C108" s="129" t="s">
        <v>1757</v>
      </c>
      <c r="D108" s="129"/>
      <c r="F108" t="s">
        <v>1758</v>
      </c>
      <c r="G108" s="4">
        <v>1423</v>
      </c>
      <c r="H108">
        <v>1</v>
      </c>
      <c r="I108" s="3">
        <v>53.6</v>
      </c>
      <c r="J108" s="3">
        <v>0.73</v>
      </c>
      <c r="K108" s="3">
        <v>3.03</v>
      </c>
      <c r="L108" s="3">
        <v>0.93772826279141064</v>
      </c>
      <c r="M108" s="3">
        <v>2.1869207310440375</v>
      </c>
      <c r="O108" s="3">
        <v>20.2</v>
      </c>
      <c r="P108" s="3">
        <v>17.91</v>
      </c>
      <c r="Q108" s="3">
        <v>0.78</v>
      </c>
      <c r="T108" s="3">
        <v>60.6</v>
      </c>
      <c r="U108" s="3">
        <v>0.35</v>
      </c>
      <c r="V108" s="3">
        <v>18.21</v>
      </c>
      <c r="X108" s="3">
        <v>1.49</v>
      </c>
      <c r="Z108" s="3">
        <v>1.91</v>
      </c>
      <c r="AA108" s="3">
        <v>1.81</v>
      </c>
      <c r="AB108" s="3">
        <v>5.83</v>
      </c>
      <c r="AC108" s="3">
        <v>7.34</v>
      </c>
      <c r="AQ108" s="9">
        <v>1.930366414144113</v>
      </c>
      <c r="AR108" s="9">
        <v>6.963358585588697E-2</v>
      </c>
      <c r="AS108" s="9">
        <v>0</v>
      </c>
      <c r="AT108" s="9">
        <v>5.8975992465441635E-2</v>
      </c>
      <c r="AU108" s="9">
        <v>2.5413194851183835E-2</v>
      </c>
      <c r="AV108" s="9">
        <v>1.977054186191805E-2</v>
      </c>
      <c r="AW108" s="9">
        <v>0.89584027082145645</v>
      </c>
      <c r="AX108" s="9">
        <v>0</v>
      </c>
      <c r="AY108" s="9">
        <v>0</v>
      </c>
      <c r="AZ108" s="9">
        <v>0</v>
      </c>
      <c r="BA108" s="9">
        <v>0.18867301853842433</v>
      </c>
      <c r="BB108" s="9">
        <v>6.5866410828423899E-2</v>
      </c>
      <c r="BC108" s="9">
        <v>0</v>
      </c>
      <c r="BD108" s="9">
        <v>0.69107979607767955</v>
      </c>
      <c r="BE108" s="9">
        <v>5.4464863926371614E-2</v>
      </c>
      <c r="BF108" s="9">
        <v>0</v>
      </c>
      <c r="BG108" s="9"/>
      <c r="BI108" s="9">
        <v>0.74554466000405117</v>
      </c>
      <c r="BJ108" s="9">
        <v>-5.4296685184574596E-2</v>
      </c>
      <c r="BK108" s="12">
        <v>0.69559255268319409</v>
      </c>
      <c r="BL108" s="3" t="s">
        <v>1641</v>
      </c>
      <c r="FG108" s="9"/>
      <c r="FH108" s="111"/>
      <c r="FI108" s="9"/>
    </row>
    <row r="109" spans="1:165" x14ac:dyDescent="0.25">
      <c r="A109" s="5">
        <v>106</v>
      </c>
      <c r="B109" t="s">
        <v>1756</v>
      </c>
      <c r="C109" s="129" t="s">
        <v>1759</v>
      </c>
      <c r="D109" s="129"/>
      <c r="F109" t="s">
        <v>1758</v>
      </c>
      <c r="G109" s="4">
        <v>1423</v>
      </c>
      <c r="H109">
        <v>1.2</v>
      </c>
      <c r="I109" s="3">
        <v>53.6</v>
      </c>
      <c r="J109" s="3">
        <v>0.79</v>
      </c>
      <c r="K109" s="3">
        <v>3.7</v>
      </c>
      <c r="L109" s="3">
        <v>0.87573300476070737</v>
      </c>
      <c r="M109" s="3">
        <v>2.5458809735698469</v>
      </c>
      <c r="O109" s="3">
        <v>19.77</v>
      </c>
      <c r="P109" s="3">
        <v>17.510000000000002</v>
      </c>
      <c r="Q109" s="3">
        <v>0.99</v>
      </c>
      <c r="T109" s="3">
        <v>60.7</v>
      </c>
      <c r="U109" s="3">
        <v>0.37</v>
      </c>
      <c r="V109" s="3">
        <v>18.43</v>
      </c>
      <c r="X109" s="3">
        <v>1.38</v>
      </c>
      <c r="Z109" s="3">
        <v>1.86</v>
      </c>
      <c r="AA109" s="3">
        <v>1.67</v>
      </c>
      <c r="AB109" s="3">
        <v>5.78</v>
      </c>
      <c r="AC109" s="3">
        <v>7.45</v>
      </c>
      <c r="AQ109" s="9">
        <v>1.9229917982583031</v>
      </c>
      <c r="AR109" s="9">
        <v>7.7008201741696869E-2</v>
      </c>
      <c r="AS109" s="9">
        <v>0</v>
      </c>
      <c r="AT109" s="9">
        <v>7.9439824698302686E-2</v>
      </c>
      <c r="AU109" s="9">
        <v>2.3642405268773873E-2</v>
      </c>
      <c r="AV109" s="9">
        <v>2.1313780197395642E-2</v>
      </c>
      <c r="AW109" s="9">
        <v>0.87560398983552779</v>
      </c>
      <c r="AX109" s="9">
        <v>0</v>
      </c>
      <c r="AY109" s="9">
        <v>0</v>
      </c>
      <c r="AZ109" s="9">
        <v>0</v>
      </c>
      <c r="BA109" s="9">
        <v>0.18176813514869938</v>
      </c>
      <c r="BB109" s="9">
        <v>7.6384762331000777E-2</v>
      </c>
      <c r="BC109" s="9">
        <v>0</v>
      </c>
      <c r="BD109" s="9">
        <v>0.67306411407362754</v>
      </c>
      <c r="BE109" s="9">
        <v>6.8864388273174607E-2</v>
      </c>
      <c r="BF109" s="9">
        <v>0</v>
      </c>
      <c r="BG109" s="9"/>
      <c r="BI109" s="9">
        <v>0.74192850234680219</v>
      </c>
      <c r="BJ109" s="9">
        <v>-6.8701588620170978E-2</v>
      </c>
      <c r="BK109" s="12">
        <v>0.70610945344798792</v>
      </c>
      <c r="BL109" s="3" t="s">
        <v>1641</v>
      </c>
      <c r="FG109" s="9"/>
      <c r="FH109" s="111"/>
      <c r="FI109" s="9"/>
    </row>
    <row r="110" spans="1:165" x14ac:dyDescent="0.25">
      <c r="A110" s="5">
        <v>107</v>
      </c>
      <c r="B110" t="s">
        <v>1756</v>
      </c>
      <c r="C110" s="129" t="s">
        <v>1760</v>
      </c>
      <c r="D110" s="129"/>
      <c r="F110" t="s">
        <v>1758</v>
      </c>
      <c r="G110" s="4">
        <v>1423</v>
      </c>
      <c r="H110">
        <v>1.1000000000000001</v>
      </c>
      <c r="I110" s="3">
        <v>54.69</v>
      </c>
      <c r="J110" s="3">
        <v>0.57999999999999996</v>
      </c>
      <c r="K110" s="3">
        <v>3.52</v>
      </c>
      <c r="L110" s="3">
        <v>0</v>
      </c>
      <c r="M110" s="3">
        <v>3.66</v>
      </c>
      <c r="O110" s="3">
        <v>19.920000000000002</v>
      </c>
      <c r="P110" s="3">
        <v>16.7</v>
      </c>
      <c r="Q110" s="3">
        <v>0.99</v>
      </c>
      <c r="T110" s="3">
        <v>60.96</v>
      </c>
      <c r="U110" s="3">
        <v>0.38</v>
      </c>
      <c r="V110" s="3">
        <v>18.38</v>
      </c>
      <c r="X110" s="3">
        <v>1.48</v>
      </c>
      <c r="Z110" s="3">
        <v>1.91</v>
      </c>
      <c r="AA110" s="3">
        <v>1.63</v>
      </c>
      <c r="AB110" s="3">
        <v>5.99</v>
      </c>
      <c r="AC110" s="3">
        <v>7.32</v>
      </c>
      <c r="AQ110" s="9">
        <v>1.955944871119456</v>
      </c>
      <c r="AR110" s="9">
        <v>4.405512888054397E-2</v>
      </c>
      <c r="AS110" s="9">
        <v>0</v>
      </c>
      <c r="AT110" s="9">
        <v>0.1043152045529448</v>
      </c>
      <c r="AU110" s="9">
        <v>0</v>
      </c>
      <c r="AV110" s="9">
        <v>1.5599024108403874E-2</v>
      </c>
      <c r="AW110" s="9">
        <v>0.88008577133865129</v>
      </c>
      <c r="AX110" s="9">
        <v>0</v>
      </c>
      <c r="AY110" s="9">
        <v>0</v>
      </c>
      <c r="AZ110" s="9">
        <v>0</v>
      </c>
      <c r="BA110" s="9">
        <v>0.18196814850616538</v>
      </c>
      <c r="BB110" s="9">
        <v>0.1094676426856963</v>
      </c>
      <c r="BC110" s="9">
        <v>0</v>
      </c>
      <c r="BD110" s="9">
        <v>0.63991575842415205</v>
      </c>
      <c r="BE110" s="9">
        <v>6.8648450383987161E-2</v>
      </c>
      <c r="BF110" s="9">
        <v>0</v>
      </c>
      <c r="BG110" s="9"/>
      <c r="BI110" s="9">
        <v>0.7085642088081392</v>
      </c>
      <c r="BJ110" s="9">
        <v>-9.145812388920857E-2</v>
      </c>
      <c r="BK110" s="12">
        <v>0.69701655960700282</v>
      </c>
      <c r="BL110" s="3" t="s">
        <v>1641</v>
      </c>
      <c r="FG110" s="9"/>
      <c r="FH110" s="111"/>
      <c r="FI110" s="9"/>
    </row>
    <row r="111" spans="1:165" x14ac:dyDescent="0.25">
      <c r="A111" s="5">
        <v>108</v>
      </c>
      <c r="C111" s="129"/>
      <c r="D111" s="129"/>
      <c r="AQ111" s="9"/>
      <c r="AR111" s="9"/>
      <c r="AS111" s="9"/>
      <c r="AT111" s="9"/>
      <c r="AU111" s="9"/>
      <c r="AV111" s="9"/>
      <c r="AW111" s="9"/>
      <c r="AX111" s="9"/>
      <c r="AY111" s="9"/>
      <c r="AZ111" s="9"/>
      <c r="BA111" s="9"/>
      <c r="BB111" s="9"/>
      <c r="BC111" s="9"/>
      <c r="BD111" s="9"/>
      <c r="BE111" s="9"/>
      <c r="BF111" s="9"/>
      <c r="BG111" s="9"/>
      <c r="BI111" s="9"/>
      <c r="BJ111" s="9"/>
      <c r="BK111" s="12"/>
      <c r="FG111" s="9"/>
      <c r="FH111" s="111"/>
      <c r="FI111" s="9"/>
    </row>
    <row r="112" spans="1:165" x14ac:dyDescent="0.25">
      <c r="A112" s="5">
        <v>109</v>
      </c>
      <c r="B112" t="s">
        <v>1761</v>
      </c>
      <c r="C112" s="129" t="s">
        <v>1762</v>
      </c>
      <c r="D112" s="129"/>
      <c r="F112" t="s">
        <v>1758</v>
      </c>
      <c r="G112" s="4">
        <v>1373</v>
      </c>
      <c r="H112">
        <v>1E-4</v>
      </c>
      <c r="I112" s="3">
        <v>50.3</v>
      </c>
      <c r="J112" s="3">
        <v>1.81</v>
      </c>
      <c r="K112" s="3">
        <v>3.03</v>
      </c>
      <c r="L112" s="3">
        <v>1.5121283990000001</v>
      </c>
      <c r="M112" s="3">
        <v>10.150596569999999</v>
      </c>
      <c r="N112" s="3">
        <v>0.37</v>
      </c>
      <c r="O112" s="3">
        <v>16.96</v>
      </c>
      <c r="P112" s="3">
        <v>15.61</v>
      </c>
      <c r="Q112" s="3">
        <v>0.24</v>
      </c>
      <c r="R112" s="3">
        <v>4.0000000000000001E-3</v>
      </c>
      <c r="T112" s="3">
        <v>50.14</v>
      </c>
      <c r="U112" s="3">
        <v>4.82</v>
      </c>
      <c r="V112" s="3">
        <v>11.28</v>
      </c>
      <c r="X112" s="3">
        <v>12.87</v>
      </c>
      <c r="Y112" s="3">
        <v>0.29599999999999999</v>
      </c>
      <c r="Z112" s="3">
        <v>4.4000000000000004</v>
      </c>
      <c r="AA112" s="3">
        <v>8.58</v>
      </c>
      <c r="AB112" s="3">
        <v>2.16</v>
      </c>
      <c r="AC112" s="3">
        <v>1.254</v>
      </c>
      <c r="AQ112" s="9">
        <v>1.8695562285114697</v>
      </c>
      <c r="AR112" s="9">
        <v>0.13044377148853026</v>
      </c>
      <c r="AS112" s="9">
        <v>0</v>
      </c>
      <c r="AT112" s="9">
        <v>2.2861683619915529E-3</v>
      </c>
      <c r="AU112" s="9">
        <v>4.2292807324843404E-2</v>
      </c>
      <c r="AV112" s="9">
        <v>5.0590604698034614E-2</v>
      </c>
      <c r="AW112" s="9">
        <v>0.90483041961513044</v>
      </c>
      <c r="AX112" s="9">
        <v>0</v>
      </c>
      <c r="AY112" s="9">
        <v>0</v>
      </c>
      <c r="AZ112" s="9">
        <v>0</v>
      </c>
      <c r="BA112" s="9">
        <v>3.4903579907325177E-2</v>
      </c>
      <c r="BB112" s="9">
        <v>0.315513617280195</v>
      </c>
      <c r="BC112" s="9">
        <v>1.1648178297016832E-2</v>
      </c>
      <c r="BD112" s="9">
        <v>0.62162875685282593</v>
      </c>
      <c r="BE112" s="9">
        <v>1.729532173090045E-2</v>
      </c>
      <c r="BF112" s="9">
        <v>1.89493E-4</v>
      </c>
      <c r="BG112" s="9"/>
      <c r="BI112" s="9">
        <v>0.63892407858372635</v>
      </c>
      <c r="BJ112" s="9">
        <v>-1.5316413594373926E-2</v>
      </c>
      <c r="BK112" s="12">
        <v>0.37866355583053307</v>
      </c>
      <c r="BL112" s="3" t="s">
        <v>1641</v>
      </c>
      <c r="BZ112" s="9">
        <v>0.107</v>
      </c>
      <c r="CM112" s="9">
        <v>2.5000000000000001E-2</v>
      </c>
      <c r="FG112" s="9"/>
      <c r="FH112" s="111"/>
      <c r="FI112" s="9"/>
    </row>
    <row r="113" spans="1:165" x14ac:dyDescent="0.25">
      <c r="A113" s="5">
        <v>110</v>
      </c>
      <c r="B113" t="s">
        <v>1761</v>
      </c>
      <c r="C113" s="129" t="s">
        <v>1763</v>
      </c>
      <c r="D113" s="129"/>
      <c r="F113" t="s">
        <v>1758</v>
      </c>
      <c r="G113" s="4">
        <v>1363</v>
      </c>
      <c r="H113">
        <v>1E-4</v>
      </c>
      <c r="I113" s="3">
        <v>50.4</v>
      </c>
      <c r="J113" s="3">
        <v>1.8</v>
      </c>
      <c r="K113" s="3">
        <v>3.1</v>
      </c>
      <c r="L113" s="3">
        <v>1.6397072349999999</v>
      </c>
      <c r="M113" s="3">
        <v>8.9059031960000006</v>
      </c>
      <c r="N113" s="3">
        <v>0.4</v>
      </c>
      <c r="O113" s="3">
        <v>17.079999999999998</v>
      </c>
      <c r="P113" s="3">
        <v>16.45</v>
      </c>
      <c r="Q113" s="3">
        <v>0.24</v>
      </c>
      <c r="R113" s="3">
        <v>1.0999999999999999E-2</v>
      </c>
      <c r="T113" s="3">
        <v>53.2</v>
      </c>
      <c r="U113" s="3">
        <v>3.85</v>
      </c>
      <c r="V113" s="3">
        <v>11.88</v>
      </c>
      <c r="X113" s="3">
        <v>10.9</v>
      </c>
      <c r="Y113" s="3">
        <v>0.28399999999999997</v>
      </c>
      <c r="Z113" s="3">
        <v>3.86</v>
      </c>
      <c r="AA113" s="3">
        <v>8.01</v>
      </c>
      <c r="AB113" s="3">
        <v>2.0099999999999998</v>
      </c>
      <c r="AC113" s="3">
        <v>1.5569999999999999</v>
      </c>
      <c r="AQ113" s="9">
        <v>1.8673033303938782</v>
      </c>
      <c r="AR113" s="9">
        <v>0.13269666960612181</v>
      </c>
      <c r="AS113" s="9">
        <v>0</v>
      </c>
      <c r="AT113" s="9">
        <v>2.6668854861958136E-3</v>
      </c>
      <c r="AU113" s="9">
        <v>4.5714918077124703E-2</v>
      </c>
      <c r="AV113" s="9">
        <v>5.0150768174591256E-2</v>
      </c>
      <c r="AW113" s="9">
        <v>0.90146742826208826</v>
      </c>
      <c r="AX113" s="9">
        <v>0</v>
      </c>
      <c r="AY113" s="9">
        <v>0</v>
      </c>
      <c r="AZ113" s="9">
        <v>0</v>
      </c>
      <c r="BA113" s="9">
        <v>4.1899717640575318E-2</v>
      </c>
      <c r="BB113" s="9">
        <v>0.27594231251449935</v>
      </c>
      <c r="BC113" s="9">
        <v>1.2552495255528996E-2</v>
      </c>
      <c r="BD113" s="9">
        <v>0.65299203676643314</v>
      </c>
      <c r="BE113" s="9">
        <v>1.724020533954719E-2</v>
      </c>
      <c r="BF113" s="9">
        <v>5.1952300000000003E-4</v>
      </c>
      <c r="BG113" s="9"/>
      <c r="BI113" s="9">
        <v>0.67023224210598031</v>
      </c>
      <c r="BJ113" s="9">
        <v>-1.598667030638122E-2</v>
      </c>
      <c r="BK113" s="12">
        <v>0.38697971692162525</v>
      </c>
      <c r="BL113" s="3" t="s">
        <v>1641</v>
      </c>
      <c r="BZ113" s="9">
        <v>0.109</v>
      </c>
      <c r="CA113" s="9">
        <v>8.0000000000000002E-3</v>
      </c>
      <c r="CM113" s="9">
        <v>3.1E-2</v>
      </c>
      <c r="FG113" s="9"/>
      <c r="FH113" s="111"/>
      <c r="FI113" s="9"/>
    </row>
    <row r="114" spans="1:165" x14ac:dyDescent="0.25">
      <c r="A114" s="5">
        <v>111</v>
      </c>
      <c r="B114" t="s">
        <v>1761</v>
      </c>
      <c r="C114" s="129" t="s">
        <v>1764</v>
      </c>
      <c r="D114" s="129"/>
      <c r="F114" t="s">
        <v>1758</v>
      </c>
      <c r="G114" s="4">
        <v>1413</v>
      </c>
      <c r="H114">
        <v>0.5</v>
      </c>
      <c r="I114" s="3">
        <v>49.97</v>
      </c>
      <c r="J114" s="3">
        <v>2.58</v>
      </c>
      <c r="K114" s="3">
        <v>3.95</v>
      </c>
      <c r="L114" s="3">
        <v>0</v>
      </c>
      <c r="M114" s="3">
        <v>12.25</v>
      </c>
      <c r="N114" s="3">
        <v>0.40799999999999997</v>
      </c>
      <c r="O114" s="3">
        <v>15.83</v>
      </c>
      <c r="P114" s="3">
        <v>14.52</v>
      </c>
      <c r="Q114" s="3">
        <v>0.41</v>
      </c>
      <c r="T114" s="3">
        <v>50.52</v>
      </c>
      <c r="U114" s="3">
        <v>7.02</v>
      </c>
      <c r="V114" s="3">
        <v>11.24</v>
      </c>
      <c r="X114" s="3">
        <v>13.57</v>
      </c>
      <c r="Y114" s="3">
        <v>0.33100000000000002</v>
      </c>
      <c r="Z114" s="3">
        <v>4.12</v>
      </c>
      <c r="AA114" s="3">
        <v>8.89</v>
      </c>
      <c r="AB114" s="3">
        <v>2.5299999999999998</v>
      </c>
      <c r="AC114" s="3">
        <v>0.23599999999999999</v>
      </c>
      <c r="AQ114" s="9">
        <v>1.8661836079634893</v>
      </c>
      <c r="AR114" s="9">
        <v>0.13381639203651075</v>
      </c>
      <c r="AS114" s="9">
        <v>0</v>
      </c>
      <c r="AT114" s="9">
        <v>4.004287294486461E-2</v>
      </c>
      <c r="AU114" s="9">
        <v>0</v>
      </c>
      <c r="AV114" s="9">
        <v>7.2457855467529295E-2</v>
      </c>
      <c r="AW114" s="9">
        <v>0.88132173625234755</v>
      </c>
      <c r="AX114" s="9">
        <v>6.1775353352585549E-3</v>
      </c>
      <c r="AY114" s="9">
        <v>0</v>
      </c>
      <c r="AZ114" s="9">
        <v>0</v>
      </c>
      <c r="BA114" s="9">
        <v>0</v>
      </c>
      <c r="BB114" s="9">
        <v>0.37641553851705828</v>
      </c>
      <c r="BC114" s="9">
        <v>1.2905978083302334E-2</v>
      </c>
      <c r="BD114" s="9">
        <v>0.58099083931239393</v>
      </c>
      <c r="BE114" s="9">
        <v>2.9687644087245276E-2</v>
      </c>
      <c r="BF114" s="9">
        <v>0</v>
      </c>
      <c r="BG114" s="9"/>
      <c r="BI114" s="9">
        <v>0.61067848339963915</v>
      </c>
      <c r="BJ114" s="9">
        <v>-5.1142191843412454E-2</v>
      </c>
      <c r="BK114" s="12">
        <v>0.35116130906899717</v>
      </c>
      <c r="BL114" s="3" t="s">
        <v>1641</v>
      </c>
      <c r="BZ114" s="9">
        <v>0.124</v>
      </c>
      <c r="FG114" s="9"/>
      <c r="FH114" s="111"/>
      <c r="FI114" s="9"/>
    </row>
    <row r="115" spans="1:165" x14ac:dyDescent="0.25">
      <c r="A115" s="5">
        <v>112</v>
      </c>
      <c r="B115" t="s">
        <v>1761</v>
      </c>
      <c r="C115" s="129" t="s">
        <v>1765</v>
      </c>
      <c r="D115" s="129"/>
      <c r="F115" t="s">
        <v>1758</v>
      </c>
      <c r="G115" s="4">
        <v>1373</v>
      </c>
      <c r="H115">
        <v>1E-4</v>
      </c>
      <c r="I115" s="3">
        <v>50.73</v>
      </c>
      <c r="J115" s="3">
        <v>2.62</v>
      </c>
      <c r="K115" s="3">
        <v>3.18</v>
      </c>
      <c r="L115" s="3">
        <v>0.20886432499999999</v>
      </c>
      <c r="M115" s="3">
        <v>7.3422309710000002</v>
      </c>
      <c r="N115" s="3">
        <v>0.22900000000000001</v>
      </c>
      <c r="O115" s="3">
        <v>18.48</v>
      </c>
      <c r="P115" s="3">
        <v>16.86</v>
      </c>
      <c r="Q115" s="3">
        <v>0.21</v>
      </c>
      <c r="R115" s="3">
        <v>0.01</v>
      </c>
      <c r="T115" s="3">
        <v>50.78</v>
      </c>
      <c r="U115" s="3">
        <v>3.77</v>
      </c>
      <c r="V115" s="3">
        <v>11.18</v>
      </c>
      <c r="X115" s="3">
        <v>12.77</v>
      </c>
      <c r="Y115" s="3">
        <v>0.16800000000000001</v>
      </c>
      <c r="Z115" s="3">
        <v>4.4000000000000004</v>
      </c>
      <c r="AA115" s="3">
        <v>8.3699999999999992</v>
      </c>
      <c r="AB115" s="3">
        <v>2.13</v>
      </c>
      <c r="AC115" s="3">
        <v>1.046</v>
      </c>
      <c r="AQ115" s="9">
        <v>1.8626862551688683</v>
      </c>
      <c r="AR115" s="9">
        <v>0.13731374483113168</v>
      </c>
      <c r="AS115" s="9">
        <v>0</v>
      </c>
      <c r="AT115" s="9">
        <v>2.9869354149156258E-4</v>
      </c>
      <c r="AU115" s="9">
        <v>5.7709380455909596E-3</v>
      </c>
      <c r="AV115" s="9">
        <v>7.2343062213148748E-2</v>
      </c>
      <c r="AW115" s="9">
        <v>0.9215873061997687</v>
      </c>
      <c r="AX115" s="9">
        <v>0</v>
      </c>
      <c r="AY115" s="9">
        <v>0</v>
      </c>
      <c r="AZ115" s="9">
        <v>0</v>
      </c>
      <c r="BA115" s="9">
        <v>8.9958048509685917E-2</v>
      </c>
      <c r="BB115" s="9">
        <v>0.22545448746400451</v>
      </c>
      <c r="BC115" s="9">
        <v>7.1219032434225778E-3</v>
      </c>
      <c r="BD115" s="9">
        <v>0.6632695585172419</v>
      </c>
      <c r="BE115" s="9">
        <v>1.4949993349042777E-2</v>
      </c>
      <c r="BF115" s="9">
        <v>4.6803600000000002E-4</v>
      </c>
      <c r="BG115" s="9"/>
      <c r="BI115" s="9">
        <v>0.67821955186628469</v>
      </c>
      <c r="BJ115" s="9">
        <v>-1.3442011182248331E-2</v>
      </c>
      <c r="BK115" s="12">
        <v>0.3805005321135792</v>
      </c>
      <c r="BL115" s="3" t="s">
        <v>1641</v>
      </c>
      <c r="BZ115" s="9">
        <v>9.6000000000000002E-2</v>
      </c>
      <c r="CA115" s="9">
        <v>4.0000000000000001E-3</v>
      </c>
      <c r="CM115" s="9">
        <v>3.1E-2</v>
      </c>
      <c r="FG115" s="9"/>
      <c r="FH115" s="111"/>
      <c r="FI115" s="9"/>
    </row>
    <row r="116" spans="1:165" x14ac:dyDescent="0.25">
      <c r="A116" s="5">
        <v>113</v>
      </c>
      <c r="B116" t="s">
        <v>1761</v>
      </c>
      <c r="C116" s="129" t="s">
        <v>1766</v>
      </c>
      <c r="D116" s="129"/>
      <c r="F116" t="s">
        <v>1758</v>
      </c>
      <c r="G116" s="4">
        <v>1388</v>
      </c>
      <c r="H116">
        <v>1E-4</v>
      </c>
      <c r="I116" s="3">
        <v>50.32</v>
      </c>
      <c r="J116" s="3">
        <v>1.28</v>
      </c>
      <c r="K116" s="3">
        <v>3.31</v>
      </c>
      <c r="L116" s="3">
        <v>2.737617084</v>
      </c>
      <c r="M116" s="3">
        <v>8.4688822419999994</v>
      </c>
      <c r="N116" s="3">
        <v>0.25800000000000001</v>
      </c>
      <c r="O116" s="3">
        <v>16.84</v>
      </c>
      <c r="P116" s="3">
        <v>16.61</v>
      </c>
      <c r="Q116" s="3">
        <v>0.3</v>
      </c>
      <c r="R116" s="3">
        <v>4.0000000000000001E-3</v>
      </c>
      <c r="T116" s="3">
        <v>44.06</v>
      </c>
      <c r="U116" s="3">
        <v>8.92</v>
      </c>
      <c r="V116" s="3">
        <v>10.39</v>
      </c>
      <c r="X116" s="3">
        <v>11.68</v>
      </c>
      <c r="Y116" s="3">
        <v>0.23</v>
      </c>
      <c r="Z116" s="3">
        <v>6.23</v>
      </c>
      <c r="AA116" s="3">
        <v>10.77</v>
      </c>
      <c r="AB116" s="3">
        <v>1.74</v>
      </c>
      <c r="AC116" s="3">
        <v>0.16800000000000001</v>
      </c>
      <c r="AQ116" s="9">
        <v>1.8637122497161862</v>
      </c>
      <c r="AR116" s="9">
        <v>0.13628775028381379</v>
      </c>
      <c r="AS116" s="9">
        <v>0</v>
      </c>
      <c r="AT116" s="9">
        <v>8.1969773970637927E-3</v>
      </c>
      <c r="AU116" s="9">
        <v>7.6298891297198371E-2</v>
      </c>
      <c r="AV116" s="9">
        <v>3.5650772607514564E-2</v>
      </c>
      <c r="AW116" s="9">
        <v>0.87985335869822323</v>
      </c>
      <c r="AX116" s="9">
        <v>0</v>
      </c>
      <c r="AY116" s="9">
        <v>0</v>
      </c>
      <c r="AZ116" s="9">
        <v>0</v>
      </c>
      <c r="BA116" s="9">
        <v>4.9945181538692984E-2</v>
      </c>
      <c r="BB116" s="9">
        <v>0.26231330264340197</v>
      </c>
      <c r="BC116" s="9">
        <v>8.0936360703969656E-3</v>
      </c>
      <c r="BD116" s="9">
        <v>0.65912154402347189</v>
      </c>
      <c r="BE116" s="9">
        <v>2.1543007822596303E-2</v>
      </c>
      <c r="BF116" s="9">
        <v>1.8884199999999999E-4</v>
      </c>
      <c r="BG116" s="9"/>
      <c r="BI116" s="9">
        <v>0.68066455184606822</v>
      </c>
      <c r="BJ116" s="9">
        <v>-1.95096636254775E-2</v>
      </c>
      <c r="BK116" s="12">
        <v>0.48739472607506784</v>
      </c>
      <c r="BL116" s="3" t="s">
        <v>1641</v>
      </c>
      <c r="BZ116" s="9">
        <v>3.9E-2</v>
      </c>
      <c r="CA116" s="9">
        <v>7.0000000000000001E-3</v>
      </c>
      <c r="CM116" s="9">
        <v>0.03</v>
      </c>
      <c r="FG116" s="9"/>
      <c r="FH116" s="111"/>
      <c r="FI116" s="9"/>
    </row>
    <row r="117" spans="1:165" x14ac:dyDescent="0.25">
      <c r="A117" s="5">
        <v>114</v>
      </c>
      <c r="B117" t="s">
        <v>1761</v>
      </c>
      <c r="C117" s="129" t="s">
        <v>1767</v>
      </c>
      <c r="D117" s="129"/>
      <c r="F117" t="s">
        <v>1758</v>
      </c>
      <c r="G117" s="4">
        <v>1376</v>
      </c>
      <c r="H117">
        <v>1E-4</v>
      </c>
      <c r="I117" s="3">
        <v>50.35</v>
      </c>
      <c r="J117" s="3">
        <v>1.71</v>
      </c>
      <c r="K117" s="3">
        <v>3.67</v>
      </c>
      <c r="L117" s="3">
        <v>1.1887388379999999</v>
      </c>
      <c r="M117" s="3">
        <v>10.43132378</v>
      </c>
      <c r="N117" s="3">
        <v>0.249</v>
      </c>
      <c r="O117" s="3">
        <v>17.7</v>
      </c>
      <c r="P117" s="3">
        <v>14.48</v>
      </c>
      <c r="Q117" s="3">
        <v>0.22</v>
      </c>
      <c r="R117" s="3">
        <v>0.01</v>
      </c>
      <c r="T117" s="3">
        <v>49.28</v>
      </c>
      <c r="U117" s="3">
        <v>4.58</v>
      </c>
      <c r="V117" s="3">
        <v>11.25</v>
      </c>
      <c r="X117" s="3">
        <v>13.22</v>
      </c>
      <c r="Y117" s="3">
        <v>0.188</v>
      </c>
      <c r="Z117" s="3">
        <v>4.58</v>
      </c>
      <c r="AA117" s="3">
        <v>8.75</v>
      </c>
      <c r="AB117" s="3">
        <v>2.4900000000000002</v>
      </c>
      <c r="AC117" s="3">
        <v>0.96799999999999997</v>
      </c>
      <c r="AQ117" s="9">
        <v>1.8630892491664532</v>
      </c>
      <c r="AR117" s="9">
        <v>0.13691075083354676</v>
      </c>
      <c r="AS117" s="9">
        <v>0</v>
      </c>
      <c r="AT117" s="9">
        <v>2.3139357266857508E-2</v>
      </c>
      <c r="AU117" s="9">
        <v>3.3099995479948588E-2</v>
      </c>
      <c r="AV117" s="9">
        <v>4.7582915046176212E-2</v>
      </c>
      <c r="AW117" s="9">
        <v>0.89617773220701769</v>
      </c>
      <c r="AX117" s="9">
        <v>0</v>
      </c>
      <c r="AY117" s="9">
        <v>0</v>
      </c>
      <c r="AZ117" s="9">
        <v>0</v>
      </c>
      <c r="BA117" s="9">
        <v>8.0195797463740393E-2</v>
      </c>
      <c r="BB117" s="9">
        <v>0.3227970853476666</v>
      </c>
      <c r="BC117" s="9">
        <v>7.8040361272666498E-3</v>
      </c>
      <c r="BD117" s="9">
        <v>0.57406410764015336</v>
      </c>
      <c r="BE117" s="9">
        <v>1.5783514836734916E-2</v>
      </c>
      <c r="BF117" s="9">
        <v>4.7177599999999998E-4</v>
      </c>
      <c r="BG117" s="9"/>
      <c r="BI117" s="9">
        <v>0.58984762247688827</v>
      </c>
      <c r="BJ117" s="9">
        <v>-1.4494432005611763E-2</v>
      </c>
      <c r="BK117" s="12">
        <v>0.3817889409007289</v>
      </c>
      <c r="BL117" s="3" t="s">
        <v>1641</v>
      </c>
      <c r="BZ117" s="9">
        <v>4.2000000000000003E-2</v>
      </c>
      <c r="CA117" s="9">
        <v>1.7000000000000001E-2</v>
      </c>
      <c r="CM117" s="9">
        <v>3.1E-2</v>
      </c>
      <c r="FG117" s="9"/>
      <c r="FH117" s="111"/>
      <c r="FI117" s="9"/>
    </row>
    <row r="118" spans="1:165" x14ac:dyDescent="0.25">
      <c r="A118" s="5">
        <v>115</v>
      </c>
      <c r="B118" t="s">
        <v>1761</v>
      </c>
      <c r="C118" s="129" t="s">
        <v>1768</v>
      </c>
      <c r="D118" s="129"/>
      <c r="F118" t="s">
        <v>1758</v>
      </c>
      <c r="G118" s="4">
        <v>1383</v>
      </c>
      <c r="H118">
        <v>1E-4</v>
      </c>
      <c r="I118" s="3">
        <v>49.74</v>
      </c>
      <c r="J118" s="3">
        <v>1.63</v>
      </c>
      <c r="K118" s="3">
        <v>3.58</v>
      </c>
      <c r="L118" s="3">
        <v>3.3288735639999998</v>
      </c>
      <c r="M118" s="3">
        <v>7.3973426660000001</v>
      </c>
      <c r="N118" s="3">
        <v>0.24299999999999999</v>
      </c>
      <c r="O118" s="3">
        <v>16.309999999999999</v>
      </c>
      <c r="P118" s="3">
        <v>17.73</v>
      </c>
      <c r="Q118" s="3">
        <v>0.33</v>
      </c>
      <c r="R118" s="3">
        <v>4.0000000000000001E-3</v>
      </c>
      <c r="T118" s="3">
        <v>52.52</v>
      </c>
      <c r="U118" s="3">
        <v>4.34</v>
      </c>
      <c r="V118" s="3">
        <v>12.11</v>
      </c>
      <c r="X118" s="3">
        <v>11.78</v>
      </c>
      <c r="Y118" s="3">
        <v>0.19800000000000001</v>
      </c>
      <c r="Z118" s="3">
        <v>4.8</v>
      </c>
      <c r="AA118" s="3">
        <v>8.4600000000000009</v>
      </c>
      <c r="AB118" s="3">
        <v>2.66</v>
      </c>
      <c r="AC118" s="3">
        <v>1.0189999999999999</v>
      </c>
      <c r="AQ118" s="9">
        <v>1.8417617125683985</v>
      </c>
      <c r="AR118" s="9">
        <v>0.15623071084114376</v>
      </c>
      <c r="AS118" s="9">
        <v>2.0075765904576937E-3</v>
      </c>
      <c r="AT118" s="9">
        <v>0</v>
      </c>
      <c r="AU118" s="9">
        <v>9.0746340055578925E-2</v>
      </c>
      <c r="AV118" s="9">
        <v>4.5387473991639955E-2</v>
      </c>
      <c r="AW118" s="9">
        <v>0.86386618595278108</v>
      </c>
      <c r="AX118" s="9">
        <v>0</v>
      </c>
      <c r="AY118" s="9">
        <v>0</v>
      </c>
      <c r="AZ118" s="9">
        <v>0</v>
      </c>
      <c r="BA118" s="9">
        <v>3.6439858828191563E-2</v>
      </c>
      <c r="BB118" s="9">
        <v>0.22906534505208268</v>
      </c>
      <c r="BC118" s="9">
        <v>7.6211353080154424E-3</v>
      </c>
      <c r="BD118" s="9">
        <v>0.70338652239216959</v>
      </c>
      <c r="BE118" s="9">
        <v>2.3691276231822395E-2</v>
      </c>
      <c r="BF118" s="9">
        <v>1.8891399999999999E-4</v>
      </c>
      <c r="BG118" s="9"/>
      <c r="BI118" s="9">
        <v>0.72707779862399202</v>
      </c>
      <c r="BJ118" s="9">
        <v>-2.3283000607257381E-2</v>
      </c>
      <c r="BK118" s="12">
        <v>0.420744621775407</v>
      </c>
      <c r="BL118" s="3" t="s">
        <v>1641</v>
      </c>
      <c r="BZ118" s="9">
        <v>0.10299999999999999</v>
      </c>
      <c r="FG118" s="9"/>
      <c r="FH118" s="111"/>
      <c r="FI118" s="9"/>
    </row>
    <row r="119" spans="1:165" x14ac:dyDescent="0.25">
      <c r="A119" s="5">
        <v>116</v>
      </c>
      <c r="B119" t="s">
        <v>1761</v>
      </c>
      <c r="C119" s="129" t="s">
        <v>1769</v>
      </c>
      <c r="D119" s="129"/>
      <c r="F119" t="s">
        <v>1758</v>
      </c>
      <c r="G119" s="4">
        <v>1388</v>
      </c>
      <c r="H119">
        <v>1E-4</v>
      </c>
      <c r="I119" s="3">
        <v>49.58</v>
      </c>
      <c r="J119" s="3">
        <v>3.08</v>
      </c>
      <c r="K119" s="3">
        <v>4.13</v>
      </c>
      <c r="L119" s="3">
        <v>0.16072542500000001</v>
      </c>
      <c r="M119" s="3">
        <v>5.6655078430000003</v>
      </c>
      <c r="O119" s="3">
        <v>16.45</v>
      </c>
      <c r="P119" s="3">
        <v>20.23</v>
      </c>
      <c r="Q119" s="3">
        <v>0.28000000000000003</v>
      </c>
      <c r="R119" s="3">
        <v>4.0000000000000001E-3</v>
      </c>
      <c r="T119" s="3">
        <v>46.38</v>
      </c>
      <c r="U119" s="3">
        <v>7.05</v>
      </c>
      <c r="V119" s="3">
        <v>11.46</v>
      </c>
      <c r="X119" s="3">
        <v>9.6300000000000008</v>
      </c>
      <c r="Y119" s="3">
        <v>0.19800000000000001</v>
      </c>
      <c r="Z119" s="3">
        <v>5.35</v>
      </c>
      <c r="AA119" s="3">
        <v>10.11</v>
      </c>
      <c r="AB119" s="3">
        <v>2.17</v>
      </c>
      <c r="AC119" s="3">
        <v>1.018</v>
      </c>
      <c r="AQ119" s="9">
        <v>1.8308464199005943</v>
      </c>
      <c r="AR119" s="9">
        <v>0.16915358009940573</v>
      </c>
      <c r="AS119" s="9">
        <v>0</v>
      </c>
      <c r="AT119" s="9">
        <v>1.0589080952428193E-2</v>
      </c>
      <c r="AU119" s="9">
        <v>4.4661908048506229E-3</v>
      </c>
      <c r="AV119" s="9">
        <v>8.5529682211541003E-2</v>
      </c>
      <c r="AW119" s="9">
        <v>0.89941504603118017</v>
      </c>
      <c r="AX119" s="9">
        <v>0</v>
      </c>
      <c r="AY119" s="9">
        <v>0</v>
      </c>
      <c r="AZ119" s="9">
        <v>0</v>
      </c>
      <c r="BA119" s="9">
        <v>6.1503956590435171E-3</v>
      </c>
      <c r="BB119" s="9">
        <v>0.1749605888976494</v>
      </c>
      <c r="BC119" s="9">
        <v>0</v>
      </c>
      <c r="BD119" s="9">
        <v>0.80038496684292249</v>
      </c>
      <c r="BE119" s="9">
        <v>2.0047041119813432E-2</v>
      </c>
      <c r="BF119" s="9">
        <v>1.88173E-4</v>
      </c>
      <c r="BG119" s="9"/>
      <c r="BI119" s="9">
        <v>0.82043200796273597</v>
      </c>
      <c r="BJ119" s="9">
        <v>-1.6961056080955078E-2</v>
      </c>
      <c r="BK119" s="12">
        <v>0.49757081857513508</v>
      </c>
      <c r="BL119" s="3" t="s">
        <v>1641</v>
      </c>
      <c r="BZ119" s="9">
        <v>7.0999999999999994E-2</v>
      </c>
      <c r="CA119" s="9">
        <v>7.4999999999999997E-3</v>
      </c>
      <c r="CM119" s="9">
        <v>3.2520325203252036E-2</v>
      </c>
      <c r="FG119" s="9"/>
      <c r="FH119" s="111"/>
      <c r="FI119" s="9"/>
    </row>
    <row r="120" spans="1:165" x14ac:dyDescent="0.25">
      <c r="A120" s="5">
        <v>117</v>
      </c>
      <c r="B120" t="s">
        <v>1761</v>
      </c>
      <c r="C120" s="129" t="s">
        <v>1770</v>
      </c>
      <c r="D120" s="129"/>
      <c r="F120" t="s">
        <v>1758</v>
      </c>
      <c r="G120" s="4">
        <v>1373</v>
      </c>
      <c r="H120">
        <v>1E-4</v>
      </c>
      <c r="I120" s="3">
        <v>49.13</v>
      </c>
      <c r="J120" s="3">
        <v>1.3</v>
      </c>
      <c r="K120" s="3">
        <v>4.4000000000000004</v>
      </c>
      <c r="L120" s="3">
        <v>5.4452351569999999</v>
      </c>
      <c r="M120" s="3">
        <v>2.8347335939999998</v>
      </c>
      <c r="N120" s="3">
        <v>0.25700000000000001</v>
      </c>
      <c r="O120" s="3">
        <v>16.940000000000001</v>
      </c>
      <c r="P120" s="3">
        <v>19.45</v>
      </c>
      <c r="Q120" s="3">
        <v>0.41</v>
      </c>
      <c r="R120" s="3">
        <v>1.2E-2</v>
      </c>
      <c r="T120" s="3">
        <v>62.3</v>
      </c>
      <c r="U120" s="3">
        <v>1.49</v>
      </c>
      <c r="V120" s="3">
        <v>13.47</v>
      </c>
      <c r="X120" s="3">
        <v>6.19</v>
      </c>
      <c r="Y120" s="3">
        <v>0.218</v>
      </c>
      <c r="Z120" s="3">
        <v>3.13</v>
      </c>
      <c r="AA120" s="3">
        <v>5.3</v>
      </c>
      <c r="AB120" s="3">
        <v>1.26</v>
      </c>
      <c r="AC120" s="3">
        <v>2.7749999999999999</v>
      </c>
      <c r="AQ120" s="9">
        <v>1.8060459041462456</v>
      </c>
      <c r="AR120" s="9">
        <v>0.19062963642530711</v>
      </c>
      <c r="AS120" s="9">
        <v>3.3244594284473905E-3</v>
      </c>
      <c r="AT120" s="9">
        <v>0</v>
      </c>
      <c r="AU120" s="9">
        <v>0.14730362663783847</v>
      </c>
      <c r="AV120" s="9">
        <v>3.5937356006223747E-2</v>
      </c>
      <c r="AW120" s="9">
        <v>0.81675901735593781</v>
      </c>
      <c r="AX120" s="9">
        <v>0</v>
      </c>
      <c r="AY120" s="9">
        <v>0</v>
      </c>
      <c r="AZ120" s="9">
        <v>0</v>
      </c>
      <c r="BA120" s="9">
        <v>0.11157437407349535</v>
      </c>
      <c r="BB120" s="9">
        <v>8.7146563283711981E-2</v>
      </c>
      <c r="BC120" s="9">
        <v>8.002043040310167E-3</v>
      </c>
      <c r="BD120" s="9">
        <v>0.76605380407563406</v>
      </c>
      <c r="BE120" s="9">
        <v>2.9222188257165778E-2</v>
      </c>
      <c r="BF120" s="9">
        <v>5.6156700000000001E-4</v>
      </c>
      <c r="BG120" s="9"/>
      <c r="BI120" s="9">
        <v>0.79527599233279989</v>
      </c>
      <c r="BJ120" s="9">
        <v>-2.522424279653146E-2</v>
      </c>
      <c r="BK120" s="12">
        <v>0.47406524146585427</v>
      </c>
      <c r="BL120" s="3" t="s">
        <v>1641</v>
      </c>
      <c r="BZ120" s="9">
        <v>0.29099999999999998</v>
      </c>
      <c r="CA120" s="9">
        <v>0.02</v>
      </c>
      <c r="CM120" s="9">
        <v>4.9000000000000002E-2</v>
      </c>
      <c r="FG120" s="9"/>
      <c r="FH120" s="111"/>
      <c r="FI120" s="9"/>
    </row>
    <row r="121" spans="1:165" x14ac:dyDescent="0.25">
      <c r="A121" s="5">
        <v>118</v>
      </c>
      <c r="B121" t="s">
        <v>1761</v>
      </c>
      <c r="C121" s="129" t="s">
        <v>1771</v>
      </c>
      <c r="D121" s="129"/>
      <c r="F121" t="s">
        <v>1758</v>
      </c>
      <c r="G121" s="4">
        <v>1383</v>
      </c>
      <c r="H121">
        <v>1E-4</v>
      </c>
      <c r="I121" s="3">
        <v>49.06</v>
      </c>
      <c r="J121" s="3">
        <v>0.89</v>
      </c>
      <c r="K121" s="3">
        <v>4.5199999999999996</v>
      </c>
      <c r="L121" s="3">
        <v>5.6415511690000004</v>
      </c>
      <c r="M121" s="3">
        <v>4.4182454990000002</v>
      </c>
      <c r="N121" s="3">
        <v>0.5</v>
      </c>
      <c r="O121" s="3">
        <v>16.37</v>
      </c>
      <c r="P121" s="3">
        <v>18.21</v>
      </c>
      <c r="Q121" s="3">
        <v>0.48</v>
      </c>
      <c r="R121" s="3">
        <v>2.7E-2</v>
      </c>
      <c r="T121" s="3">
        <v>57.3</v>
      </c>
      <c r="U121" s="3">
        <v>2.41</v>
      </c>
      <c r="V121" s="3">
        <v>12.26</v>
      </c>
      <c r="X121" s="3">
        <v>6.79</v>
      </c>
      <c r="Y121" s="3">
        <v>0.221</v>
      </c>
      <c r="Z121" s="3">
        <v>4.43</v>
      </c>
      <c r="AA121" s="3">
        <v>7.76</v>
      </c>
      <c r="AB121" s="3">
        <v>2.36</v>
      </c>
      <c r="AC121" s="3">
        <v>1.31</v>
      </c>
      <c r="AQ121" s="9">
        <v>1.8135085428955833</v>
      </c>
      <c r="AR121" s="9">
        <v>0.18649145710441672</v>
      </c>
      <c r="AS121" s="9">
        <v>0</v>
      </c>
      <c r="AT121" s="9">
        <v>1.0426907064224167E-2</v>
      </c>
      <c r="AU121" s="9">
        <v>0.15692707900390174</v>
      </c>
      <c r="AV121" s="9">
        <v>2.4740177872111756E-2</v>
      </c>
      <c r="AW121" s="9">
        <v>0.80790583605976241</v>
      </c>
      <c r="AX121" s="9">
        <v>0</v>
      </c>
      <c r="AY121" s="9">
        <v>0</v>
      </c>
      <c r="AZ121" s="9">
        <v>0</v>
      </c>
      <c r="BA121" s="9">
        <v>9.4182955709223748E-2</v>
      </c>
      <c r="BB121" s="9">
        <v>0.13658339373786971</v>
      </c>
      <c r="BC121" s="9">
        <v>1.5654810159477239E-2</v>
      </c>
      <c r="BD121" s="9">
        <v>0.72120653805381874</v>
      </c>
      <c r="BE121" s="9">
        <v>3.4401719971287811E-2</v>
      </c>
      <c r="BF121" s="9">
        <v>1.26998E-3</v>
      </c>
      <c r="BG121" s="9"/>
      <c r="BI121" s="9">
        <v>0.75560825802510656</v>
      </c>
      <c r="BJ121" s="9">
        <v>-3.0342884707932692E-2</v>
      </c>
      <c r="BK121" s="12">
        <v>0.53768303506005788</v>
      </c>
      <c r="BL121" s="3" t="s">
        <v>1641</v>
      </c>
      <c r="BZ121" s="9">
        <v>0.24399999999999999</v>
      </c>
      <c r="CA121" s="9">
        <v>0.01</v>
      </c>
      <c r="FG121" s="9"/>
      <c r="FH121" s="111"/>
      <c r="FI121" s="9"/>
    </row>
    <row r="122" spans="1:165" x14ac:dyDescent="0.25">
      <c r="A122" s="5">
        <v>119</v>
      </c>
      <c r="B122" t="s">
        <v>1761</v>
      </c>
      <c r="C122" s="129" t="s">
        <v>1772</v>
      </c>
      <c r="D122" s="129"/>
      <c r="F122" t="s">
        <v>1758</v>
      </c>
      <c r="G122" s="4">
        <v>1373</v>
      </c>
      <c r="H122">
        <v>1E-4</v>
      </c>
      <c r="I122" s="3">
        <v>48.12</v>
      </c>
      <c r="J122" s="3">
        <v>2.09</v>
      </c>
      <c r="K122" s="3">
        <v>5.56</v>
      </c>
      <c r="L122" s="3">
        <v>3.2169208199999999</v>
      </c>
      <c r="M122" s="3">
        <v>7.637988183</v>
      </c>
      <c r="N122" s="3">
        <v>0.221</v>
      </c>
      <c r="O122" s="3">
        <v>15.57</v>
      </c>
      <c r="P122" s="3">
        <v>17.5</v>
      </c>
      <c r="Q122" s="3">
        <v>0.31</v>
      </c>
      <c r="R122" s="3">
        <v>3.0000000000000001E-3</v>
      </c>
      <c r="T122" s="3">
        <v>64.94</v>
      </c>
      <c r="U122" s="3">
        <v>2.33</v>
      </c>
      <c r="V122" s="3">
        <v>12.57</v>
      </c>
      <c r="X122" s="3">
        <v>4.93</v>
      </c>
      <c r="Y122" s="3">
        <v>0.193</v>
      </c>
      <c r="Z122" s="3">
        <v>3.08</v>
      </c>
      <c r="AA122" s="3">
        <v>5.7</v>
      </c>
      <c r="AB122" s="3">
        <v>2.04</v>
      </c>
      <c r="AC122" s="3">
        <v>1.663</v>
      </c>
      <c r="AQ122" s="9">
        <v>1.7857498950740303</v>
      </c>
      <c r="AR122" s="9">
        <v>0.21425010492596974</v>
      </c>
      <c r="AS122" s="9">
        <v>0</v>
      </c>
      <c r="AT122" s="9">
        <v>2.8928593064241143E-2</v>
      </c>
      <c r="AU122" s="9">
        <v>8.9834402508509562E-2</v>
      </c>
      <c r="AV122" s="9">
        <v>5.8325980713234929E-2</v>
      </c>
      <c r="AW122" s="9">
        <v>0.82291102371401437</v>
      </c>
      <c r="AX122" s="9">
        <v>0</v>
      </c>
      <c r="AY122" s="9">
        <v>0</v>
      </c>
      <c r="AZ122" s="9">
        <v>0</v>
      </c>
      <c r="BA122" s="9">
        <v>3.8463797411707801E-2</v>
      </c>
      <c r="BB122" s="9">
        <v>0.2370445587551106</v>
      </c>
      <c r="BC122" s="9">
        <v>6.9466117648749352E-3</v>
      </c>
      <c r="BD122" s="9">
        <v>0.69581007167235154</v>
      </c>
      <c r="BE122" s="9">
        <v>2.2305068718662297E-2</v>
      </c>
      <c r="BF122" s="9">
        <v>1.4196200000000001E-4</v>
      </c>
      <c r="BG122" s="9"/>
      <c r="BI122" s="9">
        <v>0.71811514039101387</v>
      </c>
      <c r="BJ122" s="9">
        <v>-2.116485207325082E-2</v>
      </c>
      <c r="BK122" s="12">
        <v>0.5268891507569351</v>
      </c>
      <c r="BL122" s="3" t="s">
        <v>1641</v>
      </c>
      <c r="BZ122" s="9">
        <v>0.128</v>
      </c>
      <c r="CM122" s="9">
        <v>3.1E-2</v>
      </c>
      <c r="FG122" s="9"/>
      <c r="FH122" s="111"/>
      <c r="FI122" s="9"/>
    </row>
    <row r="123" spans="1:165" x14ac:dyDescent="0.25">
      <c r="A123" s="5">
        <v>120</v>
      </c>
      <c r="B123" t="s">
        <v>1761</v>
      </c>
      <c r="C123" s="129" t="s">
        <v>1773</v>
      </c>
      <c r="D123" s="129"/>
      <c r="F123" t="s">
        <v>1758</v>
      </c>
      <c r="G123" s="4">
        <v>1413</v>
      </c>
      <c r="H123">
        <v>0.5</v>
      </c>
      <c r="I123" s="3">
        <v>47.55</v>
      </c>
      <c r="J123" s="3">
        <v>4.75</v>
      </c>
      <c r="K123" s="3">
        <v>7.22</v>
      </c>
      <c r="L123" s="3">
        <v>0</v>
      </c>
      <c r="M123" s="3">
        <v>6.95</v>
      </c>
      <c r="N123" s="3">
        <v>0.312</v>
      </c>
      <c r="O123" s="3">
        <v>14.99</v>
      </c>
      <c r="P123" s="3">
        <v>17.510000000000002</v>
      </c>
      <c r="Q123" s="3">
        <v>0.56999999999999995</v>
      </c>
      <c r="R123" s="3">
        <v>7.0000000000000001E-3</v>
      </c>
      <c r="T123" s="3">
        <v>53.32</v>
      </c>
      <c r="U123" s="3">
        <v>5.68</v>
      </c>
      <c r="V123" s="3">
        <v>12.55</v>
      </c>
      <c r="X123" s="3">
        <v>11.06</v>
      </c>
      <c r="Y123" s="3">
        <v>0.28000000000000003</v>
      </c>
      <c r="Z123" s="3">
        <v>3.47</v>
      </c>
      <c r="AA123" s="3">
        <v>7.48</v>
      </c>
      <c r="AB123" s="3">
        <v>2.4500000000000002</v>
      </c>
      <c r="AC123" s="3">
        <v>1.7769999999999999</v>
      </c>
      <c r="AQ123" s="9">
        <v>1.7624176878104652</v>
      </c>
      <c r="AR123" s="9">
        <v>0.23758231218953485</v>
      </c>
      <c r="AS123" s="9">
        <v>0</v>
      </c>
      <c r="AT123" s="9">
        <v>7.7810100749704847E-2</v>
      </c>
      <c r="AU123" s="9">
        <v>0</v>
      </c>
      <c r="AV123" s="9">
        <v>0.13239533423256342</v>
      </c>
      <c r="AW123" s="9">
        <v>0.78979456501773171</v>
      </c>
      <c r="AX123" s="9">
        <v>0</v>
      </c>
      <c r="AY123" s="9">
        <v>0</v>
      </c>
      <c r="AZ123" s="9">
        <v>0</v>
      </c>
      <c r="BA123" s="9">
        <v>3.8468890498438935E-2</v>
      </c>
      <c r="BB123" s="9">
        <v>0.21542649728463448</v>
      </c>
      <c r="BC123" s="9">
        <v>9.794869514169394E-3</v>
      </c>
      <c r="BD123" s="9">
        <v>0.6953478482368729</v>
      </c>
      <c r="BE123" s="9">
        <v>4.0961894465884323E-2</v>
      </c>
      <c r="BF123" s="9">
        <v>3.3078600000000001E-4</v>
      </c>
      <c r="BG123" s="9"/>
      <c r="BI123" s="9">
        <v>0.73630974270275718</v>
      </c>
      <c r="BJ123" s="9">
        <v>-0.10501845702529683</v>
      </c>
      <c r="BK123" s="12">
        <v>0.35867709861984237</v>
      </c>
      <c r="BL123" s="3" t="s">
        <v>1641</v>
      </c>
      <c r="BZ123" s="9">
        <v>0.16900000000000001</v>
      </c>
      <c r="CM123" s="9">
        <v>5.3999999999999999E-2</v>
      </c>
      <c r="FG123" s="9"/>
      <c r="FH123" s="111"/>
      <c r="FI123" s="9"/>
    </row>
    <row r="124" spans="1:165" x14ac:dyDescent="0.25">
      <c r="A124" s="5">
        <v>121</v>
      </c>
      <c r="B124" t="s">
        <v>1761</v>
      </c>
      <c r="C124" s="129" t="s">
        <v>1774</v>
      </c>
      <c r="D124" s="129"/>
      <c r="F124" t="s">
        <v>1758</v>
      </c>
      <c r="G124" s="4">
        <v>1423</v>
      </c>
      <c r="H124">
        <v>0.5</v>
      </c>
      <c r="I124" s="3">
        <v>46.99</v>
      </c>
      <c r="J124" s="3">
        <v>5.08</v>
      </c>
      <c r="K124" s="3">
        <v>7.18</v>
      </c>
      <c r="L124" s="3">
        <v>0</v>
      </c>
      <c r="M124" s="3">
        <v>6.7</v>
      </c>
      <c r="N124" s="3">
        <v>0.151</v>
      </c>
      <c r="O124" s="3">
        <v>13.17</v>
      </c>
      <c r="P124" s="3">
        <v>19.940000000000001</v>
      </c>
      <c r="Q124" s="3">
        <v>0.61</v>
      </c>
      <c r="R124" s="3">
        <v>0.02</v>
      </c>
      <c r="T124" s="3">
        <v>43.8</v>
      </c>
      <c r="U124" s="3">
        <v>7.84</v>
      </c>
      <c r="V124" s="3">
        <v>12.86</v>
      </c>
      <c r="X124" s="3">
        <v>13.74</v>
      </c>
      <c r="Y124" s="3">
        <v>0.18099999999999999</v>
      </c>
      <c r="Z124" s="3">
        <v>4.76</v>
      </c>
      <c r="AA124" s="3">
        <v>9.77</v>
      </c>
      <c r="AB124" s="3">
        <v>2.4</v>
      </c>
      <c r="AC124" s="3">
        <v>1.95</v>
      </c>
      <c r="AQ124" s="9">
        <v>1.7536294832146826</v>
      </c>
      <c r="AR124" s="9">
        <v>0.24637051678531741</v>
      </c>
      <c r="AS124" s="9">
        <v>0</v>
      </c>
      <c r="AT124" s="9">
        <v>6.9429799337601517E-2</v>
      </c>
      <c r="AU124" s="9">
        <v>0</v>
      </c>
      <c r="AV124" s="9">
        <v>0.14256629224931153</v>
      </c>
      <c r="AW124" s="9">
        <v>0.73270088147553214</v>
      </c>
      <c r="AX124" s="9">
        <v>5.5303026937554844E-2</v>
      </c>
      <c r="AY124" s="9">
        <v>0</v>
      </c>
      <c r="AZ124" s="9">
        <v>0</v>
      </c>
      <c r="BA124" s="9">
        <v>0</v>
      </c>
      <c r="BB124" s="9">
        <v>0.15380138212295277</v>
      </c>
      <c r="BC124" s="9">
        <v>4.7730400667408994E-3</v>
      </c>
      <c r="BD124" s="9">
        <v>0.79728794009386594</v>
      </c>
      <c r="BE124" s="9">
        <v>4.4137637716440511E-2</v>
      </c>
      <c r="BF124" s="9">
        <v>9.5135900000000004E-4</v>
      </c>
      <c r="BG124" s="9"/>
      <c r="BI124" s="9">
        <v>0.84142557781030647</v>
      </c>
      <c r="BJ124" s="9">
        <v>-0.10819186705090716</v>
      </c>
      <c r="BK124" s="12">
        <v>0.38178143948614029</v>
      </c>
      <c r="BL124" s="3" t="s">
        <v>1641</v>
      </c>
      <c r="BZ124" s="9">
        <v>0.20499999999999999</v>
      </c>
      <c r="CM124" s="9">
        <v>2.5999999999999999E-2</v>
      </c>
      <c r="FG124" s="9"/>
      <c r="FH124" s="111"/>
      <c r="FI124" s="9"/>
    </row>
    <row r="125" spans="1:165" x14ac:dyDescent="0.25">
      <c r="A125" s="5">
        <v>122</v>
      </c>
      <c r="B125" t="s">
        <v>1761</v>
      </c>
      <c r="C125" s="129" t="s">
        <v>1775</v>
      </c>
      <c r="D125" s="129"/>
      <c r="F125" t="s">
        <v>1758</v>
      </c>
      <c r="G125" s="4">
        <v>1373</v>
      </c>
      <c r="H125">
        <v>1E-4</v>
      </c>
      <c r="I125" s="3">
        <v>46.77</v>
      </c>
      <c r="J125" s="3">
        <v>4.24</v>
      </c>
      <c r="K125" s="3">
        <v>5.7</v>
      </c>
      <c r="L125" s="3">
        <v>1.3946146639999999</v>
      </c>
      <c r="M125" s="3">
        <v>5.2462414170000002</v>
      </c>
      <c r="N125" s="3">
        <v>0.16</v>
      </c>
      <c r="O125" s="3">
        <v>13.86</v>
      </c>
      <c r="P125" s="3">
        <v>21.89</v>
      </c>
      <c r="Q125" s="3">
        <v>0.4</v>
      </c>
      <c r="R125" s="3">
        <v>7.0000000000000001E-3</v>
      </c>
      <c r="T125" s="3">
        <v>50</v>
      </c>
      <c r="U125" s="3">
        <v>5.31</v>
      </c>
      <c r="V125" s="3">
        <v>13.54</v>
      </c>
      <c r="X125" s="3">
        <v>8.81</v>
      </c>
      <c r="Y125" s="3">
        <v>0.22700000000000001</v>
      </c>
      <c r="Z125" s="3">
        <v>3.73</v>
      </c>
      <c r="AA125" s="3">
        <v>8.9600000000000009</v>
      </c>
      <c r="AB125" s="3">
        <v>2.4700000000000002</v>
      </c>
      <c r="AC125" s="3">
        <v>2.8069999999999999</v>
      </c>
      <c r="AQ125" s="9">
        <v>1.7473893017162996</v>
      </c>
      <c r="AR125" s="9">
        <v>0.25098795548580649</v>
      </c>
      <c r="AS125" s="9">
        <v>1.6227427978938724E-3</v>
      </c>
      <c r="AT125" s="9">
        <v>0</v>
      </c>
      <c r="AU125" s="9">
        <v>3.7586082183741792E-2</v>
      </c>
      <c r="AV125" s="9">
        <v>0.11912664432028799</v>
      </c>
      <c r="AW125" s="9">
        <v>0.77195872183297742</v>
      </c>
      <c r="AX125" s="9">
        <v>7.132855166299279E-2</v>
      </c>
      <c r="AY125" s="9">
        <v>0</v>
      </c>
      <c r="AZ125" s="9">
        <v>0</v>
      </c>
      <c r="BA125" s="9">
        <v>0</v>
      </c>
      <c r="BB125" s="9">
        <v>9.2589418800612167E-2</v>
      </c>
      <c r="BC125" s="9">
        <v>5.0632342963550618E-3</v>
      </c>
      <c r="BD125" s="9">
        <v>0.87624532027474633</v>
      </c>
      <c r="BE125" s="9">
        <v>2.897538071595428E-2</v>
      </c>
      <c r="BF125" s="9">
        <v>3.3275600000000002E-4</v>
      </c>
      <c r="BG125" s="9"/>
      <c r="BI125" s="9">
        <v>0.90522070099070062</v>
      </c>
      <c r="BJ125" s="9">
        <v>-2.3228672540617418E-2</v>
      </c>
      <c r="BK125" s="12">
        <v>0.43010829063516182</v>
      </c>
      <c r="BL125" s="3" t="s">
        <v>1641</v>
      </c>
      <c r="BZ125" s="9">
        <v>0.41799999999999998</v>
      </c>
      <c r="CA125" s="9">
        <v>1.9E-2</v>
      </c>
      <c r="CM125" s="9">
        <v>9.7000000000000003E-2</v>
      </c>
      <c r="FG125" s="9"/>
      <c r="FH125" s="111"/>
      <c r="FI125" s="9"/>
    </row>
    <row r="126" spans="1:165" x14ac:dyDescent="0.25">
      <c r="A126" s="5">
        <v>123</v>
      </c>
      <c r="B126" t="s">
        <v>1761</v>
      </c>
      <c r="C126" s="129" t="s">
        <v>1776</v>
      </c>
      <c r="D126" s="129"/>
      <c r="F126" t="s">
        <v>1758</v>
      </c>
      <c r="G126" s="4">
        <v>1453</v>
      </c>
      <c r="H126">
        <v>0.91</v>
      </c>
      <c r="I126" s="3">
        <v>47.01</v>
      </c>
      <c r="J126" s="3">
        <v>4.6500000000000004</v>
      </c>
      <c r="K126" s="3">
        <v>8.32</v>
      </c>
      <c r="L126" s="3">
        <v>0</v>
      </c>
      <c r="M126" s="3">
        <v>7.03</v>
      </c>
      <c r="N126" s="3">
        <v>0.13700000000000001</v>
      </c>
      <c r="O126" s="3">
        <v>12.63</v>
      </c>
      <c r="P126" s="3">
        <v>19.03</v>
      </c>
      <c r="Q126" s="3">
        <v>0.97</v>
      </c>
      <c r="R126" s="3">
        <v>5.2999999999999999E-2</v>
      </c>
      <c r="T126" s="3">
        <v>44.6</v>
      </c>
      <c r="U126" s="3">
        <v>8.66</v>
      </c>
      <c r="V126" s="3">
        <v>14.28</v>
      </c>
      <c r="X126" s="3">
        <v>11.52</v>
      </c>
      <c r="Y126" s="3">
        <v>0.186</v>
      </c>
      <c r="Z126" s="3">
        <v>3.99</v>
      </c>
      <c r="AA126" s="3">
        <v>8.7799999999999994</v>
      </c>
      <c r="AB126" s="3">
        <v>2.96</v>
      </c>
      <c r="AC126" s="3">
        <v>2.4940000000000002</v>
      </c>
      <c r="AQ126" s="9">
        <v>1.7507445258880203</v>
      </c>
      <c r="AR126" s="9">
        <v>0.24925547411197968</v>
      </c>
      <c r="AS126" s="9">
        <v>0</v>
      </c>
      <c r="AT126" s="9">
        <v>0.11592838594008392</v>
      </c>
      <c r="AU126" s="9">
        <v>0</v>
      </c>
      <c r="AV126" s="9">
        <v>0.13022855688216259</v>
      </c>
      <c r="AW126" s="9">
        <v>0.70120406001931113</v>
      </c>
      <c r="AX126" s="9">
        <v>5.2638997158442336E-2</v>
      </c>
      <c r="AY126" s="9">
        <v>0</v>
      </c>
      <c r="AZ126" s="9">
        <v>0</v>
      </c>
      <c r="BA126" s="9">
        <v>0</v>
      </c>
      <c r="BB126" s="9">
        <v>0.16631044596339026</v>
      </c>
      <c r="BC126" s="9">
        <v>4.3215429367194141E-3</v>
      </c>
      <c r="BD126" s="9">
        <v>0.75932720797187903</v>
      </c>
      <c r="BE126" s="9">
        <v>7.0040803128011073E-2</v>
      </c>
      <c r="BF126" s="9">
        <v>2.5146610000000001E-3</v>
      </c>
      <c r="BG126" s="9"/>
      <c r="BI126" s="9">
        <v>0.82936801109989011</v>
      </c>
      <c r="BJ126" s="9">
        <v>-0.12713002559242942</v>
      </c>
      <c r="BK126" s="12">
        <v>0.38172720118670872</v>
      </c>
      <c r="BL126" s="3" t="s">
        <v>1641</v>
      </c>
      <c r="BZ126" s="9">
        <v>0.20100000000000001</v>
      </c>
      <c r="CA126" s="9">
        <v>2.1000000000000001E-2</v>
      </c>
      <c r="FG126" s="9"/>
      <c r="FH126" s="111"/>
      <c r="FI126" s="9"/>
    </row>
    <row r="127" spans="1:165" x14ac:dyDescent="0.25">
      <c r="A127" s="5">
        <v>124</v>
      </c>
      <c r="B127" t="s">
        <v>1761</v>
      </c>
      <c r="C127" s="129" t="s">
        <v>1777</v>
      </c>
      <c r="D127" s="129"/>
      <c r="F127" t="s">
        <v>1758</v>
      </c>
      <c r="G127" s="4">
        <v>1443</v>
      </c>
      <c r="H127">
        <v>0.5</v>
      </c>
      <c r="I127" s="3">
        <v>47.42</v>
      </c>
      <c r="J127" s="3">
        <v>4.42</v>
      </c>
      <c r="K127" s="3">
        <v>7.25</v>
      </c>
      <c r="L127" s="3">
        <v>0</v>
      </c>
      <c r="M127" s="3">
        <v>5.37</v>
      </c>
      <c r="N127" s="3">
        <v>0.129</v>
      </c>
      <c r="O127" s="3">
        <v>16.45</v>
      </c>
      <c r="P127" s="3">
        <v>18.11</v>
      </c>
      <c r="Q127" s="3">
        <v>0.52</v>
      </c>
      <c r="R127" s="3">
        <v>3.0000000000000001E-3</v>
      </c>
      <c r="T127" s="3">
        <v>43.59</v>
      </c>
      <c r="U127" s="3">
        <v>9.01</v>
      </c>
      <c r="V127" s="3">
        <v>12.94</v>
      </c>
      <c r="X127" s="3">
        <v>10.07</v>
      </c>
      <c r="Y127" s="3">
        <v>0.152</v>
      </c>
      <c r="Z127" s="3">
        <v>7.26</v>
      </c>
      <c r="AA127" s="3">
        <v>10.18</v>
      </c>
      <c r="AB127" s="3">
        <v>2.17</v>
      </c>
      <c r="AC127" s="3">
        <v>0.65400000000000003</v>
      </c>
      <c r="AQ127" s="9">
        <v>1.7430104994291993</v>
      </c>
      <c r="AR127" s="9">
        <v>0.25698950057080072</v>
      </c>
      <c r="AS127" s="9">
        <v>0</v>
      </c>
      <c r="AT127" s="9">
        <v>5.7084641983905116E-2</v>
      </c>
      <c r="AU127" s="9">
        <v>0</v>
      </c>
      <c r="AV127" s="9">
        <v>0.12217475367273119</v>
      </c>
      <c r="AW127" s="9">
        <v>0.82074060434336371</v>
      </c>
      <c r="AX127" s="9">
        <v>0</v>
      </c>
      <c r="AY127" s="9">
        <v>0</v>
      </c>
      <c r="AZ127" s="9">
        <v>0</v>
      </c>
      <c r="BA127" s="9">
        <v>8.0649739539490395E-2</v>
      </c>
      <c r="BB127" s="9">
        <v>0.16507022120093753</v>
      </c>
      <c r="BC127" s="9">
        <v>4.0161867875947114E-3</v>
      </c>
      <c r="BD127" s="9">
        <v>0.71320528269575501</v>
      </c>
      <c r="BE127" s="9">
        <v>3.705856977622253E-2</v>
      </c>
      <c r="BF127" s="9">
        <v>1.4048700000000001E-4</v>
      </c>
      <c r="BG127" s="9"/>
      <c r="BI127" s="9">
        <v>0.75026385247197758</v>
      </c>
      <c r="BJ127" s="9">
        <v>-4.4444648758566768E-2</v>
      </c>
      <c r="BK127" s="12">
        <v>0.56239529825008761</v>
      </c>
      <c r="BL127" s="3" t="s">
        <v>1641</v>
      </c>
      <c r="BZ127" s="9">
        <v>0.185</v>
      </c>
      <c r="CA127" s="9">
        <v>1.4E-2</v>
      </c>
      <c r="CM127" s="9">
        <v>5.3999999999999999E-2</v>
      </c>
      <c r="FG127" s="9"/>
      <c r="FH127" s="111"/>
      <c r="FI127" s="9"/>
    </row>
    <row r="128" spans="1:165" x14ac:dyDescent="0.25">
      <c r="A128" s="5">
        <v>125</v>
      </c>
      <c r="B128" t="s">
        <v>1761</v>
      </c>
      <c r="C128" s="129" t="s">
        <v>1778</v>
      </c>
      <c r="D128" s="129"/>
      <c r="F128" t="s">
        <v>1758</v>
      </c>
      <c r="G128" s="4">
        <v>1398</v>
      </c>
      <c r="H128">
        <v>1E-4</v>
      </c>
      <c r="I128" s="3">
        <v>47.38</v>
      </c>
      <c r="J128" s="3">
        <v>3.13</v>
      </c>
      <c r="K128" s="3">
        <v>6.38</v>
      </c>
      <c r="L128" s="3">
        <v>3.6944576929999999</v>
      </c>
      <c r="M128" s="3">
        <v>2.7586825340000001</v>
      </c>
      <c r="N128" s="3">
        <v>0.17399999999999999</v>
      </c>
      <c r="O128" s="3">
        <v>17.600000000000001</v>
      </c>
      <c r="P128" s="3">
        <v>18.62</v>
      </c>
      <c r="Q128" s="3">
        <v>0.32</v>
      </c>
      <c r="R128" s="3">
        <v>6.0000000000000001E-3</v>
      </c>
      <c r="T128" s="3">
        <v>45.92</v>
      </c>
      <c r="U128" s="3">
        <v>7.32</v>
      </c>
      <c r="V128" s="3">
        <v>11.81</v>
      </c>
      <c r="X128" s="3">
        <v>8.36</v>
      </c>
      <c r="Y128" s="3">
        <v>0.17100000000000001</v>
      </c>
      <c r="Z128" s="3">
        <v>6.21</v>
      </c>
      <c r="AA128" s="3">
        <v>10.55</v>
      </c>
      <c r="AB128" s="3">
        <v>1.95</v>
      </c>
      <c r="AC128" s="3">
        <v>0.72499999999999998</v>
      </c>
      <c r="AQ128" s="9">
        <v>1.7348064828009133</v>
      </c>
      <c r="AR128" s="9">
        <v>0.26519351719908668</v>
      </c>
      <c r="AS128" s="9">
        <v>0</v>
      </c>
      <c r="AT128" s="9">
        <v>1.0123072512158104E-2</v>
      </c>
      <c r="AU128" s="9">
        <v>0.10179207681731674</v>
      </c>
      <c r="AV128" s="9">
        <v>8.6182892658748164E-2</v>
      </c>
      <c r="AW128" s="9">
        <v>0.80190195801177699</v>
      </c>
      <c r="AX128" s="9">
        <v>0</v>
      </c>
      <c r="AY128" s="9">
        <v>0</v>
      </c>
      <c r="AZ128" s="9">
        <v>0</v>
      </c>
      <c r="BA128" s="9">
        <v>0.15877460000904131</v>
      </c>
      <c r="BB128" s="9">
        <v>8.4472179409716464E-2</v>
      </c>
      <c r="BC128" s="9">
        <v>5.396236404887845E-3</v>
      </c>
      <c r="BD128" s="9">
        <v>0.73045472739630946</v>
      </c>
      <c r="BE128" s="9">
        <v>2.2717096112203902E-2</v>
      </c>
      <c r="BF128" s="9">
        <v>2.7979300000000002E-4</v>
      </c>
      <c r="BG128" s="9"/>
      <c r="BI128" s="9">
        <v>0.75317182350851331</v>
      </c>
      <c r="BJ128" s="9">
        <v>-1.9087417447884475E-2</v>
      </c>
      <c r="BK128" s="12">
        <v>0.56973556114134583</v>
      </c>
      <c r="BL128" s="3" t="s">
        <v>1641</v>
      </c>
      <c r="BZ128" s="9">
        <v>8.2000000000000003E-2</v>
      </c>
      <c r="CA128" s="9">
        <v>5.2023121387283237E-3</v>
      </c>
      <c r="CM128" s="9">
        <v>0.04</v>
      </c>
      <c r="FG128" s="9"/>
      <c r="FH128" s="111"/>
      <c r="FI128" s="9"/>
    </row>
    <row r="129" spans="1:169" x14ac:dyDescent="0.25">
      <c r="A129" s="5">
        <v>126</v>
      </c>
      <c r="B129" t="s">
        <v>1761</v>
      </c>
      <c r="C129" s="129" t="s">
        <v>1779</v>
      </c>
      <c r="D129" s="129"/>
      <c r="F129" t="s">
        <v>1758</v>
      </c>
      <c r="G129" s="4">
        <v>1443</v>
      </c>
      <c r="H129">
        <v>0.5</v>
      </c>
      <c r="I129" s="3">
        <v>47.03</v>
      </c>
      <c r="J129" s="3">
        <v>4.2</v>
      </c>
      <c r="K129" s="3">
        <v>8.94</v>
      </c>
      <c r="L129" s="3">
        <v>0</v>
      </c>
      <c r="M129" s="3">
        <v>5.34</v>
      </c>
      <c r="N129" s="3">
        <v>0.13</v>
      </c>
      <c r="O129" s="3">
        <v>16.84</v>
      </c>
      <c r="P129" s="3">
        <v>16.760000000000002</v>
      </c>
      <c r="Q129" s="3">
        <v>0.42</v>
      </c>
      <c r="R129" s="3">
        <v>3.0000000000000001E-3</v>
      </c>
      <c r="T129" s="3">
        <v>42.97</v>
      </c>
      <c r="U129" s="3">
        <v>9.32</v>
      </c>
      <c r="V129" s="3">
        <v>12.08</v>
      </c>
      <c r="X129" s="3">
        <v>10.9</v>
      </c>
      <c r="Y129" s="3">
        <v>0.182</v>
      </c>
      <c r="Z129" s="3">
        <v>7.14</v>
      </c>
      <c r="AA129" s="3">
        <v>10.86</v>
      </c>
      <c r="AB129" s="3">
        <v>1.74</v>
      </c>
      <c r="AC129" s="3">
        <v>0.125</v>
      </c>
      <c r="AQ129" s="9">
        <v>1.7230827772030168</v>
      </c>
      <c r="AR129" s="9">
        <v>0.27691722279698316</v>
      </c>
      <c r="AS129" s="9">
        <v>0</v>
      </c>
      <c r="AT129" s="9">
        <v>0.10911575264007078</v>
      </c>
      <c r="AU129" s="9">
        <v>0</v>
      </c>
      <c r="AV129" s="9">
        <v>0.11571807551502064</v>
      </c>
      <c r="AW129" s="9">
        <v>0.77516617184490855</v>
      </c>
      <c r="AX129" s="9">
        <v>0</v>
      </c>
      <c r="AY129" s="9">
        <v>0</v>
      </c>
      <c r="AZ129" s="9">
        <v>0</v>
      </c>
      <c r="BA129" s="9">
        <v>0.14460924003141795</v>
      </c>
      <c r="BB129" s="9">
        <v>0.16361699564316537</v>
      </c>
      <c r="BC129" s="9">
        <v>4.0342262814508992E-3</v>
      </c>
      <c r="BD129" s="9">
        <v>0.65790445092579519</v>
      </c>
      <c r="BE129" s="9">
        <v>2.9835087118171205E-2</v>
      </c>
      <c r="BF129" s="9">
        <v>1.4003799999999999E-4</v>
      </c>
      <c r="BG129" s="9"/>
      <c r="BI129" s="9">
        <v>0.68773953804396637</v>
      </c>
      <c r="BJ129" s="9">
        <v>-6.3634680873128902E-2</v>
      </c>
      <c r="BK129" s="12">
        <v>0.5386775379827915</v>
      </c>
      <c r="BL129" s="3" t="s">
        <v>1641</v>
      </c>
      <c r="BZ129" s="9">
        <v>0.16800000000000001</v>
      </c>
      <c r="CA129" s="9">
        <v>8.9999999999999993E-3</v>
      </c>
      <c r="CM129" s="9">
        <v>5.8999999999999997E-2</v>
      </c>
      <c r="FG129" s="9"/>
      <c r="FH129" s="111"/>
      <c r="FI129" s="9"/>
    </row>
    <row r="130" spans="1:169" x14ac:dyDescent="0.25">
      <c r="A130" s="5">
        <v>127</v>
      </c>
      <c r="B130" t="s">
        <v>1761</v>
      </c>
      <c r="C130" s="129" t="s">
        <v>1780</v>
      </c>
      <c r="D130" s="129"/>
      <c r="F130" t="s">
        <v>1758</v>
      </c>
      <c r="G130" s="4">
        <v>1353</v>
      </c>
      <c r="H130">
        <v>1E-4</v>
      </c>
      <c r="I130" s="3">
        <v>45.65</v>
      </c>
      <c r="J130" s="3">
        <v>2.4700000000000002</v>
      </c>
      <c r="K130" s="3">
        <v>6.61</v>
      </c>
      <c r="L130" s="3">
        <v>5.1431913140000001</v>
      </c>
      <c r="M130" s="3">
        <v>6.2962710089999998</v>
      </c>
      <c r="N130" s="3">
        <v>0.28399999999999997</v>
      </c>
      <c r="O130" s="3">
        <v>12.51</v>
      </c>
      <c r="P130" s="3">
        <v>20.52</v>
      </c>
      <c r="Q130" s="3">
        <v>0.43</v>
      </c>
      <c r="R130" s="3">
        <v>3.0000000000000001E-3</v>
      </c>
      <c r="T130" s="3">
        <v>53.08</v>
      </c>
      <c r="U130" s="3">
        <v>3.19</v>
      </c>
      <c r="V130" s="3">
        <v>12.42</v>
      </c>
      <c r="X130" s="3">
        <v>11.33</v>
      </c>
      <c r="Y130" s="3">
        <v>0.29599999999999999</v>
      </c>
      <c r="Z130" s="3">
        <v>3.89</v>
      </c>
      <c r="AA130" s="3">
        <v>9.5</v>
      </c>
      <c r="AB130" s="3">
        <v>2.58</v>
      </c>
      <c r="AC130" s="3">
        <v>0.23400000000000001</v>
      </c>
      <c r="AQ130" s="9">
        <v>1.7219527282911613</v>
      </c>
      <c r="AR130" s="9">
        <v>0.27804727170883869</v>
      </c>
      <c r="AS130" s="9">
        <v>0</v>
      </c>
      <c r="AT130" s="9">
        <v>1.5810800480609233E-2</v>
      </c>
      <c r="AU130" s="9">
        <v>0.14598909617604658</v>
      </c>
      <c r="AV130" s="9">
        <v>7.0064519089755792E-2</v>
      </c>
      <c r="AW130" s="9">
        <v>0.70347116121503339</v>
      </c>
      <c r="AX130" s="9">
        <v>6.4664423038555019E-2</v>
      </c>
      <c r="AY130" s="9">
        <v>0</v>
      </c>
      <c r="AZ130" s="9">
        <v>0</v>
      </c>
      <c r="BA130" s="9">
        <v>0</v>
      </c>
      <c r="BB130" s="9">
        <v>0.13395414661087218</v>
      </c>
      <c r="BC130" s="9">
        <v>9.0737022145909833E-3</v>
      </c>
      <c r="BD130" s="9">
        <v>0.82930722095354148</v>
      </c>
      <c r="BE130" s="9">
        <v>3.1448197314661953E-2</v>
      </c>
      <c r="BF130" s="9">
        <v>1.4388000000000001E-4</v>
      </c>
      <c r="BG130" s="9"/>
      <c r="BI130" s="9">
        <v>0.86075541826820345</v>
      </c>
      <c r="BJ130" s="9">
        <v>-2.3881663127328701E-2</v>
      </c>
      <c r="BK130" s="12">
        <v>0.37966389661210292</v>
      </c>
      <c r="BL130" s="3" t="s">
        <v>1641</v>
      </c>
      <c r="BZ130" s="9">
        <v>0.45500000000000002</v>
      </c>
      <c r="CA130" s="9">
        <v>2.5999999999999999E-2</v>
      </c>
      <c r="CM130" s="9">
        <v>8.5000000000000006E-2</v>
      </c>
      <c r="FG130" s="9"/>
      <c r="FH130" s="111"/>
      <c r="FI130" s="9"/>
    </row>
    <row r="131" spans="1:169" x14ac:dyDescent="0.25">
      <c r="A131" s="5">
        <v>128</v>
      </c>
      <c r="B131" t="s">
        <v>1761</v>
      </c>
      <c r="C131" s="129" t="s">
        <v>1781</v>
      </c>
      <c r="D131" s="129"/>
      <c r="F131" t="s">
        <v>1758</v>
      </c>
      <c r="G131" s="4">
        <v>1453</v>
      </c>
      <c r="H131">
        <v>0.91</v>
      </c>
      <c r="I131" s="3">
        <v>46.1</v>
      </c>
      <c r="J131" s="3">
        <v>4.95</v>
      </c>
      <c r="K131" s="3">
        <v>8.7799999999999994</v>
      </c>
      <c r="L131" s="3">
        <v>0</v>
      </c>
      <c r="M131" s="3">
        <v>6.78</v>
      </c>
      <c r="N131" s="3">
        <v>0.159</v>
      </c>
      <c r="O131" s="3">
        <v>12.7</v>
      </c>
      <c r="P131" s="3">
        <v>19.399999999999999</v>
      </c>
      <c r="Q131" s="3">
        <v>0.85</v>
      </c>
      <c r="R131" s="3">
        <v>1.6E-2</v>
      </c>
      <c r="T131" s="3">
        <v>42.89</v>
      </c>
      <c r="U131" s="3">
        <v>8.91</v>
      </c>
      <c r="V131" s="3">
        <v>13.77</v>
      </c>
      <c r="X131" s="3">
        <v>12.29</v>
      </c>
      <c r="Y131" s="3">
        <v>0.16300000000000001</v>
      </c>
      <c r="Z131" s="3">
        <v>4.38</v>
      </c>
      <c r="AA131" s="3">
        <v>9.52</v>
      </c>
      <c r="AB131" s="3">
        <v>2.69</v>
      </c>
      <c r="AC131" s="3">
        <v>1.976</v>
      </c>
      <c r="AQ131" s="9">
        <v>1.7178872649616508</v>
      </c>
      <c r="AR131" s="9">
        <v>0.28211273503834922</v>
      </c>
      <c r="AS131" s="9">
        <v>0</v>
      </c>
      <c r="AT131" s="9">
        <v>0.10349343410632567</v>
      </c>
      <c r="AU131" s="9">
        <v>0</v>
      </c>
      <c r="AV131" s="9">
        <v>0.13871380438363257</v>
      </c>
      <c r="AW131" s="9">
        <v>0.70551459315730847</v>
      </c>
      <c r="AX131" s="9">
        <v>5.2278168352733356E-2</v>
      </c>
      <c r="AY131" s="9">
        <v>0</v>
      </c>
      <c r="AZ131" s="9">
        <v>0</v>
      </c>
      <c r="BA131" s="9">
        <v>0</v>
      </c>
      <c r="BB131" s="9">
        <v>0.15901206496093323</v>
      </c>
      <c r="BC131" s="9">
        <v>5.0185308517036488E-3</v>
      </c>
      <c r="BD131" s="9">
        <v>0.7745565166586762</v>
      </c>
      <c r="BE131" s="9">
        <v>6.1412887528687093E-2</v>
      </c>
      <c r="BF131" s="9">
        <v>7.5967500000000002E-4</v>
      </c>
      <c r="BG131" s="9"/>
      <c r="BI131" s="9">
        <v>0.83596940418736332</v>
      </c>
      <c r="BJ131" s="9">
        <v>-9.8808307835241582E-2</v>
      </c>
      <c r="BK131" s="12">
        <v>0.38848917857818871</v>
      </c>
      <c r="BL131" s="3" t="s">
        <v>1641</v>
      </c>
      <c r="BZ131" s="9">
        <v>0.23400000000000001</v>
      </c>
      <c r="CA131" s="9">
        <v>1.2E-2</v>
      </c>
      <c r="CM131" s="9">
        <v>0.05</v>
      </c>
      <c r="FG131" s="9"/>
      <c r="FH131" s="111"/>
      <c r="FI131" s="9"/>
    </row>
    <row r="132" spans="1:169" x14ac:dyDescent="0.25">
      <c r="A132" s="5">
        <v>129</v>
      </c>
      <c r="B132" t="s">
        <v>1761</v>
      </c>
      <c r="C132" s="129" t="s">
        <v>1782</v>
      </c>
      <c r="D132" s="129"/>
      <c r="F132" t="s">
        <v>1758</v>
      </c>
      <c r="G132" s="4">
        <v>1383</v>
      </c>
      <c r="H132">
        <v>1E-4</v>
      </c>
      <c r="I132" s="3">
        <v>45.49</v>
      </c>
      <c r="J132" s="3">
        <v>1.57</v>
      </c>
      <c r="K132" s="3">
        <v>6.58</v>
      </c>
      <c r="L132" s="3">
        <v>11.19021135</v>
      </c>
      <c r="M132" s="3">
        <v>0</v>
      </c>
      <c r="N132" s="3">
        <v>0.34499999999999997</v>
      </c>
      <c r="O132" s="3">
        <v>13.02</v>
      </c>
      <c r="P132" s="3">
        <v>21.65</v>
      </c>
      <c r="Q132" s="3">
        <v>0.49</v>
      </c>
      <c r="R132" s="3">
        <v>3.0000000000000001E-3</v>
      </c>
      <c r="T132" s="3">
        <v>57.04</v>
      </c>
      <c r="U132" s="3">
        <v>1.99</v>
      </c>
      <c r="V132" s="3">
        <v>11.38</v>
      </c>
      <c r="X132" s="3">
        <v>9.42</v>
      </c>
      <c r="Y132" s="3">
        <v>0.42</v>
      </c>
      <c r="Z132" s="3">
        <v>3.95</v>
      </c>
      <c r="AA132" s="3">
        <v>8.7100000000000009</v>
      </c>
      <c r="AB132" s="3">
        <v>2.2599999999999998</v>
      </c>
      <c r="AC132" s="3">
        <v>0.33500000000000002</v>
      </c>
      <c r="AQ132" s="9">
        <v>1.6955126094808581</v>
      </c>
      <c r="AR132" s="9">
        <v>0.2890458267591885</v>
      </c>
      <c r="AS132" s="9">
        <v>1.5441563759953425E-2</v>
      </c>
      <c r="AT132" s="9">
        <v>0</v>
      </c>
      <c r="AU132" s="9">
        <v>0.2984146084774445</v>
      </c>
      <c r="AV132" s="9">
        <v>4.4005350930961695E-2</v>
      </c>
      <c r="AW132" s="9">
        <v>0.65758004059159381</v>
      </c>
      <c r="AX132" s="9">
        <v>0</v>
      </c>
      <c r="AY132" s="9">
        <v>0</v>
      </c>
      <c r="AZ132" s="9">
        <v>0</v>
      </c>
      <c r="BA132" s="9">
        <v>6.5863456041933333E-2</v>
      </c>
      <c r="BB132" s="9">
        <v>0</v>
      </c>
      <c r="BC132" s="9">
        <v>1.089155581556297E-2</v>
      </c>
      <c r="BD132" s="9">
        <v>0.86457094272139634</v>
      </c>
      <c r="BE132" s="9">
        <v>3.541017102198657E-2</v>
      </c>
      <c r="BF132" s="9">
        <v>1.4209499999999999E-4</v>
      </c>
      <c r="BG132" s="9"/>
      <c r="BI132" s="9">
        <v>0.89998111374338285</v>
      </c>
      <c r="BJ132" s="9">
        <v>-8.1937919820225968E-2</v>
      </c>
      <c r="BK132" s="12">
        <v>0.42774691556423217</v>
      </c>
      <c r="BL132" s="3" t="s">
        <v>1641</v>
      </c>
      <c r="BZ132" s="9">
        <v>0.38700000000000001</v>
      </c>
      <c r="CM132" s="9">
        <v>5.8999999999999997E-2</v>
      </c>
      <c r="FG132" s="9"/>
      <c r="FH132" s="111"/>
      <c r="FI132" s="9"/>
    </row>
    <row r="133" spans="1:169" x14ac:dyDescent="0.25">
      <c r="A133" s="5">
        <v>130</v>
      </c>
      <c r="B133" t="s">
        <v>1761</v>
      </c>
      <c r="C133" s="129" t="s">
        <v>1783</v>
      </c>
      <c r="D133" s="129"/>
      <c r="F133" t="s">
        <v>1758</v>
      </c>
      <c r="G133" s="4">
        <v>1423</v>
      </c>
      <c r="H133">
        <v>0.5</v>
      </c>
      <c r="I133" s="3">
        <v>45.66</v>
      </c>
      <c r="J133" s="3">
        <v>5.31</v>
      </c>
      <c r="K133" s="3">
        <v>10</v>
      </c>
      <c r="L133" s="3">
        <v>0</v>
      </c>
      <c r="M133" s="3">
        <v>5.71</v>
      </c>
      <c r="N133" s="3">
        <v>0.11700000000000001</v>
      </c>
      <c r="O133" s="3">
        <v>15.6</v>
      </c>
      <c r="P133" s="3">
        <v>16.579999999999998</v>
      </c>
      <c r="Q133" s="3">
        <v>0.54</v>
      </c>
      <c r="R133" s="3">
        <v>1E-3</v>
      </c>
      <c r="T133" s="3">
        <v>40.270000000000003</v>
      </c>
      <c r="U133" s="3">
        <v>9.86</v>
      </c>
      <c r="V133" s="3">
        <v>10.23</v>
      </c>
      <c r="X133" s="3">
        <v>16.11</v>
      </c>
      <c r="Y133" s="3">
        <v>0.23300000000000001</v>
      </c>
      <c r="Z133" s="3">
        <v>5.76</v>
      </c>
      <c r="AA133" s="3">
        <v>10.050000000000001</v>
      </c>
      <c r="AB133" s="3">
        <v>1.49</v>
      </c>
      <c r="AC133" s="3">
        <v>0.16900000000000001</v>
      </c>
      <c r="AQ133" s="9">
        <v>1.6851801502044148</v>
      </c>
      <c r="AR133" s="9">
        <v>0.31481984979558519</v>
      </c>
      <c r="AS133" s="9">
        <v>0</v>
      </c>
      <c r="AT133" s="9">
        <v>0.12015700676010993</v>
      </c>
      <c r="AU133" s="9">
        <v>0</v>
      </c>
      <c r="AV133" s="9">
        <v>0.1473756379407837</v>
      </c>
      <c r="AW133" s="9">
        <v>0.73246735529910634</v>
      </c>
      <c r="AX133" s="9">
        <v>0</v>
      </c>
      <c r="AY133" s="9">
        <v>0</v>
      </c>
      <c r="AZ133" s="9">
        <v>0</v>
      </c>
      <c r="BA133" s="9">
        <v>0.12584145739975894</v>
      </c>
      <c r="BB133" s="9">
        <v>0.17623920700270285</v>
      </c>
      <c r="BC133" s="9">
        <v>3.6574805790605676E-3</v>
      </c>
      <c r="BD133" s="9">
        <v>0.65562061588952625</v>
      </c>
      <c r="BE133" s="9">
        <v>3.8641239128951434E-2</v>
      </c>
      <c r="BF133" s="9">
        <v>4.6996000000000002E-5</v>
      </c>
      <c r="BG133" s="9"/>
      <c r="BI133" s="9">
        <v>0.6942618550184777</v>
      </c>
      <c r="BJ133" s="9">
        <v>-0.10008843284609215</v>
      </c>
      <c r="BK133" s="12">
        <v>0.38925785470181934</v>
      </c>
      <c r="BL133" s="3" t="s">
        <v>1641</v>
      </c>
      <c r="BZ133" s="9">
        <v>0.151</v>
      </c>
      <c r="CA133" s="9">
        <v>1.7999999999999999E-2</v>
      </c>
      <c r="CM133" s="9">
        <v>7.4999999999999997E-2</v>
      </c>
      <c r="FG133" s="9"/>
      <c r="FH133" s="111"/>
      <c r="FI133" s="9"/>
    </row>
    <row r="134" spans="1:169" x14ac:dyDescent="0.25">
      <c r="A134" s="5">
        <v>131</v>
      </c>
      <c r="B134" t="s">
        <v>1761</v>
      </c>
      <c r="C134" s="129" t="s">
        <v>1784</v>
      </c>
      <c r="D134" s="129"/>
      <c r="F134" t="s">
        <v>1758</v>
      </c>
      <c r="G134" s="4">
        <v>1373</v>
      </c>
      <c r="H134">
        <v>1E-4</v>
      </c>
      <c r="I134" s="3">
        <v>43.33</v>
      </c>
      <c r="J134" s="3">
        <v>1.96</v>
      </c>
      <c r="K134" s="3">
        <v>9</v>
      </c>
      <c r="L134" s="3">
        <v>9.4100192259999993</v>
      </c>
      <c r="M134" s="3">
        <v>2.350392716</v>
      </c>
      <c r="N134" s="3">
        <v>0.20399999999999999</v>
      </c>
      <c r="O134" s="3">
        <v>11.54</v>
      </c>
      <c r="P134" s="3">
        <v>21.91</v>
      </c>
      <c r="Q134" s="3">
        <v>0.6</v>
      </c>
      <c r="R134" s="3">
        <v>3.0000000000000001E-3</v>
      </c>
      <c r="T134" s="3">
        <v>58.22</v>
      </c>
      <c r="U134" s="3">
        <v>1.73</v>
      </c>
      <c r="V134" s="3">
        <v>16.36</v>
      </c>
      <c r="X134" s="3">
        <v>4.41</v>
      </c>
      <c r="Y134" s="3">
        <v>0.191</v>
      </c>
      <c r="Z134" s="3">
        <v>3.16</v>
      </c>
      <c r="AA134" s="3">
        <v>7.98</v>
      </c>
      <c r="AB134" s="3">
        <v>3.05</v>
      </c>
      <c r="AC134" s="3">
        <v>0.97599999999999998</v>
      </c>
      <c r="AQ134" s="9">
        <v>1.6295773454488398</v>
      </c>
      <c r="AR134" s="9">
        <v>0.37042265455116019</v>
      </c>
      <c r="AS134" s="9">
        <v>0</v>
      </c>
      <c r="AT134" s="9">
        <v>2.8496161567247269E-2</v>
      </c>
      <c r="AU134" s="9">
        <v>0.26630792928543084</v>
      </c>
      <c r="AV134" s="9">
        <v>5.5432326956609976E-2</v>
      </c>
      <c r="AW134" s="9">
        <v>0.6469945818718873</v>
      </c>
      <c r="AX134" s="9">
        <v>2.7690003188245438E-3</v>
      </c>
      <c r="AY134" s="9">
        <v>0</v>
      </c>
      <c r="AZ134" s="9">
        <v>0</v>
      </c>
      <c r="BA134" s="9">
        <v>0</v>
      </c>
      <c r="BB134" s="9">
        <v>7.1154532879547802E-2</v>
      </c>
      <c r="BC134" s="9">
        <v>6.498336494127655E-3</v>
      </c>
      <c r="BD134" s="9">
        <v>0.88284876619945929</v>
      </c>
      <c r="BE134" s="9">
        <v>4.375063863899302E-2</v>
      </c>
      <c r="BF134" s="9">
        <v>1.4344100000000001E-4</v>
      </c>
      <c r="BG134" s="9"/>
      <c r="BI134" s="9">
        <v>0.92659940483845227</v>
      </c>
      <c r="BJ134" s="9">
        <v>-3.5246090214737874E-2</v>
      </c>
      <c r="BK134" s="12">
        <v>0.56088811443123698</v>
      </c>
      <c r="BL134" s="3" t="s">
        <v>1641</v>
      </c>
      <c r="BZ134" s="9">
        <v>0.625</v>
      </c>
      <c r="CA134" s="9">
        <v>3.4000000000000002E-2</v>
      </c>
      <c r="CM134" s="9">
        <v>0.14099999999999999</v>
      </c>
      <c r="FG134" s="9"/>
      <c r="FH134" s="111"/>
      <c r="FI134" s="9"/>
    </row>
    <row r="135" spans="1:169" x14ac:dyDescent="0.25">
      <c r="A135" s="5">
        <v>132</v>
      </c>
      <c r="B135" t="s">
        <v>1761</v>
      </c>
      <c r="C135" s="129" t="s">
        <v>1785</v>
      </c>
      <c r="D135" s="129"/>
      <c r="F135" t="s">
        <v>1758</v>
      </c>
      <c r="G135" s="4">
        <v>1373</v>
      </c>
      <c r="H135">
        <v>1E-4</v>
      </c>
      <c r="I135" s="3">
        <v>42.34</v>
      </c>
      <c r="J135" s="3">
        <v>1.19</v>
      </c>
      <c r="K135" s="3">
        <v>9.24</v>
      </c>
      <c r="L135" s="3">
        <v>11.230228820000001</v>
      </c>
      <c r="M135" s="3">
        <v>3.3040242910000002</v>
      </c>
      <c r="N135" s="3">
        <v>0.42099999999999999</v>
      </c>
      <c r="O135" s="3">
        <v>9.64</v>
      </c>
      <c r="P135" s="3">
        <v>22.22</v>
      </c>
      <c r="Q135" s="3">
        <v>0.59</v>
      </c>
      <c r="R135" s="3">
        <v>5.0999999999999997E-2</v>
      </c>
      <c r="T135" s="3">
        <v>63.92</v>
      </c>
      <c r="U135" s="3">
        <v>0.64</v>
      </c>
      <c r="V135" s="3">
        <v>15.65</v>
      </c>
      <c r="X135" s="3">
        <v>4.2300000000000004</v>
      </c>
      <c r="Y135" s="3">
        <v>0.23599999999999999</v>
      </c>
      <c r="Z135" s="3">
        <v>1.58</v>
      </c>
      <c r="AA135" s="3">
        <v>4.76</v>
      </c>
      <c r="AB135" s="3">
        <v>3.39</v>
      </c>
      <c r="AC135" s="3">
        <v>3.1880000000000002</v>
      </c>
      <c r="AQ135" s="9">
        <v>1.614486201191452</v>
      </c>
      <c r="AR135" s="9">
        <v>0.38551379880854797</v>
      </c>
      <c r="AS135" s="9">
        <v>0</v>
      </c>
      <c r="AT135" s="9">
        <v>2.9737670405251437E-2</v>
      </c>
      <c r="AU135" s="9">
        <v>0.32223995381969484</v>
      </c>
      <c r="AV135" s="9">
        <v>3.4123313363072505E-2</v>
      </c>
      <c r="AW135" s="9">
        <v>0.5479854953599439</v>
      </c>
      <c r="AX135" s="9">
        <v>6.5913567052037325E-2</v>
      </c>
      <c r="AY135" s="9">
        <v>0</v>
      </c>
      <c r="AZ135" s="9">
        <v>0</v>
      </c>
      <c r="BA135" s="9">
        <v>0</v>
      </c>
      <c r="BB135" s="9">
        <v>3.9448118415570499E-2</v>
      </c>
      <c r="BC135" s="9">
        <v>1.3597257398158407E-2</v>
      </c>
      <c r="BD135" s="9">
        <v>0.9077895642723226</v>
      </c>
      <c r="BE135" s="9">
        <v>4.3619667685351173E-2</v>
      </c>
      <c r="BF135" s="9">
        <v>2.4675999999999999E-3</v>
      </c>
      <c r="BG135" s="9"/>
      <c r="BI135" s="9">
        <v>0.9514092319576738</v>
      </c>
      <c r="BJ135" s="9">
        <v>-3.4710452142543313E-2</v>
      </c>
      <c r="BK135" s="12">
        <v>0.39970191502736052</v>
      </c>
      <c r="BL135" s="3" t="s">
        <v>1641</v>
      </c>
      <c r="BZ135" s="9">
        <v>1.056</v>
      </c>
      <c r="CA135" s="9">
        <v>6.5000000000000002E-2</v>
      </c>
      <c r="CM135" s="9">
        <v>0.26100000000000001</v>
      </c>
      <c r="FG135" s="9"/>
      <c r="FH135" s="111"/>
      <c r="FI135" s="9"/>
    </row>
    <row r="136" spans="1:169" x14ac:dyDescent="0.25">
      <c r="A136" s="5">
        <v>133</v>
      </c>
      <c r="C136" s="129"/>
      <c r="D136" s="129"/>
      <c r="AQ136" s="9"/>
      <c r="AR136" s="9"/>
      <c r="AS136" s="9"/>
      <c r="AT136" s="9"/>
      <c r="AU136" s="9"/>
      <c r="AV136" s="9"/>
      <c r="AW136" s="9"/>
      <c r="AX136" s="9"/>
      <c r="AY136" s="9"/>
      <c r="AZ136" s="9"/>
      <c r="BA136" s="9"/>
      <c r="BB136" s="9"/>
      <c r="BC136" s="9"/>
      <c r="BD136" s="9"/>
      <c r="BE136" s="9"/>
      <c r="BF136" s="9"/>
      <c r="BG136" s="9"/>
      <c r="BI136" s="9"/>
      <c r="BJ136" s="9"/>
      <c r="FG136" s="9"/>
      <c r="FH136" s="111"/>
      <c r="FI136" s="9"/>
    </row>
    <row r="137" spans="1:169" x14ac:dyDescent="0.25">
      <c r="A137" s="5">
        <v>134</v>
      </c>
      <c r="B137" t="s">
        <v>1786</v>
      </c>
      <c r="C137" s="129" t="s">
        <v>1787</v>
      </c>
      <c r="D137" s="129" t="s">
        <v>1788</v>
      </c>
      <c r="F137" t="s">
        <v>1635</v>
      </c>
      <c r="G137" s="4">
        <v>1443</v>
      </c>
      <c r="H137">
        <v>1.5</v>
      </c>
      <c r="I137" s="3">
        <v>47.82</v>
      </c>
      <c r="J137" s="3">
        <v>20.45</v>
      </c>
      <c r="K137" s="3">
        <v>3.37</v>
      </c>
      <c r="N137" s="3">
        <v>0.6</v>
      </c>
      <c r="O137" s="3">
        <v>6.5</v>
      </c>
      <c r="P137" s="3">
        <v>19.13</v>
      </c>
      <c r="Q137" s="3">
        <v>0.27</v>
      </c>
      <c r="T137" s="3">
        <v>43.91</v>
      </c>
      <c r="U137" s="3">
        <v>3.81</v>
      </c>
      <c r="V137" s="3">
        <v>7.94</v>
      </c>
      <c r="X137" s="3">
        <v>25.43</v>
      </c>
      <c r="Y137" s="3">
        <v>0.73</v>
      </c>
      <c r="Z137" s="3">
        <v>1.63</v>
      </c>
      <c r="AA137" s="3">
        <v>12.39</v>
      </c>
      <c r="AB137" s="3">
        <v>0.7</v>
      </c>
      <c r="AC137" s="3">
        <v>0.36</v>
      </c>
      <c r="AQ137" s="9">
        <v>1.9441374344541489</v>
      </c>
      <c r="AR137" s="9">
        <v>5.5862565545851117E-2</v>
      </c>
      <c r="AS137" s="9">
        <v>0</v>
      </c>
      <c r="AT137" s="9">
        <v>0.10561158719607039</v>
      </c>
      <c r="AU137" s="9">
        <v>0</v>
      </c>
      <c r="AV137" s="9">
        <v>0.62521797064171436</v>
      </c>
      <c r="AW137" s="9">
        <v>0.2691704421622152</v>
      </c>
      <c r="AX137" s="9">
        <v>0</v>
      </c>
      <c r="AY137" s="9">
        <v>0</v>
      </c>
      <c r="AZ137" s="9">
        <v>0</v>
      </c>
      <c r="BA137" s="9">
        <v>0.12477791445347886</v>
      </c>
      <c r="BB137" s="9">
        <v>0</v>
      </c>
      <c r="BC137" s="9">
        <v>2.0661144759331573E-2</v>
      </c>
      <c r="BD137" s="9">
        <v>0.83327817762238654</v>
      </c>
      <c r="BE137" s="9">
        <v>2.1282763164803185E-2</v>
      </c>
      <c r="BF137" s="9"/>
      <c r="BG137" s="9"/>
      <c r="BI137" s="9">
        <v>0.85456094078718969</v>
      </c>
      <c r="BJ137" s="9">
        <v>-1.3001849629336479</v>
      </c>
      <c r="BK137" s="9"/>
      <c r="BL137" s="3" t="s">
        <v>1641</v>
      </c>
      <c r="BV137" s="9">
        <v>0.42757245049475828</v>
      </c>
      <c r="BX137" s="9">
        <v>0.10799428255407861</v>
      </c>
      <c r="BY137" s="9">
        <v>0.1257660351597901</v>
      </c>
      <c r="BZ137" s="9">
        <v>5.1201691894025674E-2</v>
      </c>
      <c r="CD137" s="9">
        <v>2.2021251841416647E-2</v>
      </c>
      <c r="CE137" s="9">
        <v>3.7320784789961946E-2</v>
      </c>
      <c r="CF137" s="9">
        <v>6.9835420798251197E-2</v>
      </c>
      <c r="CG137" s="9">
        <v>0.10066785907008566</v>
      </c>
      <c r="CH137" s="9">
        <v>0.10872812935337535</v>
      </c>
      <c r="CI137" s="9">
        <v>0.12942397680401796</v>
      </c>
      <c r="CJ137" s="9">
        <v>0.11965944617016969</v>
      </c>
      <c r="CK137" s="9">
        <v>0.13647331010714489</v>
      </c>
      <c r="CL137" s="9">
        <v>9.5385193526708961E-2</v>
      </c>
      <c r="CM137" s="9">
        <v>2.2078105220410663E-3</v>
      </c>
      <c r="CN137" s="9">
        <v>2.0282312150667343E-2</v>
      </c>
      <c r="CQ137" s="9">
        <v>7.8129353715110605</v>
      </c>
      <c r="CR137" s="9">
        <v>1.7590822285442993</v>
      </c>
      <c r="CS137" s="9">
        <v>0.15092845003355482</v>
      </c>
      <c r="CT137" s="9">
        <v>0.11829253578362935</v>
      </c>
      <c r="CU137" s="9">
        <v>0.12925622192446762</v>
      </c>
      <c r="CW137" s="9">
        <v>0.12121003965572148</v>
      </c>
      <c r="CX137" s="9">
        <v>5.3752088159568848E-2</v>
      </c>
      <c r="FG137" s="9">
        <v>0.13500000000000001</v>
      </c>
      <c r="FH137" s="111">
        <v>216</v>
      </c>
      <c r="FI137" s="9">
        <v>1.01</v>
      </c>
      <c r="FK137">
        <v>12.9</v>
      </c>
      <c r="FL137">
        <v>1229</v>
      </c>
      <c r="FM137">
        <v>0.66</v>
      </c>
    </row>
    <row r="138" spans="1:169" x14ac:dyDescent="0.25">
      <c r="A138" s="5">
        <v>135</v>
      </c>
      <c r="B138" t="s">
        <v>1786</v>
      </c>
      <c r="C138" s="129" t="s">
        <v>1789</v>
      </c>
      <c r="D138" s="129" t="s">
        <v>1788</v>
      </c>
      <c r="F138" t="s">
        <v>1635</v>
      </c>
      <c r="G138" s="4">
        <v>1493</v>
      </c>
      <c r="H138">
        <v>1.5</v>
      </c>
      <c r="I138" s="3">
        <v>49.71</v>
      </c>
      <c r="J138" s="3">
        <v>15.79</v>
      </c>
      <c r="K138" s="3">
        <v>2.34</v>
      </c>
      <c r="N138" s="3">
        <v>0.46</v>
      </c>
      <c r="O138" s="3">
        <v>9.67</v>
      </c>
      <c r="P138" s="3">
        <v>20.07</v>
      </c>
      <c r="Q138" s="3">
        <v>0.28000000000000003</v>
      </c>
      <c r="T138" s="3">
        <v>45.97</v>
      </c>
      <c r="U138" s="3">
        <v>3.27</v>
      </c>
      <c r="V138" s="3">
        <v>7.29</v>
      </c>
      <c r="X138" s="3">
        <v>24.88</v>
      </c>
      <c r="Y138" s="3">
        <v>0.69</v>
      </c>
      <c r="Z138" s="3">
        <v>2.4700000000000002</v>
      </c>
      <c r="AA138" s="3">
        <v>13.49</v>
      </c>
      <c r="AB138" s="3">
        <v>0.68</v>
      </c>
      <c r="AC138" s="3">
        <v>0.33</v>
      </c>
      <c r="AQ138" s="9">
        <v>1.9649485268202438</v>
      </c>
      <c r="AR138" s="9">
        <v>3.505147317975621E-2</v>
      </c>
      <c r="AS138" s="9">
        <v>0</v>
      </c>
      <c r="AT138" s="9">
        <v>7.3961703461733003E-2</v>
      </c>
      <c r="AU138" s="9">
        <v>0</v>
      </c>
      <c r="AV138" s="9">
        <v>0.46936455973643909</v>
      </c>
      <c r="AW138" s="9">
        <v>0.45667373680182788</v>
      </c>
      <c r="AX138" s="9">
        <v>0</v>
      </c>
      <c r="AY138" s="9">
        <v>0</v>
      </c>
      <c r="AZ138" s="9">
        <v>0</v>
      </c>
      <c r="BA138" s="9">
        <v>0.11315249069949773</v>
      </c>
      <c r="BB138" s="9">
        <v>0</v>
      </c>
      <c r="BC138" s="9">
        <v>1.5401073233869198E-2</v>
      </c>
      <c r="BD138" s="9">
        <v>0.8499872965394436</v>
      </c>
      <c r="BE138" s="9">
        <v>2.1459139527189214E-2</v>
      </c>
      <c r="BF138" s="9"/>
      <c r="BG138" s="9"/>
      <c r="BI138" s="9">
        <v>0.87144643606663286</v>
      </c>
      <c r="BJ138" s="9">
        <v>-0.977639349754855</v>
      </c>
      <c r="BK138" s="9"/>
      <c r="BL138" s="3" t="s">
        <v>1641</v>
      </c>
      <c r="BV138" s="9">
        <v>0.29606417377755756</v>
      </c>
      <c r="BX138" s="9">
        <v>0.11031651298337536</v>
      </c>
      <c r="BY138" s="9">
        <v>0.10998119151151611</v>
      </c>
      <c r="BZ138" s="9">
        <v>3.2045684545090734E-2</v>
      </c>
      <c r="CA138" s="9">
        <v>6.6298776080500827E-4</v>
      </c>
      <c r="CD138" s="9">
        <v>2.046392755888729E-2</v>
      </c>
      <c r="CE138" s="9">
        <v>3.1754965421750526E-2</v>
      </c>
      <c r="CF138" s="9">
        <v>6.0666828494556055E-2</v>
      </c>
      <c r="CG138" s="9">
        <v>8.509864380126933E-2</v>
      </c>
      <c r="CH138" s="9">
        <v>9.4015452917810063E-2</v>
      </c>
      <c r="CI138" s="9">
        <v>0.11235042905230661</v>
      </c>
      <c r="CJ138" s="9">
        <v>0.10636537141970569</v>
      </c>
      <c r="CK138" s="9">
        <v>0.11492147487060939</v>
      </c>
      <c r="CL138" s="9">
        <v>6.1191746475245709E-2</v>
      </c>
      <c r="CM138" s="9">
        <v>9.599556555848443E-4</v>
      </c>
      <c r="CQ138" s="9">
        <v>9.7839113570807026</v>
      </c>
      <c r="CR138" s="9">
        <v>1.5075865821351471</v>
      </c>
      <c r="CS138" s="9">
        <v>0.12963593974177032</v>
      </c>
      <c r="CT138" s="9">
        <v>0.10382817294873249</v>
      </c>
      <c r="CU138" s="9">
        <v>0.11084099303729392</v>
      </c>
      <c r="CV138" s="9">
        <v>0.10996795342991562</v>
      </c>
      <c r="CW138" s="9">
        <v>0.10503648999495696</v>
      </c>
      <c r="CX138" s="9">
        <v>4.6061271461246986E-2</v>
      </c>
      <c r="FG138" s="9">
        <v>0.11700000000000001</v>
      </c>
      <c r="FH138" s="111">
        <v>215</v>
      </c>
      <c r="FI138" s="9">
        <v>1.0089999999999999</v>
      </c>
      <c r="FK138">
        <v>17.100000000000001</v>
      </c>
      <c r="FL138">
        <v>1503</v>
      </c>
      <c r="FM138">
        <v>0.65900000000000003</v>
      </c>
    </row>
    <row r="139" spans="1:169" x14ac:dyDescent="0.25">
      <c r="A139" s="5">
        <v>136</v>
      </c>
      <c r="B139" t="s">
        <v>1786</v>
      </c>
      <c r="C139" s="129" t="s">
        <v>1790</v>
      </c>
      <c r="D139" s="129" t="s">
        <v>1791</v>
      </c>
      <c r="F139" t="s">
        <v>1635</v>
      </c>
      <c r="G139" s="4">
        <v>1423</v>
      </c>
      <c r="H139">
        <v>1.5</v>
      </c>
      <c r="I139" s="3">
        <v>47.25</v>
      </c>
      <c r="J139" s="3">
        <v>21.6</v>
      </c>
      <c r="K139" s="3">
        <v>3.87</v>
      </c>
      <c r="N139" s="3">
        <v>0.64</v>
      </c>
      <c r="O139" s="3">
        <v>5.99</v>
      </c>
      <c r="P139" s="3">
        <v>18.489999999999998</v>
      </c>
      <c r="Q139" s="3">
        <v>0.28999999999999998</v>
      </c>
      <c r="T139" s="3">
        <v>44.4</v>
      </c>
      <c r="U139" s="3">
        <v>3.83</v>
      </c>
      <c r="V139" s="3">
        <v>8.1</v>
      </c>
      <c r="X139" s="3">
        <v>26.69</v>
      </c>
      <c r="Y139" s="3">
        <v>0.74</v>
      </c>
      <c r="Z139" s="3">
        <v>1.43</v>
      </c>
      <c r="AA139" s="3">
        <v>11.87</v>
      </c>
      <c r="AB139" s="3">
        <v>0.6</v>
      </c>
      <c r="AC139" s="3">
        <v>0.35</v>
      </c>
      <c r="AQ139" s="9">
        <v>1.9305638458123877</v>
      </c>
      <c r="AR139" s="9">
        <v>6.9436154187612287E-2</v>
      </c>
      <c r="AS139" s="9">
        <v>0</v>
      </c>
      <c r="AT139" s="9">
        <v>0.11692227607068056</v>
      </c>
      <c r="AU139" s="9">
        <v>0</v>
      </c>
      <c r="AV139" s="9">
        <v>0.66367713603963441</v>
      </c>
      <c r="AW139" s="9">
        <v>0.21940058788968497</v>
      </c>
      <c r="AX139" s="9">
        <v>0</v>
      </c>
      <c r="AY139" s="9">
        <v>0</v>
      </c>
      <c r="AZ139" s="9">
        <v>0</v>
      </c>
      <c r="BA139" s="9">
        <v>0.14545224601932671</v>
      </c>
      <c r="BB139" s="9">
        <v>0</v>
      </c>
      <c r="BC139" s="9">
        <v>2.214869124859218E-2</v>
      </c>
      <c r="BD139" s="9">
        <v>0.80942556028776402</v>
      </c>
      <c r="BE139" s="9">
        <v>2.2973502444317475E-2</v>
      </c>
      <c r="BF139" s="9"/>
      <c r="BG139" s="9"/>
      <c r="BI139" s="9">
        <v>0.83239906273208153</v>
      </c>
      <c r="BJ139" s="9">
        <v>-1.374840393962337</v>
      </c>
      <c r="BK139" s="9"/>
      <c r="BL139" s="3" t="s">
        <v>1641</v>
      </c>
      <c r="BN139" s="9">
        <v>0.33165197849400441</v>
      </c>
      <c r="BX139" s="9">
        <v>0.11235035935052901</v>
      </c>
      <c r="BY139" s="9">
        <v>0.13569177736439184</v>
      </c>
      <c r="BZ139" s="9">
        <v>5.5461163213270839E-2</v>
      </c>
      <c r="CA139" s="9">
        <v>1.1836230877944646E-3</v>
      </c>
      <c r="CD139" s="9">
        <v>2.2111486879190737E-2</v>
      </c>
      <c r="CE139" s="9">
        <v>3.9486555250049397E-2</v>
      </c>
      <c r="CF139" s="9">
        <v>7.1886170342585057E-2</v>
      </c>
      <c r="CG139" s="9">
        <v>0.11000688200425449</v>
      </c>
      <c r="CH139" s="9">
        <v>0.11501441319565214</v>
      </c>
      <c r="CI139" s="9">
        <v>0.13941894397322019</v>
      </c>
      <c r="CJ139" s="9">
        <v>0.13770578570402281</v>
      </c>
      <c r="CK139" s="9">
        <v>0.14814339648585848</v>
      </c>
      <c r="CL139" s="9">
        <v>0.1043842580207089</v>
      </c>
      <c r="CM139" s="9">
        <v>2.3679771622794016E-3</v>
      </c>
      <c r="CN139" s="9">
        <v>1.2310468818011256E-2</v>
      </c>
      <c r="CQ139" s="9">
        <v>4.4960659423004864E-3</v>
      </c>
      <c r="CR139" s="9">
        <v>1.8082225565393129</v>
      </c>
      <c r="CS139" s="9">
        <v>0.15731563375191052</v>
      </c>
      <c r="CU139" s="9">
        <v>0.13997474525563053</v>
      </c>
      <c r="CV139" s="9">
        <v>0.13549873630096085</v>
      </c>
      <c r="CW139" s="9">
        <v>0.12952946388093359</v>
      </c>
      <c r="CX139" s="9">
        <v>5.564608593894544E-2</v>
      </c>
      <c r="FG139" s="9">
        <v>0.152</v>
      </c>
      <c r="FH139" s="111">
        <v>215</v>
      </c>
      <c r="FI139" s="9">
        <v>1.006</v>
      </c>
      <c r="FK139">
        <v>24</v>
      </c>
      <c r="FL139">
        <v>1461</v>
      </c>
      <c r="FM139">
        <v>0.65700000000000003</v>
      </c>
    </row>
    <row r="140" spans="1:169" x14ac:dyDescent="0.25">
      <c r="A140" s="5">
        <v>137</v>
      </c>
      <c r="C140" s="129"/>
      <c r="D140" s="129"/>
      <c r="AQ140" s="9"/>
      <c r="AR140" s="9"/>
      <c r="AS140" s="9"/>
      <c r="AT140" s="9"/>
      <c r="AU140" s="9"/>
      <c r="AV140" s="9"/>
      <c r="AW140" s="9"/>
      <c r="AX140" s="9"/>
      <c r="AY140" s="9"/>
      <c r="AZ140" s="9"/>
      <c r="BA140" s="9"/>
      <c r="BB140" s="9"/>
      <c r="BC140" s="9"/>
      <c r="BD140" s="9"/>
      <c r="BE140" s="9"/>
      <c r="BF140" s="9"/>
      <c r="BG140" s="9"/>
      <c r="BI140" s="9"/>
      <c r="BJ140" s="9"/>
      <c r="BK140" s="12"/>
      <c r="FG140" s="9"/>
      <c r="FH140" s="111"/>
      <c r="FI140" s="9"/>
    </row>
    <row r="141" spans="1:169" x14ac:dyDescent="0.25">
      <c r="A141" s="5">
        <v>138</v>
      </c>
      <c r="B141" t="s">
        <v>1792</v>
      </c>
      <c r="C141" s="129" t="s">
        <v>1793</v>
      </c>
      <c r="D141" s="129" t="s">
        <v>1794</v>
      </c>
      <c r="F141" t="s">
        <v>1758</v>
      </c>
      <c r="G141" s="4">
        <v>1523</v>
      </c>
      <c r="H141">
        <v>1</v>
      </c>
      <c r="I141" s="3">
        <v>52.96</v>
      </c>
      <c r="J141" s="3">
        <v>0.44</v>
      </c>
      <c r="K141" s="3">
        <v>3.38</v>
      </c>
      <c r="L141" s="3">
        <v>1.136487985</v>
      </c>
      <c r="M141" s="3">
        <v>4.8982973010000004</v>
      </c>
      <c r="N141" s="3">
        <v>0.2</v>
      </c>
      <c r="O141" s="3">
        <v>18.86</v>
      </c>
      <c r="P141" s="3">
        <v>17.350000000000001</v>
      </c>
      <c r="Q141" s="3">
        <v>0.6</v>
      </c>
      <c r="T141" s="3">
        <v>46.53</v>
      </c>
      <c r="U141" s="3">
        <v>1.85</v>
      </c>
      <c r="V141" s="3">
        <v>14.05</v>
      </c>
      <c r="X141" s="3">
        <v>10.3</v>
      </c>
      <c r="Y141" s="3">
        <v>0.15</v>
      </c>
      <c r="Z141" s="3">
        <v>7.92</v>
      </c>
      <c r="AA141" s="3">
        <v>9.7799999999999994</v>
      </c>
      <c r="AB141" s="3">
        <v>3.51</v>
      </c>
      <c r="AC141" s="3">
        <v>1.07</v>
      </c>
      <c r="AQ141" s="9">
        <v>1.9212512690519419</v>
      </c>
      <c r="AR141" s="9">
        <v>7.8748730948058121E-2</v>
      </c>
      <c r="AS141" s="9">
        <v>0</v>
      </c>
      <c r="AT141" s="9">
        <v>6.5764833762268327E-2</v>
      </c>
      <c r="AU141" s="9">
        <v>3.1024753328457579E-2</v>
      </c>
      <c r="AV141" s="9">
        <v>1.2003547534043644E-2</v>
      </c>
      <c r="AW141" s="9">
        <v>0.89120686537523042</v>
      </c>
      <c r="AX141" s="9">
        <v>0</v>
      </c>
      <c r="AY141" s="9">
        <v>0</v>
      </c>
      <c r="AZ141" s="9">
        <v>0</v>
      </c>
      <c r="BA141" s="9">
        <v>0.12876084875366101</v>
      </c>
      <c r="BB141" s="9">
        <v>0.14860633582362914</v>
      </c>
      <c r="BC141" s="9">
        <v>6.1454250425730444E-3</v>
      </c>
      <c r="BD141" s="9">
        <v>0.67436235329734417</v>
      </c>
      <c r="BE141" s="9">
        <v>4.2202122954831535E-2</v>
      </c>
      <c r="BF141" s="9">
        <v>0</v>
      </c>
      <c r="BG141" s="9"/>
      <c r="BI141" s="9">
        <v>0.71656447625217567</v>
      </c>
      <c r="BJ141" s="9">
        <v>-4.204795121075508E-2</v>
      </c>
      <c r="BK141" s="12">
        <v>0.57818258940989942</v>
      </c>
      <c r="BL141" s="3">
        <v>0.13472420822547479</v>
      </c>
      <c r="BX141" s="9">
        <v>5.1999999999999998E-2</v>
      </c>
      <c r="BY141" s="9">
        <v>0.34399999999999997</v>
      </c>
      <c r="BZ141" s="9">
        <v>5.8999999999999997E-2</v>
      </c>
      <c r="CA141" s="9">
        <v>1E-3</v>
      </c>
      <c r="CD141" s="9">
        <v>3.3000000000000002E-2</v>
      </c>
      <c r="CE141" s="9">
        <v>6.0999999999999999E-2</v>
      </c>
      <c r="CF141" s="9">
        <v>0.14099999999999999</v>
      </c>
      <c r="CG141" s="9">
        <v>0.23200000000000001</v>
      </c>
      <c r="CI141" s="9">
        <v>0.33700000000000002</v>
      </c>
      <c r="CK141" s="9">
        <v>0.28799999999999998</v>
      </c>
      <c r="CL141" s="9">
        <v>0.122</v>
      </c>
      <c r="CM141" s="9">
        <v>4.0000000000000001E-3</v>
      </c>
      <c r="CQ141" s="9">
        <v>7.1</v>
      </c>
      <c r="FG141" s="9">
        <v>0.33969493597187789</v>
      </c>
      <c r="FH141" s="111">
        <v>370.16764781486188</v>
      </c>
      <c r="FI141" s="9">
        <v>1.022905068804858</v>
      </c>
    </row>
    <row r="142" spans="1:169" x14ac:dyDescent="0.25">
      <c r="A142" s="5">
        <v>139</v>
      </c>
      <c r="B142" t="s">
        <v>1792</v>
      </c>
      <c r="C142" s="129" t="s">
        <v>1793</v>
      </c>
      <c r="D142" s="129" t="s">
        <v>1795</v>
      </c>
      <c r="F142" t="s">
        <v>1758</v>
      </c>
      <c r="G142" s="4">
        <v>1523</v>
      </c>
      <c r="H142">
        <v>1</v>
      </c>
      <c r="I142" s="3">
        <v>51.52</v>
      </c>
      <c r="J142" s="3">
        <v>0.63</v>
      </c>
      <c r="K142" s="3">
        <v>4.8099999999999996</v>
      </c>
      <c r="L142" s="3">
        <v>0.205961954</v>
      </c>
      <c r="M142" s="3">
        <v>5.2648402040000004</v>
      </c>
      <c r="N142" s="3">
        <v>0.13</v>
      </c>
      <c r="O142" s="3">
        <v>17.239999999999998</v>
      </c>
      <c r="P142" s="3">
        <v>17.8</v>
      </c>
      <c r="Q142" s="3">
        <v>0.7</v>
      </c>
      <c r="T142" s="3">
        <v>46.53</v>
      </c>
      <c r="U142" s="3">
        <v>1.85</v>
      </c>
      <c r="V142" s="3">
        <v>14.05</v>
      </c>
      <c r="X142" s="3">
        <v>10.3</v>
      </c>
      <c r="Y142" s="3">
        <v>0.15</v>
      </c>
      <c r="Z142" s="3">
        <v>7.92</v>
      </c>
      <c r="AA142" s="3">
        <v>9.7799999999999994</v>
      </c>
      <c r="AB142" s="3">
        <v>3.51</v>
      </c>
      <c r="AC142" s="3">
        <v>1.07</v>
      </c>
      <c r="AQ142" s="9">
        <v>1.9000907539191745</v>
      </c>
      <c r="AR142" s="9">
        <v>9.990924608082552E-2</v>
      </c>
      <c r="AS142" s="9">
        <v>0</v>
      </c>
      <c r="AT142" s="9">
        <v>0.10916439819965704</v>
      </c>
      <c r="AU142" s="9">
        <v>5.7160075167932848E-3</v>
      </c>
      <c r="AV142" s="9">
        <v>1.7472690691009329E-2</v>
      </c>
      <c r="AW142" s="9">
        <v>0.86764690359254037</v>
      </c>
      <c r="AX142" s="9">
        <v>0</v>
      </c>
      <c r="AY142" s="9">
        <v>0</v>
      </c>
      <c r="AZ142" s="9">
        <v>0</v>
      </c>
      <c r="BA142" s="9">
        <v>8.0213316925497713E-2</v>
      </c>
      <c r="BB142" s="9">
        <v>0.16238267015963601</v>
      </c>
      <c r="BC142" s="9">
        <v>4.0609494341952131E-3</v>
      </c>
      <c r="BD142" s="9">
        <v>0.70335752799401385</v>
      </c>
      <c r="BE142" s="9">
        <v>5.005452995567046E-2</v>
      </c>
      <c r="BF142" s="9">
        <v>0</v>
      </c>
      <c r="BG142" s="9"/>
      <c r="BI142" s="9">
        <v>0.75341205794968436</v>
      </c>
      <c r="BJ142" s="9">
        <v>-4.9916541017643458E-2</v>
      </c>
      <c r="BK142" s="12">
        <v>0.57818258940989942</v>
      </c>
      <c r="BL142" s="3">
        <v>0.13472420822547479</v>
      </c>
      <c r="BX142" s="9">
        <v>7.5999999999999998E-2</v>
      </c>
      <c r="BY142" s="9">
        <v>0.51700000000000002</v>
      </c>
      <c r="BZ142" s="9">
        <v>0.14299999999999999</v>
      </c>
      <c r="CA142" s="9">
        <v>4.0000000000000001E-3</v>
      </c>
      <c r="CD142" s="9">
        <v>7.1999999999999995E-2</v>
      </c>
      <c r="CE142" s="9">
        <v>0.122</v>
      </c>
      <c r="CF142" s="9">
        <v>0.26</v>
      </c>
      <c r="CG142" s="9">
        <v>0.42099999999999999</v>
      </c>
      <c r="CI142" s="9">
        <v>0.57099999999999995</v>
      </c>
      <c r="CK142" s="9">
        <v>0.49399999999999999</v>
      </c>
      <c r="CL142" s="9">
        <v>0.32100000000000001</v>
      </c>
      <c r="CM142" s="9">
        <v>1.6E-2</v>
      </c>
      <c r="CQ142" s="9">
        <v>10.99</v>
      </c>
      <c r="FG142" s="9">
        <v>0.55341414434638747</v>
      </c>
      <c r="FH142" s="111">
        <v>313.77484879933348</v>
      </c>
      <c r="FI142" s="9">
        <v>1.0234267701897373</v>
      </c>
    </row>
    <row r="143" spans="1:169" x14ac:dyDescent="0.25">
      <c r="A143" s="5">
        <v>140</v>
      </c>
      <c r="B143" t="s">
        <v>1792</v>
      </c>
      <c r="C143" s="129" t="s">
        <v>1796</v>
      </c>
      <c r="D143" s="129" t="s">
        <v>1797</v>
      </c>
      <c r="F143" t="s">
        <v>1758</v>
      </c>
      <c r="G143" s="4">
        <v>1543</v>
      </c>
      <c r="H143">
        <v>2.5</v>
      </c>
      <c r="I143" s="3">
        <v>49.9</v>
      </c>
      <c r="J143" s="3">
        <v>1.0900000000000001</v>
      </c>
      <c r="K143" s="3">
        <v>7.92</v>
      </c>
      <c r="L143" s="3">
        <v>0</v>
      </c>
      <c r="M143" s="3">
        <v>6.85</v>
      </c>
      <c r="N143" s="3">
        <v>0.08</v>
      </c>
      <c r="O143" s="3">
        <v>15.1</v>
      </c>
      <c r="P143" s="3">
        <v>17.489999999999998</v>
      </c>
      <c r="Q143" s="3">
        <v>0.92</v>
      </c>
      <c r="T143" s="3">
        <v>44.72</v>
      </c>
      <c r="U143" s="3">
        <v>2.6</v>
      </c>
      <c r="V143" s="3">
        <v>16.260000000000002</v>
      </c>
      <c r="X143" s="3">
        <v>10.58</v>
      </c>
      <c r="Y143" s="3">
        <v>0.6</v>
      </c>
      <c r="Z143" s="3">
        <v>5.12</v>
      </c>
      <c r="AA143" s="3">
        <v>7.13</v>
      </c>
      <c r="AB143" s="3">
        <v>4.05</v>
      </c>
      <c r="AC143" s="3">
        <v>1.41</v>
      </c>
      <c r="AQ143" s="9">
        <v>1.833149955632281</v>
      </c>
      <c r="AR143" s="9">
        <v>0.166850044367719</v>
      </c>
      <c r="AS143" s="9">
        <v>0</v>
      </c>
      <c r="AT143" s="9">
        <v>0.17605853519031467</v>
      </c>
      <c r="AU143" s="9">
        <v>0</v>
      </c>
      <c r="AV143" s="9">
        <v>3.0112353085652441E-2</v>
      </c>
      <c r="AW143" s="9">
        <v>0.79382911172403292</v>
      </c>
      <c r="AX143" s="9">
        <v>0</v>
      </c>
      <c r="AY143" s="9">
        <v>0</v>
      </c>
      <c r="AZ143" s="9">
        <v>0</v>
      </c>
      <c r="BA143" s="9">
        <v>3.3127911350345762E-2</v>
      </c>
      <c r="BB143" s="9">
        <v>0.21044761706640194</v>
      </c>
      <c r="BC143" s="9">
        <v>2.489276695226984E-3</v>
      </c>
      <c r="BD143" s="9">
        <v>0.68840640748508053</v>
      </c>
      <c r="BE143" s="9">
        <v>6.5528787402944877E-2</v>
      </c>
      <c r="BF143" s="9">
        <v>0</v>
      </c>
      <c r="BG143" s="9"/>
      <c r="BI143" s="9">
        <v>0.75393519488802541</v>
      </c>
      <c r="BJ143" s="9">
        <v>-6.9433196993900548E-2</v>
      </c>
      <c r="BK143" s="12">
        <v>0.46313175607433865</v>
      </c>
      <c r="BL143" s="3">
        <v>0.20054199589881921</v>
      </c>
      <c r="BX143" s="9">
        <v>0.16800000000000001</v>
      </c>
      <c r="BY143" s="9">
        <v>0.77</v>
      </c>
      <c r="BZ143" s="9">
        <v>0.215</v>
      </c>
      <c r="CA143" s="9">
        <v>2.5999999999999999E-2</v>
      </c>
      <c r="CD143" s="9">
        <v>0.14399999999999999</v>
      </c>
      <c r="CE143" s="9">
        <v>0.11700000000000001</v>
      </c>
      <c r="CF143" s="9">
        <v>0.39700000000000002</v>
      </c>
      <c r="CL143" s="9">
        <v>0.36699999999999999</v>
      </c>
      <c r="CM143" s="9">
        <v>2.5999999999999999E-2</v>
      </c>
      <c r="FG143" s="9">
        <v>0.79644467182566803</v>
      </c>
      <c r="FH143" s="111">
        <v>414.53277316053772</v>
      </c>
      <c r="FI143" s="9">
        <v>1.0352579346436348</v>
      </c>
    </row>
    <row r="144" spans="1:169" x14ac:dyDescent="0.25">
      <c r="A144" s="5">
        <v>141</v>
      </c>
      <c r="B144" t="s">
        <v>1792</v>
      </c>
      <c r="C144" s="129" t="s">
        <v>1798</v>
      </c>
      <c r="D144" s="129" t="s">
        <v>1797</v>
      </c>
      <c r="F144" t="s">
        <v>1758</v>
      </c>
      <c r="G144" s="4">
        <v>1523</v>
      </c>
      <c r="H144">
        <v>1</v>
      </c>
      <c r="I144" s="3">
        <v>51.6</v>
      </c>
      <c r="J144" s="3">
        <v>0.76</v>
      </c>
      <c r="K144" s="3">
        <v>5.23</v>
      </c>
      <c r="L144" s="3">
        <v>0.624197793</v>
      </c>
      <c r="M144" s="3">
        <v>4.6688461840000004</v>
      </c>
      <c r="N144" s="3">
        <v>0.15</v>
      </c>
      <c r="O144" s="3">
        <v>16.86</v>
      </c>
      <c r="P144" s="3">
        <v>18.98</v>
      </c>
      <c r="Q144" s="3">
        <v>0.69</v>
      </c>
      <c r="T144" s="3">
        <v>47.48</v>
      </c>
      <c r="U144" s="3">
        <v>2.06</v>
      </c>
      <c r="V144" s="3">
        <v>14.6</v>
      </c>
      <c r="X144" s="3">
        <v>9.43</v>
      </c>
      <c r="Y144" s="3">
        <v>0.19</v>
      </c>
      <c r="Z144" s="3">
        <v>7.74</v>
      </c>
      <c r="AA144" s="3">
        <v>9.36</v>
      </c>
      <c r="AB144" s="3">
        <v>3.66</v>
      </c>
      <c r="AC144" s="3">
        <v>1.1499999999999999</v>
      </c>
      <c r="AQ144" s="9">
        <v>1.8824825692018883</v>
      </c>
      <c r="AR144" s="9">
        <v>0.11751743079811172</v>
      </c>
      <c r="AS144" s="9">
        <v>0</v>
      </c>
      <c r="AT144" s="9">
        <v>0.10735627322467112</v>
      </c>
      <c r="AU144" s="9">
        <v>1.713605266613032E-2</v>
      </c>
      <c r="AV144" s="9">
        <v>2.0850458205805181E-2</v>
      </c>
      <c r="AW144" s="9">
        <v>0.85465721590339339</v>
      </c>
      <c r="AX144" s="9">
        <v>0</v>
      </c>
      <c r="AY144" s="9">
        <v>0</v>
      </c>
      <c r="AZ144" s="9">
        <v>0</v>
      </c>
      <c r="BA144" s="9">
        <v>6.2296421814384106E-2</v>
      </c>
      <c r="BB144" s="9">
        <v>0.14244487294723704</v>
      </c>
      <c r="BC144" s="9">
        <v>4.6350909488710439E-3</v>
      </c>
      <c r="BD144" s="9">
        <v>0.74188248410158009</v>
      </c>
      <c r="BE144" s="9">
        <v>4.8806448871556878E-2</v>
      </c>
      <c r="BF144" s="9">
        <v>0</v>
      </c>
      <c r="BG144" s="9"/>
      <c r="BI144" s="9">
        <v>0.79068893297313692</v>
      </c>
      <c r="BJ144" s="9">
        <v>-4.8675811504300073E-2</v>
      </c>
      <c r="BK144" s="12">
        <v>0.59401188787028547</v>
      </c>
      <c r="BL144" s="3">
        <v>0.12150560011533128</v>
      </c>
      <c r="BX144" s="9">
        <v>9.2999999999999999E-2</v>
      </c>
      <c r="BY144" s="9">
        <v>0.48599999999999999</v>
      </c>
      <c r="BZ144" s="9">
        <v>0.105</v>
      </c>
      <c r="CA144" s="9">
        <v>1.7000000000000001E-2</v>
      </c>
      <c r="CL144" s="9">
        <v>0.23300000000000001</v>
      </c>
      <c r="CM144" s="9">
        <v>2.9000000000000001E-2</v>
      </c>
      <c r="FG144" s="9"/>
      <c r="FH144" s="111"/>
      <c r="FI144" s="9"/>
    </row>
    <row r="145" spans="1:179" x14ac:dyDescent="0.25">
      <c r="A145" s="5">
        <v>142</v>
      </c>
      <c r="B145" t="s">
        <v>1792</v>
      </c>
      <c r="C145" s="129" t="s">
        <v>1799</v>
      </c>
      <c r="D145" s="129" t="s">
        <v>1800</v>
      </c>
      <c r="F145" t="s">
        <v>1758</v>
      </c>
      <c r="G145" s="4">
        <v>1573</v>
      </c>
      <c r="H145">
        <v>1</v>
      </c>
      <c r="I145" s="3">
        <v>51.45</v>
      </c>
      <c r="J145" s="3">
        <v>0.34</v>
      </c>
      <c r="K145" s="3">
        <v>5.09</v>
      </c>
      <c r="L145" s="3">
        <v>0.98105586899999997</v>
      </c>
      <c r="M145" s="3">
        <v>2.5680307739999999</v>
      </c>
      <c r="N145" s="3">
        <v>0.15</v>
      </c>
      <c r="O145" s="3">
        <v>18.079999999999998</v>
      </c>
      <c r="P145" s="3">
        <v>19.61</v>
      </c>
      <c r="Q145" s="3">
        <v>0.38</v>
      </c>
      <c r="T145" s="3">
        <v>47.17</v>
      </c>
      <c r="U145" s="3">
        <v>1.08</v>
      </c>
      <c r="V145" s="3">
        <v>13.65</v>
      </c>
      <c r="X145" s="3">
        <v>6.95</v>
      </c>
      <c r="Y145" s="3">
        <v>0.13</v>
      </c>
      <c r="Z145" s="3">
        <v>11.06</v>
      </c>
      <c r="AA145" s="3">
        <v>12.74</v>
      </c>
      <c r="AB145" s="3">
        <v>1.69</v>
      </c>
      <c r="AC145" s="3">
        <v>0.03</v>
      </c>
      <c r="AQ145" s="9">
        <v>1.8808994539854831</v>
      </c>
      <c r="AR145" s="9">
        <v>0.11910054601451692</v>
      </c>
      <c r="AS145" s="9">
        <v>0</v>
      </c>
      <c r="AT145" s="9">
        <v>0.10020706614388419</v>
      </c>
      <c r="AU145" s="9">
        <v>2.6988654834303943E-2</v>
      </c>
      <c r="AV145" s="9">
        <v>9.3471641046365787E-3</v>
      </c>
      <c r="AW145" s="9">
        <v>0.86345711491717525</v>
      </c>
      <c r="AX145" s="9">
        <v>0</v>
      </c>
      <c r="AY145" s="9">
        <v>0</v>
      </c>
      <c r="AZ145" s="9">
        <v>0</v>
      </c>
      <c r="BA145" s="9">
        <v>0.12188528910678686</v>
      </c>
      <c r="BB145" s="9">
        <v>7.8512068415629535E-2</v>
      </c>
      <c r="BC145" s="9">
        <v>4.6446949872675876E-3</v>
      </c>
      <c r="BD145" s="9">
        <v>0.76809589203663542</v>
      </c>
      <c r="BE145" s="9">
        <v>2.6934607734416968E-2</v>
      </c>
      <c r="BF145" s="9">
        <v>0</v>
      </c>
      <c r="BG145" s="9"/>
      <c r="BI145" s="9">
        <v>0.79503049977105233</v>
      </c>
      <c r="BJ145" s="9">
        <v>-2.678950317294438E-2</v>
      </c>
      <c r="BK145" s="12">
        <v>0.73936354521133707</v>
      </c>
      <c r="BL145" s="3">
        <v>0.15062031428546435</v>
      </c>
      <c r="BX145" s="9">
        <v>7.9000000000000001E-2</v>
      </c>
      <c r="BY145" s="9">
        <v>0.376</v>
      </c>
      <c r="BZ145" s="9">
        <v>8.8999999999999996E-2</v>
      </c>
      <c r="CA145" s="9">
        <v>3.0000000000000001E-3</v>
      </c>
      <c r="CD145" s="9">
        <v>0.03</v>
      </c>
      <c r="CE145" s="9">
        <v>5.3999999999999999E-2</v>
      </c>
      <c r="CF145" s="9">
        <v>0.112</v>
      </c>
      <c r="CG145" s="9">
        <v>0.20100000000000001</v>
      </c>
      <c r="CI145" s="9">
        <v>0.28000000000000003</v>
      </c>
      <c r="CK145" s="9">
        <v>0.255</v>
      </c>
      <c r="CL145" s="9">
        <v>0.17899999999999999</v>
      </c>
      <c r="CM145" s="9">
        <v>0.01</v>
      </c>
      <c r="CQ145" s="9">
        <v>7.32</v>
      </c>
      <c r="FG145" s="9">
        <v>0.32134477393287303</v>
      </c>
      <c r="FH145" s="111">
        <v>442.20084688598934</v>
      </c>
      <c r="FI145" s="9">
        <v>1.0224404561476543</v>
      </c>
    </row>
    <row r="146" spans="1:179" x14ac:dyDescent="0.25">
      <c r="A146" s="5">
        <v>143</v>
      </c>
      <c r="B146" t="s">
        <v>1792</v>
      </c>
      <c r="C146" s="129" t="s">
        <v>1801</v>
      </c>
      <c r="D146" s="129" t="s">
        <v>1802</v>
      </c>
      <c r="F146" t="s">
        <v>1758</v>
      </c>
      <c r="G146" s="4">
        <v>1508</v>
      </c>
      <c r="H146">
        <v>1.5</v>
      </c>
      <c r="I146" s="3">
        <v>50.14</v>
      </c>
      <c r="J146" s="3">
        <v>0.41</v>
      </c>
      <c r="K146" s="3">
        <v>7.99</v>
      </c>
      <c r="L146" s="3">
        <v>0.72519930099999996</v>
      </c>
      <c r="M146" s="3">
        <v>5.4680458290000002</v>
      </c>
      <c r="N146" s="3">
        <v>0.22</v>
      </c>
      <c r="O146" s="3">
        <v>15.4</v>
      </c>
      <c r="P146" s="3">
        <v>19.23</v>
      </c>
      <c r="Q146" s="3">
        <v>0.55000000000000004</v>
      </c>
      <c r="T146" s="3">
        <v>48.41</v>
      </c>
      <c r="U146" s="3">
        <v>0.79</v>
      </c>
      <c r="V146" s="3">
        <v>19.010000000000002</v>
      </c>
      <c r="X146" s="3">
        <v>7.85</v>
      </c>
      <c r="Y146" s="3">
        <v>0.16</v>
      </c>
      <c r="Z146" s="3">
        <v>5.6</v>
      </c>
      <c r="AA146" s="3">
        <v>10.63</v>
      </c>
      <c r="AB146" s="3">
        <v>2.87</v>
      </c>
      <c r="AC146" s="3">
        <v>0.64</v>
      </c>
      <c r="AQ146" s="9">
        <v>1.8266622233125245</v>
      </c>
      <c r="AR146" s="9">
        <v>0.17333777668747552</v>
      </c>
      <c r="AS146" s="9">
        <v>0</v>
      </c>
      <c r="AT146" s="9">
        <v>0.16972722865119594</v>
      </c>
      <c r="AU146" s="9">
        <v>1.988101679035488E-2</v>
      </c>
      <c r="AV146" s="9">
        <v>1.1232554219957525E-2</v>
      </c>
      <c r="AW146" s="9">
        <v>0.79915920033849164</v>
      </c>
      <c r="AX146" s="9">
        <v>0</v>
      </c>
      <c r="AY146" s="9">
        <v>0</v>
      </c>
      <c r="AZ146" s="9">
        <v>0</v>
      </c>
      <c r="BA146" s="9">
        <v>3.7219923304182001E-2</v>
      </c>
      <c r="BB146" s="9">
        <v>0.16659503634331016</v>
      </c>
      <c r="BC146" s="9">
        <v>6.7886331068849398E-3</v>
      </c>
      <c r="BD146" s="9">
        <v>0.75060395673297098</v>
      </c>
      <c r="BE146" s="9">
        <v>3.884932383131591E-2</v>
      </c>
      <c r="BF146" s="9">
        <v>0</v>
      </c>
      <c r="BG146" s="9"/>
      <c r="BI146" s="9">
        <v>0.78945328056428687</v>
      </c>
      <c r="BJ146" s="9">
        <v>-3.8735577193990331E-2</v>
      </c>
      <c r="BK146" s="12">
        <v>0.55979322843321089</v>
      </c>
      <c r="BL146" s="3">
        <v>0.1144787131785461</v>
      </c>
      <c r="BX146" s="9">
        <v>6.8000000000000005E-2</v>
      </c>
      <c r="BY146" s="9">
        <v>1.0900000000000001</v>
      </c>
      <c r="BZ146" s="9">
        <v>0.56000000000000005</v>
      </c>
      <c r="CA146" s="9">
        <v>2.3E-2</v>
      </c>
      <c r="CD146" s="9">
        <v>0.121</v>
      </c>
      <c r="CE146" s="9">
        <v>0.21</v>
      </c>
      <c r="CF146" s="9">
        <v>0.49399999999999999</v>
      </c>
      <c r="CG146" s="9">
        <v>0.80400000000000005</v>
      </c>
      <c r="CI146" s="9">
        <v>1.1240000000000001</v>
      </c>
      <c r="CK146" s="9">
        <v>1.0469999999999999</v>
      </c>
      <c r="CL146" s="9">
        <v>0.92500000000000004</v>
      </c>
      <c r="CM146" s="9">
        <v>9.8000000000000004E-2</v>
      </c>
      <c r="CQ146" s="9">
        <v>26.91</v>
      </c>
      <c r="FG146" s="9">
        <v>1.1286623074929711</v>
      </c>
      <c r="FH146" s="111">
        <v>304.07248370453624</v>
      </c>
      <c r="FI146" s="9">
        <v>1.017027494605</v>
      </c>
    </row>
    <row r="147" spans="1:179" x14ac:dyDescent="0.25">
      <c r="A147" s="5">
        <v>144</v>
      </c>
      <c r="B147" t="s">
        <v>1792</v>
      </c>
      <c r="C147" s="129" t="s">
        <v>1801</v>
      </c>
      <c r="D147" s="129" t="s">
        <v>1803</v>
      </c>
      <c r="F147" t="s">
        <v>1758</v>
      </c>
      <c r="G147" s="4">
        <v>1508</v>
      </c>
      <c r="H147">
        <v>1.5</v>
      </c>
      <c r="I147" s="3">
        <v>46.53</v>
      </c>
      <c r="J147" s="3">
        <v>0.7</v>
      </c>
      <c r="K147" s="3">
        <v>13.29</v>
      </c>
      <c r="L147" s="3">
        <v>0.88461868499999996</v>
      </c>
      <c r="M147" s="3">
        <v>4.7647278020000003</v>
      </c>
      <c r="N147" s="3">
        <v>0.22</v>
      </c>
      <c r="O147" s="3">
        <v>12.67</v>
      </c>
      <c r="P147" s="3">
        <v>19.940000000000001</v>
      </c>
      <c r="Q147" s="3">
        <v>0.68</v>
      </c>
      <c r="T147" s="3">
        <v>48.41</v>
      </c>
      <c r="U147" s="3">
        <v>0.79</v>
      </c>
      <c r="V147" s="3">
        <v>19.010000000000002</v>
      </c>
      <c r="X147" s="3">
        <v>7.85</v>
      </c>
      <c r="Y147" s="3">
        <v>0.16</v>
      </c>
      <c r="Z147" s="3">
        <v>5.6</v>
      </c>
      <c r="AA147" s="3">
        <v>10.63</v>
      </c>
      <c r="AB147" s="3">
        <v>2.87</v>
      </c>
      <c r="AC147" s="3">
        <v>0.64</v>
      </c>
      <c r="AQ147" s="9">
        <v>1.7055581588014814</v>
      </c>
      <c r="AR147" s="9">
        <v>0.29444184119851857</v>
      </c>
      <c r="AS147" s="9">
        <v>0</v>
      </c>
      <c r="AT147" s="9">
        <v>0.2796933723205649</v>
      </c>
      <c r="AU147" s="9">
        <v>2.4400396670815463E-2</v>
      </c>
      <c r="AV147" s="9">
        <v>1.9295332638505608E-2</v>
      </c>
      <c r="AW147" s="9">
        <v>0.67661089837011401</v>
      </c>
      <c r="AX147" s="9">
        <v>0</v>
      </c>
      <c r="AY147" s="9">
        <v>0</v>
      </c>
      <c r="AZ147" s="9">
        <v>0</v>
      </c>
      <c r="BA147" s="9">
        <v>1.5727854070203051E-2</v>
      </c>
      <c r="BB147" s="9">
        <v>0.14605874684496481</v>
      </c>
      <c r="BC147" s="9">
        <v>6.8303333674043188E-3</v>
      </c>
      <c r="BD147" s="9">
        <v>0.78309830176865525</v>
      </c>
      <c r="BE147" s="9">
        <v>4.832693482767135E-2</v>
      </c>
      <c r="BF147" s="9">
        <v>0</v>
      </c>
      <c r="BG147" s="9"/>
      <c r="BI147" s="9">
        <v>0.83142523659632661</v>
      </c>
      <c r="BJ147" s="9">
        <v>-4.8242593069872997E-2</v>
      </c>
      <c r="BK147" s="12">
        <v>0.55979322843321089</v>
      </c>
      <c r="BL147" s="3">
        <v>0.1144787131785461</v>
      </c>
      <c r="BX147" s="9">
        <v>0.13100000000000001</v>
      </c>
      <c r="BY147" s="9">
        <v>1.71</v>
      </c>
      <c r="BZ147" s="9">
        <v>0.58099999999999996</v>
      </c>
      <c r="CA147" s="9">
        <v>4.9000000000000002E-2</v>
      </c>
      <c r="CD147" s="9">
        <v>0.14299999999999999</v>
      </c>
      <c r="CE147" s="9">
        <v>0.191</v>
      </c>
      <c r="CF147" s="9">
        <v>0.626</v>
      </c>
      <c r="CL147" s="9">
        <v>0.95799999999999996</v>
      </c>
      <c r="CM147" s="9">
        <v>0.11600000000000001</v>
      </c>
      <c r="FG147" s="9">
        <v>1.7212506270164867</v>
      </c>
      <c r="FH147" s="111">
        <v>451.16288372759851</v>
      </c>
      <c r="FI147" s="9">
        <v>1.0258146036846612</v>
      </c>
    </row>
    <row r="148" spans="1:179" x14ac:dyDescent="0.25">
      <c r="A148" s="5">
        <v>145</v>
      </c>
      <c r="B148" t="s">
        <v>1792</v>
      </c>
      <c r="C148" s="129" t="s">
        <v>1804</v>
      </c>
      <c r="D148" s="129" t="s">
        <v>1805</v>
      </c>
      <c r="F148" t="s">
        <v>1758</v>
      </c>
      <c r="G148" s="4">
        <v>1543</v>
      </c>
      <c r="H148">
        <v>2.5</v>
      </c>
      <c r="I148" s="3">
        <v>49.29</v>
      </c>
      <c r="J148" s="3">
        <v>1.85</v>
      </c>
      <c r="K148" s="3">
        <v>7.32</v>
      </c>
      <c r="L148" s="3">
        <v>3.9577323729999998</v>
      </c>
      <c r="M148" s="3">
        <v>1.1119985969999999</v>
      </c>
      <c r="N148" s="3">
        <v>0.23</v>
      </c>
      <c r="O148" s="3">
        <v>13.71</v>
      </c>
      <c r="P148" s="3">
        <v>22.15</v>
      </c>
      <c r="Q148" s="3">
        <v>1.39</v>
      </c>
      <c r="T148" s="3">
        <v>39.4</v>
      </c>
      <c r="U148" s="3">
        <v>2.81</v>
      </c>
      <c r="V148" s="3">
        <v>12.76</v>
      </c>
      <c r="X148" s="3">
        <v>12.11</v>
      </c>
      <c r="Y148" s="3">
        <v>0.23</v>
      </c>
      <c r="Z148" s="3">
        <v>5.98</v>
      </c>
      <c r="AA148" s="3">
        <v>9.99</v>
      </c>
      <c r="AB148" s="3">
        <v>5.99</v>
      </c>
      <c r="AC148" s="3">
        <v>2.31</v>
      </c>
      <c r="AQ148" s="9">
        <v>1.7878896494279335</v>
      </c>
      <c r="AR148" s="9">
        <v>0.21211035057206651</v>
      </c>
      <c r="AS148" s="9">
        <v>0</v>
      </c>
      <c r="AT148" s="9">
        <v>0.10082072707554957</v>
      </c>
      <c r="AU148" s="9">
        <v>0.10802782017882444</v>
      </c>
      <c r="AV148" s="9">
        <v>5.046315152290521E-2</v>
      </c>
      <c r="AW148" s="9">
        <v>0.74068830122272078</v>
      </c>
      <c r="AX148" s="9">
        <v>0</v>
      </c>
      <c r="AY148" s="9">
        <v>0</v>
      </c>
      <c r="AZ148" s="9">
        <v>0</v>
      </c>
      <c r="BA148" s="9">
        <v>6.6955186414863199E-4</v>
      </c>
      <c r="BB148" s="9">
        <v>3.3732002612929503E-2</v>
      </c>
      <c r="BC148" s="9">
        <v>7.0663552516810509E-3</v>
      </c>
      <c r="BD148" s="9">
        <v>0.86082182615206393</v>
      </c>
      <c r="BE148" s="9">
        <v>9.7756028510235876E-2</v>
      </c>
      <c r="BF148" s="9">
        <v>0</v>
      </c>
      <c r="BG148" s="9"/>
      <c r="BI148" s="9">
        <v>0.95857785466229983</v>
      </c>
      <c r="BJ148" s="9">
        <v>-9.7664499728117915E-2</v>
      </c>
      <c r="BK148" s="12">
        <v>0.46815787055698466</v>
      </c>
      <c r="BL148" s="3">
        <v>0.21746678904496128</v>
      </c>
      <c r="BX148" s="9">
        <v>8.6999999999999994E-2</v>
      </c>
      <c r="BY148" s="9">
        <v>0.53200000000000003</v>
      </c>
      <c r="BZ148" s="9">
        <v>0.23799999999999999</v>
      </c>
      <c r="CA148" s="9">
        <v>1.4E-2</v>
      </c>
      <c r="CD148" s="9">
        <v>7.9000000000000001E-2</v>
      </c>
      <c r="CE148" s="9">
        <v>0.127</v>
      </c>
      <c r="CF148" s="9">
        <v>0.255</v>
      </c>
      <c r="CG148" s="9">
        <v>0.35899999999999999</v>
      </c>
      <c r="CI148" s="9">
        <v>0.41799999999999998</v>
      </c>
      <c r="CK148" s="9">
        <v>0.40500000000000003</v>
      </c>
      <c r="CL148" s="9">
        <v>0.59499999999999997</v>
      </c>
      <c r="CM148" s="9">
        <v>2.5999999999999999E-2</v>
      </c>
      <c r="CQ148" s="9">
        <v>2.94</v>
      </c>
      <c r="FG148" s="9">
        <v>0.47245567873584909</v>
      </c>
      <c r="FH148" s="111">
        <v>286.82582704481405</v>
      </c>
      <c r="FI148" s="9">
        <v>1.0245028381083017</v>
      </c>
    </row>
    <row r="149" spans="1:179" x14ac:dyDescent="0.25">
      <c r="A149" s="5">
        <v>146</v>
      </c>
      <c r="C149" s="129"/>
      <c r="D149" s="129"/>
      <c r="AQ149" s="9"/>
      <c r="AR149" s="9"/>
      <c r="AS149" s="9"/>
      <c r="AT149" s="9"/>
      <c r="AU149" s="9"/>
      <c r="AV149" s="9"/>
      <c r="AW149" s="9"/>
      <c r="AX149" s="9"/>
      <c r="AY149" s="9"/>
      <c r="AZ149" s="9"/>
      <c r="BA149" s="9"/>
      <c r="BB149" s="9"/>
      <c r="BC149" s="9"/>
      <c r="BD149" s="9"/>
      <c r="BE149" s="9"/>
      <c r="BF149" s="9"/>
      <c r="BG149" s="9"/>
      <c r="BI149" s="9"/>
      <c r="BJ149" s="9"/>
      <c r="BK149" s="12"/>
      <c r="FG149" s="9"/>
      <c r="FH149" s="111"/>
      <c r="FI149" s="9"/>
    </row>
    <row r="150" spans="1:179" x14ac:dyDescent="0.25">
      <c r="A150" s="5">
        <v>147</v>
      </c>
      <c r="B150" t="s">
        <v>1806</v>
      </c>
      <c r="C150" s="129" t="s">
        <v>1807</v>
      </c>
      <c r="D150" s="129"/>
      <c r="F150" t="s">
        <v>1758</v>
      </c>
      <c r="G150" s="4">
        <v>1573</v>
      </c>
      <c r="H150">
        <v>1.5</v>
      </c>
      <c r="I150" s="3">
        <v>50.81</v>
      </c>
      <c r="J150" s="3">
        <v>0.22</v>
      </c>
      <c r="K150" s="3">
        <v>11.4</v>
      </c>
      <c r="L150" s="3">
        <v>0</v>
      </c>
      <c r="M150" s="3">
        <v>4.51</v>
      </c>
      <c r="N150" s="3">
        <v>0.21</v>
      </c>
      <c r="O150" s="3">
        <v>16.89</v>
      </c>
      <c r="P150" s="3">
        <v>14.4</v>
      </c>
      <c r="Q150" s="3">
        <v>1.45</v>
      </c>
      <c r="R150" s="3">
        <v>0.03</v>
      </c>
      <c r="T150" s="3">
        <v>51.7</v>
      </c>
      <c r="U150" s="3">
        <v>1.04</v>
      </c>
      <c r="V150" s="3">
        <v>19.88</v>
      </c>
      <c r="X150" s="3">
        <v>5.61</v>
      </c>
      <c r="Y150" s="3">
        <v>0.12</v>
      </c>
      <c r="Z150" s="3">
        <v>6.85</v>
      </c>
      <c r="AA150" s="3">
        <v>7.62</v>
      </c>
      <c r="AB150" s="3">
        <v>5.66</v>
      </c>
      <c r="AC150" s="3">
        <v>0.45</v>
      </c>
      <c r="AQ150" s="9">
        <v>1.818224317831757</v>
      </c>
      <c r="AR150" s="9">
        <v>0.18177568216824302</v>
      </c>
      <c r="AS150" s="9">
        <v>0</v>
      </c>
      <c r="AT150" s="9">
        <v>0.29901809832351939</v>
      </c>
      <c r="AU150" s="9">
        <v>0</v>
      </c>
      <c r="AV150" s="9">
        <v>5.920272500247575E-3</v>
      </c>
      <c r="AW150" s="9">
        <v>0.69506162917623304</v>
      </c>
      <c r="AX150" s="9">
        <v>0</v>
      </c>
      <c r="AY150" s="9">
        <v>0</v>
      </c>
      <c r="AZ150" s="9">
        <v>0</v>
      </c>
      <c r="BA150" s="9">
        <v>0.20596258451198268</v>
      </c>
      <c r="BB150" s="9">
        <v>0.13496799704754878</v>
      </c>
      <c r="BC150" s="9">
        <v>6.3650717119462822E-3</v>
      </c>
      <c r="BD150" s="9">
        <v>0.55210083832242129</v>
      </c>
      <c r="BE150" s="9">
        <v>0.10060350840610058</v>
      </c>
      <c r="BF150" s="9">
        <v>1.3643006377595892E-3</v>
      </c>
      <c r="BG150" s="9"/>
      <c r="BI150" s="9">
        <v>0.65270434672852184</v>
      </c>
      <c r="BJ150" s="9">
        <v>-0.1290829611557715</v>
      </c>
      <c r="BK150" s="12">
        <v>0.68519882347608663</v>
      </c>
      <c r="BL150" s="3">
        <v>0</v>
      </c>
      <c r="CD150" s="9">
        <v>7.2695035460992916E-2</v>
      </c>
      <c r="CG150" s="9">
        <v>0.47252747252747251</v>
      </c>
      <c r="CQ150" s="9">
        <v>12</v>
      </c>
      <c r="CS150" s="9">
        <v>0.91269841269841279</v>
      </c>
      <c r="CU150" s="9">
        <v>0.88800000000000001</v>
      </c>
      <c r="FG150" s="9"/>
      <c r="FH150" s="111"/>
      <c r="FI150" s="9"/>
      <c r="FP150">
        <v>0.93</v>
      </c>
      <c r="FQ150">
        <v>3</v>
      </c>
      <c r="FS150">
        <v>279</v>
      </c>
      <c r="FT150">
        <v>13</v>
      </c>
      <c r="FV150" s="9">
        <v>0.99</v>
      </c>
      <c r="FW150" s="9">
        <v>4</v>
      </c>
    </row>
    <row r="151" spans="1:179" x14ac:dyDescent="0.25">
      <c r="A151" s="5">
        <v>148</v>
      </c>
      <c r="B151" t="s">
        <v>1808</v>
      </c>
      <c r="C151" s="129" t="s">
        <v>1809</v>
      </c>
      <c r="D151" s="129"/>
      <c r="F151" t="s">
        <v>1758</v>
      </c>
      <c r="G151" s="4">
        <v>1558</v>
      </c>
      <c r="H151">
        <v>1.5</v>
      </c>
      <c r="I151" s="3">
        <v>50.8</v>
      </c>
      <c r="J151" s="3">
        <v>0.8</v>
      </c>
      <c r="K151" s="3">
        <v>11.4</v>
      </c>
      <c r="L151" s="3">
        <v>0</v>
      </c>
      <c r="M151" s="3">
        <v>3.82</v>
      </c>
      <c r="N151" s="3">
        <v>0.16</v>
      </c>
      <c r="O151" s="3">
        <v>15.99</v>
      </c>
      <c r="P151" s="3">
        <v>15.4</v>
      </c>
      <c r="Q151" s="3">
        <v>1.84</v>
      </c>
      <c r="R151" s="3">
        <v>0.03</v>
      </c>
      <c r="T151" s="3">
        <v>52</v>
      </c>
      <c r="U151" s="3">
        <v>1.2</v>
      </c>
      <c r="V151" s="3">
        <v>20.260000000000002</v>
      </c>
      <c r="X151" s="3">
        <v>4.66</v>
      </c>
      <c r="Y151" s="3">
        <v>0.11</v>
      </c>
      <c r="Z151" s="3">
        <v>6.05</v>
      </c>
      <c r="AA151" s="3">
        <v>6.29</v>
      </c>
      <c r="AB151" s="3">
        <v>7.56</v>
      </c>
      <c r="AC151" s="3">
        <v>0.46</v>
      </c>
      <c r="AQ151" s="9">
        <v>1.8131194027591238</v>
      </c>
      <c r="AR151" s="9">
        <v>0.18688059724087625</v>
      </c>
      <c r="AS151" s="9">
        <v>0</v>
      </c>
      <c r="AT151" s="9">
        <v>0.29265766724281256</v>
      </c>
      <c r="AU151" s="9">
        <v>0</v>
      </c>
      <c r="AV151" s="9">
        <v>2.1472046022312719E-2</v>
      </c>
      <c r="AW151" s="9">
        <v>0.68587028673487471</v>
      </c>
      <c r="AX151" s="9">
        <v>0</v>
      </c>
      <c r="AY151" s="9">
        <v>0</v>
      </c>
      <c r="AZ151" s="9">
        <v>0</v>
      </c>
      <c r="BA151" s="9">
        <v>0.16491447449881425</v>
      </c>
      <c r="BB151" s="9">
        <v>0.11402026606377069</v>
      </c>
      <c r="BC151" s="9">
        <v>4.8369145492435858E-3</v>
      </c>
      <c r="BD151" s="9">
        <v>0.58889933168873987</v>
      </c>
      <c r="BE151" s="9">
        <v>0.12732901319943149</v>
      </c>
      <c r="BF151" s="9">
        <v>1.3617662561528907E-3</v>
      </c>
      <c r="BG151" s="9"/>
      <c r="BI151" s="9">
        <v>0.71622834488817133</v>
      </c>
      <c r="BJ151" s="9">
        <v>-0.14872116204656174</v>
      </c>
      <c r="BK151" s="12">
        <v>0.69827830465383289</v>
      </c>
      <c r="BL151" s="3">
        <v>0</v>
      </c>
      <c r="CD151" s="9">
        <v>0.1549053356282272</v>
      </c>
      <c r="CG151" s="9">
        <v>0.7932960893854748</v>
      </c>
      <c r="CQ151" s="9">
        <v>9</v>
      </c>
      <c r="CS151" s="9">
        <v>1.3333333333333335</v>
      </c>
      <c r="CU151" s="9">
        <v>1.3451327433628317</v>
      </c>
      <c r="FG151" s="9"/>
      <c r="FH151" s="111"/>
      <c r="FI151" s="9"/>
      <c r="FP151">
        <v>1.37</v>
      </c>
      <c r="FQ151">
        <v>7</v>
      </c>
      <c r="FS151">
        <v>260</v>
      </c>
      <c r="FT151">
        <v>20</v>
      </c>
      <c r="FV151" s="9">
        <v>0.997</v>
      </c>
      <c r="FW151" s="9">
        <v>6</v>
      </c>
    </row>
    <row r="152" spans="1:179" x14ac:dyDescent="0.25">
      <c r="A152" s="5">
        <v>149</v>
      </c>
      <c r="B152" t="s">
        <v>1806</v>
      </c>
      <c r="C152" s="129" t="s">
        <v>1810</v>
      </c>
      <c r="D152" s="129"/>
      <c r="F152" t="s">
        <v>1758</v>
      </c>
      <c r="G152" s="4">
        <v>1573</v>
      </c>
      <c r="H152">
        <v>1.5</v>
      </c>
      <c r="I152" s="3">
        <v>50.2</v>
      </c>
      <c r="J152" s="3">
        <v>0.12</v>
      </c>
      <c r="K152" s="3">
        <v>9.9499999999999993</v>
      </c>
      <c r="L152" s="3">
        <v>0</v>
      </c>
      <c r="M152" s="3">
        <v>5.22</v>
      </c>
      <c r="N152" s="3">
        <v>0.14000000000000001</v>
      </c>
      <c r="O152" s="3">
        <v>17.760000000000002</v>
      </c>
      <c r="P152" s="3">
        <v>16.66</v>
      </c>
      <c r="Q152" s="3">
        <v>0.02</v>
      </c>
      <c r="R152" s="3">
        <v>0.03</v>
      </c>
      <c r="T152" s="3">
        <v>53.2</v>
      </c>
      <c r="U152" s="3">
        <v>0.3</v>
      </c>
      <c r="V152" s="3">
        <v>18.309999999999999</v>
      </c>
      <c r="X152" s="3">
        <v>5.8</v>
      </c>
      <c r="Y152" s="3">
        <v>0.12</v>
      </c>
      <c r="Z152" s="3">
        <v>7.19</v>
      </c>
      <c r="AA152" s="3">
        <v>12.64</v>
      </c>
      <c r="AB152" s="3">
        <v>0.05</v>
      </c>
      <c r="AC152" s="3">
        <v>0.04</v>
      </c>
      <c r="AQ152" s="9">
        <v>1.8112033080146144</v>
      </c>
      <c r="AR152" s="9">
        <v>0.18879669198538562</v>
      </c>
      <c r="AS152" s="9">
        <v>0</v>
      </c>
      <c r="AT152" s="9">
        <v>0.23430259064778719</v>
      </c>
      <c r="AU152" s="9">
        <v>0</v>
      </c>
      <c r="AV152" s="9">
        <v>3.2558581900848345E-3</v>
      </c>
      <c r="AW152" s="9">
        <v>0.76244155116212797</v>
      </c>
      <c r="AX152" s="9">
        <v>0</v>
      </c>
      <c r="AY152" s="9">
        <v>0</v>
      </c>
      <c r="AZ152" s="9">
        <v>0</v>
      </c>
      <c r="BA152" s="9">
        <v>0.19280393143968788</v>
      </c>
      <c r="BB152" s="9">
        <v>0.15750341788274475</v>
      </c>
      <c r="BC152" s="9">
        <v>4.2783593621645083E-3</v>
      </c>
      <c r="BD152" s="9">
        <v>0.64401521843485166</v>
      </c>
      <c r="BE152" s="9">
        <v>1.3990728805513084E-3</v>
      </c>
      <c r="BF152" s="9">
        <v>1.3740549452695883E-3</v>
      </c>
      <c r="BG152" s="9"/>
      <c r="BI152" s="9">
        <v>0.64541429131540295</v>
      </c>
      <c r="BJ152" s="9">
        <v>-5.2017615042571234E-2</v>
      </c>
      <c r="BK152" s="12">
        <v>0.68845434591766808</v>
      </c>
      <c r="BL152" s="3">
        <v>0</v>
      </c>
      <c r="CD152" s="9">
        <v>3.4047919293820929E-2</v>
      </c>
      <c r="CG152" s="9">
        <v>0.21825396825396826</v>
      </c>
      <c r="CQ152" s="9">
        <v>6.1111111111111116</v>
      </c>
      <c r="CS152" s="9">
        <v>0.50505050505050508</v>
      </c>
      <c r="CU152" s="9">
        <v>0.44311377245508976</v>
      </c>
      <c r="FG152" s="9"/>
      <c r="FH152" s="111"/>
      <c r="FI152" s="9"/>
      <c r="FP152">
        <v>0.51</v>
      </c>
      <c r="FQ152">
        <v>3</v>
      </c>
      <c r="FS152">
        <v>240</v>
      </c>
      <c r="FT152">
        <v>30</v>
      </c>
      <c r="FV152" s="9">
        <v>0.97099999999999997</v>
      </c>
      <c r="FW152" s="9">
        <v>3</v>
      </c>
    </row>
    <row r="153" spans="1:179" x14ac:dyDescent="0.25">
      <c r="A153" s="5">
        <v>150</v>
      </c>
      <c r="B153" t="s">
        <v>1806</v>
      </c>
      <c r="C153" s="129" t="s">
        <v>1811</v>
      </c>
      <c r="D153" s="129"/>
      <c r="F153" t="s">
        <v>1758</v>
      </c>
      <c r="G153" s="4">
        <v>1573</v>
      </c>
      <c r="H153">
        <v>1.5</v>
      </c>
      <c r="I153" s="3">
        <v>50.1</v>
      </c>
      <c r="J153" s="3">
        <v>0.7</v>
      </c>
      <c r="K153" s="3">
        <v>12</v>
      </c>
      <c r="L153" s="3">
        <v>0</v>
      </c>
      <c r="M153" s="3">
        <v>4.0999999999999996</v>
      </c>
      <c r="N153" s="3">
        <v>0.16</v>
      </c>
      <c r="O153" s="3">
        <v>15.1</v>
      </c>
      <c r="P153" s="3">
        <v>15.8</v>
      </c>
      <c r="Q153" s="3">
        <v>1.83</v>
      </c>
      <c r="R153" s="3">
        <v>7.0000000000000007E-2</v>
      </c>
      <c r="T153" s="3">
        <v>51.4</v>
      </c>
      <c r="U153" s="3">
        <v>1.1100000000000001</v>
      </c>
      <c r="V153" s="3">
        <v>20.16</v>
      </c>
      <c r="X153" s="3">
        <v>5.26</v>
      </c>
      <c r="Y153" s="3">
        <v>0.09</v>
      </c>
      <c r="Z153" s="3">
        <v>5.64</v>
      </c>
      <c r="AA153" s="3">
        <v>6.63</v>
      </c>
      <c r="AB153" s="3">
        <v>7.1</v>
      </c>
      <c r="AC153" s="3">
        <v>0.51</v>
      </c>
      <c r="AQ153" s="9">
        <v>1.8002067558670656</v>
      </c>
      <c r="AR153" s="9">
        <v>0.19979324413293442</v>
      </c>
      <c r="AS153" s="9">
        <v>0</v>
      </c>
      <c r="AT153" s="9">
        <v>0.30839150795670012</v>
      </c>
      <c r="AU153" s="9">
        <v>0</v>
      </c>
      <c r="AV153" s="9">
        <v>1.8914873909077937E-2</v>
      </c>
      <c r="AW153" s="9">
        <v>0.67269361813422202</v>
      </c>
      <c r="AX153" s="9">
        <v>0</v>
      </c>
      <c r="AY153" s="9">
        <v>0</v>
      </c>
      <c r="AZ153" s="9">
        <v>0</v>
      </c>
      <c r="BA153" s="9">
        <v>0.13616041287012781</v>
      </c>
      <c r="BB153" s="9">
        <v>0.12320391602671427</v>
      </c>
      <c r="BC153" s="9">
        <v>4.8695674213735688E-3</v>
      </c>
      <c r="BD153" s="9">
        <v>0.60827419934411497</v>
      </c>
      <c r="BE153" s="9">
        <v>0.12749190433766899</v>
      </c>
      <c r="BF153" s="9">
        <v>3.1942895451445791E-3</v>
      </c>
      <c r="BG153" s="9"/>
      <c r="BI153" s="9">
        <v>0.73576610368178397</v>
      </c>
      <c r="BJ153" s="9">
        <v>-0.14642801164192157</v>
      </c>
      <c r="BK153" s="12">
        <v>0.65651969093938178</v>
      </c>
      <c r="BL153" s="3">
        <v>0</v>
      </c>
      <c r="CD153" s="9">
        <v>0.10095238095238095</v>
      </c>
      <c r="CG153" s="9">
        <v>0.6964285714285714</v>
      </c>
      <c r="CS153" s="9">
        <v>1.1439999999999999</v>
      </c>
      <c r="CU153" s="9">
        <v>1.2072072072072073</v>
      </c>
      <c r="FG153" s="9"/>
      <c r="FH153" s="111"/>
      <c r="FI153" s="9"/>
      <c r="FP153">
        <v>1.21</v>
      </c>
      <c r="FQ153">
        <v>2</v>
      </c>
      <c r="FS153">
        <v>317</v>
      </c>
      <c r="FT153">
        <v>11</v>
      </c>
      <c r="FV153" s="9">
        <v>1.0029999999999999</v>
      </c>
      <c r="FW153" s="9">
        <v>3</v>
      </c>
    </row>
    <row r="154" spans="1:179" x14ac:dyDescent="0.25">
      <c r="A154" s="5">
        <v>151</v>
      </c>
      <c r="B154" t="s">
        <v>1808</v>
      </c>
      <c r="C154" s="129" t="s">
        <v>1812</v>
      </c>
      <c r="D154" s="129"/>
      <c r="F154" t="s">
        <v>1758</v>
      </c>
      <c r="G154" s="4">
        <v>1573</v>
      </c>
      <c r="H154">
        <v>1.5</v>
      </c>
      <c r="I154" s="3">
        <v>50.2</v>
      </c>
      <c r="J154" s="3">
        <v>0.61</v>
      </c>
      <c r="K154" s="3">
        <v>11.5</v>
      </c>
      <c r="L154" s="3">
        <v>0.29504891019903928</v>
      </c>
      <c r="M154" s="3">
        <v>3.5147510297310638</v>
      </c>
      <c r="N154" s="3">
        <v>0.14000000000000001</v>
      </c>
      <c r="O154" s="3">
        <v>15.91</v>
      </c>
      <c r="P154" s="3">
        <v>16.239999999999998</v>
      </c>
      <c r="Q154" s="3">
        <v>1.66</v>
      </c>
      <c r="R154" s="3">
        <v>0.02</v>
      </c>
      <c r="T154" s="3">
        <v>51.2</v>
      </c>
      <c r="U154" s="3">
        <v>1.1200000000000001</v>
      </c>
      <c r="V154" s="3">
        <v>20.03</v>
      </c>
      <c r="X154" s="3">
        <v>5.19</v>
      </c>
      <c r="Y154" s="3">
        <v>0.14000000000000001</v>
      </c>
      <c r="Z154" s="3">
        <v>6.72</v>
      </c>
      <c r="AA154" s="3">
        <v>7.38</v>
      </c>
      <c r="AB154" s="3">
        <v>6.55</v>
      </c>
      <c r="AC154" s="3">
        <v>0.45</v>
      </c>
      <c r="AQ154" s="9">
        <v>1.7953596899429147</v>
      </c>
      <c r="AR154" s="9">
        <v>0.20464031005708527</v>
      </c>
      <c r="AS154" s="9">
        <v>0</v>
      </c>
      <c r="AT154" s="9">
        <v>0.28009127128947081</v>
      </c>
      <c r="AU154" s="9">
        <v>7.9405222182944522E-3</v>
      </c>
      <c r="AV154" s="9">
        <v>1.6405834913348308E-2</v>
      </c>
      <c r="AW154" s="9">
        <v>0.69556237157888645</v>
      </c>
      <c r="AX154" s="9">
        <v>0</v>
      </c>
      <c r="AY154" s="9">
        <v>0</v>
      </c>
      <c r="AZ154" s="9">
        <v>0</v>
      </c>
      <c r="BA154" s="9">
        <v>0.15269272574370274</v>
      </c>
      <c r="BB154" s="9">
        <v>0.10512313735142687</v>
      </c>
      <c r="BC154" s="9">
        <v>4.2409341369522612E-3</v>
      </c>
      <c r="BD154" s="9">
        <v>0.62228799852726535</v>
      </c>
      <c r="BE154" s="9">
        <v>0.11510725520392615</v>
      </c>
      <c r="BF154" s="9">
        <v>9.0859181109071048E-4</v>
      </c>
      <c r="BG154" s="9"/>
      <c r="BI154" s="9">
        <v>0.73739525373119152</v>
      </c>
      <c r="BJ154" s="9">
        <v>-0.1162031532773766</v>
      </c>
      <c r="BK154" s="12">
        <v>0.69771160249213937</v>
      </c>
      <c r="BL154" s="3">
        <v>0</v>
      </c>
      <c r="CD154" s="9">
        <v>8.6105675146771032E-2</v>
      </c>
      <c r="CG154" s="9">
        <v>0.62424242424242415</v>
      </c>
      <c r="CQ154" s="9">
        <v>7.3333333333333339</v>
      </c>
      <c r="CS154" s="9">
        <v>1.0909090909090911</v>
      </c>
      <c r="CU154" s="9">
        <v>1.0081300813008129</v>
      </c>
      <c r="FG154" s="9"/>
      <c r="FH154" s="111"/>
      <c r="FI154" s="9"/>
      <c r="FP154">
        <v>1.0900000000000001</v>
      </c>
      <c r="FQ154">
        <v>4</v>
      </c>
      <c r="FS154">
        <v>300</v>
      </c>
      <c r="FT154">
        <v>40</v>
      </c>
      <c r="FV154" s="9">
        <v>0.998</v>
      </c>
      <c r="FW154" s="9">
        <v>10</v>
      </c>
    </row>
    <row r="155" spans="1:179" x14ac:dyDescent="0.25">
      <c r="A155" s="5">
        <v>152</v>
      </c>
      <c r="B155" t="s">
        <v>1806</v>
      </c>
      <c r="C155" s="129" t="s">
        <v>1813</v>
      </c>
      <c r="D155" s="129"/>
      <c r="F155" t="s">
        <v>1758</v>
      </c>
      <c r="G155" s="4">
        <v>1618</v>
      </c>
      <c r="H155">
        <v>1.5</v>
      </c>
      <c r="I155" s="3">
        <v>50</v>
      </c>
      <c r="J155" s="3">
        <v>0.22</v>
      </c>
      <c r="K155" s="3">
        <v>11</v>
      </c>
      <c r="L155" s="3">
        <v>0</v>
      </c>
      <c r="M155" s="3">
        <v>4.42</v>
      </c>
      <c r="N155" s="3">
        <v>0.13</v>
      </c>
      <c r="O155" s="3">
        <v>16.7</v>
      </c>
      <c r="P155" s="3">
        <v>17.2</v>
      </c>
      <c r="Q155" s="3">
        <v>0.66</v>
      </c>
      <c r="R155" s="3">
        <v>0.06</v>
      </c>
      <c r="T155" s="3">
        <v>47.04</v>
      </c>
      <c r="U155" s="3">
        <v>0.53</v>
      </c>
      <c r="V155" s="3">
        <v>18.010000000000002</v>
      </c>
      <c r="X155" s="3">
        <v>8.1</v>
      </c>
      <c r="Y155" s="3">
        <v>0.17</v>
      </c>
      <c r="Z155" s="3">
        <v>10.119999999999999</v>
      </c>
      <c r="AA155" s="3">
        <v>11.62</v>
      </c>
      <c r="AB155" s="3">
        <v>2.2200000000000002</v>
      </c>
      <c r="AC155" s="3">
        <v>0.14000000000000001</v>
      </c>
      <c r="AQ155" s="9">
        <v>1.7930795485132691</v>
      </c>
      <c r="AR155" s="9">
        <v>0.20692045148673088</v>
      </c>
      <c r="AS155" s="9">
        <v>0</v>
      </c>
      <c r="AT155" s="9">
        <v>0.25799926104888821</v>
      </c>
      <c r="AU155" s="9">
        <v>0</v>
      </c>
      <c r="AV155" s="9">
        <v>5.9329813448216698E-3</v>
      </c>
      <c r="AW155" s="9">
        <v>0.73606775760629017</v>
      </c>
      <c r="AX155" s="9">
        <v>0</v>
      </c>
      <c r="AY155" s="9">
        <v>0</v>
      </c>
      <c r="AZ155" s="9">
        <v>0</v>
      </c>
      <c r="BA155" s="9">
        <v>0.15673303979026609</v>
      </c>
      <c r="BB155" s="9">
        <v>0.13255857174861155</v>
      </c>
      <c r="BC155" s="9">
        <v>3.9487409567240004E-3</v>
      </c>
      <c r="BD155" s="9">
        <v>0.66086940576677211</v>
      </c>
      <c r="BE155" s="9">
        <v>4.5890241737626132E-2</v>
      </c>
      <c r="BF155" s="9">
        <v>2.73584447161053E-3</v>
      </c>
      <c r="BG155" s="9"/>
      <c r="BI155" s="9">
        <v>0.70675964750439824</v>
      </c>
      <c r="BJ155" s="9">
        <v>-6.294477225180066E-2</v>
      </c>
      <c r="BK155" s="12">
        <v>0.69012836061405769</v>
      </c>
      <c r="BL155" s="3">
        <v>0</v>
      </c>
      <c r="CD155" s="9">
        <v>5.8365758754863807E-2</v>
      </c>
      <c r="CG155" s="9">
        <v>0.3473053892215569</v>
      </c>
      <c r="CQ155" s="9">
        <v>7.25</v>
      </c>
      <c r="CS155" s="9">
        <v>0.63478260869565206</v>
      </c>
      <c r="CU155" s="9">
        <v>0.64077669902912626</v>
      </c>
      <c r="FG155" s="9"/>
      <c r="FH155" s="111"/>
      <c r="FI155" s="9"/>
      <c r="FP155">
        <v>0.65</v>
      </c>
      <c r="FQ155">
        <v>3</v>
      </c>
      <c r="FS155">
        <v>279</v>
      </c>
      <c r="FT155">
        <v>17</v>
      </c>
      <c r="FV155" s="9">
        <v>0.99199999999999999</v>
      </c>
      <c r="FW155" s="9">
        <v>5</v>
      </c>
    </row>
    <row r="156" spans="1:179" x14ac:dyDescent="0.25">
      <c r="A156" s="5">
        <v>153</v>
      </c>
      <c r="B156" t="s">
        <v>1806</v>
      </c>
      <c r="C156" s="129" t="s">
        <v>1814</v>
      </c>
      <c r="D156" s="129"/>
      <c r="F156" t="s">
        <v>1758</v>
      </c>
      <c r="G156" s="4">
        <v>1588</v>
      </c>
      <c r="H156">
        <v>1.5</v>
      </c>
      <c r="I156" s="3">
        <v>49.9</v>
      </c>
      <c r="J156" s="3">
        <v>0.28000000000000003</v>
      </c>
      <c r="K156" s="3">
        <v>11.6</v>
      </c>
      <c r="L156" s="3">
        <v>0</v>
      </c>
      <c r="M156" s="3">
        <v>5.5</v>
      </c>
      <c r="N156" s="3">
        <v>0.16</v>
      </c>
      <c r="O156" s="3">
        <v>16.399999999999999</v>
      </c>
      <c r="P156" s="3">
        <v>16.3</v>
      </c>
      <c r="Q156" s="3">
        <v>0.71</v>
      </c>
      <c r="R156" s="3">
        <v>0.03</v>
      </c>
      <c r="T156" s="3">
        <v>48.02</v>
      </c>
      <c r="U156" s="3">
        <v>0.61</v>
      </c>
      <c r="V156" s="3">
        <v>18.39</v>
      </c>
      <c r="X156" s="3">
        <v>8.5299999999999994</v>
      </c>
      <c r="Y156" s="3">
        <v>0.13</v>
      </c>
      <c r="Z156" s="3">
        <v>8.84</v>
      </c>
      <c r="AA156" s="3">
        <v>10.68</v>
      </c>
      <c r="AB156" s="3">
        <v>2.54</v>
      </c>
      <c r="AC156" s="3">
        <v>0.13</v>
      </c>
      <c r="AQ156" s="9">
        <v>1.7852310926763184</v>
      </c>
      <c r="AR156" s="9">
        <v>0.21476890732368159</v>
      </c>
      <c r="AS156" s="9">
        <v>0</v>
      </c>
      <c r="AT156" s="9">
        <v>0.27434229351200867</v>
      </c>
      <c r="AU156" s="9">
        <v>0</v>
      </c>
      <c r="AV156" s="9">
        <v>7.5330816909426716E-3</v>
      </c>
      <c r="AW156" s="9">
        <v>0.71812462479704864</v>
      </c>
      <c r="AX156" s="9">
        <v>0</v>
      </c>
      <c r="AY156" s="9">
        <v>0</v>
      </c>
      <c r="AZ156" s="9">
        <v>0</v>
      </c>
      <c r="BA156" s="9">
        <v>0.15654952222057206</v>
      </c>
      <c r="BB156" s="9">
        <v>0.16455556729085521</v>
      </c>
      <c r="BC156" s="9">
        <v>4.8484131272948528E-3</v>
      </c>
      <c r="BD156" s="9">
        <v>0.62479730618902662</v>
      </c>
      <c r="BE156" s="9">
        <v>4.9249191172250954E-2</v>
      </c>
      <c r="BF156" s="9">
        <v>1.3673359758664292E-3</v>
      </c>
      <c r="BG156" s="9"/>
      <c r="BI156" s="9">
        <v>0.67404649736127753</v>
      </c>
      <c r="BJ156" s="9">
        <v>-7.4639549570212432E-2</v>
      </c>
      <c r="BK156" s="12">
        <v>0.64879971218202526</v>
      </c>
      <c r="BL156" s="3">
        <v>0</v>
      </c>
      <c r="CD156" s="9">
        <v>6.0034305317324198E-2</v>
      </c>
      <c r="CG156" s="9">
        <v>0.41111111111111109</v>
      </c>
      <c r="CS156" s="9">
        <v>0.76724137931034475</v>
      </c>
      <c r="CU156" s="9">
        <v>0.72566371681415931</v>
      </c>
      <c r="FG156" s="9"/>
      <c r="FH156" s="111"/>
      <c r="FI156" s="9"/>
      <c r="FP156">
        <v>0.77200000000000002</v>
      </c>
      <c r="FQ156">
        <v>18</v>
      </c>
      <c r="FS156">
        <v>288</v>
      </c>
      <c r="FT156">
        <v>17</v>
      </c>
      <c r="FV156" s="9">
        <v>0.99299999999999999</v>
      </c>
      <c r="FW156" s="9">
        <v>4</v>
      </c>
    </row>
    <row r="157" spans="1:179" x14ac:dyDescent="0.25">
      <c r="A157" s="5">
        <v>154</v>
      </c>
      <c r="B157" t="s">
        <v>1806</v>
      </c>
      <c r="C157" s="129" t="s">
        <v>1815</v>
      </c>
      <c r="D157" s="129"/>
      <c r="F157" t="s">
        <v>1758</v>
      </c>
      <c r="G157" s="4">
        <v>1603</v>
      </c>
      <c r="H157">
        <v>1.5</v>
      </c>
      <c r="I157" s="3">
        <v>49.98</v>
      </c>
      <c r="J157" s="3">
        <v>0.22</v>
      </c>
      <c r="K157" s="3">
        <v>11.5</v>
      </c>
      <c r="L157" s="3">
        <v>0</v>
      </c>
      <c r="M157" s="3">
        <v>4.63</v>
      </c>
      <c r="N157" s="3">
        <v>0.1</v>
      </c>
      <c r="O157" s="3">
        <v>16.89</v>
      </c>
      <c r="P157" s="3">
        <v>17</v>
      </c>
      <c r="Q157" s="3">
        <v>0.69</v>
      </c>
      <c r="R157" s="3">
        <v>0.02</v>
      </c>
      <c r="T157" s="3">
        <v>47.5</v>
      </c>
      <c r="U157" s="3">
        <v>0.64</v>
      </c>
      <c r="V157" s="3">
        <v>18.52</v>
      </c>
      <c r="X157" s="3">
        <v>8.1999999999999993</v>
      </c>
      <c r="Y157" s="3">
        <v>0.16</v>
      </c>
      <c r="Z157" s="3">
        <v>10</v>
      </c>
      <c r="AA157" s="3">
        <v>11.21</v>
      </c>
      <c r="AB157" s="3">
        <v>2.4300000000000002</v>
      </c>
      <c r="AC157" s="3">
        <v>0.12</v>
      </c>
      <c r="AQ157" s="9">
        <v>1.7788602020248583</v>
      </c>
      <c r="AR157" s="9">
        <v>0.22113979797514172</v>
      </c>
      <c r="AS157" s="9">
        <v>0</v>
      </c>
      <c r="AT157" s="9">
        <v>0.26125112822074698</v>
      </c>
      <c r="AU157" s="9">
        <v>0</v>
      </c>
      <c r="AV157" s="9">
        <v>5.8882873710080393E-3</v>
      </c>
      <c r="AW157" s="9">
        <v>0.73286058440824497</v>
      </c>
      <c r="AX157" s="9">
        <v>0</v>
      </c>
      <c r="AY157" s="9">
        <v>0</v>
      </c>
      <c r="AZ157" s="9">
        <v>0</v>
      </c>
      <c r="BA157" s="9">
        <v>0.16329571552742572</v>
      </c>
      <c r="BB157" s="9">
        <v>0.1378105773278428</v>
      </c>
      <c r="BC157" s="9">
        <v>3.0146111859873969E-3</v>
      </c>
      <c r="BD157" s="9">
        <v>0.64826434524311238</v>
      </c>
      <c r="BE157" s="9">
        <v>4.7614750715631794E-2</v>
      </c>
      <c r="BF157" s="9">
        <v>9.0641456539867365E-4</v>
      </c>
      <c r="BG157" s="9"/>
      <c r="BI157" s="9">
        <v>0.6958790959587442</v>
      </c>
      <c r="BJ157" s="9">
        <v>-5.1887904987621337E-2</v>
      </c>
      <c r="BK157" s="12">
        <v>0.68492978302854013</v>
      </c>
      <c r="BL157" s="3">
        <v>0</v>
      </c>
      <c r="CD157" s="9">
        <v>6.5486725663716813E-2</v>
      </c>
      <c r="CG157" s="9">
        <v>0.37853107344632775</v>
      </c>
      <c r="CQ157" s="9">
        <v>6.5</v>
      </c>
      <c r="CS157" s="9">
        <v>0.74782608695652164</v>
      </c>
      <c r="CU157" s="9">
        <v>0.74074074074074081</v>
      </c>
      <c r="FG157" s="9"/>
      <c r="FH157" s="111"/>
      <c r="FI157" s="9"/>
      <c r="FP157">
        <v>0.77</v>
      </c>
      <c r="FQ157">
        <v>6</v>
      </c>
      <c r="FS157">
        <v>270</v>
      </c>
      <c r="FT157">
        <v>40</v>
      </c>
      <c r="FV157" s="9">
        <v>0.98699999999999999</v>
      </c>
      <c r="FW157" s="9">
        <v>11</v>
      </c>
    </row>
    <row r="158" spans="1:179" x14ac:dyDescent="0.25">
      <c r="A158" s="5">
        <v>155</v>
      </c>
      <c r="B158" t="s">
        <v>1808</v>
      </c>
      <c r="C158" s="129" t="s">
        <v>1816</v>
      </c>
      <c r="D158" s="129"/>
      <c r="F158" t="s">
        <v>1758</v>
      </c>
      <c r="G158" s="4">
        <v>1573</v>
      </c>
      <c r="H158">
        <v>1.5</v>
      </c>
      <c r="I158" s="3">
        <v>48.9</v>
      </c>
      <c r="J158" s="3">
        <v>0.2</v>
      </c>
      <c r="K158" s="3">
        <v>11.1</v>
      </c>
      <c r="L158" s="3">
        <v>0</v>
      </c>
      <c r="M158" s="3">
        <v>6.7</v>
      </c>
      <c r="N158" s="3">
        <v>0.17</v>
      </c>
      <c r="O158" s="3">
        <v>17.100000000000001</v>
      </c>
      <c r="P158" s="3">
        <v>14.9</v>
      </c>
      <c r="Q158" s="3">
        <v>0.38</v>
      </c>
      <c r="R158" s="3">
        <v>0.02</v>
      </c>
      <c r="T158" s="3">
        <v>50.2</v>
      </c>
      <c r="U158" s="3">
        <v>0.54</v>
      </c>
      <c r="V158" s="3">
        <v>18.670000000000002</v>
      </c>
      <c r="X158" s="3">
        <v>7.98</v>
      </c>
      <c r="Y158" s="3">
        <v>0.12</v>
      </c>
      <c r="Z158" s="3">
        <v>7.36</v>
      </c>
      <c r="AA158" s="3">
        <v>11.05</v>
      </c>
      <c r="AB158" s="3">
        <v>1.29</v>
      </c>
      <c r="AC158" s="3">
        <v>0.12</v>
      </c>
      <c r="AQ158" s="9">
        <v>1.7770097617214924</v>
      </c>
      <c r="AR158" s="9">
        <v>0.22299023827850761</v>
      </c>
      <c r="AS158" s="9">
        <v>0</v>
      </c>
      <c r="AT158" s="9">
        <v>0.25241028549081113</v>
      </c>
      <c r="AU158" s="9">
        <v>0</v>
      </c>
      <c r="AV158" s="9">
        <v>5.4655226605112867E-3</v>
      </c>
      <c r="AW158" s="9">
        <v>0.74212419184867762</v>
      </c>
      <c r="AX158" s="9">
        <v>0</v>
      </c>
      <c r="AY158" s="9">
        <v>0</v>
      </c>
      <c r="AZ158" s="9">
        <v>0</v>
      </c>
      <c r="BA158" s="9">
        <v>0.18424821455173668</v>
      </c>
      <c r="BB158" s="9">
        <v>0.20361592947241033</v>
      </c>
      <c r="BC158" s="9">
        <v>5.2325768445912919E-3</v>
      </c>
      <c r="BD158" s="9">
        <v>0.58012939323709956</v>
      </c>
      <c r="BE158" s="9">
        <v>2.6773885894161867E-2</v>
      </c>
      <c r="BF158" s="9">
        <v>9.2455052231123322E-4</v>
      </c>
      <c r="BG158" s="9"/>
      <c r="BI158" s="9">
        <v>0.60690327913126141</v>
      </c>
      <c r="BJ158" s="9">
        <v>-4.0351092533326083E-2</v>
      </c>
      <c r="BK158" s="12">
        <v>0.62179906936562157</v>
      </c>
      <c r="BL158" s="3">
        <v>0</v>
      </c>
      <c r="CD158" s="9">
        <v>4.2983565107458911E-2</v>
      </c>
      <c r="CG158" s="9">
        <v>0.28813559322033899</v>
      </c>
      <c r="CQ158" s="9">
        <v>26</v>
      </c>
      <c r="CS158" s="9">
        <v>0.68493150684931514</v>
      </c>
      <c r="CU158" s="9">
        <v>0.58208955223880599</v>
      </c>
      <c r="FG158" s="9"/>
      <c r="FH158" s="111"/>
      <c r="FI158" s="9"/>
      <c r="FP158">
        <v>0.68</v>
      </c>
      <c r="FQ158">
        <v>4</v>
      </c>
      <c r="FS158">
        <v>240</v>
      </c>
      <c r="FT158">
        <v>30</v>
      </c>
      <c r="FV158" s="9">
        <v>0.97</v>
      </c>
      <c r="FW158" s="9">
        <v>1</v>
      </c>
    </row>
    <row r="159" spans="1:179" x14ac:dyDescent="0.25">
      <c r="A159" s="5">
        <v>156</v>
      </c>
      <c r="B159" t="s">
        <v>1808</v>
      </c>
      <c r="C159" s="129" t="s">
        <v>1817</v>
      </c>
      <c r="D159" s="129"/>
      <c r="F159" t="s">
        <v>1758</v>
      </c>
      <c r="G159" s="4">
        <v>1573</v>
      </c>
      <c r="H159">
        <v>1.5</v>
      </c>
      <c r="I159" s="3">
        <v>49.3</v>
      </c>
      <c r="J159" s="3">
        <v>0.51</v>
      </c>
      <c r="K159" s="3">
        <v>11.7</v>
      </c>
      <c r="L159" s="3">
        <v>5.7529952171952559E-2</v>
      </c>
      <c r="M159" s="3">
        <v>5.3182805729974145</v>
      </c>
      <c r="N159" s="3">
        <v>0.22</v>
      </c>
      <c r="O159" s="3">
        <v>17.2</v>
      </c>
      <c r="P159" s="3">
        <v>14.2</v>
      </c>
      <c r="Q159" s="3">
        <v>1.07</v>
      </c>
      <c r="R159" s="3">
        <v>0.02</v>
      </c>
      <c r="T159" s="3">
        <v>50.3</v>
      </c>
      <c r="U159" s="3">
        <v>1.3</v>
      </c>
      <c r="V159" s="3">
        <v>19.45</v>
      </c>
      <c r="X159" s="3">
        <v>6.52</v>
      </c>
      <c r="Y159" s="3">
        <v>0.19</v>
      </c>
      <c r="Z159" s="3">
        <v>7.22</v>
      </c>
      <c r="AA159" s="3">
        <v>8.6300000000000008</v>
      </c>
      <c r="AB159" s="3">
        <v>3.98</v>
      </c>
      <c r="AC159" s="3">
        <v>0.51</v>
      </c>
      <c r="AQ159" s="9">
        <v>1.7750588748275984</v>
      </c>
      <c r="AR159" s="9">
        <v>0.22494112517240161</v>
      </c>
      <c r="AS159" s="9">
        <v>0</v>
      </c>
      <c r="AT159" s="9">
        <v>0.27154535574735589</v>
      </c>
      <c r="AU159" s="9">
        <v>1.5587165745122296E-3</v>
      </c>
      <c r="AV159" s="9">
        <v>1.3808826348883566E-2</v>
      </c>
      <c r="AW159" s="9">
        <v>0.71308710132924835</v>
      </c>
      <c r="AX159" s="9">
        <v>0</v>
      </c>
      <c r="AY159" s="9">
        <v>0</v>
      </c>
      <c r="AZ159" s="9">
        <v>0</v>
      </c>
      <c r="BA159" s="9">
        <v>0.21012786321059662</v>
      </c>
      <c r="BB159" s="9">
        <v>0.16013751406668583</v>
      </c>
      <c r="BC159" s="9">
        <v>6.7092544514812807E-3</v>
      </c>
      <c r="BD159" s="9">
        <v>0.54778714299533882</v>
      </c>
      <c r="BE159" s="9">
        <v>7.4695850704561001E-2</v>
      </c>
      <c r="BF159" s="9">
        <v>9.1506544146084754E-4</v>
      </c>
      <c r="BG159" s="9"/>
      <c r="BI159" s="9">
        <v>0.62248299369989979</v>
      </c>
      <c r="BJ159" s="9">
        <v>-7.5780599847233635E-2</v>
      </c>
      <c r="BK159" s="12">
        <v>0.66374995493372668</v>
      </c>
      <c r="BL159" s="3">
        <v>0</v>
      </c>
      <c r="CD159" s="9">
        <v>5.3030303030303032E-2</v>
      </c>
      <c r="CG159" s="9">
        <v>0.41176470588235298</v>
      </c>
      <c r="CQ159" s="9">
        <v>40</v>
      </c>
      <c r="CS159" s="9">
        <v>0.82432432432432434</v>
      </c>
      <c r="CU159" s="9">
        <v>0.84027777777777779</v>
      </c>
      <c r="FG159" s="9"/>
      <c r="FH159" s="111"/>
      <c r="FI159" s="9"/>
      <c r="FP159">
        <v>0.85</v>
      </c>
      <c r="FQ159">
        <v>3</v>
      </c>
      <c r="FS159">
        <v>310</v>
      </c>
      <c r="FT159">
        <v>20</v>
      </c>
      <c r="FV159" s="9">
        <v>0.99199999999999999</v>
      </c>
      <c r="FW159" s="9">
        <v>5</v>
      </c>
    </row>
    <row r="160" spans="1:179" x14ac:dyDescent="0.25">
      <c r="A160" s="5">
        <v>157</v>
      </c>
      <c r="B160" t="s">
        <v>1806</v>
      </c>
      <c r="C160" s="129" t="s">
        <v>1818</v>
      </c>
      <c r="D160" s="129"/>
      <c r="F160" t="s">
        <v>1758</v>
      </c>
      <c r="G160" s="4">
        <v>1573</v>
      </c>
      <c r="H160">
        <v>1.5</v>
      </c>
      <c r="I160" s="3">
        <v>49.1</v>
      </c>
      <c r="J160" s="3">
        <v>0.45</v>
      </c>
      <c r="K160" s="3">
        <v>11.8</v>
      </c>
      <c r="L160" s="3">
        <v>0</v>
      </c>
      <c r="M160" s="3">
        <v>5.3</v>
      </c>
      <c r="N160" s="3">
        <v>0.23</v>
      </c>
      <c r="O160" s="3">
        <v>17.100000000000001</v>
      </c>
      <c r="P160" s="3">
        <v>14.4</v>
      </c>
      <c r="Q160" s="3">
        <v>0.92</v>
      </c>
      <c r="R160" s="3">
        <v>0.03</v>
      </c>
      <c r="T160" s="3">
        <v>50.1</v>
      </c>
      <c r="U160" s="3">
        <v>1.24</v>
      </c>
      <c r="V160" s="3">
        <v>19.47</v>
      </c>
      <c r="X160" s="3">
        <v>6.81</v>
      </c>
      <c r="Y160" s="3">
        <v>0.18</v>
      </c>
      <c r="Z160" s="3">
        <v>7.79</v>
      </c>
      <c r="AA160" s="3">
        <v>9.41</v>
      </c>
      <c r="AB160" s="3">
        <v>3.27</v>
      </c>
      <c r="AC160" s="3">
        <v>0.49</v>
      </c>
      <c r="AQ160" s="9">
        <v>1.7745355388855137</v>
      </c>
      <c r="AR160" s="9">
        <v>0.22546446111448626</v>
      </c>
      <c r="AS160" s="9">
        <v>0</v>
      </c>
      <c r="AT160" s="9">
        <v>0.27715689698342916</v>
      </c>
      <c r="AU160" s="9">
        <v>0</v>
      </c>
      <c r="AV160" s="9">
        <v>1.2230282038850555E-2</v>
      </c>
      <c r="AW160" s="9">
        <v>0.71061282097772027</v>
      </c>
      <c r="AX160" s="9">
        <v>0</v>
      </c>
      <c r="AY160" s="9">
        <v>0</v>
      </c>
      <c r="AZ160" s="9">
        <v>0</v>
      </c>
      <c r="BA160" s="9">
        <v>0.21070159197712046</v>
      </c>
      <c r="BB160" s="9">
        <v>0.16018987885261016</v>
      </c>
      <c r="BC160" s="9">
        <v>7.0407153183296173E-3</v>
      </c>
      <c r="BD160" s="9">
        <v>0.55760074954622929</v>
      </c>
      <c r="BE160" s="9">
        <v>6.4467064305710989E-2</v>
      </c>
      <c r="BF160" s="9">
        <v>1.3771288997577102E-3</v>
      </c>
      <c r="BG160" s="9"/>
      <c r="BI160" s="9">
        <v>0.62206781385194032</v>
      </c>
      <c r="BJ160" s="9">
        <v>-7.6152999946644012E-2</v>
      </c>
      <c r="BK160" s="12">
        <v>0.67095743985282763</v>
      </c>
      <c r="BL160" s="3">
        <v>0</v>
      </c>
      <c r="CD160" s="9">
        <v>5.4455445544554462E-2</v>
      </c>
      <c r="CG160" s="9">
        <v>0.375</v>
      </c>
      <c r="CQ160" s="9">
        <v>11.5</v>
      </c>
      <c r="CS160" s="9">
        <v>0.72499999999999998</v>
      </c>
      <c r="CU160" s="9">
        <v>0.64285714285714279</v>
      </c>
      <c r="FG160" s="9"/>
      <c r="FH160" s="111"/>
      <c r="FI160" s="9"/>
      <c r="FP160">
        <v>0.71</v>
      </c>
      <c r="FQ160">
        <v>4</v>
      </c>
      <c r="FS160">
        <v>280</v>
      </c>
      <c r="FT160">
        <v>30</v>
      </c>
      <c r="FV160" s="9">
        <v>0.99199999999999999</v>
      </c>
      <c r="FW160" s="9">
        <v>11</v>
      </c>
    </row>
    <row r="161" spans="1:179" x14ac:dyDescent="0.25">
      <c r="A161" s="5">
        <v>158</v>
      </c>
      <c r="B161" t="s">
        <v>1806</v>
      </c>
      <c r="C161" s="129" t="s">
        <v>1819</v>
      </c>
      <c r="D161" s="129"/>
      <c r="F161" t="s">
        <v>1758</v>
      </c>
      <c r="G161" s="4">
        <v>1573</v>
      </c>
      <c r="H161">
        <v>1.5</v>
      </c>
      <c r="I161" s="3">
        <v>49</v>
      </c>
      <c r="J161" s="3">
        <v>0.28000000000000003</v>
      </c>
      <c r="K161" s="3">
        <v>12.3</v>
      </c>
      <c r="L161" s="3">
        <v>0</v>
      </c>
      <c r="M161" s="3">
        <v>5.61</v>
      </c>
      <c r="N161" s="3">
        <v>0.13</v>
      </c>
      <c r="O161" s="3">
        <v>15.5</v>
      </c>
      <c r="P161" s="3">
        <v>16.5</v>
      </c>
      <c r="Q161" s="3">
        <v>0.79</v>
      </c>
      <c r="R161" s="3">
        <v>0.03</v>
      </c>
      <c r="T161" s="3">
        <v>47.9</v>
      </c>
      <c r="U161" s="3">
        <v>0.69</v>
      </c>
      <c r="V161" s="3">
        <v>18.61</v>
      </c>
      <c r="X161" s="3">
        <v>8.6199999999999992</v>
      </c>
      <c r="Y161" s="3">
        <v>0.15</v>
      </c>
      <c r="Z161" s="3">
        <v>8.23</v>
      </c>
      <c r="AA161" s="3">
        <v>10.47</v>
      </c>
      <c r="AB161" s="3">
        <v>2.64</v>
      </c>
      <c r="AC161" s="3">
        <v>0.13</v>
      </c>
      <c r="AQ161" s="9">
        <v>1.7685454084630199</v>
      </c>
      <c r="AR161" s="9">
        <v>0.23145459153698011</v>
      </c>
      <c r="AS161" s="9">
        <v>0</v>
      </c>
      <c r="AT161" s="9">
        <v>0.29176135166696193</v>
      </c>
      <c r="AU161" s="9">
        <v>0</v>
      </c>
      <c r="AV161" s="9">
        <v>7.5997431669429429E-3</v>
      </c>
      <c r="AW161" s="9">
        <v>0.70063890516609506</v>
      </c>
      <c r="AX161" s="9">
        <v>0</v>
      </c>
      <c r="AY161" s="9">
        <v>0</v>
      </c>
      <c r="AZ161" s="9">
        <v>0</v>
      </c>
      <c r="BA161" s="9">
        <v>0.13335020288924493</v>
      </c>
      <c r="BB161" s="9">
        <v>0.169331981438196</v>
      </c>
      <c r="BC161" s="9">
        <v>3.974195493647633E-3</v>
      </c>
      <c r="BD161" s="9">
        <v>0.63806030437102967</v>
      </c>
      <c r="BE161" s="9">
        <v>5.528331580788147E-2</v>
      </c>
      <c r="BF161" s="9">
        <v>1.3789256808230837E-3</v>
      </c>
      <c r="BG161" s="9"/>
      <c r="BI161" s="9">
        <v>0.69334362017891116</v>
      </c>
      <c r="BJ161" s="9">
        <v>-7.5506246463867707E-2</v>
      </c>
      <c r="BK161" s="12">
        <v>0.62989602648202381</v>
      </c>
      <c r="BL161" s="3">
        <v>0</v>
      </c>
      <c r="CD161" s="9">
        <v>5.7352941176470586E-2</v>
      </c>
      <c r="CG161" s="9">
        <v>0.37</v>
      </c>
      <c r="CQ161" s="9">
        <v>8</v>
      </c>
      <c r="CS161" s="9">
        <v>0.7279411764705882</v>
      </c>
      <c r="CU161" s="9">
        <v>0.77777777777777768</v>
      </c>
      <c r="FG161" s="9"/>
      <c r="FH161" s="111"/>
      <c r="FI161" s="9"/>
      <c r="FP161">
        <v>0.77</v>
      </c>
      <c r="FQ161">
        <v>8</v>
      </c>
      <c r="FS161">
        <v>280</v>
      </c>
      <c r="FT161">
        <v>50</v>
      </c>
      <c r="FV161" s="9">
        <v>0.98799999999999999</v>
      </c>
      <c r="FW161" s="9">
        <v>14</v>
      </c>
    </row>
    <row r="162" spans="1:179" x14ac:dyDescent="0.25">
      <c r="A162" s="5">
        <v>159</v>
      </c>
      <c r="C162" s="129"/>
      <c r="D162" s="129"/>
      <c r="AQ162" s="9"/>
      <c r="AR162" s="9"/>
      <c r="AS162" s="9"/>
      <c r="AT162" s="9"/>
      <c r="AU162" s="9"/>
      <c r="AV162" s="9"/>
      <c r="AW162" s="9"/>
      <c r="AX162" s="9"/>
      <c r="AY162" s="9"/>
      <c r="AZ162" s="9"/>
      <c r="BA162" s="9"/>
      <c r="BB162" s="9"/>
      <c r="BC162" s="9"/>
      <c r="BD162" s="9"/>
      <c r="BE162" s="9"/>
      <c r="BF162" s="9"/>
      <c r="BG162" s="9"/>
      <c r="BI162" s="9"/>
      <c r="BJ162" s="9"/>
      <c r="BK162" s="12"/>
      <c r="FG162" s="9"/>
      <c r="FH162" s="111"/>
      <c r="FI162" s="9"/>
    </row>
    <row r="163" spans="1:179" x14ac:dyDescent="0.25">
      <c r="A163" s="5">
        <v>160</v>
      </c>
      <c r="B163" t="s">
        <v>1820</v>
      </c>
      <c r="C163" s="129">
        <v>56</v>
      </c>
      <c r="D163" s="129">
        <v>43152</v>
      </c>
      <c r="E163" t="s">
        <v>1821</v>
      </c>
      <c r="F163" t="s">
        <v>1758</v>
      </c>
      <c r="G163" s="4">
        <v>1363</v>
      </c>
      <c r="H163">
        <v>1E-4</v>
      </c>
      <c r="I163" s="3">
        <v>49.778220889405901</v>
      </c>
      <c r="J163" s="3">
        <v>0.85143643592980922</v>
      </c>
      <c r="K163" s="3">
        <v>3.0541078587567312</v>
      </c>
      <c r="L163" s="3">
        <v>0</v>
      </c>
      <c r="M163" s="3">
        <v>13.982588609658436</v>
      </c>
      <c r="N163" s="3">
        <v>0.38417446474295336</v>
      </c>
      <c r="O163" s="3">
        <v>12.516519149103994</v>
      </c>
      <c r="P163" s="3">
        <v>13.989810420171851</v>
      </c>
      <c r="Q163" s="3">
        <v>0.71463640807954498</v>
      </c>
      <c r="R163" s="3">
        <v>0</v>
      </c>
      <c r="T163" s="3">
        <v>45.305532509905198</v>
      </c>
      <c r="U163" s="3">
        <v>4.0789903168890884</v>
      </c>
      <c r="V163" s="3">
        <v>9.560734383682858</v>
      </c>
      <c r="X163" s="3">
        <v>19.295979039091893</v>
      </c>
      <c r="Y163" s="3">
        <v>0.3303062071173305</v>
      </c>
      <c r="Z163" s="3">
        <v>4.418485738737834</v>
      </c>
      <c r="AA163" s="3">
        <v>8.1878530647291594</v>
      </c>
      <c r="AB163" s="3">
        <v>2.2263162507461125</v>
      </c>
      <c r="AC163" s="3">
        <v>0.22997980408155183</v>
      </c>
      <c r="AQ163" s="9">
        <v>1.9700397060431769</v>
      </c>
      <c r="AR163" s="9">
        <v>2.9960293956823092E-2</v>
      </c>
      <c r="AS163" s="9">
        <v>0</v>
      </c>
      <c r="AT163" s="9">
        <v>0.11249405166135465</v>
      </c>
      <c r="AU163" s="9">
        <v>0</v>
      </c>
      <c r="AV163" s="9">
        <v>2.5340115454606533E-2</v>
      </c>
      <c r="AW163" s="9">
        <v>0.7384612695374152</v>
      </c>
      <c r="AX163" s="9">
        <v>0.12370456334662361</v>
      </c>
      <c r="AY163" s="9">
        <v>0</v>
      </c>
      <c r="AZ163" s="9">
        <v>0</v>
      </c>
      <c r="BA163" s="9">
        <v>0</v>
      </c>
      <c r="BB163" s="9">
        <v>0.33908033983131874</v>
      </c>
      <c r="BC163" s="9">
        <v>1.2878042172611948E-2</v>
      </c>
      <c r="BD163" s="9">
        <v>0.59320538612452367</v>
      </c>
      <c r="BE163" s="9">
        <v>5.4836231871546078E-2</v>
      </c>
      <c r="BF163" s="9">
        <v>0</v>
      </c>
      <c r="BG163" s="9"/>
      <c r="BI163" s="9">
        <v>0.64804161799606974</v>
      </c>
      <c r="BJ163" s="9">
        <v>-0.13321398861374462</v>
      </c>
      <c r="BK163" s="12">
        <v>0.28986705190958156</v>
      </c>
      <c r="BL163" s="3">
        <v>0</v>
      </c>
      <c r="BY163" s="9">
        <v>0.25252155492268791</v>
      </c>
      <c r="CD163" s="9">
        <v>2.8112751231627365E-2</v>
      </c>
      <c r="CR163" s="9">
        <v>2.036137910759054</v>
      </c>
      <c r="FG163" s="9"/>
      <c r="FH163" s="111"/>
      <c r="FI163" s="9"/>
    </row>
    <row r="164" spans="1:179" x14ac:dyDescent="0.25">
      <c r="A164" s="5">
        <v>161</v>
      </c>
      <c r="B164" t="s">
        <v>1820</v>
      </c>
      <c r="C164" s="129">
        <v>18</v>
      </c>
      <c r="D164" s="129">
        <v>43152</v>
      </c>
      <c r="E164" t="s">
        <v>1821</v>
      </c>
      <c r="F164" t="s">
        <v>1758</v>
      </c>
      <c r="G164" s="4">
        <v>1353</v>
      </c>
      <c r="H164">
        <v>1E-4</v>
      </c>
      <c r="I164" s="3">
        <v>47.549814307092191</v>
      </c>
      <c r="J164" s="3">
        <v>1.526854679360518</v>
      </c>
      <c r="K164" s="3">
        <v>4.5601602285365663</v>
      </c>
      <c r="L164" s="3">
        <v>0</v>
      </c>
      <c r="M164" s="3">
        <v>13.043715053373031</v>
      </c>
      <c r="N164" s="3">
        <v>0.34507019987568366</v>
      </c>
      <c r="O164" s="3">
        <v>10.920056328064769</v>
      </c>
      <c r="P164" s="3">
        <v>15.129957239730258</v>
      </c>
      <c r="Q164" s="3">
        <v>0.7537405246932134</v>
      </c>
      <c r="R164" s="3">
        <v>0</v>
      </c>
      <c r="T164" s="3">
        <v>45.349589357516045</v>
      </c>
      <c r="U164" s="3">
        <v>4.4637208677239659</v>
      </c>
      <c r="V164" s="3">
        <v>9.5001665324164595</v>
      </c>
      <c r="X164" s="3">
        <v>19.843002039701823</v>
      </c>
      <c r="Y164" s="3">
        <v>0.30667297355566447</v>
      </c>
      <c r="Z164" s="3">
        <v>4.1564559769544811</v>
      </c>
      <c r="AA164" s="3">
        <v>7.9816511383365283</v>
      </c>
      <c r="AB164" s="3">
        <v>2.2517905857352867</v>
      </c>
      <c r="AC164" s="3">
        <v>0.22994986143625382</v>
      </c>
      <c r="AQ164" s="9">
        <v>1.9168646941272423</v>
      </c>
      <c r="AR164" s="9">
        <v>8.3135305872757748E-2</v>
      </c>
      <c r="AS164" s="9">
        <v>0</v>
      </c>
      <c r="AT164" s="9">
        <v>0.13352455421713602</v>
      </c>
      <c r="AU164" s="9">
        <v>0</v>
      </c>
      <c r="AV164" s="9">
        <v>4.6287218803992239E-2</v>
      </c>
      <c r="AW164" s="9">
        <v>0.65626018595540814</v>
      </c>
      <c r="AX164" s="9">
        <v>0.16392804102346359</v>
      </c>
      <c r="AY164" s="9">
        <v>0</v>
      </c>
      <c r="AZ164" s="9">
        <v>0</v>
      </c>
      <c r="BA164" s="9">
        <v>0</v>
      </c>
      <c r="BB164" s="9">
        <v>0.27581596653322815</v>
      </c>
      <c r="BC164" s="9">
        <v>1.178245603104907E-2</v>
      </c>
      <c r="BD164" s="9">
        <v>0.65348854796877098</v>
      </c>
      <c r="BE164" s="9">
        <v>5.8913029466952323E-2</v>
      </c>
      <c r="BF164" s="9">
        <v>0</v>
      </c>
      <c r="BG164" s="9"/>
      <c r="BI164" s="9">
        <v>0.7124015774357233</v>
      </c>
      <c r="BJ164" s="9">
        <v>-0.14296368595236275</v>
      </c>
      <c r="BK164" s="12">
        <v>0.27187729184183335</v>
      </c>
      <c r="BL164" s="3">
        <v>0</v>
      </c>
      <c r="BY164" s="9">
        <v>0.35071348728967089</v>
      </c>
      <c r="CD164" s="9">
        <v>5.1145716896410336E-2</v>
      </c>
      <c r="CR164" s="9">
        <v>2.5011050573488118</v>
      </c>
      <c r="FG164" s="9"/>
      <c r="FH164" s="111"/>
      <c r="FI164" s="9"/>
    </row>
    <row r="165" spans="1:179" x14ac:dyDescent="0.25">
      <c r="A165" s="5">
        <v>162</v>
      </c>
      <c r="B165" t="s">
        <v>1820</v>
      </c>
      <c r="C165" s="129">
        <v>57</v>
      </c>
      <c r="D165" s="129">
        <v>43152</v>
      </c>
      <c r="E165" t="s">
        <v>1821</v>
      </c>
      <c r="F165" t="s">
        <v>1758</v>
      </c>
      <c r="G165" s="4">
        <v>1363</v>
      </c>
      <c r="H165">
        <v>1E-4</v>
      </c>
      <c r="I165" s="3">
        <v>47.822590558812848</v>
      </c>
      <c r="J165" s="3">
        <v>1.1871318279926091</v>
      </c>
      <c r="K165" s="3">
        <v>4.1874124064209886</v>
      </c>
      <c r="L165" s="3">
        <v>0</v>
      </c>
      <c r="M165" s="3">
        <v>13.551315639656803</v>
      </c>
      <c r="N165" s="3">
        <v>0.3720023494565074</v>
      </c>
      <c r="O165" s="3">
        <v>12.404133598793363</v>
      </c>
      <c r="P165" s="3">
        <v>14.311794928099129</v>
      </c>
      <c r="Q165" s="3">
        <v>0.74214608553937933</v>
      </c>
      <c r="R165" s="3">
        <v>8.0581281411263011E-3</v>
      </c>
      <c r="T165" s="3">
        <v>45.811098180530905</v>
      </c>
      <c r="U165" s="3">
        <v>3.9385031830760777</v>
      </c>
      <c r="V165" s="3">
        <v>9.990421389199053</v>
      </c>
      <c r="X165" s="3">
        <v>18.881064757675873</v>
      </c>
      <c r="Y165" s="3">
        <v>0.34259568795517581</v>
      </c>
      <c r="Z165" s="3">
        <v>4.2704176312144853</v>
      </c>
      <c r="AA165" s="3">
        <v>8.0689023166613314</v>
      </c>
      <c r="AB165" s="3">
        <v>2.22952346376294</v>
      </c>
      <c r="AC165" s="3">
        <v>0.22263407407292937</v>
      </c>
      <c r="AQ165" s="9">
        <v>1.9021983433762724</v>
      </c>
      <c r="AR165" s="9">
        <v>9.780165662372764E-2</v>
      </c>
      <c r="AS165" s="9">
        <v>0</v>
      </c>
      <c r="AT165" s="9">
        <v>9.8500087816408594E-2</v>
      </c>
      <c r="AU165" s="9">
        <v>0</v>
      </c>
      <c r="AV165" s="9">
        <v>3.5509323541766058E-2</v>
      </c>
      <c r="AW165" s="9">
        <v>0.73552541139113958</v>
      </c>
      <c r="AX165" s="9">
        <v>0.13046517725068574</v>
      </c>
      <c r="AY165" s="9">
        <v>0</v>
      </c>
      <c r="AZ165" s="9">
        <v>0</v>
      </c>
      <c r="BA165" s="9">
        <v>0</v>
      </c>
      <c r="BB165" s="9">
        <v>0.32031016932181233</v>
      </c>
      <c r="BC165" s="9">
        <v>1.253297354282417E-2</v>
      </c>
      <c r="BD165" s="9">
        <v>0.60992221665876645</v>
      </c>
      <c r="BE165" s="9">
        <v>5.7234640476596522E-2</v>
      </c>
      <c r="BF165" s="9">
        <v>3.9148085850733227E-4</v>
      </c>
      <c r="BG165" s="9"/>
      <c r="BI165" s="9">
        <v>0.66715685713536299</v>
      </c>
      <c r="BJ165" s="9">
        <v>-7.171707827621307E-2</v>
      </c>
      <c r="BK165" s="12">
        <v>0.28733185013385698</v>
      </c>
      <c r="BL165" s="3">
        <v>0</v>
      </c>
      <c r="BY165" s="9">
        <v>0.32169725082250189</v>
      </c>
      <c r="CD165" s="9">
        <v>3.6445846836861973E-2</v>
      </c>
      <c r="CR165" s="9">
        <v>2.3861011166310195</v>
      </c>
      <c r="FG165" s="9"/>
      <c r="FH165" s="111"/>
      <c r="FI165" s="9"/>
    </row>
    <row r="166" spans="1:179" x14ac:dyDescent="0.25">
      <c r="A166" s="5">
        <v>163</v>
      </c>
      <c r="B166" t="s">
        <v>1820</v>
      </c>
      <c r="C166" s="129">
        <v>20</v>
      </c>
      <c r="D166" s="129">
        <v>43152</v>
      </c>
      <c r="E166" t="s">
        <v>1821</v>
      </c>
      <c r="F166" t="s">
        <v>1758</v>
      </c>
      <c r="G166" s="4">
        <v>1344</v>
      </c>
      <c r="H166">
        <v>1E-4</v>
      </c>
      <c r="I166" s="3">
        <v>45.27352091231878</v>
      </c>
      <c r="J166" s="3">
        <v>1.9141598519402514</v>
      </c>
      <c r="K166" s="3">
        <v>6.4151228481898652</v>
      </c>
      <c r="L166" s="3">
        <v>0</v>
      </c>
      <c r="M166" s="3">
        <v>12.086564856041786</v>
      </c>
      <c r="N166" s="3">
        <v>0.270935680263927</v>
      </c>
      <c r="O166" s="3">
        <v>10.156411139745794</v>
      </c>
      <c r="P166" s="3">
        <v>15.732643390002341</v>
      </c>
      <c r="Q166" s="3">
        <v>0.91461190211964749</v>
      </c>
      <c r="R166" s="3">
        <v>8.0030082144751224E-3</v>
      </c>
      <c r="T166" s="3">
        <v>47.184807332115177</v>
      </c>
      <c r="U166" s="3">
        <v>3.4624606950739265</v>
      </c>
      <c r="V166" s="3">
        <v>11.549015124334751</v>
      </c>
      <c r="X166" s="3">
        <v>17.112811641219416</v>
      </c>
      <c r="Y166" s="3">
        <v>0.25022393281715666</v>
      </c>
      <c r="Z166" s="3">
        <v>3.7112434896095232</v>
      </c>
      <c r="AA166" s="3">
        <v>8.0724840150596258</v>
      </c>
      <c r="AB166" s="3">
        <v>2.5558505120697723</v>
      </c>
      <c r="AC166" s="3">
        <v>0.24003854524212187</v>
      </c>
      <c r="AQ166" s="9">
        <v>1.8407371227129306</v>
      </c>
      <c r="AR166" s="9">
        <v>0.15926287728706945</v>
      </c>
      <c r="AS166" s="9">
        <v>0</v>
      </c>
      <c r="AT166" s="9">
        <v>0.14814019258861183</v>
      </c>
      <c r="AU166" s="9">
        <v>0</v>
      </c>
      <c r="AV166" s="9">
        <v>5.8525677835184343E-2</v>
      </c>
      <c r="AW166" s="9">
        <v>0.61559675074338693</v>
      </c>
      <c r="AX166" s="9">
        <v>0.17773737883281693</v>
      </c>
      <c r="AY166" s="9">
        <v>0</v>
      </c>
      <c r="AZ166" s="9">
        <v>0</v>
      </c>
      <c r="BA166" s="9">
        <v>0</v>
      </c>
      <c r="BB166" s="9">
        <v>0.23322908258353808</v>
      </c>
      <c r="BC166" s="9">
        <v>9.3303823615402525E-3</v>
      </c>
      <c r="BD166" s="9">
        <v>0.68534120887004746</v>
      </c>
      <c r="BE166" s="9">
        <v>7.2099326184874246E-2</v>
      </c>
      <c r="BF166" s="9">
        <v>3.9147694400359657E-4</v>
      </c>
      <c r="BG166" s="9"/>
      <c r="BI166" s="9">
        <v>0.7574405350549217</v>
      </c>
      <c r="BJ166" s="9">
        <v>-0.10592867097191107</v>
      </c>
      <c r="BK166" s="12">
        <v>0.27880628677355695</v>
      </c>
      <c r="BL166" s="3">
        <v>0</v>
      </c>
      <c r="BY166" s="9">
        <v>0.48423803636603541</v>
      </c>
      <c r="CD166" s="9">
        <v>7.5028502366232278E-2</v>
      </c>
      <c r="CR166" s="9">
        <v>3.4697948069514863</v>
      </c>
      <c r="FG166" s="9"/>
      <c r="FH166" s="111"/>
      <c r="FI166" s="9"/>
    </row>
    <row r="167" spans="1:179" x14ac:dyDescent="0.25">
      <c r="A167" s="5">
        <v>164</v>
      </c>
      <c r="B167" t="s">
        <v>1820</v>
      </c>
      <c r="C167" s="129">
        <v>19</v>
      </c>
      <c r="D167" s="129">
        <v>43152</v>
      </c>
      <c r="E167" t="s">
        <v>1821</v>
      </c>
      <c r="F167" t="s">
        <v>1758</v>
      </c>
      <c r="G167" s="4">
        <v>1344</v>
      </c>
      <c r="H167">
        <v>1E-4</v>
      </c>
      <c r="I167" s="3">
        <v>44.790040054300135</v>
      </c>
      <c r="J167" s="3">
        <v>2.1512912448017176</v>
      </c>
      <c r="K167" s="3">
        <v>6.7732452486471644</v>
      </c>
      <c r="L167" s="3">
        <v>0</v>
      </c>
      <c r="M167" s="3">
        <v>11.29525614476144</v>
      </c>
      <c r="N167" s="3">
        <v>0.27110317089403241</v>
      </c>
      <c r="O167" s="3">
        <v>9.8615211506714502</v>
      </c>
      <c r="P167" s="3">
        <v>16.862649191947952</v>
      </c>
      <c r="Q167" s="3">
        <v>0.91517730909608819</v>
      </c>
      <c r="R167" s="3">
        <v>8.0079556207645983E-3</v>
      </c>
      <c r="T167" s="3">
        <v>47.514726872059867</v>
      </c>
      <c r="U167" s="3">
        <v>3.446372558258505</v>
      </c>
      <c r="V167" s="3">
        <v>12.005970832369636</v>
      </c>
      <c r="X167" s="3">
        <v>16.742658981634175</v>
      </c>
      <c r="Y167" s="3">
        <v>0.32272337837517479</v>
      </c>
      <c r="Z167" s="3">
        <v>3.6209556988035767</v>
      </c>
      <c r="AA167" s="3">
        <v>7.9087699300489671</v>
      </c>
      <c r="AB167" s="3">
        <v>2.6891702497159291</v>
      </c>
      <c r="AC167" s="3">
        <v>0.24855721986188528</v>
      </c>
      <c r="AQ167" s="9">
        <v>1.8168785479135603</v>
      </c>
      <c r="AR167" s="9">
        <v>0.18312145208643971</v>
      </c>
      <c r="AS167" s="9">
        <v>0</v>
      </c>
      <c r="AT167" s="9">
        <v>0.1406935534725311</v>
      </c>
      <c r="AU167" s="9">
        <v>0</v>
      </c>
      <c r="AV167" s="9">
        <v>6.5624257900730162E-2</v>
      </c>
      <c r="AW167" s="9">
        <v>0.59634406645744897</v>
      </c>
      <c r="AX167" s="9">
        <v>0.19733812216928981</v>
      </c>
      <c r="AY167" s="9">
        <v>0</v>
      </c>
      <c r="AZ167" s="9">
        <v>0</v>
      </c>
      <c r="BA167" s="9">
        <v>0</v>
      </c>
      <c r="BB167" s="9">
        <v>0.1858363116200823</v>
      </c>
      <c r="BC167" s="9">
        <v>9.3146122947619838E-3</v>
      </c>
      <c r="BD167" s="9">
        <v>0.7328716110571506</v>
      </c>
      <c r="BE167" s="9">
        <v>7.1977465028005644E-2</v>
      </c>
      <c r="BF167" s="9">
        <v>3.9151609256408607E-4</v>
      </c>
      <c r="BG167" s="9"/>
      <c r="BI167" s="9">
        <v>0.80484907608515621</v>
      </c>
      <c r="BJ167" s="9">
        <v>-8.8820617187551715E-2</v>
      </c>
      <c r="BK167" s="12">
        <v>0.27825136459658345</v>
      </c>
      <c r="BL167" s="3">
        <v>0</v>
      </c>
      <c r="BY167" s="9">
        <v>0.57970263598358718</v>
      </c>
      <c r="CD167" s="9">
        <v>7.4661792861379486E-2</v>
      </c>
      <c r="CR167" s="9">
        <v>3.8084271619057586</v>
      </c>
      <c r="FG167" s="9"/>
      <c r="FH167" s="111"/>
      <c r="FI167" s="9"/>
    </row>
    <row r="168" spans="1:179" x14ac:dyDescent="0.25">
      <c r="A168" s="5">
        <v>165</v>
      </c>
      <c r="B168" t="s">
        <v>1820</v>
      </c>
      <c r="C168" s="129">
        <v>17</v>
      </c>
      <c r="D168" s="129">
        <v>43152</v>
      </c>
      <c r="E168" t="s">
        <v>1821</v>
      </c>
      <c r="F168" t="s">
        <v>1758</v>
      </c>
      <c r="G168" s="4">
        <v>1373</v>
      </c>
      <c r="H168">
        <v>1E-4</v>
      </c>
      <c r="I168" s="3">
        <v>49.978200164225441</v>
      </c>
      <c r="J168" s="3">
        <v>0.97581801846917948</v>
      </c>
      <c r="K168" s="3">
        <v>3.2026977131718626</v>
      </c>
      <c r="L168" s="3">
        <v>0.61738089650889016</v>
      </c>
      <c r="M168" s="3">
        <v>15.362668870404741</v>
      </c>
      <c r="N168" s="3">
        <v>0.45202936429365137</v>
      </c>
      <c r="O168" s="3">
        <v>16.078838690217481</v>
      </c>
      <c r="P168" s="3">
        <v>11.702934466436508</v>
      </c>
      <c r="Q168" s="3">
        <v>0.25232854576869701</v>
      </c>
      <c r="R168" s="3">
        <v>0</v>
      </c>
      <c r="T168" s="3">
        <v>47.820489407347281</v>
      </c>
      <c r="U168" s="3">
        <v>4.1581474865044825</v>
      </c>
      <c r="V168" s="3">
        <v>10.723362338921012</v>
      </c>
      <c r="X168" s="3">
        <v>18.916725822234781</v>
      </c>
      <c r="Y168" s="3">
        <v>0.33892412710123659</v>
      </c>
      <c r="Z168" s="3">
        <v>4.4030515299760307</v>
      </c>
      <c r="AA168" s="3">
        <v>9.262679410319862</v>
      </c>
      <c r="AB168" s="3">
        <v>2.5382248877508773</v>
      </c>
      <c r="AC168" s="3">
        <v>0.22811413343350678</v>
      </c>
      <c r="AQ168" s="9">
        <v>1.9007170223778849</v>
      </c>
      <c r="AR168" s="9">
        <v>9.9282977622115132E-2</v>
      </c>
      <c r="AS168" s="9">
        <v>0</v>
      </c>
      <c r="AT168" s="9">
        <v>4.4268783359069835E-2</v>
      </c>
      <c r="AU168" s="9">
        <v>1.7668404633675132E-2</v>
      </c>
      <c r="AV168" s="9">
        <v>2.790785349048484E-2</v>
      </c>
      <c r="AW168" s="9">
        <v>0.9101549585167702</v>
      </c>
      <c r="AX168" s="9">
        <v>0</v>
      </c>
      <c r="AY168" s="9">
        <v>0</v>
      </c>
      <c r="AZ168" s="9">
        <v>0</v>
      </c>
      <c r="BA168" s="9">
        <v>1.4361402426518177E-3</v>
      </c>
      <c r="BB168" s="9">
        <v>0.48860681023166208</v>
      </c>
      <c r="BC168" s="9">
        <v>1.4560934198081339E-2</v>
      </c>
      <c r="BD168" s="9">
        <v>0.47685821925723937</v>
      </c>
      <c r="BE168" s="9">
        <v>1.8605874789130544E-2</v>
      </c>
      <c r="BF168" s="9">
        <v>0</v>
      </c>
      <c r="BG168" s="9"/>
      <c r="BI168" s="9">
        <v>0.49546409404636993</v>
      </c>
      <c r="BJ168" s="9">
        <v>-1.8469917351599523E-2</v>
      </c>
      <c r="BK168" s="12">
        <v>0.29324434344072975</v>
      </c>
      <c r="BL168" s="3">
        <v>0</v>
      </c>
      <c r="BY168" s="9">
        <v>0.29732577096880508</v>
      </c>
      <c r="CD168" s="9">
        <v>8.1680045567983195E-2</v>
      </c>
      <c r="CR168" s="9">
        <v>2.3529829712279264</v>
      </c>
      <c r="FG168" s="9"/>
      <c r="FH168" s="111"/>
      <c r="FI168" s="9"/>
    </row>
    <row r="169" spans="1:179" x14ac:dyDescent="0.25">
      <c r="A169" s="5">
        <v>166</v>
      </c>
      <c r="B169" t="s">
        <v>1820</v>
      </c>
      <c r="C169" s="129">
        <v>110</v>
      </c>
      <c r="D169" s="129">
        <v>43152</v>
      </c>
      <c r="E169" t="s">
        <v>1821</v>
      </c>
      <c r="F169" t="s">
        <v>1758</v>
      </c>
      <c r="G169" s="4">
        <v>1323</v>
      </c>
      <c r="H169">
        <v>1E-4</v>
      </c>
      <c r="I169" s="3">
        <v>48.53248688846837</v>
      </c>
      <c r="J169" s="3">
        <v>2.1747849000830781</v>
      </c>
      <c r="K169" s="3">
        <v>2.8270406230857734</v>
      </c>
      <c r="L169" s="3">
        <v>0</v>
      </c>
      <c r="M169" s="3">
        <v>17.970054478372017</v>
      </c>
      <c r="N169" s="3">
        <v>0.41289774069822976</v>
      </c>
      <c r="O169" s="3">
        <v>10.940122760887373</v>
      </c>
      <c r="P169" s="3">
        <v>15.600329652991626</v>
      </c>
      <c r="Q169" s="3">
        <v>0.29709546484635524</v>
      </c>
      <c r="R169" s="3">
        <v>0</v>
      </c>
      <c r="T169" s="3">
        <v>47.953784641324148</v>
      </c>
      <c r="U169" s="3">
        <v>3.941796367013735</v>
      </c>
      <c r="V169" s="3">
        <v>8.6547653760078376</v>
      </c>
      <c r="X169" s="3">
        <v>21.432807850564245</v>
      </c>
      <c r="Y169" s="3">
        <v>0.3720677880918648</v>
      </c>
      <c r="Z169" s="3">
        <v>2.4517452526278989</v>
      </c>
      <c r="AA169" s="3">
        <v>8.0334176769592336</v>
      </c>
      <c r="AB169" s="3">
        <v>2.3263870841141205</v>
      </c>
      <c r="AC169" s="3">
        <v>0.42312614609967858</v>
      </c>
      <c r="AQ169" s="9">
        <v>1.894371074100208</v>
      </c>
      <c r="AR169" s="9">
        <v>0.105628925899792</v>
      </c>
      <c r="AS169" s="9">
        <v>0</v>
      </c>
      <c r="AT169" s="9">
        <v>2.4424045603543332E-2</v>
      </c>
      <c r="AU169" s="9">
        <v>0</v>
      </c>
      <c r="AV169" s="9">
        <v>6.3836573237130961E-2</v>
      </c>
      <c r="AW169" s="9">
        <v>0.63659503729162414</v>
      </c>
      <c r="AX169" s="9">
        <v>0.27514434386770159</v>
      </c>
      <c r="AY169" s="9">
        <v>0</v>
      </c>
      <c r="AZ169" s="9">
        <v>0</v>
      </c>
      <c r="BA169" s="9">
        <v>0</v>
      </c>
      <c r="BB169" s="9">
        <v>0.31145003305734753</v>
      </c>
      <c r="BC169" s="9">
        <v>1.3650883287026959E-2</v>
      </c>
      <c r="BD169" s="9">
        <v>0.65241498991475833</v>
      </c>
      <c r="BE169" s="9">
        <v>2.2484093740867458E-2</v>
      </c>
      <c r="BF169" s="9">
        <v>0</v>
      </c>
      <c r="BG169" s="9"/>
      <c r="BI169" s="9">
        <v>0.67489908365562579</v>
      </c>
      <c r="BJ169" s="9">
        <v>-4.6468266178013251E-2</v>
      </c>
      <c r="BK169" s="12">
        <v>0.16937646235743181</v>
      </c>
      <c r="BL169" s="3">
        <v>0</v>
      </c>
      <c r="CU169" s="9">
        <v>0.34077695465669805</v>
      </c>
      <c r="FG169" s="9"/>
      <c r="FH169" s="111"/>
      <c r="FI169" s="9"/>
    </row>
    <row r="170" spans="1:179" x14ac:dyDescent="0.25">
      <c r="A170" s="5">
        <v>167</v>
      </c>
      <c r="B170" t="s">
        <v>1820</v>
      </c>
      <c r="C170" s="129">
        <v>109</v>
      </c>
      <c r="D170" s="129">
        <v>43152</v>
      </c>
      <c r="E170" t="s">
        <v>1821</v>
      </c>
      <c r="F170" t="s">
        <v>1758</v>
      </c>
      <c r="G170" s="4">
        <v>1323</v>
      </c>
      <c r="H170">
        <v>1E-4</v>
      </c>
      <c r="I170" s="3">
        <v>48.586281876327703</v>
      </c>
      <c r="J170" s="3">
        <v>2.1051606536290288</v>
      </c>
      <c r="K170" s="3">
        <v>2.7294598812917616</v>
      </c>
      <c r="L170" s="3">
        <v>0</v>
      </c>
      <c r="M170" s="3">
        <v>17.725960490629546</v>
      </c>
      <c r="N170" s="3">
        <v>0.42479262933338058</v>
      </c>
      <c r="O170" s="3">
        <v>10.65778000271672</v>
      </c>
      <c r="P170" s="3">
        <v>16.099697110540426</v>
      </c>
      <c r="Q170" s="3">
        <v>0.31282780384412462</v>
      </c>
      <c r="R170" s="3">
        <v>0</v>
      </c>
      <c r="T170" s="3">
        <v>48.406960560937833</v>
      </c>
      <c r="U170" s="3">
        <v>3.9319112847923514</v>
      </c>
      <c r="V170" s="3">
        <v>8.7956117284743911</v>
      </c>
      <c r="X170" s="3">
        <v>21.084960382906097</v>
      </c>
      <c r="Y170" s="3">
        <v>0.29091550536417338</v>
      </c>
      <c r="Z170" s="3">
        <v>2.3876100685865982</v>
      </c>
      <c r="AA170" s="3">
        <v>7.9479920446974548</v>
      </c>
      <c r="AB170" s="3">
        <v>2.368957028960446</v>
      </c>
      <c r="AC170" s="3">
        <v>0.42347193044722303</v>
      </c>
      <c r="AQ170" s="9">
        <v>1.8994921845382233</v>
      </c>
      <c r="AR170" s="9">
        <v>0.10050781546177667</v>
      </c>
      <c r="AS170" s="9">
        <v>0</v>
      </c>
      <c r="AT170" s="9">
        <v>2.5256167618605024E-2</v>
      </c>
      <c r="AU170" s="9">
        <v>0</v>
      </c>
      <c r="AV170" s="9">
        <v>6.1891333355476329E-2</v>
      </c>
      <c r="AW170" s="9">
        <v>0.62115379429206785</v>
      </c>
      <c r="AX170" s="9">
        <v>0.29169870473385084</v>
      </c>
      <c r="AY170" s="9">
        <v>0</v>
      </c>
      <c r="AZ170" s="9">
        <v>0</v>
      </c>
      <c r="BA170" s="9">
        <v>0</v>
      </c>
      <c r="BB170" s="9">
        <v>0.2878495689779148</v>
      </c>
      <c r="BC170" s="9">
        <v>1.4066516416533909E-2</v>
      </c>
      <c r="BD170" s="9">
        <v>0.67437148533483093</v>
      </c>
      <c r="BE170" s="9">
        <v>2.3712429270719919E-2</v>
      </c>
      <c r="BF170" s="9">
        <v>0</v>
      </c>
      <c r="BG170" s="9"/>
      <c r="BI170" s="9">
        <v>0.69808391460555086</v>
      </c>
      <c r="BJ170" s="9">
        <v>-4.8531018867781009E-2</v>
      </c>
      <c r="BK170" s="12">
        <v>0.16795404809776965</v>
      </c>
      <c r="BL170" s="3">
        <v>0</v>
      </c>
      <c r="CU170" s="9">
        <v>0.34505085138507963</v>
      </c>
      <c r="FG170" s="9"/>
      <c r="FH170" s="111"/>
      <c r="FI170" s="9"/>
    </row>
    <row r="171" spans="1:179" x14ac:dyDescent="0.25">
      <c r="A171" s="5">
        <v>168</v>
      </c>
      <c r="B171" t="s">
        <v>1820</v>
      </c>
      <c r="C171" s="129">
        <v>15</v>
      </c>
      <c r="D171" s="129">
        <v>43152</v>
      </c>
      <c r="E171" t="s">
        <v>1821</v>
      </c>
      <c r="F171" t="s">
        <v>1758</v>
      </c>
      <c r="G171" s="4">
        <v>1343</v>
      </c>
      <c r="H171">
        <v>1E-4</v>
      </c>
      <c r="I171" s="3">
        <v>46.63347555206866</v>
      </c>
      <c r="J171" s="3">
        <v>1.6652811683573863</v>
      </c>
      <c r="K171" s="3">
        <v>5.1598407994635851</v>
      </c>
      <c r="L171" s="3">
        <v>1.7407709033421885</v>
      </c>
      <c r="M171" s="3">
        <v>12.384313039526667</v>
      </c>
      <c r="N171" s="3">
        <v>0.36031555583291258</v>
      </c>
      <c r="O171" s="3">
        <v>12.118019224789327</v>
      </c>
      <c r="P171" s="3">
        <v>16.039396368967559</v>
      </c>
      <c r="Q171" s="3">
        <v>0.49393615029914517</v>
      </c>
      <c r="R171" s="3">
        <v>2.4222335228260804E-2</v>
      </c>
      <c r="T171" s="3">
        <v>49.077789196417747</v>
      </c>
      <c r="U171" s="3">
        <v>3.7569950125398841</v>
      </c>
      <c r="V171" s="3">
        <v>12.31333291383368</v>
      </c>
      <c r="X171" s="3">
        <v>17.626822113576143</v>
      </c>
      <c r="Y171" s="3">
        <v>0.27797374446138856</v>
      </c>
      <c r="Z171" s="3">
        <v>3.5582383846250294</v>
      </c>
      <c r="AA171" s="3">
        <v>8.4267740122369812</v>
      </c>
      <c r="AB171" s="3">
        <v>2.5343207799667749</v>
      </c>
      <c r="AC171" s="3">
        <v>0.21205545392376313</v>
      </c>
      <c r="AQ171" s="9">
        <v>1.8257908410038264</v>
      </c>
      <c r="AR171" s="9">
        <v>0.17420915899617362</v>
      </c>
      <c r="AS171" s="9">
        <v>0</v>
      </c>
      <c r="AT171" s="9">
        <v>6.3883094069387164E-2</v>
      </c>
      <c r="AU171" s="9">
        <v>5.1286393045626454E-2</v>
      </c>
      <c r="AV171" s="9">
        <v>4.9029962374970051E-2</v>
      </c>
      <c r="AW171" s="9">
        <v>0.7072833304877717</v>
      </c>
      <c r="AX171" s="9">
        <v>0.12851722002224464</v>
      </c>
      <c r="AY171" s="9">
        <v>0</v>
      </c>
      <c r="AZ171" s="9">
        <v>0</v>
      </c>
      <c r="BA171" s="9">
        <v>0</v>
      </c>
      <c r="BB171" s="9">
        <v>0.27697371996304782</v>
      </c>
      <c r="BC171" s="9">
        <v>1.1948736703798767E-2</v>
      </c>
      <c r="BD171" s="9">
        <v>0.67282002258879015</v>
      </c>
      <c r="BE171" s="9">
        <v>3.7494788619947428E-2</v>
      </c>
      <c r="BF171" s="9">
        <v>1.1746589873866211E-3</v>
      </c>
      <c r="BG171" s="9"/>
      <c r="BI171" s="9">
        <v>0.71031481120873763</v>
      </c>
      <c r="BJ171" s="9">
        <v>-3.9020252868780109E-2</v>
      </c>
      <c r="BK171" s="12">
        <v>0.26462121846201248</v>
      </c>
      <c r="BL171" s="3">
        <v>0</v>
      </c>
      <c r="CD171" s="9">
        <v>5.5807764935213756E-2</v>
      </c>
      <c r="CR171" s="9">
        <v>3.570347408195218</v>
      </c>
      <c r="FG171" s="9"/>
      <c r="FH171" s="111"/>
      <c r="FI171" s="9"/>
    </row>
    <row r="172" spans="1:179" x14ac:dyDescent="0.25">
      <c r="A172" s="5">
        <v>169</v>
      </c>
      <c r="B172" t="s">
        <v>1820</v>
      </c>
      <c r="C172" s="129">
        <v>16</v>
      </c>
      <c r="D172" s="129">
        <v>43152</v>
      </c>
      <c r="E172" t="s">
        <v>1821</v>
      </c>
      <c r="F172" t="s">
        <v>1758</v>
      </c>
      <c r="G172" s="4">
        <v>1343</v>
      </c>
      <c r="H172">
        <v>1E-4</v>
      </c>
      <c r="I172" s="3">
        <v>47.24175805701708</v>
      </c>
      <c r="J172" s="3">
        <v>1.5840691130580411</v>
      </c>
      <c r="K172" s="3">
        <v>4.8021732304660922</v>
      </c>
      <c r="L172" s="3">
        <v>1.3145991786519096</v>
      </c>
      <c r="M172" s="3">
        <v>12.832859919715819</v>
      </c>
      <c r="N172" s="3">
        <v>0.37338884738778816</v>
      </c>
      <c r="O172" s="3">
        <v>12.62014301982394</v>
      </c>
      <c r="P172" s="3">
        <v>15.565511164507249</v>
      </c>
      <c r="Q172" s="3">
        <v>0.48935834942465228</v>
      </c>
      <c r="R172" s="3">
        <v>0</v>
      </c>
      <c r="T172" s="3">
        <v>49.184910546340028</v>
      </c>
      <c r="U172" s="3">
        <v>4.045770137884241</v>
      </c>
      <c r="V172" s="3">
        <v>12.096280378575909</v>
      </c>
      <c r="X172" s="3">
        <v>17.492543226725793</v>
      </c>
      <c r="Y172" s="3">
        <v>0.29026882955361671</v>
      </c>
      <c r="Z172" s="3">
        <v>3.608924551258669</v>
      </c>
      <c r="AA172" s="3">
        <v>8.1555830015070843</v>
      </c>
      <c r="AB172" s="3">
        <v>2.6840912618184603</v>
      </c>
      <c r="AC172" s="3">
        <v>0.22006801827119665</v>
      </c>
      <c r="AQ172" s="9">
        <v>1.8423493194087377</v>
      </c>
      <c r="AR172" s="9">
        <v>0.1576506805912623</v>
      </c>
      <c r="AS172" s="9">
        <v>0</v>
      </c>
      <c r="AT172" s="9">
        <v>6.3068193596022587E-2</v>
      </c>
      <c r="AU172" s="9">
        <v>3.8578610487720155E-2</v>
      </c>
      <c r="AV172" s="9">
        <v>4.645589188486153E-2</v>
      </c>
      <c r="AW172" s="9">
        <v>0.73370038905072177</v>
      </c>
      <c r="AX172" s="9">
        <v>0.11819691498067397</v>
      </c>
      <c r="AY172" s="9">
        <v>0</v>
      </c>
      <c r="AZ172" s="9">
        <v>0</v>
      </c>
      <c r="BA172" s="9">
        <v>0</v>
      </c>
      <c r="BB172" s="9">
        <v>0.30033191063052872</v>
      </c>
      <c r="BC172" s="9">
        <v>1.2333689429655834E-2</v>
      </c>
      <c r="BD172" s="9">
        <v>0.65037967685392195</v>
      </c>
      <c r="BE172" s="9">
        <v>3.7001538909584582E-2</v>
      </c>
      <c r="BF172" s="9">
        <v>0</v>
      </c>
      <c r="BG172" s="9"/>
      <c r="BI172" s="9">
        <v>0.68738121576350653</v>
      </c>
      <c r="BJ172" s="9">
        <v>-3.6907907262203499E-2</v>
      </c>
      <c r="BK172" s="12">
        <v>0.268883423561176</v>
      </c>
      <c r="BL172" s="3">
        <v>0</v>
      </c>
      <c r="CD172" s="9">
        <v>4.3658119280525709E-2</v>
      </c>
      <c r="CR172" s="9">
        <v>3.3445237805974157</v>
      </c>
      <c r="FG172" s="9"/>
      <c r="FH172" s="111"/>
      <c r="FI172" s="9"/>
    </row>
    <row r="173" spans="1:179" x14ac:dyDescent="0.25">
      <c r="A173" s="5">
        <v>170</v>
      </c>
      <c r="B173" t="s">
        <v>1820</v>
      </c>
      <c r="C173" s="129">
        <v>14</v>
      </c>
      <c r="D173" s="129">
        <v>43152</v>
      </c>
      <c r="E173" t="s">
        <v>1821</v>
      </c>
      <c r="F173" t="s">
        <v>1758</v>
      </c>
      <c r="G173" s="4">
        <v>1343</v>
      </c>
      <c r="H173">
        <v>1E-4</v>
      </c>
      <c r="I173" s="3">
        <v>49.484983889844742</v>
      </c>
      <c r="J173" s="3">
        <v>1.4731075822082533</v>
      </c>
      <c r="K173" s="3">
        <v>3.6067668235839236</v>
      </c>
      <c r="L173" s="3">
        <v>5.6709374231999433E-2</v>
      </c>
      <c r="M173" s="3">
        <v>14.937463646401822</v>
      </c>
      <c r="N173" s="3">
        <v>0.38614575461439388</v>
      </c>
      <c r="O173" s="3">
        <v>13.168364950142964</v>
      </c>
      <c r="P173" s="3">
        <v>15.99161834357564</v>
      </c>
      <c r="Q173" s="3">
        <v>0.26120122770729681</v>
      </c>
      <c r="R173" s="3">
        <v>0</v>
      </c>
      <c r="T173" s="3">
        <v>49.528652371183043</v>
      </c>
      <c r="U173" s="3">
        <v>3.8940976700191468</v>
      </c>
      <c r="V173" s="3">
        <v>12.394419883451198</v>
      </c>
      <c r="X173" s="3">
        <v>17.693770679145878</v>
      </c>
      <c r="Y173" s="3">
        <v>0.25565376892481467</v>
      </c>
      <c r="Z173" s="3">
        <v>3.515005075535766</v>
      </c>
      <c r="AA173" s="3">
        <v>8.9598225122327797</v>
      </c>
      <c r="AB173" s="3">
        <v>2.7229976826878874</v>
      </c>
      <c r="AC173" s="3">
        <v>0.24524735938516296</v>
      </c>
      <c r="AQ173" s="9">
        <v>1.8855891888645724</v>
      </c>
      <c r="AR173" s="9">
        <v>0.11441081113542761</v>
      </c>
      <c r="AS173" s="9">
        <v>0</v>
      </c>
      <c r="AT173" s="9">
        <v>4.7563982440169433E-2</v>
      </c>
      <c r="AU173" s="9">
        <v>1.62605712541019E-3</v>
      </c>
      <c r="AV173" s="9">
        <v>4.2211312906601121E-2</v>
      </c>
      <c r="AW173" s="9">
        <v>0.74802144007322824</v>
      </c>
      <c r="AX173" s="9">
        <v>0.16057720745459103</v>
      </c>
      <c r="AY173" s="9">
        <v>0</v>
      </c>
      <c r="AZ173" s="9">
        <v>0</v>
      </c>
      <c r="BA173" s="9">
        <v>0</v>
      </c>
      <c r="BB173" s="9">
        <v>0.31542229811447542</v>
      </c>
      <c r="BC173" s="9">
        <v>1.246265721526282E-2</v>
      </c>
      <c r="BD173" s="9">
        <v>0.6528654860163341</v>
      </c>
      <c r="BE173" s="9">
        <v>1.9297263064501396E-2</v>
      </c>
      <c r="BF173" s="9">
        <v>0</v>
      </c>
      <c r="BG173" s="9"/>
      <c r="BI173" s="9">
        <v>0.67216274908083551</v>
      </c>
      <c r="BJ173" s="9">
        <v>-1.9201854243354258E-2</v>
      </c>
      <c r="BK173" s="12">
        <v>0.26151641762825856</v>
      </c>
      <c r="BL173" s="3">
        <v>0</v>
      </c>
      <c r="CD173" s="9">
        <v>0.19405344510514067</v>
      </c>
      <c r="CR173" s="9">
        <v>3.2059981294340223</v>
      </c>
      <c r="FG173" s="9"/>
      <c r="FH173" s="111"/>
      <c r="FI173" s="9"/>
    </row>
    <row r="174" spans="1:179" x14ac:dyDescent="0.25">
      <c r="A174" s="5">
        <v>171</v>
      </c>
      <c r="B174" t="s">
        <v>1820</v>
      </c>
      <c r="C174" s="129">
        <v>13</v>
      </c>
      <c r="D174" s="129">
        <v>43152</v>
      </c>
      <c r="E174" t="s">
        <v>1821</v>
      </c>
      <c r="F174" t="s">
        <v>1758</v>
      </c>
      <c r="G174" s="4">
        <v>1343</v>
      </c>
      <c r="H174">
        <v>1E-4</v>
      </c>
      <c r="I174" s="3">
        <v>48.69001442484646</v>
      </c>
      <c r="J174" s="3">
        <v>1.4618199487015826</v>
      </c>
      <c r="K174" s="3">
        <v>3.5866449785943808</v>
      </c>
      <c r="L174" s="3">
        <v>1.8635629941265504</v>
      </c>
      <c r="M174" s="3">
        <v>14.232425807716211</v>
      </c>
      <c r="N174" s="3">
        <v>0.41183086265396396</v>
      </c>
      <c r="O174" s="3">
        <v>14.313816683025088</v>
      </c>
      <c r="P174" s="3">
        <v>14.27546625113704</v>
      </c>
      <c r="Q174" s="3">
        <v>0.23443249582399414</v>
      </c>
      <c r="R174" s="3">
        <v>0</v>
      </c>
      <c r="T174" s="3">
        <v>50.021079945396387</v>
      </c>
      <c r="U174" s="3">
        <v>3.8237681469785527</v>
      </c>
      <c r="V174" s="3">
        <v>12.476109425235217</v>
      </c>
      <c r="X174" s="3">
        <v>17.26654624938579</v>
      </c>
      <c r="Y174" s="3">
        <v>0.29204044017027569</v>
      </c>
      <c r="Z174" s="3">
        <v>3.4442164345088746</v>
      </c>
      <c r="AA174" s="3">
        <v>9.0807259204980237</v>
      </c>
      <c r="AB174" s="3">
        <v>2.5728917842292995</v>
      </c>
      <c r="AC174" s="3">
        <v>0.2451337944315273</v>
      </c>
      <c r="AQ174" s="9">
        <v>1.8591692516405147</v>
      </c>
      <c r="AR174" s="9">
        <v>0.14083074835948528</v>
      </c>
      <c r="AS174" s="9">
        <v>0</v>
      </c>
      <c r="AT174" s="9">
        <v>2.05765387326097E-2</v>
      </c>
      <c r="AU174" s="9">
        <v>5.354641508099145E-2</v>
      </c>
      <c r="AV174" s="9">
        <v>4.1975285452046839E-2</v>
      </c>
      <c r="AW174" s="9">
        <v>0.81478499284858696</v>
      </c>
      <c r="AX174" s="9">
        <v>6.911676788576504E-2</v>
      </c>
      <c r="AY174" s="9">
        <v>0</v>
      </c>
      <c r="AZ174" s="9">
        <v>0</v>
      </c>
      <c r="BA174" s="9">
        <v>0</v>
      </c>
      <c r="BB174" s="9">
        <v>0.38536236475282493</v>
      </c>
      <c r="BC174" s="9">
        <v>1.3319369088563005E-2</v>
      </c>
      <c r="BD174" s="9">
        <v>0.58401899683617386</v>
      </c>
      <c r="BE174" s="9">
        <v>1.7355762286665601E-2</v>
      </c>
      <c r="BF174" s="9">
        <v>0</v>
      </c>
      <c r="BG174" s="9"/>
      <c r="BI174" s="9">
        <v>0.60137475912283944</v>
      </c>
      <c r="BJ174" s="9">
        <v>-1.7242776358209547E-2</v>
      </c>
      <c r="BK174" s="12">
        <v>0.26230846675850744</v>
      </c>
      <c r="BL174" s="3">
        <v>0</v>
      </c>
      <c r="CD174" s="9">
        <v>0.13233401664986177</v>
      </c>
      <c r="CR174" s="9">
        <v>4.1023545161457147</v>
      </c>
      <c r="FG174" s="9"/>
      <c r="FH174" s="111"/>
      <c r="FI174" s="9"/>
    </row>
    <row r="175" spans="1:179" x14ac:dyDescent="0.25">
      <c r="A175" s="5">
        <v>172</v>
      </c>
      <c r="B175" t="s">
        <v>1820</v>
      </c>
      <c r="C175" s="129">
        <v>108</v>
      </c>
      <c r="D175" s="129">
        <v>43152</v>
      </c>
      <c r="E175" t="s">
        <v>1821</v>
      </c>
      <c r="F175" t="s">
        <v>1758</v>
      </c>
      <c r="G175" s="4">
        <v>1373</v>
      </c>
      <c r="H175">
        <v>1E-4</v>
      </c>
      <c r="I175" s="3">
        <v>49.127867182405836</v>
      </c>
      <c r="J175" s="3">
        <v>1.5778053064243522</v>
      </c>
      <c r="K175" s="3">
        <v>3.3610490165385318</v>
      </c>
      <c r="L175" s="3">
        <v>1.7989348208101181</v>
      </c>
      <c r="M175" s="3">
        <v>13.492185579358031</v>
      </c>
      <c r="N175" s="3">
        <v>0.38774078776708043</v>
      </c>
      <c r="O175" s="3">
        <v>15.113755561013043</v>
      </c>
      <c r="P175" s="3">
        <v>14.248219471096025</v>
      </c>
      <c r="Q175" s="3">
        <v>0.22949513885198886</v>
      </c>
      <c r="R175" s="3">
        <v>8.1281093136691667E-3</v>
      </c>
      <c r="T175" s="3">
        <v>50.052713754563129</v>
      </c>
      <c r="U175" s="3">
        <v>4.1082530823000001</v>
      </c>
      <c r="V175" s="3">
        <v>12.535904945053504</v>
      </c>
      <c r="X175" s="3">
        <v>15.959560584746702</v>
      </c>
      <c r="Y175" s="3">
        <v>0.24317019078711891</v>
      </c>
      <c r="Z175" s="3">
        <v>3.6141932297692838</v>
      </c>
      <c r="AA175" s="3">
        <v>8.7946438073707291</v>
      </c>
      <c r="AB175" s="3">
        <v>2.9160642607085552</v>
      </c>
      <c r="AC175" s="3">
        <v>0.22913323094396623</v>
      </c>
      <c r="AQ175" s="9">
        <v>1.8628774299103399</v>
      </c>
      <c r="AR175" s="9">
        <v>0.13712257008966011</v>
      </c>
      <c r="AS175" s="9">
        <v>0</v>
      </c>
      <c r="AT175" s="9">
        <v>1.3083311808797793E-2</v>
      </c>
      <c r="AU175" s="9">
        <v>5.133092571031353E-2</v>
      </c>
      <c r="AV175" s="9">
        <v>4.4991506172511318E-2</v>
      </c>
      <c r="AW175" s="9">
        <v>0.85435292417818187</v>
      </c>
      <c r="AX175" s="9">
        <v>3.6241332130195536E-2</v>
      </c>
      <c r="AY175" s="9">
        <v>0</v>
      </c>
      <c r="AZ175" s="9">
        <v>0</v>
      </c>
      <c r="BA175" s="9">
        <v>0</v>
      </c>
      <c r="BB175" s="9">
        <v>0.3916117558417509</v>
      </c>
      <c r="BC175" s="9">
        <v>1.2453275565021217E-2</v>
      </c>
      <c r="BD175" s="9">
        <v>0.57886143150755998</v>
      </c>
      <c r="BE175" s="9">
        <v>1.6872394396862951E-2</v>
      </c>
      <c r="BF175" s="9">
        <v>3.9147691257293581E-4</v>
      </c>
      <c r="BG175" s="9"/>
      <c r="BI175" s="9">
        <v>0.59573382590442292</v>
      </c>
      <c r="BJ175" s="9">
        <v>-1.7274679774473847E-2</v>
      </c>
      <c r="BK175" s="12">
        <v>0.28758963014495881</v>
      </c>
      <c r="BL175" s="3">
        <v>0</v>
      </c>
      <c r="CG175" s="9">
        <v>0.26281305331025584</v>
      </c>
      <c r="CS175" s="9">
        <v>0.57027167809899293</v>
      </c>
      <c r="CW175" s="9">
        <v>0.43140096584844756</v>
      </c>
      <c r="FG175" s="9"/>
      <c r="FH175" s="111"/>
      <c r="FI175" s="9"/>
    </row>
    <row r="176" spans="1:179" x14ac:dyDescent="0.25">
      <c r="A176" s="5">
        <v>173</v>
      </c>
      <c r="B176" t="s">
        <v>1820</v>
      </c>
      <c r="C176" s="129">
        <v>63</v>
      </c>
      <c r="D176" s="129" t="s">
        <v>1822</v>
      </c>
      <c r="E176" t="s">
        <v>1823</v>
      </c>
      <c r="F176" t="s">
        <v>1758</v>
      </c>
      <c r="G176" s="4">
        <v>1363</v>
      </c>
      <c r="H176">
        <v>1E-4</v>
      </c>
      <c r="I176" s="3">
        <v>48.65914218542602</v>
      </c>
      <c r="J176" s="3">
        <v>1.32130188873785</v>
      </c>
      <c r="K176" s="3">
        <v>5.6803326857975041</v>
      </c>
      <c r="L176" s="3">
        <v>1.5029661561261678</v>
      </c>
      <c r="M176" s="3">
        <v>9.1380303245870493</v>
      </c>
      <c r="N176" s="3">
        <v>0.28053129342593836</v>
      </c>
      <c r="O176" s="3">
        <v>16.683735340139993</v>
      </c>
      <c r="P176" s="3">
        <v>14.132645577138121</v>
      </c>
      <c r="Q176" s="3">
        <v>0.3843723419950692</v>
      </c>
      <c r="R176" s="3">
        <v>0.10772381535623245</v>
      </c>
      <c r="T176" s="3">
        <v>46.418921964053496</v>
      </c>
      <c r="U176" s="3">
        <v>2.8995026220313114</v>
      </c>
      <c r="V176" s="3">
        <v>13.186554753307336</v>
      </c>
      <c r="X176" s="3">
        <v>15.369789539562849</v>
      </c>
      <c r="Y176" s="3">
        <v>0.2463494631529857</v>
      </c>
      <c r="Z176" s="3">
        <v>5.6216850257440738</v>
      </c>
      <c r="AA176" s="3">
        <v>8.3546013763218774</v>
      </c>
      <c r="AB176" s="3">
        <v>2.7281860866754366</v>
      </c>
      <c r="AC176" s="3">
        <v>1.8170096046356428</v>
      </c>
      <c r="AQ176" s="9">
        <v>1.8326244249384913</v>
      </c>
      <c r="AR176" s="9">
        <v>0.16737557506150869</v>
      </c>
      <c r="AS176" s="9">
        <v>0</v>
      </c>
      <c r="AT176" s="9">
        <v>8.4762548768745061E-2</v>
      </c>
      <c r="AU176" s="9">
        <v>4.2595676572720682E-2</v>
      </c>
      <c r="AV176" s="9">
        <v>3.7422416410956449E-2</v>
      </c>
      <c r="AW176" s="9">
        <v>0.83521935824757776</v>
      </c>
      <c r="AX176" s="9">
        <v>0</v>
      </c>
      <c r="AY176" s="9">
        <v>0</v>
      </c>
      <c r="AZ176" s="9">
        <v>0</v>
      </c>
      <c r="BA176" s="9">
        <v>0.10150294194830289</v>
      </c>
      <c r="BB176" s="9">
        <v>0.28781777463176966</v>
      </c>
      <c r="BC176" s="9">
        <v>8.9490322946014292E-3</v>
      </c>
      <c r="BD176" s="9">
        <v>0.57028262134339269</v>
      </c>
      <c r="BE176" s="9">
        <v>2.8067776461996593E-2</v>
      </c>
      <c r="BF176" s="9">
        <v>5.0907043445610929E-3</v>
      </c>
      <c r="BG176" s="9"/>
      <c r="BI176" s="9">
        <v>0.59835039780538923</v>
      </c>
      <c r="BJ176" s="9">
        <v>-3.4827483101869949E-2</v>
      </c>
      <c r="BK176" s="12">
        <v>0.39467507317794737</v>
      </c>
      <c r="BL176" s="3">
        <v>0</v>
      </c>
      <c r="BY176" s="9">
        <v>0.6712822001007851</v>
      </c>
      <c r="CD176" s="9">
        <v>9.5743850254642243E-2</v>
      </c>
      <c r="CR176" s="9">
        <v>2.8877479045553112</v>
      </c>
      <c r="FG176" s="9"/>
      <c r="FH176" s="111"/>
      <c r="FI176" s="9"/>
    </row>
    <row r="177" spans="1:165" x14ac:dyDescent="0.25">
      <c r="A177" s="5">
        <v>174</v>
      </c>
      <c r="B177" t="s">
        <v>1820</v>
      </c>
      <c r="C177" s="129">
        <v>33</v>
      </c>
      <c r="D177" s="129" t="s">
        <v>1822</v>
      </c>
      <c r="E177" t="s">
        <v>1823</v>
      </c>
      <c r="F177" t="s">
        <v>1758</v>
      </c>
      <c r="G177" s="4">
        <v>1373</v>
      </c>
      <c r="H177">
        <v>1E-4</v>
      </c>
      <c r="I177" s="3">
        <v>49.092559384544884</v>
      </c>
      <c r="J177" s="3">
        <v>1.1353773101216582</v>
      </c>
      <c r="K177" s="3">
        <v>4.7399255135212952</v>
      </c>
      <c r="L177" s="3">
        <v>2.0191649760653982</v>
      </c>
      <c r="M177" s="3">
        <v>9.1657789765554281</v>
      </c>
      <c r="N177" s="3">
        <v>0.2807244277436462</v>
      </c>
      <c r="O177" s="3">
        <v>17.40596497930207</v>
      </c>
      <c r="P177" s="3">
        <v>13.799407592816921</v>
      </c>
      <c r="Q177" s="3">
        <v>0.3121691323342306</v>
      </c>
      <c r="R177" s="3">
        <v>4.146076107524313E-2</v>
      </c>
      <c r="T177" s="3">
        <v>46.740889312215572</v>
      </c>
      <c r="U177" s="3">
        <v>2.9297726735251275</v>
      </c>
      <c r="V177" s="3">
        <v>13.330788030073817</v>
      </c>
      <c r="X177" s="3">
        <v>15.045911699120367</v>
      </c>
      <c r="Y177" s="3">
        <v>0.28354612042168037</v>
      </c>
      <c r="Z177" s="3">
        <v>5.5074144385739903</v>
      </c>
      <c r="AA177" s="3">
        <v>8.1376530514224772</v>
      </c>
      <c r="AB177" s="3">
        <v>2.7951662075335721</v>
      </c>
      <c r="AC177" s="3">
        <v>1.9067009009711779</v>
      </c>
      <c r="AQ177" s="9">
        <v>1.8468570122888612</v>
      </c>
      <c r="AR177" s="9">
        <v>0.15314298771113877</v>
      </c>
      <c r="AS177" s="9">
        <v>0</v>
      </c>
      <c r="AT177" s="9">
        <v>5.7014485508549262E-2</v>
      </c>
      <c r="AU177" s="9">
        <v>5.7160589703616621E-2</v>
      </c>
      <c r="AV177" s="9">
        <v>3.2120223504730372E-2</v>
      </c>
      <c r="AW177" s="9">
        <v>0.85370470128310372</v>
      </c>
      <c r="AX177" s="9">
        <v>0</v>
      </c>
      <c r="AY177" s="9">
        <v>0</v>
      </c>
      <c r="AZ177" s="9">
        <v>0</v>
      </c>
      <c r="BA177" s="9">
        <v>0.12246258547701028</v>
      </c>
      <c r="BB177" s="9">
        <v>0.28836528275330953</v>
      </c>
      <c r="BC177" s="9">
        <v>8.9450658702368568E-3</v>
      </c>
      <c r="BD177" s="9">
        <v>0.55620602455246726</v>
      </c>
      <c r="BE177" s="9">
        <v>2.2769548183464213E-2</v>
      </c>
      <c r="BF177" s="9">
        <v>1.9574796358425477E-3</v>
      </c>
      <c r="BG177" s="9"/>
      <c r="BI177" s="9">
        <v>0.57897557273593148</v>
      </c>
      <c r="BJ177" s="9">
        <v>-2.527253451048786E-2</v>
      </c>
      <c r="BK177" s="12">
        <v>0.39485698570964778</v>
      </c>
      <c r="BL177" s="3">
        <v>0</v>
      </c>
      <c r="BY177" s="9">
        <v>0.50465161702320005</v>
      </c>
      <c r="CD177" s="9">
        <v>5.5948690028495972E-2</v>
      </c>
      <c r="CR177" s="9">
        <v>2.9373062264960392</v>
      </c>
      <c r="FG177" s="9"/>
      <c r="FH177" s="111"/>
      <c r="FI177" s="9"/>
    </row>
    <row r="178" spans="1:165" x14ac:dyDescent="0.25">
      <c r="A178" s="5">
        <v>175</v>
      </c>
      <c r="B178" t="s">
        <v>1820</v>
      </c>
      <c r="C178" s="129">
        <v>32</v>
      </c>
      <c r="D178" s="129" t="s">
        <v>1822</v>
      </c>
      <c r="E178" t="s">
        <v>1823</v>
      </c>
      <c r="F178" t="s">
        <v>1758</v>
      </c>
      <c r="G178" s="4">
        <v>1393</v>
      </c>
      <c r="H178">
        <v>1E-4</v>
      </c>
      <c r="I178" s="3">
        <v>46.842212394946209</v>
      </c>
      <c r="J178" s="3">
        <v>0.8971059663075146</v>
      </c>
      <c r="K178" s="3">
        <v>6.2315368211153013</v>
      </c>
      <c r="L178" s="3">
        <v>0.27481650380642952</v>
      </c>
      <c r="M178" s="3">
        <v>6.8011426792551646</v>
      </c>
      <c r="N178" s="3">
        <v>0.29078730094099103</v>
      </c>
      <c r="O178" s="3">
        <v>14.27105841571343</v>
      </c>
      <c r="P178" s="3">
        <v>16.001317886928341</v>
      </c>
      <c r="Q178" s="3">
        <v>0.80086628032386631</v>
      </c>
      <c r="R178" s="3">
        <v>2.4647824689657559E-2</v>
      </c>
      <c r="T178" s="3">
        <v>47.576480052375665</v>
      </c>
      <c r="U178" s="3">
        <v>2.0406813200547651</v>
      </c>
      <c r="V178" s="3">
        <v>13.384912616025836</v>
      </c>
      <c r="X178" s="3">
        <v>10.788796960381594</v>
      </c>
      <c r="Y178" s="3">
        <v>0.24319986030303822</v>
      </c>
      <c r="Z178" s="3">
        <v>5.6880381423635669</v>
      </c>
      <c r="AA178" s="3">
        <v>7.7190826593832043</v>
      </c>
      <c r="AB178" s="3">
        <v>2.7358038753774325</v>
      </c>
      <c r="AC178" s="3">
        <v>1.4302818962183403</v>
      </c>
      <c r="AQ178" s="9">
        <v>1.8552650529734178</v>
      </c>
      <c r="AR178" s="9">
        <v>0.14473494702658218</v>
      </c>
      <c r="AS178" s="9">
        <v>0</v>
      </c>
      <c r="AT178" s="9">
        <v>0.14614879818274273</v>
      </c>
      <c r="AU178" s="9">
        <v>8.1906557451224549E-3</v>
      </c>
      <c r="AV178" s="9">
        <v>2.671979114912575E-2</v>
      </c>
      <c r="AW178" s="9">
        <v>0.818940754923009</v>
      </c>
      <c r="AX178" s="9">
        <v>0</v>
      </c>
      <c r="AY178" s="9">
        <v>0</v>
      </c>
      <c r="AZ178" s="9">
        <v>0</v>
      </c>
      <c r="BA178" s="9">
        <v>2.3682216160833214E-2</v>
      </c>
      <c r="BB178" s="9">
        <v>0.22527160066016749</v>
      </c>
      <c r="BC178" s="9">
        <v>9.755055411496889E-3</v>
      </c>
      <c r="BD178" s="9">
        <v>0.67901906087141328</v>
      </c>
      <c r="BE178" s="9">
        <v>6.1500044592643792E-2</v>
      </c>
      <c r="BF178" s="9">
        <v>1.1744240752349817E-3</v>
      </c>
      <c r="BG178" s="9"/>
      <c r="BI178" s="9">
        <v>0.74051910546405708</v>
      </c>
      <c r="BJ178" s="9">
        <v>-6.3044089199534498E-2</v>
      </c>
      <c r="BK178" s="12">
        <v>0.48448672674290122</v>
      </c>
      <c r="BL178" s="3">
        <v>0</v>
      </c>
      <c r="BY178" s="9">
        <v>0.55541480844896296</v>
      </c>
      <c r="CD178" s="9">
        <v>5.7865641697433051E-2</v>
      </c>
      <c r="CR178" s="9">
        <v>2.5940362069374854</v>
      </c>
      <c r="FG178" s="9"/>
      <c r="FH178" s="111"/>
      <c r="FI178" s="9"/>
    </row>
    <row r="179" spans="1:165" x14ac:dyDescent="0.25">
      <c r="A179" s="5">
        <v>176</v>
      </c>
      <c r="B179" t="s">
        <v>1820</v>
      </c>
      <c r="C179" s="129">
        <v>64</v>
      </c>
      <c r="D179" s="129" t="s">
        <v>1822</v>
      </c>
      <c r="E179" t="s">
        <v>1823</v>
      </c>
      <c r="F179" t="s">
        <v>1758</v>
      </c>
      <c r="G179" s="4">
        <v>1363</v>
      </c>
      <c r="H179">
        <v>1E-4</v>
      </c>
      <c r="I179" s="3">
        <v>50.287988826159527</v>
      </c>
      <c r="J179" s="3">
        <v>1.4360026372951198</v>
      </c>
      <c r="K179" s="3">
        <v>4.3081947546924768</v>
      </c>
      <c r="L179" s="3">
        <v>0</v>
      </c>
      <c r="M179" s="3">
        <v>9.1287658701611143</v>
      </c>
      <c r="N179" s="3">
        <v>0.26509257473872433</v>
      </c>
      <c r="O179" s="3">
        <v>14.141459436640108</v>
      </c>
      <c r="P179" s="3">
        <v>16.954635918817832</v>
      </c>
      <c r="Q179" s="3">
        <v>0.52941215409257281</v>
      </c>
      <c r="R179" s="3">
        <v>9.8439467521488522E-2</v>
      </c>
      <c r="T179" s="3">
        <v>48.729764419548296</v>
      </c>
      <c r="U179" s="3">
        <v>4.1952365354062229</v>
      </c>
      <c r="V179" s="3">
        <v>12.512269270919148</v>
      </c>
      <c r="X179" s="3">
        <v>12.530296929827978</v>
      </c>
      <c r="Y179" s="3">
        <v>0.29024275131744298</v>
      </c>
      <c r="Z179" s="3">
        <v>4.3715615298514452</v>
      </c>
      <c r="AA179" s="3">
        <v>8.5181378765206777</v>
      </c>
      <c r="AB179" s="3">
        <v>2.1027014708552962</v>
      </c>
      <c r="AC179" s="3">
        <v>1.6346441205200981</v>
      </c>
      <c r="AQ179" s="9">
        <v>1.9234695773445265</v>
      </c>
      <c r="AR179" s="9">
        <v>7.6530422655473496E-2</v>
      </c>
      <c r="AS179" s="9">
        <v>0</v>
      </c>
      <c r="AT179" s="9">
        <v>0.11767980832747194</v>
      </c>
      <c r="AU179" s="9">
        <v>0</v>
      </c>
      <c r="AV179" s="9">
        <v>4.1304468793081993E-2</v>
      </c>
      <c r="AW179" s="9">
        <v>0.80635044910749398</v>
      </c>
      <c r="AX179" s="9">
        <v>3.4665273771952054E-2</v>
      </c>
      <c r="AY179" s="9">
        <v>0</v>
      </c>
      <c r="AZ179" s="9">
        <v>0</v>
      </c>
      <c r="BA179" s="9">
        <v>0</v>
      </c>
      <c r="BB179" s="9">
        <v>0.25733893903557342</v>
      </c>
      <c r="BC179" s="9">
        <v>8.5882436508348085E-3</v>
      </c>
      <c r="BD179" s="9">
        <v>0.69481177555066109</v>
      </c>
      <c r="BE179" s="9">
        <v>3.9261041762930667E-2</v>
      </c>
      <c r="BF179" s="9">
        <v>4.6976451397842392E-3</v>
      </c>
      <c r="BG179" s="9"/>
      <c r="BI179" s="9">
        <v>0.73407281731359175</v>
      </c>
      <c r="BJ179" s="9">
        <v>-0.12375832325816243</v>
      </c>
      <c r="BK179" s="12">
        <v>0.38344311073623943</v>
      </c>
      <c r="BL179" s="3">
        <v>0</v>
      </c>
      <c r="BY179" s="9">
        <v>0.42121993479631908</v>
      </c>
      <c r="CD179" s="9">
        <v>7.4279755854551974E-2</v>
      </c>
      <c r="CR179" s="9">
        <v>2.7942420222597368</v>
      </c>
      <c r="FG179" s="9"/>
      <c r="FH179" s="111"/>
      <c r="FI179" s="9"/>
    </row>
    <row r="180" spans="1:165" x14ac:dyDescent="0.25">
      <c r="A180" s="5">
        <v>177</v>
      </c>
      <c r="B180" t="s">
        <v>1820</v>
      </c>
      <c r="C180" s="129">
        <v>94</v>
      </c>
      <c r="D180" s="129" t="s">
        <v>1822</v>
      </c>
      <c r="E180" t="s">
        <v>1823</v>
      </c>
      <c r="F180" t="s">
        <v>1758</v>
      </c>
      <c r="G180" s="4">
        <v>1393</v>
      </c>
      <c r="H180">
        <v>1E-4</v>
      </c>
      <c r="I180" s="3">
        <v>51.839924135000665</v>
      </c>
      <c r="J180" s="3">
        <v>0.91582450577382624</v>
      </c>
      <c r="K180" s="3">
        <v>2.5742412716521277</v>
      </c>
      <c r="L180" s="3">
        <v>0</v>
      </c>
      <c r="M180" s="3">
        <v>7.7851619989066183</v>
      </c>
      <c r="N180" s="3">
        <v>0.25410118288327294</v>
      </c>
      <c r="O180" s="3">
        <v>16.406440107439597</v>
      </c>
      <c r="P180" s="3">
        <v>18.500486021345537</v>
      </c>
      <c r="Q180" s="3">
        <v>0.27196760514381174</v>
      </c>
      <c r="R180" s="3">
        <v>0</v>
      </c>
      <c r="T180" s="3">
        <v>50.663451646519547</v>
      </c>
      <c r="U180" s="3">
        <v>2.8607763310928451</v>
      </c>
      <c r="V180" s="3">
        <v>13.187042439015768</v>
      </c>
      <c r="X180" s="3">
        <v>10.611770525403145</v>
      </c>
      <c r="Y180" s="3">
        <v>0.2320163416787091</v>
      </c>
      <c r="Z180" s="3">
        <v>4.8792114345921256</v>
      </c>
      <c r="AA180" s="3">
        <v>8.7170501584228539</v>
      </c>
      <c r="AB180" s="3">
        <v>2.8914032593674128</v>
      </c>
      <c r="AC180" s="3">
        <v>1.3807783324244336</v>
      </c>
      <c r="AQ180" s="9">
        <v>1.9362123958552648</v>
      </c>
      <c r="AR180" s="9">
        <v>6.3787604144735166E-2</v>
      </c>
      <c r="AS180" s="9">
        <v>0</v>
      </c>
      <c r="AT180" s="9">
        <v>4.9529015467510984E-2</v>
      </c>
      <c r="AU180" s="9">
        <v>0</v>
      </c>
      <c r="AV180" s="9">
        <v>2.5723001813753921E-2</v>
      </c>
      <c r="AW180" s="9">
        <v>0.91350628968000314</v>
      </c>
      <c r="AX180" s="9">
        <v>1.1241693038732015E-2</v>
      </c>
      <c r="AY180" s="9">
        <v>0</v>
      </c>
      <c r="AZ180" s="9">
        <v>0</v>
      </c>
      <c r="BA180" s="9">
        <v>0</v>
      </c>
      <c r="BB180" s="9">
        <v>0.2319295904230266</v>
      </c>
      <c r="BC180" s="9">
        <v>8.038611959998547E-3</v>
      </c>
      <c r="BD180" s="9">
        <v>0.74033694781722514</v>
      </c>
      <c r="BE180" s="9">
        <v>1.9694849799749749E-2</v>
      </c>
      <c r="BF180" s="9">
        <v>0</v>
      </c>
      <c r="BG180" s="9"/>
      <c r="BI180" s="9">
        <v>0.76003179761697492</v>
      </c>
      <c r="BJ180" s="9">
        <v>-3.7187414950283659E-2</v>
      </c>
      <c r="BK180" s="12">
        <v>0.45043572777854768</v>
      </c>
      <c r="BL180" s="3">
        <v>0</v>
      </c>
      <c r="CG180" s="9">
        <v>0.31775210530612946</v>
      </c>
      <c r="CS180" s="9">
        <v>0.39887693401379165</v>
      </c>
      <c r="CW180" s="9">
        <v>0.39281436893994154</v>
      </c>
      <c r="FG180" s="9"/>
      <c r="FH180" s="111"/>
      <c r="FI180" s="9"/>
    </row>
    <row r="181" spans="1:165" x14ac:dyDescent="0.25">
      <c r="A181" s="5">
        <v>178</v>
      </c>
      <c r="B181" t="s">
        <v>1820</v>
      </c>
      <c r="C181" s="129">
        <v>34</v>
      </c>
      <c r="D181" s="129" t="s">
        <v>1822</v>
      </c>
      <c r="E181" t="s">
        <v>1823</v>
      </c>
      <c r="F181" t="s">
        <v>1758</v>
      </c>
      <c r="G181" s="4">
        <v>1373</v>
      </c>
      <c r="H181">
        <v>1E-4</v>
      </c>
      <c r="I181" s="3">
        <v>50.518005133883207</v>
      </c>
      <c r="J181" s="3">
        <v>1.300848484413025</v>
      </c>
      <c r="K181" s="3">
        <v>3.5746970694423661</v>
      </c>
      <c r="L181" s="3">
        <v>0</v>
      </c>
      <c r="M181" s="3">
        <v>8.4713130445673812</v>
      </c>
      <c r="N181" s="3">
        <v>0.26653179402404925</v>
      </c>
      <c r="O181" s="3">
        <v>15.22815541295115</v>
      </c>
      <c r="P181" s="3">
        <v>17.086818118667264</v>
      </c>
      <c r="Q181" s="3">
        <v>0.54337569589507728</v>
      </c>
      <c r="R181" s="3">
        <v>2.4743476790262741E-2</v>
      </c>
      <c r="T181" s="3">
        <v>57.350998496080244</v>
      </c>
      <c r="U181" s="3">
        <v>2.5892648463402224</v>
      </c>
      <c r="V181" s="3">
        <v>14.91015235825405</v>
      </c>
      <c r="X181" s="3">
        <v>7.9616052308174599</v>
      </c>
      <c r="Y181" s="3">
        <v>0.14831640211504327</v>
      </c>
      <c r="Z181" s="3">
        <v>3.0909355636718359</v>
      </c>
      <c r="AA181" s="3">
        <v>5.9991970585418883</v>
      </c>
      <c r="AB181" s="3">
        <v>2.3271780487445834</v>
      </c>
      <c r="AC181" s="3">
        <v>2.883448011657451</v>
      </c>
      <c r="AQ181" s="9">
        <v>1.9229997984712823</v>
      </c>
      <c r="AR181" s="9">
        <v>7.7000201528717671E-2</v>
      </c>
      <c r="AS181" s="9">
        <v>0</v>
      </c>
      <c r="AT181" s="9">
        <v>8.3371601887606089E-2</v>
      </c>
      <c r="AU181" s="9">
        <v>0</v>
      </c>
      <c r="AV181" s="9">
        <v>3.7237499509873512E-2</v>
      </c>
      <c r="AW181" s="9">
        <v>0.8641495178950046</v>
      </c>
      <c r="AX181" s="9">
        <v>1.5241380707515795E-2</v>
      </c>
      <c r="AY181" s="9">
        <v>0</v>
      </c>
      <c r="AZ181" s="9">
        <v>0</v>
      </c>
      <c r="BA181" s="9">
        <v>0</v>
      </c>
      <c r="BB181" s="9">
        <v>0.25443305010477058</v>
      </c>
      <c r="BC181" s="9">
        <v>8.5934550133628506E-3</v>
      </c>
      <c r="BD181" s="9">
        <v>0.69687019474775225</v>
      </c>
      <c r="BE181" s="9">
        <v>4.0103300134114062E-2</v>
      </c>
      <c r="BF181" s="9">
        <v>1.1747294793584932E-3</v>
      </c>
      <c r="BG181" s="9"/>
      <c r="BI181" s="9">
        <v>0.73697349488186625</v>
      </c>
      <c r="BJ181" s="9">
        <v>-8.0846399378635442E-2</v>
      </c>
      <c r="BK181" s="12">
        <v>0.40900335963848794</v>
      </c>
      <c r="BL181" s="3">
        <v>0</v>
      </c>
      <c r="BY181" s="9">
        <v>0.70097184764120268</v>
      </c>
      <c r="CD181" s="9">
        <v>8.3983156384837443E-2</v>
      </c>
      <c r="CR181" s="9">
        <v>3.8610874406309086</v>
      </c>
      <c r="FG181" s="9"/>
      <c r="FH181" s="111"/>
      <c r="FI181" s="9"/>
    </row>
    <row r="182" spans="1:165" x14ac:dyDescent="0.25">
      <c r="A182" s="5">
        <v>179</v>
      </c>
      <c r="B182" t="s">
        <v>1820</v>
      </c>
      <c r="C182" s="129">
        <v>21</v>
      </c>
      <c r="D182" s="129" t="s">
        <v>1824</v>
      </c>
      <c r="E182" t="s">
        <v>1825</v>
      </c>
      <c r="F182" t="s">
        <v>1758</v>
      </c>
      <c r="G182" s="4">
        <v>1373</v>
      </c>
      <c r="H182">
        <v>1E-4</v>
      </c>
      <c r="I182" s="3">
        <v>50.619024829259494</v>
      </c>
      <c r="J182" s="3">
        <v>1.6508099639116807</v>
      </c>
      <c r="K182" s="3">
        <v>3.898275562563299</v>
      </c>
      <c r="L182" s="3">
        <v>0</v>
      </c>
      <c r="M182" s="3">
        <v>12.696290155389178</v>
      </c>
      <c r="N182" s="3">
        <v>0.2185674857034241</v>
      </c>
      <c r="O182" s="3">
        <v>16.536763989718686</v>
      </c>
      <c r="P182" s="3">
        <v>13.771864815856043</v>
      </c>
      <c r="Q182" s="3">
        <v>0.26398478633429767</v>
      </c>
      <c r="R182" s="3">
        <v>1.6709996999830595E-2</v>
      </c>
      <c r="T182" s="3">
        <v>49.400740375793944</v>
      </c>
      <c r="U182" s="3">
        <v>4.8595869039811275</v>
      </c>
      <c r="V182" s="3">
        <v>11.375568143095451</v>
      </c>
      <c r="X182" s="3">
        <v>14.973967459639393</v>
      </c>
      <c r="Y182" s="3">
        <v>0.18282338885917843</v>
      </c>
      <c r="Z182" s="3">
        <v>4.7521916930910857</v>
      </c>
      <c r="AA182" s="3">
        <v>8.5559902779191628</v>
      </c>
      <c r="AB182" s="3">
        <v>2.4067076394595706</v>
      </c>
      <c r="AC182" s="3">
        <v>0.90293209079083381</v>
      </c>
      <c r="AQ182" s="9">
        <v>1.8891691829211983</v>
      </c>
      <c r="AR182" s="9">
        <v>0.11083081707880171</v>
      </c>
      <c r="AS182" s="9">
        <v>0</v>
      </c>
      <c r="AT182" s="9">
        <v>6.0638072878152871E-2</v>
      </c>
      <c r="AU182" s="9">
        <v>0</v>
      </c>
      <c r="AV182" s="9">
        <v>4.6331345107264353E-2</v>
      </c>
      <c r="AW182" s="9">
        <v>0.89303058201458274</v>
      </c>
      <c r="AX182" s="9">
        <v>0</v>
      </c>
      <c r="AY182" s="9">
        <v>0</v>
      </c>
      <c r="AZ182" s="9">
        <v>0</v>
      </c>
      <c r="BA182" s="9">
        <v>2.7029422458458185E-2</v>
      </c>
      <c r="BB182" s="9">
        <v>0.39626882880215852</v>
      </c>
      <c r="BC182" s="9">
        <v>6.9092096969910199E-3</v>
      </c>
      <c r="BD182" s="9">
        <v>0.55069036339114952</v>
      </c>
      <c r="BE182" s="9">
        <v>1.9102175651243201E-2</v>
      </c>
      <c r="BF182" s="9">
        <v>7.9428919850038702E-4</v>
      </c>
      <c r="BG182" s="9"/>
      <c r="BI182" s="9">
        <v>0.56979253904239269</v>
      </c>
      <c r="BJ182" s="9">
        <v>-4.2469946013879864E-2</v>
      </c>
      <c r="BK182" s="12">
        <v>0.36132049544977407</v>
      </c>
      <c r="BL182" s="3">
        <v>0</v>
      </c>
      <c r="BY182" s="9">
        <v>0.32568180570673227</v>
      </c>
      <c r="CD182" s="9">
        <v>0.11187942963537782</v>
      </c>
      <c r="CR182" s="9">
        <v>0</v>
      </c>
      <c r="FG182" s="9"/>
      <c r="FH182" s="111"/>
      <c r="FI182" s="9"/>
    </row>
    <row r="183" spans="1:165" x14ac:dyDescent="0.25">
      <c r="A183" s="5">
        <v>180</v>
      </c>
      <c r="B183" t="s">
        <v>1820</v>
      </c>
      <c r="C183" s="129">
        <v>69</v>
      </c>
      <c r="D183" s="129" t="s">
        <v>1824</v>
      </c>
      <c r="E183" t="s">
        <v>1825</v>
      </c>
      <c r="F183" t="s">
        <v>1758</v>
      </c>
      <c r="G183" s="4">
        <v>1373</v>
      </c>
      <c r="H183">
        <v>1E-4</v>
      </c>
      <c r="I183" s="3">
        <v>47.76514919406744</v>
      </c>
      <c r="J183" s="3">
        <v>2.2744158232484311</v>
      </c>
      <c r="K183" s="3">
        <v>6.195985208944383</v>
      </c>
      <c r="L183" s="3">
        <v>1.4676606050838219</v>
      </c>
      <c r="M183" s="3">
        <v>6.5871071587554582</v>
      </c>
      <c r="N183" s="3">
        <v>0.2032062826977038</v>
      </c>
      <c r="O183" s="3">
        <v>15.425917702776751</v>
      </c>
      <c r="P183" s="3">
        <v>18.393290868440765</v>
      </c>
      <c r="Q183" s="3">
        <v>0.27186771342608401</v>
      </c>
      <c r="R183" s="3">
        <v>1.6506571807802625E-2</v>
      </c>
      <c r="T183" s="3">
        <v>51.39470634542662</v>
      </c>
      <c r="U183" s="3">
        <v>3.3267478437552702</v>
      </c>
      <c r="V183" s="3">
        <v>15.61337991454428</v>
      </c>
      <c r="X183" s="3">
        <v>10.168840649142165</v>
      </c>
      <c r="Y183" s="3">
        <v>0.17374622103806145</v>
      </c>
      <c r="Z183" s="3">
        <v>4.6977608070014787</v>
      </c>
      <c r="AA183" s="3">
        <v>9.271200241295146</v>
      </c>
      <c r="AB183" s="3">
        <v>2.8355246468118569</v>
      </c>
      <c r="AC183" s="3">
        <v>0.73390266611298438</v>
      </c>
      <c r="AQ183" s="9">
        <v>1.7888574942458602</v>
      </c>
      <c r="AR183" s="9">
        <v>0.21114250575413984</v>
      </c>
      <c r="AS183" s="9">
        <v>0</v>
      </c>
      <c r="AT183" s="9">
        <v>6.2340724636971656E-2</v>
      </c>
      <c r="AU183" s="9">
        <v>4.1361620041761395E-2</v>
      </c>
      <c r="AV183" s="9">
        <v>6.4055322699717546E-2</v>
      </c>
      <c r="AW183" s="9">
        <v>0.83224233262154934</v>
      </c>
      <c r="AX183" s="9">
        <v>0</v>
      </c>
      <c r="AY183" s="9">
        <v>0</v>
      </c>
      <c r="AZ183" s="9">
        <v>0</v>
      </c>
      <c r="BA183" s="9">
        <v>2.8997606885762583E-2</v>
      </c>
      <c r="BB183" s="9">
        <v>0.20630764837964738</v>
      </c>
      <c r="BC183" s="9">
        <v>6.4459580769755569E-3</v>
      </c>
      <c r="BD183" s="9">
        <v>0.7380430456478787</v>
      </c>
      <c r="BE183" s="9">
        <v>1.9740997695443595E-2</v>
      </c>
      <c r="BF183" s="9">
        <v>7.8313548705842811E-4</v>
      </c>
      <c r="BG183" s="9"/>
      <c r="BI183" s="9">
        <v>0.75778404334332228</v>
      </c>
      <c r="BJ183" s="9">
        <v>-2.0670484324028293E-2</v>
      </c>
      <c r="BK183" s="12">
        <v>0.45160885200646561</v>
      </c>
      <c r="BL183" s="3">
        <v>0</v>
      </c>
      <c r="CG183" s="9">
        <v>0.60384788017586943</v>
      </c>
      <c r="CS183" s="9">
        <v>0.7825718967232782</v>
      </c>
      <c r="CW183" s="9">
        <v>0.84191586488723669</v>
      </c>
      <c r="FG183" s="9"/>
      <c r="FH183" s="111"/>
      <c r="FI183" s="9"/>
    </row>
    <row r="184" spans="1:165" x14ac:dyDescent="0.25">
      <c r="A184" s="5">
        <v>181</v>
      </c>
      <c r="B184" t="s">
        <v>1820</v>
      </c>
      <c r="C184" s="129">
        <v>70</v>
      </c>
      <c r="D184" s="129" t="s">
        <v>1824</v>
      </c>
      <c r="E184" t="s">
        <v>1825</v>
      </c>
      <c r="F184" t="s">
        <v>1758</v>
      </c>
      <c r="G184" s="4">
        <v>1373</v>
      </c>
      <c r="H184">
        <v>1E-4</v>
      </c>
      <c r="I184" s="3">
        <v>47.995967448385748</v>
      </c>
      <c r="J184" s="3">
        <v>2.3494240895676919</v>
      </c>
      <c r="K184" s="3">
        <v>6.0040843784822187</v>
      </c>
      <c r="L184" s="3">
        <v>0.57555543911343687</v>
      </c>
      <c r="M184" s="3">
        <v>7.388108751245813</v>
      </c>
      <c r="N184" s="3">
        <v>0.17699048270907186</v>
      </c>
      <c r="O184" s="3">
        <v>14.40673588039561</v>
      </c>
      <c r="P184" s="3">
        <v>19.558228896678816</v>
      </c>
      <c r="Q184" s="3">
        <v>0.2595757645625395</v>
      </c>
      <c r="R184" s="3">
        <v>0</v>
      </c>
      <c r="T184" s="3">
        <v>51.467425420774497</v>
      </c>
      <c r="U184" s="3">
        <v>3.352592903761225</v>
      </c>
      <c r="V184" s="3">
        <v>15.737224243748285</v>
      </c>
      <c r="X184" s="3">
        <v>10.099633672754281</v>
      </c>
      <c r="Y184" s="3">
        <v>0.13642899178770515</v>
      </c>
      <c r="Z184" s="3">
        <v>4.5679183213399499</v>
      </c>
      <c r="AA184" s="3">
        <v>9.383022184557964</v>
      </c>
      <c r="AB184" s="3">
        <v>2.7958128205631767</v>
      </c>
      <c r="AC184" s="3">
        <v>0.70926151918953573</v>
      </c>
      <c r="AQ184" s="9">
        <v>1.8020827561670534</v>
      </c>
      <c r="AR184" s="9">
        <v>0.19791724383294662</v>
      </c>
      <c r="AS184" s="9">
        <v>0</v>
      </c>
      <c r="AT184" s="9">
        <v>6.7771093199290089E-2</v>
      </c>
      <c r="AU184" s="9">
        <v>1.6261643686047864E-2</v>
      </c>
      <c r="AV184" s="9">
        <v>6.6336437931463044E-2</v>
      </c>
      <c r="AW184" s="9">
        <v>0.80638811956859213</v>
      </c>
      <c r="AX184" s="9">
        <v>4.3242705614606858E-2</v>
      </c>
      <c r="AY184" s="9">
        <v>0</v>
      </c>
      <c r="AZ184" s="9">
        <v>0</v>
      </c>
      <c r="BA184" s="9">
        <v>0</v>
      </c>
      <c r="BB184" s="9">
        <v>0.18874194708208281</v>
      </c>
      <c r="BC184" s="9">
        <v>5.6286680094395462E-3</v>
      </c>
      <c r="BD184" s="9">
        <v>0.78678695897757567</v>
      </c>
      <c r="BE184" s="9">
        <v>1.8896482946485986E-2</v>
      </c>
      <c r="BF184" s="9">
        <v>0</v>
      </c>
      <c r="BG184" s="9"/>
      <c r="BI184" s="9">
        <v>0.80568344192406161</v>
      </c>
      <c r="BJ184" s="9">
        <v>-1.8788368915317433E-2</v>
      </c>
      <c r="BK184" s="12">
        <v>0.44636423961061367</v>
      </c>
      <c r="BL184" s="3">
        <v>0</v>
      </c>
      <c r="CG184" s="9">
        <v>0.68384341897289413</v>
      </c>
      <c r="CS184" s="9">
        <v>0.86249627153475339</v>
      </c>
      <c r="CW184" s="9">
        <v>0.87178151847711316</v>
      </c>
      <c r="FG184" s="9"/>
      <c r="FH184" s="111"/>
      <c r="FI184" s="9"/>
    </row>
    <row r="185" spans="1:165" x14ac:dyDescent="0.25">
      <c r="A185" s="5">
        <v>182</v>
      </c>
      <c r="B185" t="s">
        <v>1820</v>
      </c>
      <c r="C185" s="129">
        <v>97</v>
      </c>
      <c r="D185" s="129" t="s">
        <v>1826</v>
      </c>
      <c r="E185" t="s">
        <v>1827</v>
      </c>
      <c r="F185" t="s">
        <v>1758</v>
      </c>
      <c r="G185" s="4">
        <v>1373</v>
      </c>
      <c r="H185">
        <v>1E-4</v>
      </c>
      <c r="I185" s="3">
        <v>49.023533648886918</v>
      </c>
      <c r="J185" s="3">
        <v>1.2660057190474747</v>
      </c>
      <c r="K185" s="3">
        <v>3.697074723673774</v>
      </c>
      <c r="L185" s="3">
        <v>4.5487580203791469E-2</v>
      </c>
      <c r="M185" s="3">
        <v>6.7042317875381752</v>
      </c>
      <c r="N185" s="3">
        <v>0.21231783855609421</v>
      </c>
      <c r="O185" s="3">
        <v>17.128692946527874</v>
      </c>
      <c r="P185" s="3">
        <v>15.856229559593503</v>
      </c>
      <c r="Q185" s="3">
        <v>0.43103154997650156</v>
      </c>
      <c r="R185" s="3">
        <v>0</v>
      </c>
      <c r="T185" s="3">
        <v>47.367054833945652</v>
      </c>
      <c r="U185" s="3">
        <v>4.0716059177036543</v>
      </c>
      <c r="V185" s="3">
        <v>10.543693286895198</v>
      </c>
      <c r="X185" s="3">
        <v>8.478401123418827</v>
      </c>
      <c r="Y185" s="3">
        <v>0.13556307437510817</v>
      </c>
      <c r="Z185" s="3">
        <v>5.1430650669606877</v>
      </c>
      <c r="AA185" s="3">
        <v>7.1801419951234351</v>
      </c>
      <c r="AB185" s="3">
        <v>2.3985061620713086</v>
      </c>
      <c r="AC185" s="3">
        <v>0.55793485971787093</v>
      </c>
      <c r="AQ185" s="9">
        <v>1.8944319914530769</v>
      </c>
      <c r="AR185" s="9">
        <v>0.10556800854692305</v>
      </c>
      <c r="AS185" s="9">
        <v>0</v>
      </c>
      <c r="AT185" s="9">
        <v>6.2811158934296424E-2</v>
      </c>
      <c r="AU185" s="9">
        <v>1.3227401576724183E-3</v>
      </c>
      <c r="AV185" s="9">
        <v>3.6790087737710163E-2</v>
      </c>
      <c r="AW185" s="9">
        <v>0.89907601317032104</v>
      </c>
      <c r="AX185" s="9">
        <v>0</v>
      </c>
      <c r="AY185" s="9">
        <v>0</v>
      </c>
      <c r="AZ185" s="9">
        <v>0</v>
      </c>
      <c r="BA185" s="9">
        <v>8.7674080998413229E-2</v>
      </c>
      <c r="BB185" s="9">
        <v>0.21666034067437631</v>
      </c>
      <c r="BC185" s="9">
        <v>6.9493891257691523E-3</v>
      </c>
      <c r="BD185" s="9">
        <v>0.65649584078683532</v>
      </c>
      <c r="BE185" s="9">
        <v>3.2294630808746685E-2</v>
      </c>
      <c r="BF185" s="9">
        <v>0</v>
      </c>
      <c r="BG185" s="9"/>
      <c r="BI185" s="9">
        <v>0.68879047159558204</v>
      </c>
      <c r="BJ185" s="9">
        <v>-3.2146066020466116E-2</v>
      </c>
      <c r="BK185" s="12">
        <v>0.51953934335461438</v>
      </c>
      <c r="BL185" s="3">
        <v>0</v>
      </c>
      <c r="CG185" s="9">
        <v>0.27991363364810984</v>
      </c>
      <c r="CU185" s="9">
        <v>0.39237204764258948</v>
      </c>
      <c r="CW185" s="9">
        <v>0.35003001692426799</v>
      </c>
      <c r="FG185" s="9"/>
      <c r="FH185" s="111"/>
      <c r="FI185" s="9"/>
    </row>
    <row r="186" spans="1:165" x14ac:dyDescent="0.25">
      <c r="A186" s="5">
        <v>183</v>
      </c>
      <c r="B186" t="s">
        <v>1820</v>
      </c>
      <c r="C186" s="129">
        <v>96</v>
      </c>
      <c r="D186" s="129" t="s">
        <v>1826</v>
      </c>
      <c r="E186" t="s">
        <v>1827</v>
      </c>
      <c r="F186" t="s">
        <v>1758</v>
      </c>
      <c r="G186" s="4">
        <v>1406</v>
      </c>
      <c r="H186">
        <v>1E-4</v>
      </c>
      <c r="I186" s="3">
        <v>48.780520595224644</v>
      </c>
      <c r="J186" s="3">
        <v>1.1806040151445027</v>
      </c>
      <c r="K186" s="3">
        <v>4.5369503032341107</v>
      </c>
      <c r="L186" s="3">
        <v>0.82793900829950817</v>
      </c>
      <c r="M186" s="3">
        <v>4.0035982820069469</v>
      </c>
      <c r="N186" s="3">
        <v>0.11366142007466551</v>
      </c>
      <c r="O186" s="3">
        <v>16.918407847189453</v>
      </c>
      <c r="P186" s="3">
        <v>18.250029909900505</v>
      </c>
      <c r="Q186" s="3">
        <v>0.37516635768616546</v>
      </c>
      <c r="R186" s="3">
        <v>0</v>
      </c>
      <c r="T186" s="3">
        <v>48.534986487395599</v>
      </c>
      <c r="U186" s="3">
        <v>2.8267668370471037</v>
      </c>
      <c r="V186" s="3">
        <v>12.929018858485966</v>
      </c>
      <c r="X186" s="3">
        <v>7.685854336317556</v>
      </c>
      <c r="Y186" s="3">
        <v>0.13022405563684183</v>
      </c>
      <c r="Z186" s="3">
        <v>6.224000280687461</v>
      </c>
      <c r="AA186" s="3">
        <v>9.8734245550918391</v>
      </c>
      <c r="AB186" s="3">
        <v>2.0894130483244631</v>
      </c>
      <c r="AC186" s="3">
        <v>0.54621877195190183</v>
      </c>
      <c r="AQ186" s="9">
        <v>1.8657125657948053</v>
      </c>
      <c r="AR186" s="9">
        <v>0.13428743420519473</v>
      </c>
      <c r="AS186" s="9">
        <v>0</v>
      </c>
      <c r="AT186" s="9">
        <v>7.0224214789556122E-2</v>
      </c>
      <c r="AU186" s="9">
        <v>2.3828897440656718E-2</v>
      </c>
      <c r="AV186" s="9">
        <v>3.3956530566811451E-2</v>
      </c>
      <c r="AW186" s="9">
        <v>0.87199035720297569</v>
      </c>
      <c r="AX186" s="9">
        <v>0</v>
      </c>
      <c r="AY186" s="9">
        <v>0</v>
      </c>
      <c r="AZ186" s="9">
        <v>0</v>
      </c>
      <c r="BA186" s="9">
        <v>9.2652030304886002E-2</v>
      </c>
      <c r="BB186" s="9">
        <v>0.12805743361196731</v>
      </c>
      <c r="BC186" s="9">
        <v>3.6821130873173772E-3</v>
      </c>
      <c r="BD186" s="9">
        <v>0.74785867149456486</v>
      </c>
      <c r="BE186" s="9">
        <v>2.7820763843889033E-2</v>
      </c>
      <c r="BF186" s="9">
        <v>0</v>
      </c>
      <c r="BG186" s="9"/>
      <c r="BI186" s="9">
        <v>0.77567943533845385</v>
      </c>
      <c r="BJ186" s="9">
        <v>-2.7678739158641011E-2</v>
      </c>
      <c r="BK186" s="12">
        <v>0.59075832991094068</v>
      </c>
      <c r="BL186" s="3">
        <v>0</v>
      </c>
      <c r="CG186" s="9">
        <v>0.29803415675437817</v>
      </c>
      <c r="CU186" s="9">
        <v>0.46521712659088182</v>
      </c>
      <c r="CW186" s="9">
        <v>0.44502109402640649</v>
      </c>
      <c r="FG186" s="9"/>
      <c r="FH186" s="111"/>
      <c r="FI186" s="9"/>
    </row>
    <row r="187" spans="1:165" x14ac:dyDescent="0.25">
      <c r="A187" s="5">
        <v>184</v>
      </c>
      <c r="B187" t="s">
        <v>1820</v>
      </c>
      <c r="C187" s="129">
        <v>29</v>
      </c>
      <c r="D187" s="129" t="s">
        <v>1826</v>
      </c>
      <c r="E187" t="s">
        <v>1827</v>
      </c>
      <c r="F187" t="s">
        <v>1758</v>
      </c>
      <c r="G187" s="4">
        <v>1373</v>
      </c>
      <c r="H187">
        <v>1E-4</v>
      </c>
      <c r="I187" s="3">
        <v>45.196118822948961</v>
      </c>
      <c r="J187" s="3">
        <v>1.8146972593544812</v>
      </c>
      <c r="K187" s="3">
        <v>7.9867912589647068</v>
      </c>
      <c r="L187" s="3">
        <v>0</v>
      </c>
      <c r="M187" s="3">
        <v>5.1359466020855038</v>
      </c>
      <c r="N187" s="3">
        <v>0.14987877122985926</v>
      </c>
      <c r="O187" s="3">
        <v>13.068989398404488</v>
      </c>
      <c r="P187" s="3">
        <v>17.229438728791393</v>
      </c>
      <c r="Q187" s="3">
        <v>0.70932723650737006</v>
      </c>
      <c r="R187" s="3">
        <v>8.1164967504187974E-3</v>
      </c>
      <c r="T187" s="3">
        <v>48.605830219363305</v>
      </c>
      <c r="U187" s="3">
        <v>3.5360188151329446</v>
      </c>
      <c r="V187" s="3">
        <v>10.326500251018178</v>
      </c>
      <c r="X187" s="3">
        <v>8.4027920617394791</v>
      </c>
      <c r="Y187" s="3">
        <v>0.14324664846963517</v>
      </c>
      <c r="Z187" s="3">
        <v>7.6599600531527043</v>
      </c>
      <c r="AA187" s="3">
        <v>6.7094920881871376</v>
      </c>
      <c r="AB187" s="3">
        <v>2.0286037818097906</v>
      </c>
      <c r="AC187" s="3">
        <v>1.0239692055110234</v>
      </c>
      <c r="AQ187" s="9">
        <v>1.8130338985856393</v>
      </c>
      <c r="AR187" s="9">
        <v>0.18696610141436065</v>
      </c>
      <c r="AS187" s="9">
        <v>0</v>
      </c>
      <c r="AT187" s="9">
        <v>0.19063464065805485</v>
      </c>
      <c r="AU187" s="9">
        <v>0</v>
      </c>
      <c r="AV187" s="9">
        <v>5.4743141338063968E-2</v>
      </c>
      <c r="AW187" s="9">
        <v>0.75462221800388118</v>
      </c>
      <c r="AX187" s="9">
        <v>0</v>
      </c>
      <c r="AY187" s="9">
        <v>0</v>
      </c>
      <c r="AZ187" s="9">
        <v>0</v>
      </c>
      <c r="BA187" s="9">
        <v>2.6925201914522967E-2</v>
      </c>
      <c r="BB187" s="9">
        <v>0.17229841259786191</v>
      </c>
      <c r="BC187" s="9">
        <v>5.092495402843825E-3</v>
      </c>
      <c r="BD187" s="9">
        <v>0.74051448819059051</v>
      </c>
      <c r="BE187" s="9">
        <v>5.5169401894180584E-2</v>
      </c>
      <c r="BF187" s="9">
        <v>3.8916161271864574E-4</v>
      </c>
      <c r="BG187" s="9"/>
      <c r="BI187" s="9">
        <v>0.79568389008477114</v>
      </c>
      <c r="BJ187" s="9">
        <v>-0.11315482191982214</v>
      </c>
      <c r="BK187" s="12">
        <v>0.61904874554682832</v>
      </c>
      <c r="BL187" s="3">
        <v>0</v>
      </c>
      <c r="BY187" s="9">
        <v>0.32958894223165547</v>
      </c>
      <c r="CD187" s="9">
        <v>0.1072293621180555</v>
      </c>
      <c r="CR187" s="9">
        <v>3.0750971763064836</v>
      </c>
      <c r="FG187" s="9"/>
      <c r="FH187" s="111"/>
      <c r="FI187" s="9"/>
    </row>
    <row r="188" spans="1:165" x14ac:dyDescent="0.25">
      <c r="A188" s="5">
        <v>185</v>
      </c>
      <c r="B188" t="s">
        <v>1820</v>
      </c>
      <c r="C188" s="129">
        <v>30</v>
      </c>
      <c r="D188" s="129" t="s">
        <v>1826</v>
      </c>
      <c r="E188" t="s">
        <v>1827</v>
      </c>
      <c r="F188" t="s">
        <v>1758</v>
      </c>
      <c r="G188" s="4">
        <v>1373</v>
      </c>
      <c r="H188">
        <v>1E-4</v>
      </c>
      <c r="I188" s="3">
        <v>46.425811532011963</v>
      </c>
      <c r="J188" s="3">
        <v>1.456989970150941</v>
      </c>
      <c r="K188" s="3">
        <v>6.2715082264386846</v>
      </c>
      <c r="L188" s="3">
        <v>0</v>
      </c>
      <c r="M188" s="3">
        <v>6.5637046729963506</v>
      </c>
      <c r="N188" s="3">
        <v>0.16327026383374857</v>
      </c>
      <c r="O188" s="3">
        <v>13.241494225971957</v>
      </c>
      <c r="P188" s="3">
        <v>16.808831404744723</v>
      </c>
      <c r="Q188" s="3">
        <v>0.76813257628986387</v>
      </c>
      <c r="R188" s="3">
        <v>8.1615657464984594E-3</v>
      </c>
      <c r="T188" s="3">
        <v>49.236806851148557</v>
      </c>
      <c r="U188" s="3">
        <v>3.5967433335511392</v>
      </c>
      <c r="V188" s="3">
        <v>11.558149952020155</v>
      </c>
      <c r="X188" s="3">
        <v>10.260336151123127</v>
      </c>
      <c r="Y188" s="3">
        <v>0.14352377105208353</v>
      </c>
      <c r="Z188" s="3">
        <v>5.2411466075089592</v>
      </c>
      <c r="AA188" s="3">
        <v>7.4694135110359312</v>
      </c>
      <c r="AB188" s="3">
        <v>2.434853935159532</v>
      </c>
      <c r="AC188" s="3">
        <v>1.0104054599134678</v>
      </c>
      <c r="AQ188" s="9">
        <v>1.8611494509296678</v>
      </c>
      <c r="AR188" s="9">
        <v>0.13885054907033223</v>
      </c>
      <c r="AS188" s="9">
        <v>0</v>
      </c>
      <c r="AT188" s="9">
        <v>0.15746160349788663</v>
      </c>
      <c r="AU188" s="9">
        <v>0</v>
      </c>
      <c r="AV188" s="9">
        <v>4.3923714074098251E-2</v>
      </c>
      <c r="AW188" s="9">
        <v>0.79134759266138277</v>
      </c>
      <c r="AX188" s="9">
        <v>7.267089766632373E-3</v>
      </c>
      <c r="AY188" s="9">
        <v>0</v>
      </c>
      <c r="AZ188" s="9">
        <v>0</v>
      </c>
      <c r="BA188" s="9">
        <v>0</v>
      </c>
      <c r="BB188" s="9">
        <v>0.21278564523036414</v>
      </c>
      <c r="BC188" s="9">
        <v>5.543889664271202E-3</v>
      </c>
      <c r="BD188" s="9">
        <v>0.72196627857728279</v>
      </c>
      <c r="BE188" s="9">
        <v>5.9704186528081668E-2</v>
      </c>
      <c r="BF188" s="9">
        <v>3.9149260248826247E-4</v>
      </c>
      <c r="BG188" s="9"/>
      <c r="BI188" s="9">
        <v>0.78167046510536442</v>
      </c>
      <c r="BJ188" s="9">
        <v>-0.1064584825757509</v>
      </c>
      <c r="BK188" s="12">
        <v>0.47659824842810783</v>
      </c>
      <c r="BL188" s="3">
        <v>0</v>
      </c>
      <c r="BY188" s="9">
        <v>0.39119420380392134</v>
      </c>
      <c r="CD188" s="9">
        <v>7.3169208046973425E-2</v>
      </c>
      <c r="CR188" s="9">
        <v>3.3011796089341678</v>
      </c>
      <c r="FG188" s="9"/>
      <c r="FH188" s="111"/>
      <c r="FI188" s="9"/>
    </row>
    <row r="189" spans="1:165" x14ac:dyDescent="0.25">
      <c r="A189" s="5">
        <v>186</v>
      </c>
      <c r="B189" t="s">
        <v>1820</v>
      </c>
      <c r="C189" s="129">
        <v>28</v>
      </c>
      <c r="D189" s="129" t="s">
        <v>1826</v>
      </c>
      <c r="E189" t="s">
        <v>1827</v>
      </c>
      <c r="F189" t="s">
        <v>1758</v>
      </c>
      <c r="G189" s="4">
        <v>1373</v>
      </c>
      <c r="H189">
        <v>1E-4</v>
      </c>
      <c r="I189" s="3">
        <v>46.953920407705894</v>
      </c>
      <c r="J189" s="3">
        <v>1.3470736920385626</v>
      </c>
      <c r="K189" s="3">
        <v>6.141937288781576</v>
      </c>
      <c r="L189" s="3">
        <v>0</v>
      </c>
      <c r="M189" s="3">
        <v>6.0312715601890723</v>
      </c>
      <c r="N189" s="3">
        <v>0.20143370310407088</v>
      </c>
      <c r="O189" s="3">
        <v>14.003362102849735</v>
      </c>
      <c r="P189" s="3">
        <v>16.063216222426647</v>
      </c>
      <c r="Q189" s="3">
        <v>0.79198882204798904</v>
      </c>
      <c r="R189" s="3">
        <v>8.181292036490052E-3</v>
      </c>
      <c r="T189" s="3">
        <v>49.41429714409869</v>
      </c>
      <c r="U189" s="3">
        <v>3.3425218779343613</v>
      </c>
      <c r="V189" s="3">
        <v>11.94242926765002</v>
      </c>
      <c r="X189" s="3">
        <v>8.7263990163763339</v>
      </c>
      <c r="Y189" s="3">
        <v>0.15556444175524983</v>
      </c>
      <c r="Z189" s="3">
        <v>5.1622388836751529</v>
      </c>
      <c r="AA189" s="3">
        <v>7.3313762091113492</v>
      </c>
      <c r="AB189" s="3">
        <v>2.3733797976126891</v>
      </c>
      <c r="AC189" s="3">
        <v>1.4230750796770988</v>
      </c>
      <c r="AQ189" s="9">
        <v>1.877373049446051</v>
      </c>
      <c r="AR189" s="9">
        <v>0.12262695055394901</v>
      </c>
      <c r="AS189" s="9">
        <v>0</v>
      </c>
      <c r="AT189" s="9">
        <v>0.16680056733419146</v>
      </c>
      <c r="AU189" s="9">
        <v>0</v>
      </c>
      <c r="AV189" s="9">
        <v>4.050333867214792E-2</v>
      </c>
      <c r="AW189" s="9">
        <v>0.79269609399366059</v>
      </c>
      <c r="AX189" s="9">
        <v>0</v>
      </c>
      <c r="AY189" s="9">
        <v>0</v>
      </c>
      <c r="AZ189" s="9">
        <v>0</v>
      </c>
      <c r="BA189" s="9">
        <v>4.198309280897905E-2</v>
      </c>
      <c r="BB189" s="9">
        <v>0.20167106735278015</v>
      </c>
      <c r="BC189" s="9">
        <v>6.8217625042748566E-3</v>
      </c>
      <c r="BD189" s="9">
        <v>0.68812743389482967</v>
      </c>
      <c r="BE189" s="9">
        <v>6.1396643439135486E-2</v>
      </c>
      <c r="BF189" s="9">
        <v>3.9151609256408591E-4</v>
      </c>
      <c r="BG189" s="9"/>
      <c r="BI189" s="9">
        <v>0.7495240773339652</v>
      </c>
      <c r="BJ189" s="9">
        <v>-0.12518029412453829</v>
      </c>
      <c r="BK189" s="12">
        <v>0.51326874374136688</v>
      </c>
      <c r="BL189" s="3">
        <v>0</v>
      </c>
      <c r="BY189" s="9">
        <v>0.40051151020040654</v>
      </c>
      <c r="CD189" s="9">
        <v>7.6895576415694722E-2</v>
      </c>
      <c r="CR189" s="9">
        <v>3.363859536945669</v>
      </c>
      <c r="FG189" s="9"/>
      <c r="FH189" s="111"/>
      <c r="FI189" s="9"/>
    </row>
    <row r="190" spans="1:165" x14ac:dyDescent="0.25">
      <c r="A190" s="5">
        <v>187</v>
      </c>
      <c r="B190" t="s">
        <v>1820</v>
      </c>
      <c r="C190" s="129">
        <v>31</v>
      </c>
      <c r="D190" s="129" t="s">
        <v>1826</v>
      </c>
      <c r="E190" t="s">
        <v>1827</v>
      </c>
      <c r="F190" t="s">
        <v>1758</v>
      </c>
      <c r="G190" s="4">
        <v>1373</v>
      </c>
      <c r="H190">
        <v>1E-4</v>
      </c>
      <c r="I190" s="3">
        <v>48.489690082977901</v>
      </c>
      <c r="J190" s="3">
        <v>0.99961846316569947</v>
      </c>
      <c r="K190" s="3">
        <v>4.8372507918598373</v>
      </c>
      <c r="L190" s="3">
        <v>0</v>
      </c>
      <c r="M190" s="3">
        <v>7.7947988652105291</v>
      </c>
      <c r="N190" s="3">
        <v>0.19018308719016996</v>
      </c>
      <c r="O190" s="3">
        <v>16.387036969931778</v>
      </c>
      <c r="P190" s="3">
        <v>13.280466569638916</v>
      </c>
      <c r="Q190" s="3">
        <v>0.64805356117652035</v>
      </c>
      <c r="R190" s="3">
        <v>0</v>
      </c>
      <c r="T190" s="3">
        <v>50.088601487829187</v>
      </c>
      <c r="U190" s="3">
        <v>3.2548036091881745</v>
      </c>
      <c r="V190" s="3">
        <v>12.708760554949512</v>
      </c>
      <c r="X190" s="3">
        <v>9.5001617141433385</v>
      </c>
      <c r="Y190" s="3">
        <v>0.15653134044980799</v>
      </c>
      <c r="Z190" s="3">
        <v>4.858985913691682</v>
      </c>
      <c r="AA190" s="3">
        <v>7.6815401975094471</v>
      </c>
      <c r="AB190" s="3">
        <v>2.5248965870425706</v>
      </c>
      <c r="AC190" s="3">
        <v>1.0250356944226273</v>
      </c>
      <c r="AQ190" s="9">
        <v>1.910231247001928</v>
      </c>
      <c r="AR190" s="9">
        <v>8.9768752998071966E-2</v>
      </c>
      <c r="AS190" s="9">
        <v>0</v>
      </c>
      <c r="AT190" s="9">
        <v>0.13482147887851453</v>
      </c>
      <c r="AU190" s="9">
        <v>0</v>
      </c>
      <c r="AV190" s="9">
        <v>2.9613623780984852E-2</v>
      </c>
      <c r="AW190" s="9">
        <v>0.83556489734050055</v>
      </c>
      <c r="AX190" s="9">
        <v>0</v>
      </c>
      <c r="AY190" s="9">
        <v>0</v>
      </c>
      <c r="AZ190" s="9">
        <v>0</v>
      </c>
      <c r="BA190" s="9">
        <v>0.12681272390135412</v>
      </c>
      <c r="BB190" s="9">
        <v>0.25680143352840573</v>
      </c>
      <c r="BC190" s="9">
        <v>6.3459138008407391E-3</v>
      </c>
      <c r="BD190" s="9">
        <v>0.56054117155076566</v>
      </c>
      <c r="BE190" s="9">
        <v>4.9498757218633768E-2</v>
      </c>
      <c r="BF190" s="9">
        <v>0</v>
      </c>
      <c r="BG190" s="9"/>
      <c r="BI190" s="9">
        <v>0.61003992876939939</v>
      </c>
      <c r="BJ190" s="9">
        <v>-0.10427997344241227</v>
      </c>
      <c r="BK190" s="12">
        <v>0.47691412561036833</v>
      </c>
      <c r="BL190" s="3">
        <v>0</v>
      </c>
      <c r="BY190" s="9">
        <v>0.40461104050237412</v>
      </c>
      <c r="CD190" s="9">
        <v>6.5880263121591703E-2</v>
      </c>
      <c r="CR190" s="9">
        <v>3.2533642764891604</v>
      </c>
      <c r="FG190" s="9"/>
      <c r="FH190" s="111"/>
      <c r="FI190" s="9"/>
    </row>
    <row r="191" spans="1:165" x14ac:dyDescent="0.25">
      <c r="A191" s="5">
        <v>188</v>
      </c>
      <c r="B191" t="s">
        <v>1820</v>
      </c>
      <c r="C191" s="129">
        <v>61</v>
      </c>
      <c r="D191" s="129" t="s">
        <v>1826</v>
      </c>
      <c r="E191" t="s">
        <v>1827</v>
      </c>
      <c r="F191" t="s">
        <v>1758</v>
      </c>
      <c r="G191" s="4">
        <v>1363</v>
      </c>
      <c r="H191">
        <v>1E-4</v>
      </c>
      <c r="I191" s="3">
        <v>46.079542055638179</v>
      </c>
      <c r="J191" s="3">
        <v>1.5423798087194016</v>
      </c>
      <c r="K191" s="3">
        <v>7.2304479428635275</v>
      </c>
      <c r="L191" s="3">
        <v>0</v>
      </c>
      <c r="M191" s="3">
        <v>6.018745325960122</v>
      </c>
      <c r="N191" s="3">
        <v>0.13819805260429871</v>
      </c>
      <c r="O191" s="3">
        <v>12.803209943668842</v>
      </c>
      <c r="P191" s="3">
        <v>16.586033189868452</v>
      </c>
      <c r="Q191" s="3">
        <v>0.95499894609684099</v>
      </c>
      <c r="R191" s="3">
        <v>8.1643004652563883E-3</v>
      </c>
      <c r="T191" s="3">
        <v>50.587262591480886</v>
      </c>
      <c r="U191" s="3">
        <v>3.5040599892101469</v>
      </c>
      <c r="V191" s="3">
        <v>11.572071246604191</v>
      </c>
      <c r="X191" s="3">
        <v>9.3076361534902912</v>
      </c>
      <c r="Y191" s="3">
        <v>0.19145317464874773</v>
      </c>
      <c r="Z191" s="3">
        <v>5.2367597982581069</v>
      </c>
      <c r="AA191" s="3">
        <v>6.4607080150726945</v>
      </c>
      <c r="AB191" s="3">
        <v>2.7443929739552391</v>
      </c>
      <c r="AC191" s="3">
        <v>0.73093740046419808</v>
      </c>
      <c r="AQ191" s="9">
        <v>1.8502095693742102</v>
      </c>
      <c r="AR191" s="9">
        <v>0.14979043062578978</v>
      </c>
      <c r="AS191" s="9">
        <v>0</v>
      </c>
      <c r="AT191" s="9">
        <v>0.19237308128138991</v>
      </c>
      <c r="AU191" s="9">
        <v>0</v>
      </c>
      <c r="AV191" s="9">
        <v>4.6571995721467314E-2</v>
      </c>
      <c r="AW191" s="9">
        <v>0.76105492299714284</v>
      </c>
      <c r="AX191" s="9">
        <v>0</v>
      </c>
      <c r="AY191" s="9">
        <v>0</v>
      </c>
      <c r="AZ191" s="9">
        <v>0</v>
      </c>
      <c r="BA191" s="9">
        <v>5.318050971606425E-3</v>
      </c>
      <c r="BB191" s="9">
        <v>0.20210391651604842</v>
      </c>
      <c r="BC191" s="9">
        <v>4.7000278458665208E-3</v>
      </c>
      <c r="BD191" s="9">
        <v>0.71353116403650907</v>
      </c>
      <c r="BE191" s="9">
        <v>7.4346840629969199E-2</v>
      </c>
      <c r="BF191" s="9">
        <v>3.9152000785078303E-4</v>
      </c>
      <c r="BG191" s="9"/>
      <c r="BI191" s="9">
        <v>0.78787800466647828</v>
      </c>
      <c r="BJ191" s="9">
        <v>-0.13572664209853474</v>
      </c>
      <c r="BK191" s="12">
        <v>0.50073441339422553</v>
      </c>
      <c r="BL191" s="3">
        <v>0</v>
      </c>
      <c r="BY191" s="9">
        <v>0.39425560650489733</v>
      </c>
      <c r="CD191" s="9">
        <v>9.6193813333435657E-2</v>
      </c>
      <c r="CR191" s="9">
        <v>2.8403781732796172</v>
      </c>
      <c r="FG191" s="9"/>
      <c r="FH191" s="111"/>
      <c r="FI191" s="9"/>
    </row>
    <row r="192" spans="1:165" x14ac:dyDescent="0.25">
      <c r="A192" s="5">
        <v>189</v>
      </c>
      <c r="B192" t="s">
        <v>1820</v>
      </c>
      <c r="C192" s="129">
        <v>95</v>
      </c>
      <c r="D192" s="129" t="s">
        <v>1826</v>
      </c>
      <c r="E192" t="s">
        <v>1827</v>
      </c>
      <c r="F192" t="s">
        <v>1758</v>
      </c>
      <c r="G192" s="4">
        <v>1406</v>
      </c>
      <c r="H192">
        <v>1E-4</v>
      </c>
      <c r="I192" s="3">
        <v>47.923283412218048</v>
      </c>
      <c r="J192" s="3">
        <v>1.3933023333301022</v>
      </c>
      <c r="K192" s="3">
        <v>5.1696602079137346</v>
      </c>
      <c r="L192" s="3">
        <v>1.0914112239903415</v>
      </c>
      <c r="M192" s="3">
        <v>2.4168998153435917</v>
      </c>
      <c r="N192" s="3">
        <v>0.17672245221962712</v>
      </c>
      <c r="O192" s="3">
        <v>17.692373744854372</v>
      </c>
      <c r="P192" s="3">
        <v>17.75237496408235</v>
      </c>
      <c r="Q192" s="3">
        <v>0.35844411634379164</v>
      </c>
      <c r="R192" s="3">
        <v>8.2030136607644383E-3</v>
      </c>
      <c r="T192" s="3">
        <v>50.964193782830741</v>
      </c>
      <c r="U192" s="3">
        <v>2.9096063103104677</v>
      </c>
      <c r="V192" s="3">
        <v>13.557250382903248</v>
      </c>
      <c r="X192" s="3">
        <v>3.9668920947970983</v>
      </c>
      <c r="Y192" s="3">
        <v>0.13095183427369872</v>
      </c>
      <c r="Z192" s="3">
        <v>6.7730193708812152</v>
      </c>
      <c r="AA192" s="3">
        <v>9.1945459058223786</v>
      </c>
      <c r="AB192" s="3">
        <v>2.147896540274969</v>
      </c>
      <c r="AC192" s="3">
        <v>0.5570076227301699</v>
      </c>
      <c r="AQ192" s="9">
        <v>1.8405256731192612</v>
      </c>
      <c r="AR192" s="9">
        <v>0.15947432688073881</v>
      </c>
      <c r="AS192" s="9">
        <v>0</v>
      </c>
      <c r="AT192" s="9">
        <v>7.4524152627507861E-2</v>
      </c>
      <c r="AU192" s="9">
        <v>3.1542130727960499E-2</v>
      </c>
      <c r="AV192" s="9">
        <v>4.0240320187141847E-2</v>
      </c>
      <c r="AW192" s="9">
        <v>0.85369339645738984</v>
      </c>
      <c r="AX192" s="9">
        <v>0</v>
      </c>
      <c r="AY192" s="9">
        <v>0</v>
      </c>
      <c r="AZ192" s="9">
        <v>0</v>
      </c>
      <c r="BA192" s="9">
        <v>0.15926116568126991</v>
      </c>
      <c r="BB192" s="9">
        <v>7.7626491306094572E-2</v>
      </c>
      <c r="BC192" s="9">
        <v>5.7487415277604646E-3</v>
      </c>
      <c r="BD192" s="9">
        <v>0.73048184048783538</v>
      </c>
      <c r="BE192" s="9">
        <v>2.6690925145067882E-2</v>
      </c>
      <c r="BF192" s="9">
        <v>3.9155492014908601E-4</v>
      </c>
      <c r="BG192" s="9"/>
      <c r="BI192" s="9">
        <v>0.75717276563290326</v>
      </c>
      <c r="BJ192" s="9">
        <v>-2.7072596849013239E-2</v>
      </c>
      <c r="BK192" s="12">
        <v>0.75269429189444226</v>
      </c>
      <c r="BL192" s="3">
        <v>0</v>
      </c>
      <c r="CG192" s="9">
        <v>0.38500409244516931</v>
      </c>
      <c r="CU192" s="9">
        <v>0.53962000789106379</v>
      </c>
      <c r="CW192" s="9">
        <v>0.49275841075643623</v>
      </c>
      <c r="FG192" s="9"/>
      <c r="FH192" s="111"/>
      <c r="FI192" s="9"/>
    </row>
    <row r="193" spans="1:165" x14ac:dyDescent="0.25">
      <c r="A193" s="5">
        <v>190</v>
      </c>
      <c r="B193" t="s">
        <v>1820</v>
      </c>
      <c r="C193" s="129">
        <v>60</v>
      </c>
      <c r="D193" s="129" t="s">
        <v>1826</v>
      </c>
      <c r="E193" t="s">
        <v>1827</v>
      </c>
      <c r="F193" t="s">
        <v>1758</v>
      </c>
      <c r="G193" s="4">
        <v>1363</v>
      </c>
      <c r="H193">
        <v>1E-4</v>
      </c>
      <c r="I193" s="3">
        <v>45.413670552503916</v>
      </c>
      <c r="J193" s="3">
        <v>1.7615313111357189</v>
      </c>
      <c r="K193" s="3">
        <v>7.7671546235093549</v>
      </c>
      <c r="L193" s="3">
        <v>0</v>
      </c>
      <c r="M193" s="3">
        <v>6.0067379935136982</v>
      </c>
      <c r="N193" s="3">
        <v>0.13763137355010233</v>
      </c>
      <c r="O193" s="3">
        <v>12.082240525458996</v>
      </c>
      <c r="P193" s="3">
        <v>16.834535412294553</v>
      </c>
      <c r="Q193" s="3">
        <v>0.91828702208284219</v>
      </c>
      <c r="R193" s="3">
        <v>8.1308228729268239E-3</v>
      </c>
      <c r="T193" s="3">
        <v>52.658623752990657</v>
      </c>
      <c r="U193" s="3">
        <v>2.907257094254124</v>
      </c>
      <c r="V193" s="3">
        <v>12.280254578233658</v>
      </c>
      <c r="X193" s="3">
        <v>8.7715047521732767</v>
      </c>
      <c r="Y193" s="3">
        <v>0.14474224902604013</v>
      </c>
      <c r="Z193" s="3">
        <v>4.9085863126146938</v>
      </c>
      <c r="AA193" s="3">
        <v>6.2551068196709627</v>
      </c>
      <c r="AB193" s="3">
        <v>2.755879125191504</v>
      </c>
      <c r="AC193" s="3">
        <v>0.85437849724056625</v>
      </c>
      <c r="AQ193" s="9">
        <v>1.8374684340151892</v>
      </c>
      <c r="AR193" s="9">
        <v>0.16253156598481078</v>
      </c>
      <c r="AS193" s="9">
        <v>0</v>
      </c>
      <c r="AT193" s="9">
        <v>0.20785135767231827</v>
      </c>
      <c r="AU193" s="9">
        <v>0</v>
      </c>
      <c r="AV193" s="9">
        <v>5.3597483380393579E-2</v>
      </c>
      <c r="AW193" s="9">
        <v>0.728768016791004</v>
      </c>
      <c r="AX193" s="9">
        <v>9.7831421562841747E-3</v>
      </c>
      <c r="AY193" s="9">
        <v>0</v>
      </c>
      <c r="AZ193" s="9">
        <v>0</v>
      </c>
      <c r="BA193" s="9">
        <v>0</v>
      </c>
      <c r="BB193" s="9">
        <v>0.19346564603712138</v>
      </c>
      <c r="BC193" s="9">
        <v>4.716680569850854E-3</v>
      </c>
      <c r="BD193" s="9">
        <v>0.72978018117606935</v>
      </c>
      <c r="BE193" s="9">
        <v>7.2037492216958723E-2</v>
      </c>
      <c r="BF193" s="9">
        <v>3.9147694400359657E-4</v>
      </c>
      <c r="BG193" s="9"/>
      <c r="BI193" s="9">
        <v>0.80181767339302812</v>
      </c>
      <c r="BJ193" s="9">
        <v>-0.15251475844829465</v>
      </c>
      <c r="BK193" s="12">
        <v>0.49938686828279805</v>
      </c>
      <c r="BL193" s="3">
        <v>0</v>
      </c>
      <c r="BY193" s="9">
        <v>0.48475660637823814</v>
      </c>
      <c r="CD193" s="9">
        <v>0.10817886044145066</v>
      </c>
      <c r="CR193" s="9">
        <v>3.2265323488449589</v>
      </c>
      <c r="FG193" s="9"/>
      <c r="FH193" s="111"/>
      <c r="FI193" s="9"/>
    </row>
    <row r="194" spans="1:165" x14ac:dyDescent="0.25">
      <c r="A194" s="5">
        <v>191</v>
      </c>
      <c r="B194" t="s">
        <v>1820</v>
      </c>
      <c r="C194" s="129">
        <v>41</v>
      </c>
      <c r="D194" s="129" t="s">
        <v>1828</v>
      </c>
      <c r="E194" t="s">
        <v>1825</v>
      </c>
      <c r="F194" t="s">
        <v>1758</v>
      </c>
      <c r="G194" s="4">
        <v>1373</v>
      </c>
      <c r="H194">
        <v>1E-4</v>
      </c>
      <c r="I194" s="3">
        <v>45.785816094458809</v>
      </c>
      <c r="J194" s="3">
        <v>2.2428781915451386</v>
      </c>
      <c r="K194" s="3">
        <v>6.1255364889544079</v>
      </c>
      <c r="L194" s="3">
        <v>0</v>
      </c>
      <c r="M194" s="3">
        <v>6.8070581159073704</v>
      </c>
      <c r="N194" s="3">
        <v>0.19913614381503392</v>
      </c>
      <c r="O194" s="3">
        <v>10.596715216464625</v>
      </c>
      <c r="P194" s="3">
        <v>18.82183236719975</v>
      </c>
      <c r="Q194" s="3">
        <v>1.0874380168049966</v>
      </c>
      <c r="R194" s="3">
        <v>1.617595191336528E-2</v>
      </c>
      <c r="T194" s="3">
        <v>44.739601392950604</v>
      </c>
      <c r="U194" s="3">
        <v>4.8080152585393243</v>
      </c>
      <c r="V194" s="3">
        <v>12.147263241986966</v>
      </c>
      <c r="X194" s="3">
        <v>11.981510585118951</v>
      </c>
      <c r="Y194" s="3">
        <v>0.21705984330462635</v>
      </c>
      <c r="Z194" s="3">
        <v>4.8936683251717952</v>
      </c>
      <c r="AA194" s="3">
        <v>8.9323018699170404</v>
      </c>
      <c r="AB194" s="3">
        <v>3.002798855211442</v>
      </c>
      <c r="AC194" s="3">
        <v>1.1206055234604269</v>
      </c>
      <c r="AQ194" s="9">
        <v>1.8569705606761695</v>
      </c>
      <c r="AR194" s="9">
        <v>0.1430294393238305</v>
      </c>
      <c r="AS194" s="9">
        <v>0</v>
      </c>
      <c r="AT194" s="9">
        <v>0.1497724758964758</v>
      </c>
      <c r="AU194" s="9">
        <v>0</v>
      </c>
      <c r="AV194" s="9">
        <v>6.8406992397453098E-2</v>
      </c>
      <c r="AW194" s="9">
        <v>0.64069873678270406</v>
      </c>
      <c r="AX194" s="9">
        <v>0.14112179492336707</v>
      </c>
      <c r="AY194" s="9">
        <v>0</v>
      </c>
      <c r="AZ194" s="9">
        <v>0</v>
      </c>
      <c r="BA194" s="9">
        <v>0</v>
      </c>
      <c r="BB194" s="9">
        <v>8.9759905165139764E-2</v>
      </c>
      <c r="BC194" s="9">
        <v>6.8408472226089223E-3</v>
      </c>
      <c r="BD194" s="9">
        <v>0.81788756971112919</v>
      </c>
      <c r="BE194" s="9">
        <v>8.551167790112163E-2</v>
      </c>
      <c r="BF194" s="9">
        <v>7.8289292351407856E-4</v>
      </c>
      <c r="BG194" s="9"/>
      <c r="BI194" s="9">
        <v>0.90339924761225077</v>
      </c>
      <c r="BJ194" s="9">
        <v>-0.1435570213675515</v>
      </c>
      <c r="BK194" s="12">
        <v>0.42132106899676769</v>
      </c>
      <c r="BL194" s="3">
        <v>0</v>
      </c>
      <c r="BY194" s="9">
        <v>0.44623056546476408</v>
      </c>
      <c r="CD194" s="9">
        <v>5.7776770220188185E-2</v>
      </c>
      <c r="CR194" s="9">
        <v>3.5360222520960631</v>
      </c>
      <c r="FG194" s="9"/>
      <c r="FH194" s="111"/>
      <c r="FI194" s="9"/>
    </row>
    <row r="195" spans="1:165" x14ac:dyDescent="0.25">
      <c r="A195" s="5">
        <v>192</v>
      </c>
      <c r="B195" t="s">
        <v>1820</v>
      </c>
      <c r="C195" s="129">
        <v>40</v>
      </c>
      <c r="D195" s="129" t="s">
        <v>1828</v>
      </c>
      <c r="E195" t="s">
        <v>1825</v>
      </c>
      <c r="F195" t="s">
        <v>1758</v>
      </c>
      <c r="G195" s="4">
        <v>1373</v>
      </c>
      <c r="H195">
        <v>1E-4</v>
      </c>
      <c r="I195" s="3">
        <v>44.388211958879658</v>
      </c>
      <c r="J195" s="3">
        <v>2.6942293125838495</v>
      </c>
      <c r="K195" s="3">
        <v>7.2844774929181053</v>
      </c>
      <c r="L195" s="3">
        <v>0</v>
      </c>
      <c r="M195" s="3">
        <v>6.6657920661162224</v>
      </c>
      <c r="N195" s="3">
        <v>0.17352005966562972</v>
      </c>
      <c r="O195" s="3">
        <v>9.7284728348874516</v>
      </c>
      <c r="P195" s="3">
        <v>18.704426720776727</v>
      </c>
      <c r="Q195" s="3">
        <v>1.1154067771900713</v>
      </c>
      <c r="R195" s="3">
        <v>0</v>
      </c>
      <c r="T195" s="3">
        <v>45.077911192937741</v>
      </c>
      <c r="U195" s="3">
        <v>4.6765620673269588</v>
      </c>
      <c r="V195" s="3">
        <v>12.06321989271372</v>
      </c>
      <c r="X195" s="3">
        <v>12.139407822484495</v>
      </c>
      <c r="Y195" s="3">
        <v>0.19312239896159411</v>
      </c>
      <c r="Z195" s="3">
        <v>4.898241753645574</v>
      </c>
      <c r="AA195" s="3">
        <v>9.0360674642978136</v>
      </c>
      <c r="AB195" s="3">
        <v>2.9897861775321029</v>
      </c>
      <c r="AC195" s="3">
        <v>1.0981216194126446</v>
      </c>
      <c r="AQ195" s="9">
        <v>1.8224245641597125</v>
      </c>
      <c r="AR195" s="9">
        <v>0.17757543584028745</v>
      </c>
      <c r="AS195" s="9">
        <v>0</v>
      </c>
      <c r="AT195" s="9">
        <v>0.17490582868557997</v>
      </c>
      <c r="AU195" s="9">
        <v>0</v>
      </c>
      <c r="AV195" s="9">
        <v>8.3183504937349023E-2</v>
      </c>
      <c r="AW195" s="9">
        <v>0.59543605069910177</v>
      </c>
      <c r="AX195" s="9">
        <v>0.14647461567796927</v>
      </c>
      <c r="AY195" s="9">
        <v>0</v>
      </c>
      <c r="AZ195" s="9">
        <v>0</v>
      </c>
      <c r="BA195" s="9">
        <v>0</v>
      </c>
      <c r="BB195" s="9">
        <v>8.2395803732836476E-2</v>
      </c>
      <c r="BC195" s="9">
        <v>6.0341671601448895E-3</v>
      </c>
      <c r="BD195" s="9">
        <v>0.82278044015479912</v>
      </c>
      <c r="BE195" s="9">
        <v>8.8789588952219375E-2</v>
      </c>
      <c r="BF195" s="9">
        <v>0</v>
      </c>
      <c r="BG195" s="9"/>
      <c r="BI195" s="9">
        <v>0.91157002910701845</v>
      </c>
      <c r="BJ195" s="9">
        <v>-0.16369740271999056</v>
      </c>
      <c r="BK195" s="12">
        <v>0.41835965106826534</v>
      </c>
      <c r="BL195" s="3">
        <v>0</v>
      </c>
      <c r="BY195" s="9">
        <v>0.48160820214926053</v>
      </c>
      <c r="CD195" s="9">
        <v>8.6718290858854088E-2</v>
      </c>
      <c r="CR195" s="9">
        <v>3.7981954439429155</v>
      </c>
      <c r="FG195" s="9"/>
      <c r="FH195" s="111"/>
      <c r="FI195" s="9"/>
    </row>
    <row r="196" spans="1:165" x14ac:dyDescent="0.25">
      <c r="A196" s="5">
        <v>193</v>
      </c>
      <c r="B196" t="s">
        <v>1820</v>
      </c>
      <c r="C196" s="129">
        <v>39</v>
      </c>
      <c r="D196" s="129" t="s">
        <v>1828</v>
      </c>
      <c r="E196" t="s">
        <v>1825</v>
      </c>
      <c r="F196" t="s">
        <v>1758</v>
      </c>
      <c r="G196" s="4">
        <v>1373</v>
      </c>
      <c r="H196">
        <v>1E-4</v>
      </c>
      <c r="I196" s="3">
        <v>45.019229074146061</v>
      </c>
      <c r="J196" s="3">
        <v>1.9377885381535533</v>
      </c>
      <c r="K196" s="3">
        <v>6.8974073550324402</v>
      </c>
      <c r="L196" s="3">
        <v>0</v>
      </c>
      <c r="M196" s="3">
        <v>6.6671651352436676</v>
      </c>
      <c r="N196" s="3">
        <v>0.17454191512511863</v>
      </c>
      <c r="O196" s="3">
        <v>10.721115345965561</v>
      </c>
      <c r="P196" s="3">
        <v>18.972268220042142</v>
      </c>
      <c r="Q196" s="3">
        <v>0.97492035523381604</v>
      </c>
      <c r="R196" s="3">
        <v>0</v>
      </c>
      <c r="T196" s="3">
        <v>46.507402197623172</v>
      </c>
      <c r="U196" s="3">
        <v>4.6604544885764172</v>
      </c>
      <c r="V196" s="3">
        <v>12.639631890781017</v>
      </c>
      <c r="X196" s="3">
        <v>11.653668910297554</v>
      </c>
      <c r="Y196" s="3">
        <v>0.22987946142373175</v>
      </c>
      <c r="Z196" s="3">
        <v>4.6761111105985096</v>
      </c>
      <c r="AA196" s="3">
        <v>7.7090068690325086</v>
      </c>
      <c r="AB196" s="3">
        <v>3.1766213314281195</v>
      </c>
      <c r="AC196" s="3">
        <v>1.3051619355802897</v>
      </c>
      <c r="AQ196" s="9">
        <v>1.8276522052037369</v>
      </c>
      <c r="AR196" s="9">
        <v>0.17234779479626305</v>
      </c>
      <c r="AS196" s="9">
        <v>0</v>
      </c>
      <c r="AT196" s="9">
        <v>0.15766980362467697</v>
      </c>
      <c r="AU196" s="9">
        <v>0</v>
      </c>
      <c r="AV196" s="9">
        <v>5.9159246389222798E-2</v>
      </c>
      <c r="AW196" s="9">
        <v>0.64884956100971836</v>
      </c>
      <c r="AX196" s="9">
        <v>0.13432138897638191</v>
      </c>
      <c r="AY196" s="9">
        <v>0</v>
      </c>
      <c r="AZ196" s="9">
        <v>0</v>
      </c>
      <c r="BA196" s="9">
        <v>0</v>
      </c>
      <c r="BB196" s="9">
        <v>9.2034973961579891E-2</v>
      </c>
      <c r="BC196" s="9">
        <v>6.0017925093964119E-3</v>
      </c>
      <c r="BD196" s="9">
        <v>0.82522505327288365</v>
      </c>
      <c r="BE196" s="9">
        <v>7.6738180256140126E-2</v>
      </c>
      <c r="BF196" s="9">
        <v>0</v>
      </c>
      <c r="BG196" s="9"/>
      <c r="BI196" s="9">
        <v>0.90196323352902374</v>
      </c>
      <c r="BJ196" s="9">
        <v>-0.10364050160685952</v>
      </c>
      <c r="BK196" s="12">
        <v>0.41700402936759312</v>
      </c>
      <c r="BL196" s="3">
        <v>0</v>
      </c>
      <c r="BY196" s="9">
        <v>0.43841946385485098</v>
      </c>
      <c r="CD196" s="9">
        <v>6.5801133279852916E-2</v>
      </c>
      <c r="CR196" s="9">
        <v>3.6818850965864649</v>
      </c>
      <c r="FG196" s="9"/>
      <c r="FH196" s="111"/>
      <c r="FI196" s="9"/>
    </row>
    <row r="197" spans="1:165" x14ac:dyDescent="0.25">
      <c r="A197" s="5">
        <v>194</v>
      </c>
      <c r="B197" t="s">
        <v>1820</v>
      </c>
      <c r="C197" s="129">
        <v>38</v>
      </c>
      <c r="D197" s="129" t="s">
        <v>1828</v>
      </c>
      <c r="E197" t="s">
        <v>1825</v>
      </c>
      <c r="F197" t="s">
        <v>1758</v>
      </c>
      <c r="G197" s="4">
        <v>1373</v>
      </c>
      <c r="H197">
        <v>1E-4</v>
      </c>
      <c r="I197" s="3">
        <v>45.240131517310573</v>
      </c>
      <c r="J197" s="3">
        <v>1.9771073679336058</v>
      </c>
      <c r="K197" s="3">
        <v>6.8697386656606456</v>
      </c>
      <c r="L197" s="3">
        <v>0</v>
      </c>
      <c r="M197" s="3">
        <v>6.7207593372703238</v>
      </c>
      <c r="N197" s="3">
        <v>0.17429445970024052</v>
      </c>
      <c r="O197" s="3">
        <v>10.536092718096073</v>
      </c>
      <c r="P197" s="3">
        <v>18.807585924000069</v>
      </c>
      <c r="Q197" s="3">
        <v>0.96266064813415486</v>
      </c>
      <c r="R197" s="3">
        <v>0</v>
      </c>
      <c r="T197" s="3">
        <v>46.65980162252373</v>
      </c>
      <c r="U197" s="3">
        <v>4.7588831245566308</v>
      </c>
      <c r="V197" s="3">
        <v>12.377382777375134</v>
      </c>
      <c r="X197" s="3">
        <v>11.713387122990143</v>
      </c>
      <c r="Y197" s="3">
        <v>0.25351326822731968</v>
      </c>
      <c r="Z197" s="3">
        <v>4.8304033605512187</v>
      </c>
      <c r="AA197" s="3">
        <v>7.7396099525115378</v>
      </c>
      <c r="AB197" s="3">
        <v>3.0377238341485961</v>
      </c>
      <c r="AC197" s="3">
        <v>1.1218303315578286</v>
      </c>
      <c r="AQ197" s="9">
        <v>1.8406098192536011</v>
      </c>
      <c r="AR197" s="9">
        <v>0.15939018074639888</v>
      </c>
      <c r="AS197" s="9">
        <v>0</v>
      </c>
      <c r="AT197" s="9">
        <v>0.17001757078929636</v>
      </c>
      <c r="AU197" s="9">
        <v>0</v>
      </c>
      <c r="AV197" s="9">
        <v>6.0490737511436708E-2</v>
      </c>
      <c r="AW197" s="9">
        <v>0.63903700108972994</v>
      </c>
      <c r="AX197" s="9">
        <v>0.13045469060953696</v>
      </c>
      <c r="AY197" s="9">
        <v>0</v>
      </c>
      <c r="AZ197" s="9">
        <v>0</v>
      </c>
      <c r="BA197" s="9">
        <v>0</v>
      </c>
      <c r="BB197" s="9">
        <v>9.8216900633068788E-2</v>
      </c>
      <c r="BC197" s="9">
        <v>6.0063024486550348E-3</v>
      </c>
      <c r="BD197" s="9">
        <v>0.81983900725440528</v>
      </c>
      <c r="BE197" s="9">
        <v>7.5937789663870464E-2</v>
      </c>
      <c r="BF197" s="9">
        <v>0</v>
      </c>
      <c r="BG197" s="9"/>
      <c r="BI197" s="9">
        <v>0.89577679691827572</v>
      </c>
      <c r="BJ197" s="9">
        <v>-0.13160886506577091</v>
      </c>
      <c r="BK197" s="12">
        <v>0.42366829448990806</v>
      </c>
      <c r="BL197" s="3">
        <v>0</v>
      </c>
      <c r="BY197" s="9">
        <v>0.45870555314770367</v>
      </c>
      <c r="CD197" s="9">
        <v>6.6616469213574253E-2</v>
      </c>
      <c r="CR197" s="9">
        <v>3.6331671065955384</v>
      </c>
      <c r="FG197" s="9"/>
      <c r="FH197" s="111"/>
      <c r="FI197" s="9"/>
    </row>
    <row r="198" spans="1:165" x14ac:dyDescent="0.25">
      <c r="A198" s="5">
        <v>195</v>
      </c>
      <c r="B198" t="s">
        <v>1820</v>
      </c>
      <c r="C198" s="129">
        <v>43</v>
      </c>
      <c r="D198" s="129" t="s">
        <v>1828</v>
      </c>
      <c r="E198" t="s">
        <v>1825</v>
      </c>
      <c r="F198" t="s">
        <v>1758</v>
      </c>
      <c r="G198" s="4">
        <v>1373</v>
      </c>
      <c r="H198">
        <v>1E-4</v>
      </c>
      <c r="I198" s="3">
        <v>46.601494584538479</v>
      </c>
      <c r="J198" s="3">
        <v>1.8212457452360857</v>
      </c>
      <c r="K198" s="3">
        <v>5.6559601108537914</v>
      </c>
      <c r="L198" s="3">
        <v>0</v>
      </c>
      <c r="M198" s="3">
        <v>6.9191912568414926</v>
      </c>
      <c r="N198" s="3">
        <v>0.21309446341258109</v>
      </c>
      <c r="O198" s="3">
        <v>11.869367619818671</v>
      </c>
      <c r="P198" s="3">
        <v>18.25280824728689</v>
      </c>
      <c r="Q198" s="3">
        <v>1.0623543010913483</v>
      </c>
      <c r="R198" s="3">
        <v>1.6291571607024973E-2</v>
      </c>
      <c r="T198" s="3">
        <v>46.936156258779739</v>
      </c>
      <c r="U198" s="3">
        <v>5.0360972830286679</v>
      </c>
      <c r="V198" s="3">
        <v>12.185575335635788</v>
      </c>
      <c r="X198" s="3">
        <v>11.662634711891686</v>
      </c>
      <c r="Y198" s="3">
        <v>0.26443458582896573</v>
      </c>
      <c r="Z198" s="3">
        <v>4.6113563881904884</v>
      </c>
      <c r="AA198" s="3">
        <v>7.9151180770877021</v>
      </c>
      <c r="AB198" s="3">
        <v>2.7357581707657386</v>
      </c>
      <c r="AC198" s="3">
        <v>1.1716464368142721</v>
      </c>
      <c r="AQ198" s="9">
        <v>1.8656556648347131</v>
      </c>
      <c r="AR198" s="9">
        <v>0.13434433516528688</v>
      </c>
      <c r="AS198" s="9">
        <v>0</v>
      </c>
      <c r="AT198" s="9">
        <v>0.13252194759398428</v>
      </c>
      <c r="AU198" s="9">
        <v>0</v>
      </c>
      <c r="AV198" s="9">
        <v>5.4830340777143161E-2</v>
      </c>
      <c r="AW198" s="9">
        <v>0.70838241613934139</v>
      </c>
      <c r="AX198" s="9">
        <v>0.10426529548953112</v>
      </c>
      <c r="AY198" s="9">
        <v>0</v>
      </c>
      <c r="AZ198" s="9">
        <v>0</v>
      </c>
      <c r="BA198" s="9">
        <v>0</v>
      </c>
      <c r="BB198" s="9">
        <v>0.12739039616234155</v>
      </c>
      <c r="BC198" s="9">
        <v>7.2258601349006087E-3</v>
      </c>
      <c r="BD198" s="9">
        <v>0.78292287923028114</v>
      </c>
      <c r="BE198" s="9">
        <v>8.2460864472476469E-2</v>
      </c>
      <c r="BF198" s="9">
        <v>7.8312782527483903E-4</v>
      </c>
      <c r="BG198" s="9"/>
      <c r="BI198" s="9">
        <v>0.86538374370275761</v>
      </c>
      <c r="BJ198" s="9">
        <v>-0.10783829398298372</v>
      </c>
      <c r="BK198" s="12">
        <v>0.41343135473322989</v>
      </c>
      <c r="BL198" s="3">
        <v>0</v>
      </c>
      <c r="BY198" s="9">
        <v>0.37505123539504681</v>
      </c>
      <c r="CD198" s="9">
        <v>5.6516499759162155E-2</v>
      </c>
      <c r="CR198" s="9">
        <v>3.5180158435828659</v>
      </c>
      <c r="FG198" s="9"/>
      <c r="FH198" s="111"/>
      <c r="FI198" s="9"/>
    </row>
    <row r="199" spans="1:165" x14ac:dyDescent="0.25">
      <c r="A199" s="5">
        <v>196</v>
      </c>
      <c r="B199" t="s">
        <v>1820</v>
      </c>
      <c r="C199" s="129">
        <v>42</v>
      </c>
      <c r="D199" s="129" t="s">
        <v>1828</v>
      </c>
      <c r="E199" t="s">
        <v>1825</v>
      </c>
      <c r="F199" t="s">
        <v>1758</v>
      </c>
      <c r="G199" s="4">
        <v>1373</v>
      </c>
      <c r="H199">
        <v>1E-4</v>
      </c>
      <c r="I199" s="3">
        <v>46.647124249116985</v>
      </c>
      <c r="J199" s="3">
        <v>1.965494235825312</v>
      </c>
      <c r="K199" s="3">
        <v>5.9288379826936071</v>
      </c>
      <c r="L199" s="3">
        <v>0</v>
      </c>
      <c r="M199" s="3">
        <v>7.0446258314839225</v>
      </c>
      <c r="N199" s="3">
        <v>0.22436786157787034</v>
      </c>
      <c r="O199" s="3">
        <v>10.910337965872872</v>
      </c>
      <c r="P199" s="3">
        <v>18.259142743486475</v>
      </c>
      <c r="Q199" s="3">
        <v>1.0346325812504762</v>
      </c>
      <c r="R199" s="3">
        <v>1.6200479934122453E-2</v>
      </c>
      <c r="T199" s="3">
        <v>46.941006227289648</v>
      </c>
      <c r="U199" s="3">
        <v>4.983541518207403</v>
      </c>
      <c r="V199" s="3">
        <v>12.215395304348039</v>
      </c>
      <c r="X199" s="3">
        <v>11.532414254393814</v>
      </c>
      <c r="Y199" s="3">
        <v>0.26451928962275978</v>
      </c>
      <c r="Z199" s="3">
        <v>4.5854981901111502</v>
      </c>
      <c r="AA199" s="3">
        <v>7.9081484647851656</v>
      </c>
      <c r="AB199" s="3">
        <v>2.7366344899326904</v>
      </c>
      <c r="AC199" s="3">
        <v>1.1954621738576847</v>
      </c>
      <c r="AQ199" s="9">
        <v>1.8841999237222851</v>
      </c>
      <c r="AR199" s="9">
        <v>0.11580007627771494</v>
      </c>
      <c r="AS199" s="9">
        <v>0</v>
      </c>
      <c r="AT199" s="9">
        <v>0.16644567430730134</v>
      </c>
      <c r="AU199" s="9">
        <v>0</v>
      </c>
      <c r="AV199" s="9">
        <v>5.970279050506317E-2</v>
      </c>
      <c r="AW199" s="9">
        <v>0.65697501902946454</v>
      </c>
      <c r="AX199" s="9">
        <v>0.11687651615817096</v>
      </c>
      <c r="AY199" s="9">
        <v>0</v>
      </c>
      <c r="AZ199" s="9">
        <v>0</v>
      </c>
      <c r="BA199" s="9">
        <v>0</v>
      </c>
      <c r="BB199" s="9">
        <v>0.12109009818424571</v>
      </c>
      <c r="BC199" s="9">
        <v>7.6762391192001025E-3</v>
      </c>
      <c r="BD199" s="9">
        <v>0.79020566362527245</v>
      </c>
      <c r="BE199" s="9">
        <v>8.1027999071281637E-2</v>
      </c>
      <c r="BF199" s="9">
        <v>7.8301035677692788E-4</v>
      </c>
      <c r="BG199" s="9"/>
      <c r="BI199" s="9">
        <v>0.87123366269655411</v>
      </c>
      <c r="BJ199" s="9">
        <v>-0.17005117903971273</v>
      </c>
      <c r="BK199" s="12">
        <v>0.41479128819089511</v>
      </c>
      <c r="BL199" s="3">
        <v>0</v>
      </c>
      <c r="BY199" s="9">
        <v>0.39710117853271132</v>
      </c>
      <c r="CD199" s="9">
        <v>6.1062225953161589E-2</v>
      </c>
      <c r="CR199" s="9">
        <v>3.5525969963491986</v>
      </c>
      <c r="FG199" s="9"/>
      <c r="FH199" s="111"/>
      <c r="FI199" s="9"/>
    </row>
    <row r="200" spans="1:165" x14ac:dyDescent="0.25">
      <c r="A200" s="5">
        <v>197</v>
      </c>
      <c r="B200" t="s">
        <v>1820</v>
      </c>
      <c r="C200" s="129">
        <v>37</v>
      </c>
      <c r="D200" s="129" t="s">
        <v>1828</v>
      </c>
      <c r="E200" t="s">
        <v>1825</v>
      </c>
      <c r="F200" t="s">
        <v>1758</v>
      </c>
      <c r="G200" s="4">
        <v>1373</v>
      </c>
      <c r="H200">
        <v>1E-4</v>
      </c>
      <c r="I200" s="3">
        <v>44.629283597468209</v>
      </c>
      <c r="J200" s="3">
        <v>2.2030606735585931</v>
      </c>
      <c r="K200" s="3">
        <v>6.9911028895140284</v>
      </c>
      <c r="L200" s="3">
        <v>0</v>
      </c>
      <c r="M200" s="3">
        <v>6.5742243724154656</v>
      </c>
      <c r="N200" s="3">
        <v>0.19933850329758895</v>
      </c>
      <c r="O200" s="3">
        <v>10.88364624347834</v>
      </c>
      <c r="P200" s="3">
        <v>18.712923071754915</v>
      </c>
      <c r="Q200" s="3">
        <v>0.87083444540394395</v>
      </c>
      <c r="R200" s="3">
        <v>8.0961948495373304E-3</v>
      </c>
      <c r="T200" s="3">
        <v>47.510965108053931</v>
      </c>
      <c r="U200" s="3">
        <v>4.6755054259469926</v>
      </c>
      <c r="V200" s="3">
        <v>12.305445103597741</v>
      </c>
      <c r="X200" s="3">
        <v>11.297906176620401</v>
      </c>
      <c r="Y200" s="3">
        <v>0.30344981200612575</v>
      </c>
      <c r="Z200" s="3">
        <v>4.7946952421541909</v>
      </c>
      <c r="AA200" s="3">
        <v>7.9066205451469465</v>
      </c>
      <c r="AB200" s="3">
        <v>3.1709723417430742</v>
      </c>
      <c r="AC200" s="3">
        <v>1.2936013299639768</v>
      </c>
      <c r="AQ200" s="9">
        <v>1.8187276014424876</v>
      </c>
      <c r="AR200" s="9">
        <v>0.18127239855751243</v>
      </c>
      <c r="AS200" s="9">
        <v>0</v>
      </c>
      <c r="AT200" s="9">
        <v>0.15450322074153117</v>
      </c>
      <c r="AU200" s="9">
        <v>0</v>
      </c>
      <c r="AV200" s="9">
        <v>6.7514172583240828E-2</v>
      </c>
      <c r="AW200" s="9">
        <v>0.66119674228969572</v>
      </c>
      <c r="AX200" s="9">
        <v>0.11678586438553229</v>
      </c>
      <c r="AY200" s="9">
        <v>0</v>
      </c>
      <c r="AZ200" s="9">
        <v>0</v>
      </c>
      <c r="BA200" s="9">
        <v>0</v>
      </c>
      <c r="BB200" s="9">
        <v>0.10726584332140607</v>
      </c>
      <c r="BC200" s="9">
        <v>6.8805740736575518E-3</v>
      </c>
      <c r="BD200" s="9">
        <v>0.81704696672065147</v>
      </c>
      <c r="BE200" s="9">
        <v>6.8806615884285049E-2</v>
      </c>
      <c r="BF200" s="9">
        <v>3.9150434717382597E-4</v>
      </c>
      <c r="BG200" s="9"/>
      <c r="BI200" s="9">
        <v>0.88585358260493652</v>
      </c>
      <c r="BJ200" s="9">
        <v>-0.1082591673505004</v>
      </c>
      <c r="BK200" s="12">
        <v>0.43068978536984781</v>
      </c>
      <c r="BL200" s="3">
        <v>0</v>
      </c>
      <c r="BY200" s="9">
        <v>0.51887138958103551</v>
      </c>
      <c r="CD200" s="9">
        <v>6.3559493601589759E-2</v>
      </c>
      <c r="CR200" s="9">
        <v>3.8979453268263726</v>
      </c>
      <c r="FG200" s="9"/>
      <c r="FH200" s="111"/>
      <c r="FI200" s="9"/>
    </row>
    <row r="201" spans="1:165" x14ac:dyDescent="0.25">
      <c r="A201" s="5">
        <v>198</v>
      </c>
      <c r="B201" t="s">
        <v>1820</v>
      </c>
      <c r="C201" s="129">
        <v>44</v>
      </c>
      <c r="D201" s="129" t="s">
        <v>1828</v>
      </c>
      <c r="E201" t="s">
        <v>1825</v>
      </c>
      <c r="F201" t="s">
        <v>1758</v>
      </c>
      <c r="G201" s="4">
        <v>1373</v>
      </c>
      <c r="H201">
        <v>1E-4</v>
      </c>
      <c r="I201" s="3">
        <v>48.775077780274678</v>
      </c>
      <c r="J201" s="3">
        <v>2.3228210359775447</v>
      </c>
      <c r="K201" s="3">
        <v>4.3459510764992819</v>
      </c>
      <c r="L201" s="3">
        <v>0</v>
      </c>
      <c r="M201" s="3">
        <v>8.1641302550311661</v>
      </c>
      <c r="N201" s="3">
        <v>0.2263543329512841</v>
      </c>
      <c r="O201" s="3">
        <v>12.922426559149484</v>
      </c>
      <c r="P201" s="3">
        <v>19.226029209621665</v>
      </c>
      <c r="Q201" s="3">
        <v>0.68121217024493497</v>
      </c>
      <c r="R201" s="3">
        <v>1.6343913086260996E-2</v>
      </c>
      <c r="T201" s="3">
        <v>48.185957228641534</v>
      </c>
      <c r="U201" s="3">
        <v>5.3831152307504562</v>
      </c>
      <c r="V201" s="3">
        <v>11.82923685574867</v>
      </c>
      <c r="X201" s="3">
        <v>12.929437042873888</v>
      </c>
      <c r="Y201" s="3">
        <v>0.27030318355295091</v>
      </c>
      <c r="Z201" s="3">
        <v>4.6787799688423233</v>
      </c>
      <c r="AA201" s="3">
        <v>8.8580910312737569</v>
      </c>
      <c r="AB201" s="3">
        <v>3.3063863394658308</v>
      </c>
      <c r="AC201" s="3">
        <v>1.2934606936784911</v>
      </c>
      <c r="AQ201" s="9">
        <v>1.8787238451402348</v>
      </c>
      <c r="AR201" s="9">
        <v>0.12127615485976517</v>
      </c>
      <c r="AS201" s="9">
        <v>0</v>
      </c>
      <c r="AT201" s="9">
        <v>7.6014054035675044E-2</v>
      </c>
      <c r="AU201" s="9">
        <v>0</v>
      </c>
      <c r="AV201" s="9">
        <v>6.7282400305965689E-2</v>
      </c>
      <c r="AW201" s="9">
        <v>0.74202338976563775</v>
      </c>
      <c r="AX201" s="9">
        <v>0.11468015589272151</v>
      </c>
      <c r="AY201" s="9">
        <v>0</v>
      </c>
      <c r="AZ201" s="9">
        <v>0</v>
      </c>
      <c r="BA201" s="9">
        <v>0</v>
      </c>
      <c r="BB201" s="9">
        <v>0.14830479438053268</v>
      </c>
      <c r="BC201" s="9">
        <v>7.3848134421907801E-3</v>
      </c>
      <c r="BD201" s="9">
        <v>0.79343658584759746</v>
      </c>
      <c r="BE201" s="9">
        <v>5.0873806329678306E-2</v>
      </c>
      <c r="BF201" s="9">
        <v>7.821343713212193E-4</v>
      </c>
      <c r="BG201" s="9"/>
      <c r="BI201" s="9">
        <v>0.84431039217727577</v>
      </c>
      <c r="BJ201" s="9">
        <v>-8.930269978784125E-2</v>
      </c>
      <c r="BK201" s="12">
        <v>0.39212242508408646</v>
      </c>
      <c r="BL201" s="3">
        <v>0</v>
      </c>
      <c r="BY201" s="9">
        <v>0.41369010101341946</v>
      </c>
      <c r="CD201" s="9">
        <v>8.2245531987191714E-2</v>
      </c>
      <c r="CR201" s="9">
        <v>3.6575071871951135</v>
      </c>
      <c r="FG201" s="9"/>
      <c r="FH201" s="111"/>
      <c r="FI201" s="9"/>
    </row>
    <row r="202" spans="1:165" x14ac:dyDescent="0.25">
      <c r="A202" s="5">
        <v>199</v>
      </c>
      <c r="B202" t="s">
        <v>1820</v>
      </c>
      <c r="C202" s="129">
        <v>82</v>
      </c>
      <c r="D202" s="129" t="s">
        <v>1828</v>
      </c>
      <c r="E202" t="s">
        <v>1825</v>
      </c>
      <c r="F202" t="s">
        <v>1758</v>
      </c>
      <c r="G202" s="4">
        <v>1353</v>
      </c>
      <c r="H202">
        <v>1E-4</v>
      </c>
      <c r="I202" s="3">
        <v>48.452562592925254</v>
      </c>
      <c r="J202" s="3">
        <v>3.0564509274368747</v>
      </c>
      <c r="K202" s="3">
        <v>4.7751520242375314</v>
      </c>
      <c r="L202" s="3">
        <v>0</v>
      </c>
      <c r="M202" s="3">
        <v>9.1744266778670518</v>
      </c>
      <c r="N202" s="3">
        <v>0.28895879468690916</v>
      </c>
      <c r="O202" s="3">
        <v>14.988213091974966</v>
      </c>
      <c r="P202" s="3">
        <v>17.092507228152417</v>
      </c>
      <c r="Q202" s="3">
        <v>0.43907880541508443</v>
      </c>
      <c r="R202" s="3">
        <v>8.1642787138344174E-3</v>
      </c>
      <c r="T202" s="3">
        <v>54.023399328190251</v>
      </c>
      <c r="U202" s="3">
        <v>4.3377331467537816</v>
      </c>
      <c r="V202" s="3">
        <v>12.802387712189239</v>
      </c>
      <c r="X202" s="3">
        <v>8.9123644825436497</v>
      </c>
      <c r="Y202" s="3">
        <v>0.19500248058852881</v>
      </c>
      <c r="Z202" s="3">
        <v>3.6921275983547837</v>
      </c>
      <c r="AA202" s="3">
        <v>6.6190202720036533</v>
      </c>
      <c r="AB202" s="3">
        <v>2.8005949629382618</v>
      </c>
      <c r="AC202" s="3">
        <v>2.2255441515645802</v>
      </c>
      <c r="AQ202" s="9">
        <v>1.8317779059727379</v>
      </c>
      <c r="AR202" s="9">
        <v>0.16822209402726207</v>
      </c>
      <c r="AS202" s="9">
        <v>0</v>
      </c>
      <c r="AT202" s="9">
        <v>4.4542319405063563E-2</v>
      </c>
      <c r="AU202" s="9">
        <v>0</v>
      </c>
      <c r="AV202" s="9">
        <v>8.6894890801475513E-2</v>
      </c>
      <c r="AW202" s="9">
        <v>0.84472329266128809</v>
      </c>
      <c r="AX202" s="9">
        <v>2.3839497132172816E-2</v>
      </c>
      <c r="AY202" s="9">
        <v>0</v>
      </c>
      <c r="AZ202" s="9">
        <v>0</v>
      </c>
      <c r="BA202" s="9">
        <v>0</v>
      </c>
      <c r="BB202" s="9">
        <v>0.26622260719277341</v>
      </c>
      <c r="BC202" s="9">
        <v>9.2528968666182546E-3</v>
      </c>
      <c r="BD202" s="9">
        <v>0.69234009748766479</v>
      </c>
      <c r="BE202" s="9">
        <v>3.2184398452943165E-2</v>
      </c>
      <c r="BF202" s="9">
        <v>3.9158253640053219E-4</v>
      </c>
      <c r="BG202" s="9"/>
      <c r="BI202" s="9">
        <v>0.72452449594060797</v>
      </c>
      <c r="BJ202" s="9">
        <v>-5.0110006980752519E-2</v>
      </c>
      <c r="BK202" s="12">
        <v>0.42478350575841517</v>
      </c>
      <c r="BL202" s="3">
        <v>0</v>
      </c>
      <c r="CG202" s="9">
        <v>0.50999061060052797</v>
      </c>
      <c r="CU202" s="9">
        <v>0.69376635579159962</v>
      </c>
      <c r="CW202" s="9">
        <v>0.60341390356471403</v>
      </c>
      <c r="FG202" s="9"/>
      <c r="FH202" s="111"/>
      <c r="FI202" s="9"/>
    </row>
    <row r="203" spans="1:165" x14ac:dyDescent="0.25">
      <c r="A203" s="5">
        <v>200</v>
      </c>
      <c r="B203" t="s">
        <v>1820</v>
      </c>
      <c r="C203" s="129">
        <v>83</v>
      </c>
      <c r="D203" s="129" t="s">
        <v>1828</v>
      </c>
      <c r="E203" t="s">
        <v>1825</v>
      </c>
      <c r="F203" t="s">
        <v>1758</v>
      </c>
      <c r="G203" s="4">
        <v>1353</v>
      </c>
      <c r="H203">
        <v>1E-4</v>
      </c>
      <c r="I203" s="3">
        <v>50.60423775848944</v>
      </c>
      <c r="J203" s="3">
        <v>1.8611915185861874</v>
      </c>
      <c r="K203" s="3">
        <v>2.5377314082158637</v>
      </c>
      <c r="L203" s="3">
        <v>0</v>
      </c>
      <c r="M203" s="3">
        <v>11.396319508593034</v>
      </c>
      <c r="N203" s="3">
        <v>0.35320122836734041</v>
      </c>
      <c r="O203" s="3">
        <v>16.662096177121605</v>
      </c>
      <c r="P203" s="3">
        <v>15.057675791981694</v>
      </c>
      <c r="Q203" s="3">
        <v>0.3030897638639663</v>
      </c>
      <c r="R203" s="3">
        <v>0</v>
      </c>
      <c r="T203" s="3">
        <v>55.633257486962329</v>
      </c>
      <c r="U203" s="3">
        <v>3.7822120239404269</v>
      </c>
      <c r="V203" s="3">
        <v>13.47269856920478</v>
      </c>
      <c r="X203" s="3">
        <v>9.2724799538807314</v>
      </c>
      <c r="Y203" s="3">
        <v>0.18383617362373619</v>
      </c>
      <c r="Z203" s="3">
        <v>3.183356316016007</v>
      </c>
      <c r="AA203" s="3">
        <v>5.9778043647940988</v>
      </c>
      <c r="AB203" s="3">
        <v>2.8215953702842596</v>
      </c>
      <c r="AC203" s="3">
        <v>2.5326581506336323</v>
      </c>
      <c r="AQ203" s="9">
        <v>1.9026933850247667</v>
      </c>
      <c r="AR203" s="9">
        <v>9.7306614975233297E-2</v>
      </c>
      <c r="AS203" s="9">
        <v>0</v>
      </c>
      <c r="AT203" s="9">
        <v>1.5149557568182218E-2</v>
      </c>
      <c r="AU203" s="9">
        <v>0</v>
      </c>
      <c r="AV203" s="9">
        <v>5.262519701380082E-2</v>
      </c>
      <c r="AW203" s="9">
        <v>0.93222524541801699</v>
      </c>
      <c r="AX203" s="9">
        <v>0</v>
      </c>
      <c r="AY203" s="9">
        <v>0</v>
      </c>
      <c r="AZ203" s="9">
        <v>0</v>
      </c>
      <c r="BA203" s="9">
        <v>1.717178068182279E-3</v>
      </c>
      <c r="BB203" s="9">
        <v>0.35834597554346687</v>
      </c>
      <c r="BC203" s="9">
        <v>1.1248377040489362E-2</v>
      </c>
      <c r="BD203" s="9">
        <v>0.60659316198928248</v>
      </c>
      <c r="BE203" s="9">
        <v>2.2095307358578758E-2</v>
      </c>
      <c r="BF203" s="9">
        <v>0</v>
      </c>
      <c r="BG203" s="9"/>
      <c r="BI203" s="9">
        <v>0.62868846934786127</v>
      </c>
      <c r="BJ203" s="9">
        <v>-2.3093336620550561E-2</v>
      </c>
      <c r="BK203" s="12">
        <v>0.37964744206080281</v>
      </c>
      <c r="BL203" s="3">
        <v>0</v>
      </c>
      <c r="CG203" s="9">
        <v>0.47583809914077685</v>
      </c>
      <c r="CU203" s="9">
        <v>0.81763525466946796</v>
      </c>
      <c r="CW203" s="9">
        <v>0.4965720819122621</v>
      </c>
      <c r="FG203" s="9"/>
      <c r="FH203" s="111"/>
      <c r="FI203" s="9"/>
    </row>
    <row r="204" spans="1:165" x14ac:dyDescent="0.25">
      <c r="A204" s="5">
        <v>201</v>
      </c>
      <c r="B204" t="s">
        <v>1820</v>
      </c>
      <c r="C204" s="129">
        <v>35</v>
      </c>
      <c r="D204" s="129" t="s">
        <v>1829</v>
      </c>
      <c r="E204" t="s">
        <v>1830</v>
      </c>
      <c r="F204" t="s">
        <v>1758</v>
      </c>
      <c r="G204" s="4">
        <v>1373</v>
      </c>
      <c r="H204">
        <v>1E-4</v>
      </c>
      <c r="I204" s="3">
        <v>47.783076943503623</v>
      </c>
      <c r="J204" s="3">
        <v>1.4828321495585906</v>
      </c>
      <c r="K204" s="3">
        <v>5.0449698565207397</v>
      </c>
      <c r="L204" s="3">
        <v>0</v>
      </c>
      <c r="M204" s="3">
        <v>8.8260725326086611</v>
      </c>
      <c r="N204" s="3">
        <v>0.23823233102140076</v>
      </c>
      <c r="O204" s="3">
        <v>13.134144007864943</v>
      </c>
      <c r="P204" s="3">
        <v>15.94850445892108</v>
      </c>
      <c r="Q204" s="3">
        <v>0.76686610174335035</v>
      </c>
      <c r="R204" s="3">
        <v>8.1481091953812517E-3</v>
      </c>
      <c r="T204" s="3">
        <v>48.454455294335084</v>
      </c>
      <c r="U204" s="3">
        <v>4.4536482974509024</v>
      </c>
      <c r="V204" s="3">
        <v>11.347004425295527</v>
      </c>
      <c r="X204" s="3">
        <v>12.991631555558987</v>
      </c>
      <c r="Y204" s="3">
        <v>0.15672195171079592</v>
      </c>
      <c r="Z204" s="3">
        <v>5.0156462623461229</v>
      </c>
      <c r="AA204" s="3">
        <v>7.9100894072036949</v>
      </c>
      <c r="AB204" s="3">
        <v>2.5595708428119845</v>
      </c>
      <c r="AC204" s="3">
        <v>0.83826242241964299</v>
      </c>
      <c r="AQ204" s="9">
        <v>1.9002794484225125</v>
      </c>
      <c r="AR204" s="9">
        <v>9.9720551577487493E-2</v>
      </c>
      <c r="AS204" s="9">
        <v>0</v>
      </c>
      <c r="AT204" s="9">
        <v>0.13673943334514335</v>
      </c>
      <c r="AU204" s="9">
        <v>0</v>
      </c>
      <c r="AV204" s="9">
        <v>4.4346168400521115E-2</v>
      </c>
      <c r="AW204" s="9">
        <v>0.77867042251327934</v>
      </c>
      <c r="AX204" s="9">
        <v>4.0243975741056204E-2</v>
      </c>
      <c r="AY204" s="9">
        <v>0</v>
      </c>
      <c r="AZ204" s="9">
        <v>0</v>
      </c>
      <c r="BA204" s="9">
        <v>0</v>
      </c>
      <c r="BB204" s="9">
        <v>0.25329572379859194</v>
      </c>
      <c r="BC204" s="9">
        <v>8.0247183508400637E-3</v>
      </c>
      <c r="BD204" s="9">
        <v>0.67954930213820264</v>
      </c>
      <c r="BE204" s="9">
        <v>5.9130255712364993E-2</v>
      </c>
      <c r="BF204" s="9">
        <v>3.9150434717382591E-4</v>
      </c>
      <c r="BG204" s="9"/>
      <c r="BI204" s="9">
        <v>0.7386795578505676</v>
      </c>
      <c r="BJ204" s="9">
        <v>-0.1257112185686981</v>
      </c>
      <c r="BK204" s="12">
        <v>0.4076537262340294</v>
      </c>
      <c r="BL204" s="3">
        <v>0</v>
      </c>
      <c r="BY204" s="9">
        <v>0.38912374973431213</v>
      </c>
      <c r="CD204" s="9">
        <v>5.601516339149832E-2</v>
      </c>
      <c r="CR204" s="9">
        <v>2.6767997205163758</v>
      </c>
      <c r="FG204" s="9"/>
      <c r="FH204" s="111"/>
      <c r="FI204" s="9"/>
    </row>
    <row r="205" spans="1:165" x14ac:dyDescent="0.25">
      <c r="A205" s="5">
        <v>202</v>
      </c>
      <c r="B205" t="s">
        <v>1820</v>
      </c>
      <c r="C205" s="129">
        <v>36</v>
      </c>
      <c r="D205" s="129" t="s">
        <v>1829</v>
      </c>
      <c r="E205" t="s">
        <v>1830</v>
      </c>
      <c r="F205" t="s">
        <v>1758</v>
      </c>
      <c r="G205" s="4">
        <v>1373</v>
      </c>
      <c r="H205">
        <v>1E-4</v>
      </c>
      <c r="I205" s="3">
        <v>48.456771215483187</v>
      </c>
      <c r="J205" s="3">
        <v>1.3169539824727776</v>
      </c>
      <c r="K205" s="3">
        <v>4.1734717796205629</v>
      </c>
      <c r="L205" s="3">
        <v>0</v>
      </c>
      <c r="M205" s="3">
        <v>9.0666664341389609</v>
      </c>
      <c r="N205" s="3">
        <v>0.22631042557217212</v>
      </c>
      <c r="O205" s="3">
        <v>13.920356191044325</v>
      </c>
      <c r="P205" s="3">
        <v>15.872809102952102</v>
      </c>
      <c r="Q205" s="3">
        <v>0.76896132557012653</v>
      </c>
      <c r="R205" s="3">
        <v>1.6340742754247933E-2</v>
      </c>
      <c r="T205" s="3">
        <v>48.628999607848833</v>
      </c>
      <c r="U205" s="3">
        <v>4.2817106294525802</v>
      </c>
      <c r="V205" s="3">
        <v>11.359151952877184</v>
      </c>
      <c r="X205" s="3">
        <v>13.029986240820667</v>
      </c>
      <c r="Y205" s="3">
        <v>0.21723193424163495</v>
      </c>
      <c r="Z205" s="3">
        <v>4.9730005808911075</v>
      </c>
      <c r="AA205" s="3">
        <v>7.8326936708128923</v>
      </c>
      <c r="AB205" s="3">
        <v>2.6413946620895095</v>
      </c>
      <c r="AC205" s="3">
        <v>0.90190074506000972</v>
      </c>
      <c r="AQ205" s="9">
        <v>1.9117149491290997</v>
      </c>
      <c r="AR205" s="9">
        <v>8.8285050870900328E-2</v>
      </c>
      <c r="AS205" s="9">
        <v>0</v>
      </c>
      <c r="AT205" s="9">
        <v>0.10576862213502264</v>
      </c>
      <c r="AU205" s="9">
        <v>0</v>
      </c>
      <c r="AV205" s="9">
        <v>3.9071493523380012E-2</v>
      </c>
      <c r="AW205" s="9">
        <v>0.81870521563072951</v>
      </c>
      <c r="AX205" s="9">
        <v>3.6454668710867777E-2</v>
      </c>
      <c r="AY205" s="9">
        <v>0</v>
      </c>
      <c r="AZ205" s="9">
        <v>0</v>
      </c>
      <c r="BA205" s="9">
        <v>0</v>
      </c>
      <c r="BB205" s="9">
        <v>0.26268382032963256</v>
      </c>
      <c r="BC205" s="9">
        <v>7.5623881443238131E-3</v>
      </c>
      <c r="BD205" s="9">
        <v>0.67093446895033759</v>
      </c>
      <c r="BE205" s="9">
        <v>5.8819322575705851E-2</v>
      </c>
      <c r="BF205" s="9">
        <v>7.8294772131960906E-4</v>
      </c>
      <c r="BG205" s="9"/>
      <c r="BI205" s="9">
        <v>0.72975379152604347</v>
      </c>
      <c r="BJ205" s="9">
        <v>-9.5626558310882334E-2</v>
      </c>
      <c r="BK205" s="12">
        <v>0.40488295482313658</v>
      </c>
      <c r="BL205" s="3">
        <v>0</v>
      </c>
      <c r="BY205" s="9">
        <v>0.37046472009370879</v>
      </c>
      <c r="CD205" s="9">
        <v>6.082316798054576E-2</v>
      </c>
      <c r="CR205" s="9">
        <v>2.6015026965873984</v>
      </c>
      <c r="FG205" s="9"/>
      <c r="FH205" s="111"/>
      <c r="FI205" s="9"/>
    </row>
    <row r="206" spans="1:165" x14ac:dyDescent="0.25">
      <c r="A206" s="5">
        <v>203</v>
      </c>
      <c r="B206" t="s">
        <v>1820</v>
      </c>
      <c r="C206" s="129">
        <v>10</v>
      </c>
      <c r="D206" s="129" t="s">
        <v>1831</v>
      </c>
      <c r="E206" t="s">
        <v>1832</v>
      </c>
      <c r="F206" t="s">
        <v>1758</v>
      </c>
      <c r="G206" s="4">
        <v>1423</v>
      </c>
      <c r="H206">
        <v>1E-4</v>
      </c>
      <c r="I206" s="3">
        <v>49.835481043606286</v>
      </c>
      <c r="J206" s="3">
        <v>1.4132656063697195</v>
      </c>
      <c r="K206" s="3">
        <v>5.0229425537456098</v>
      </c>
      <c r="L206" s="3">
        <v>0</v>
      </c>
      <c r="M206" s="3">
        <v>5.8097269482661522</v>
      </c>
      <c r="N206" s="3">
        <v>0.12803895445310196</v>
      </c>
      <c r="O206" s="3">
        <v>15.158657077125339</v>
      </c>
      <c r="P206" s="3">
        <v>20.041218833021308</v>
      </c>
      <c r="Q206" s="3">
        <v>0.38595406172042529</v>
      </c>
      <c r="R206" s="3">
        <v>8.3205466595545549E-3</v>
      </c>
      <c r="T206" s="3">
        <v>45.405233237287909</v>
      </c>
      <c r="U206" s="3">
        <v>2.8132786725455046</v>
      </c>
      <c r="V206" s="3">
        <v>12.749147325455683</v>
      </c>
      <c r="X206" s="3">
        <v>15.078837621120639</v>
      </c>
      <c r="Y206" s="3">
        <v>0.12365332224090637</v>
      </c>
      <c r="Z206" s="3">
        <v>6.6133994044839275</v>
      </c>
      <c r="AA206" s="3">
        <v>12.619694812305621</v>
      </c>
      <c r="AB206" s="3">
        <v>1.9987198203272256</v>
      </c>
      <c r="AC206" s="3">
        <v>0.46606181703937904</v>
      </c>
      <c r="AQ206" s="9">
        <v>1.8699300651965085</v>
      </c>
      <c r="AR206" s="9">
        <v>0.13006993480349149</v>
      </c>
      <c r="AS206" s="9">
        <v>0</v>
      </c>
      <c r="AT206" s="9">
        <v>9.2056703300303938E-2</v>
      </c>
      <c r="AU206" s="9">
        <v>0</v>
      </c>
      <c r="AV206" s="9">
        <v>3.9877805317206999E-2</v>
      </c>
      <c r="AW206" s="9">
        <v>0.84792215628619805</v>
      </c>
      <c r="AX206" s="9">
        <v>2.014333509629096E-2</v>
      </c>
      <c r="AY206" s="9">
        <v>0</v>
      </c>
      <c r="AZ206" s="9">
        <v>0</v>
      </c>
      <c r="BA206" s="9">
        <v>0</v>
      </c>
      <c r="BB206" s="9">
        <v>0.16216159987269199</v>
      </c>
      <c r="BC206" s="9">
        <v>4.0692518349193171E-3</v>
      </c>
      <c r="BD206" s="9">
        <v>0.80569095350637021</v>
      </c>
      <c r="BE206" s="9">
        <v>2.8078194786018237E-2</v>
      </c>
      <c r="BF206" s="9">
        <v>3.9155524895524398E-4</v>
      </c>
      <c r="BG206" s="9"/>
      <c r="BI206" s="9">
        <v>0.83376914829238846</v>
      </c>
      <c r="BJ206" s="9">
        <v>-4.1742379131226443E-2</v>
      </c>
      <c r="BK206" s="12">
        <v>0.4387775928149466</v>
      </c>
      <c r="BL206" s="3">
        <v>0</v>
      </c>
      <c r="CD206" s="9">
        <v>0.12024779927064692</v>
      </c>
      <c r="CR206" s="9">
        <v>2.7298679682906966</v>
      </c>
      <c r="FG206" s="9"/>
      <c r="FH206" s="111"/>
      <c r="FI206" s="9"/>
    </row>
    <row r="207" spans="1:165" x14ac:dyDescent="0.25">
      <c r="A207" s="5">
        <v>204</v>
      </c>
      <c r="B207" t="s">
        <v>1820</v>
      </c>
      <c r="C207" s="129">
        <v>8</v>
      </c>
      <c r="D207" s="129" t="s">
        <v>1831</v>
      </c>
      <c r="E207" t="s">
        <v>1832</v>
      </c>
      <c r="F207" t="s">
        <v>1758</v>
      </c>
      <c r="G207" s="4">
        <v>1423</v>
      </c>
      <c r="H207">
        <v>1E-4</v>
      </c>
      <c r="I207" s="3">
        <v>48.638294599585073</v>
      </c>
      <c r="J207" s="3">
        <v>1.5020077179329714</v>
      </c>
      <c r="K207" s="3">
        <v>5.288330288084504</v>
      </c>
      <c r="L207" s="3">
        <v>1.7975437317055865</v>
      </c>
      <c r="M207" s="3">
        <v>3.8447917950911785</v>
      </c>
      <c r="N207" s="3">
        <v>0.10258248532797244</v>
      </c>
      <c r="O207" s="3">
        <v>15.443421532369143</v>
      </c>
      <c r="P207" s="3">
        <v>20.547254458643909</v>
      </c>
      <c r="Q207" s="3">
        <v>0.36411703055742112</v>
      </c>
      <c r="R207" s="3">
        <v>8.3328386199949429E-3</v>
      </c>
      <c r="T207" s="3">
        <v>45.504067188183505</v>
      </c>
      <c r="U207" s="3">
        <v>2.7413491174619988</v>
      </c>
      <c r="V207" s="3">
        <v>13.392350983376806</v>
      </c>
      <c r="X207" s="3">
        <v>15.268872058493303</v>
      </c>
      <c r="Y207" s="3">
        <v>0.16143438118475928</v>
      </c>
      <c r="Z207" s="3">
        <v>6.7474536904396309</v>
      </c>
      <c r="AA207" s="3">
        <v>12.496773701805399</v>
      </c>
      <c r="AB207" s="3">
        <v>2.1591367971895603</v>
      </c>
      <c r="AC207" s="3">
        <v>0.49225740423072756</v>
      </c>
      <c r="AQ207" s="9">
        <v>1.8284391156296644</v>
      </c>
      <c r="AR207" s="9">
        <v>0.17156088437033556</v>
      </c>
      <c r="AS207" s="9">
        <v>0</v>
      </c>
      <c r="AT207" s="9">
        <v>6.2741365522341969E-2</v>
      </c>
      <c r="AU207" s="9">
        <v>5.0849762301478287E-2</v>
      </c>
      <c r="AV207" s="9">
        <v>4.2461475169903048E-2</v>
      </c>
      <c r="AW207" s="9">
        <v>0.84394739700627674</v>
      </c>
      <c r="AX207" s="9">
        <v>0</v>
      </c>
      <c r="AY207" s="9">
        <v>0</v>
      </c>
      <c r="AZ207" s="9">
        <v>0</v>
      </c>
      <c r="BA207" s="9">
        <v>2.1527022224343328E-2</v>
      </c>
      <c r="BB207" s="9">
        <v>0.12087346872671727</v>
      </c>
      <c r="BC207" s="9">
        <v>3.2663379789758698E-3</v>
      </c>
      <c r="BD207" s="9">
        <v>0.82758690735753804</v>
      </c>
      <c r="BE207" s="9">
        <v>2.6539333631560229E-2</v>
      </c>
      <c r="BF207" s="9">
        <v>3.9149260248826242E-4</v>
      </c>
      <c r="BG207" s="9"/>
      <c r="BI207" s="9">
        <v>0.85412624098909828</v>
      </c>
      <c r="BJ207" s="9">
        <v>-2.6953193793290781E-2</v>
      </c>
      <c r="BK207" s="12">
        <v>0.44063602505644239</v>
      </c>
      <c r="BL207" s="3">
        <v>0</v>
      </c>
      <c r="CD207" s="9">
        <v>8.8148461436931114E-2</v>
      </c>
      <c r="CQ207" s="9">
        <v>51.629813127345372</v>
      </c>
      <c r="CR207" s="9">
        <v>2.7610726150710785</v>
      </c>
      <c r="FG207" s="9"/>
      <c r="FH207" s="111"/>
      <c r="FI207" s="9"/>
    </row>
    <row r="208" spans="1:165" x14ac:dyDescent="0.25">
      <c r="A208" s="5">
        <v>205</v>
      </c>
      <c r="B208" t="s">
        <v>1820</v>
      </c>
      <c r="C208" s="129">
        <v>9</v>
      </c>
      <c r="D208" s="129" t="s">
        <v>1831</v>
      </c>
      <c r="E208" t="s">
        <v>1832</v>
      </c>
      <c r="F208" t="s">
        <v>1758</v>
      </c>
      <c r="G208" s="4">
        <v>1423</v>
      </c>
      <c r="H208">
        <v>1E-4</v>
      </c>
      <c r="I208" s="3">
        <v>49.207400300930708</v>
      </c>
      <c r="J208" s="3">
        <v>1.5454699752899974</v>
      </c>
      <c r="K208" s="3">
        <v>5.1782255632599758</v>
      </c>
      <c r="L208" s="3">
        <v>0.66507049529576479</v>
      </c>
      <c r="M208" s="3">
        <v>4.715353022354166</v>
      </c>
      <c r="N208" s="3">
        <v>0.10259145431515787</v>
      </c>
      <c r="O208" s="3">
        <v>15.364595995342796</v>
      </c>
      <c r="P208" s="3">
        <v>20.417261274668775</v>
      </c>
      <c r="Q208" s="3">
        <v>0.39776260749992087</v>
      </c>
      <c r="R208" s="3">
        <v>8.3335671763616753E-3</v>
      </c>
      <c r="T208" s="3">
        <v>45.953991527495042</v>
      </c>
      <c r="U208" s="3">
        <v>2.753932141672454</v>
      </c>
      <c r="V208" s="3">
        <v>13.340940782991638</v>
      </c>
      <c r="X208" s="3">
        <v>15.122814643185732</v>
      </c>
      <c r="Y208" s="3">
        <v>0.12411704105401031</v>
      </c>
      <c r="Z208" s="3">
        <v>6.7722344678401285</v>
      </c>
      <c r="AA208" s="3">
        <v>12.303984370644709</v>
      </c>
      <c r="AB208" s="3">
        <v>2.0875483781115882</v>
      </c>
      <c r="AC208" s="3">
        <v>0.47587530302058439</v>
      </c>
      <c r="AQ208" s="9">
        <v>1.8471190977963134</v>
      </c>
      <c r="AR208" s="9">
        <v>0.15288090220368655</v>
      </c>
      <c r="AS208" s="9">
        <v>0</v>
      </c>
      <c r="AT208" s="9">
        <v>7.620647729003141E-2</v>
      </c>
      <c r="AU208" s="9">
        <v>1.8786222272645151E-2</v>
      </c>
      <c r="AV208" s="9">
        <v>4.3626040556274295E-2</v>
      </c>
      <c r="AW208" s="9">
        <v>0.85979352092475714</v>
      </c>
      <c r="AX208" s="9">
        <v>1.5877389562919397E-3</v>
      </c>
      <c r="AY208" s="9">
        <v>0</v>
      </c>
      <c r="AZ208" s="9">
        <v>0</v>
      </c>
      <c r="BA208" s="9">
        <v>0</v>
      </c>
      <c r="BB208" s="9">
        <v>0.14643712950317322</v>
      </c>
      <c r="BC208" s="9">
        <v>3.2618306023000339E-3</v>
      </c>
      <c r="BD208" s="9">
        <v>0.82114454325991981</v>
      </c>
      <c r="BE208" s="9">
        <v>2.8949114797673335E-2</v>
      </c>
      <c r="BF208" s="9">
        <v>3.9151609256408596E-4</v>
      </c>
      <c r="BG208" s="9"/>
      <c r="BI208" s="9">
        <v>0.85009365805759318</v>
      </c>
      <c r="BJ208" s="9">
        <v>-2.9363878471538596E-2</v>
      </c>
      <c r="BK208" s="12">
        <v>0.44391117377799488</v>
      </c>
      <c r="BL208" s="3">
        <v>0</v>
      </c>
      <c r="CD208" s="9">
        <v>0.1100463357691522</v>
      </c>
      <c r="CQ208" s="9">
        <v>17.220213652765484</v>
      </c>
      <c r="CR208" s="9">
        <v>2.9159561785349557</v>
      </c>
      <c r="FG208" s="9"/>
      <c r="FH208" s="111"/>
      <c r="FI208" s="9"/>
    </row>
    <row r="209" spans="1:165" x14ac:dyDescent="0.25">
      <c r="A209" s="5">
        <v>206</v>
      </c>
      <c r="B209" t="s">
        <v>1820</v>
      </c>
      <c r="C209" s="129">
        <v>100</v>
      </c>
      <c r="D209" s="129" t="s">
        <v>1831</v>
      </c>
      <c r="E209" t="s">
        <v>1832</v>
      </c>
      <c r="F209" t="s">
        <v>1758</v>
      </c>
      <c r="G209" s="4">
        <v>1413</v>
      </c>
      <c r="H209">
        <v>1E-4</v>
      </c>
      <c r="I209" s="3">
        <v>47.034499593464538</v>
      </c>
      <c r="J209" s="3">
        <v>1.6673689160005369</v>
      </c>
      <c r="K209" s="3">
        <v>6.3728979136550983</v>
      </c>
      <c r="L209" s="3">
        <v>0.86816639419390018</v>
      </c>
      <c r="M209" s="3">
        <v>4.0788216810524363</v>
      </c>
      <c r="N209" s="3">
        <v>8.7819738264732064E-2</v>
      </c>
      <c r="O209" s="3">
        <v>14.717469031908994</v>
      </c>
      <c r="P209" s="3">
        <v>20.271776560343426</v>
      </c>
      <c r="Q209" s="3">
        <v>0.29595948580765397</v>
      </c>
      <c r="R209" s="3">
        <v>0</v>
      </c>
      <c r="T209" s="3">
        <v>46.267438848357457</v>
      </c>
      <c r="U209" s="3">
        <v>2.6948238015446142</v>
      </c>
      <c r="V209" s="3">
        <v>13.72679189456383</v>
      </c>
      <c r="X209" s="3">
        <v>9.9246431446908598</v>
      </c>
      <c r="Y209" s="3">
        <v>0.12023245167110579</v>
      </c>
      <c r="Z209" s="3">
        <v>6.2937671662250434</v>
      </c>
      <c r="AA209" s="3">
        <v>11.538708725845439</v>
      </c>
      <c r="AB209" s="3">
        <v>2.0694852275687348</v>
      </c>
      <c r="AC209" s="3">
        <v>0.60943311209326512</v>
      </c>
      <c r="AQ209" s="9">
        <v>1.8060651945703443</v>
      </c>
      <c r="AR209" s="9">
        <v>0.19393480542965569</v>
      </c>
      <c r="AS209" s="9">
        <v>0</v>
      </c>
      <c r="AT209" s="9">
        <v>9.4474706564023181E-2</v>
      </c>
      <c r="AU209" s="9">
        <v>2.5085754263412956E-2</v>
      </c>
      <c r="AV209" s="9">
        <v>4.8147012601160867E-2</v>
      </c>
      <c r="AW209" s="9">
        <v>0.83229252657140296</v>
      </c>
      <c r="AX209" s="9">
        <v>0</v>
      </c>
      <c r="AY209" s="9">
        <v>0</v>
      </c>
      <c r="AZ209" s="9">
        <v>0</v>
      </c>
      <c r="BA209" s="9">
        <v>1.0185478889731092E-2</v>
      </c>
      <c r="BB209" s="9">
        <v>0.13098079090643189</v>
      </c>
      <c r="BC209" s="9">
        <v>2.8562405005143261E-3</v>
      </c>
      <c r="BD209" s="9">
        <v>0.83400058163292767</v>
      </c>
      <c r="BE209" s="9">
        <v>2.2034135540686908E-2</v>
      </c>
      <c r="BF209" s="9">
        <v>0</v>
      </c>
      <c r="BG209" s="9"/>
      <c r="BI209" s="9">
        <v>0.85603471717361457</v>
      </c>
      <c r="BJ209" s="9">
        <v>-2.1919680600102173E-2</v>
      </c>
      <c r="BK209" s="12">
        <v>0.53061385755783208</v>
      </c>
      <c r="BL209" s="3">
        <v>0</v>
      </c>
      <c r="CG209" s="9">
        <v>0.46559083790890837</v>
      </c>
      <c r="CU209" s="9">
        <v>0.59491525157855984</v>
      </c>
      <c r="CW209" s="9">
        <v>0.59625817539702153</v>
      </c>
      <c r="FG209" s="9"/>
      <c r="FH209" s="111"/>
      <c r="FI209" s="9"/>
    </row>
    <row r="210" spans="1:165" x14ac:dyDescent="0.25">
      <c r="A210" s="5">
        <v>207</v>
      </c>
      <c r="B210" t="s">
        <v>1820</v>
      </c>
      <c r="C210" s="129">
        <v>101</v>
      </c>
      <c r="D210" s="129" t="s">
        <v>1831</v>
      </c>
      <c r="E210" t="s">
        <v>1832</v>
      </c>
      <c r="F210" t="s">
        <v>1758</v>
      </c>
      <c r="G210" s="4">
        <v>1413</v>
      </c>
      <c r="H210">
        <v>1E-4</v>
      </c>
      <c r="I210" s="3">
        <v>47.224559672673202</v>
      </c>
      <c r="J210" s="3">
        <v>1.6260337653557109</v>
      </c>
      <c r="K210" s="3">
        <v>6.2597796232252625</v>
      </c>
      <c r="L210" s="3">
        <v>0.78871571647564587</v>
      </c>
      <c r="M210" s="3">
        <v>4.2849091011321985</v>
      </c>
      <c r="N210" s="3">
        <v>0.12553826556492803</v>
      </c>
      <c r="O210" s="3">
        <v>14.727029487849988</v>
      </c>
      <c r="P210" s="3">
        <v>20.314717514248297</v>
      </c>
      <c r="Q210" s="3">
        <v>0.26873028336342197</v>
      </c>
      <c r="R210" s="3">
        <v>0</v>
      </c>
      <c r="T210" s="3">
        <v>46.535715191263222</v>
      </c>
      <c r="U210" s="3">
        <v>2.6030742799259001</v>
      </c>
      <c r="V210" s="3">
        <v>13.950428708094666</v>
      </c>
      <c r="X210" s="3">
        <v>9.6314664645920658</v>
      </c>
      <c r="Y210" s="3">
        <v>0.15648513522327803</v>
      </c>
      <c r="Z210" s="3">
        <v>6.1848262991380825</v>
      </c>
      <c r="AA210" s="3">
        <v>11.418992930087958</v>
      </c>
      <c r="AB210" s="3">
        <v>2.1297526451501447</v>
      </c>
      <c r="AC210" s="3">
        <v>0.62579121977776386</v>
      </c>
      <c r="AQ210" s="9">
        <v>1.8102762879806258</v>
      </c>
      <c r="AR210" s="9">
        <v>0.18972371201937421</v>
      </c>
      <c r="AS210" s="9">
        <v>0</v>
      </c>
      <c r="AT210" s="9">
        <v>9.3084302200364177E-2</v>
      </c>
      <c r="AU210" s="9">
        <v>2.2751222520556752E-2</v>
      </c>
      <c r="AV210" s="9">
        <v>4.6873486119355032E-2</v>
      </c>
      <c r="AW210" s="9">
        <v>0.837290989159724</v>
      </c>
      <c r="AX210" s="9">
        <v>0</v>
      </c>
      <c r="AY210" s="9">
        <v>0</v>
      </c>
      <c r="AZ210" s="9">
        <v>0</v>
      </c>
      <c r="BA210" s="9">
        <v>4.2991680878980976E-3</v>
      </c>
      <c r="BB210" s="9">
        <v>0.13736451369651856</v>
      </c>
      <c r="BC210" s="9">
        <v>4.0760434886862752E-3</v>
      </c>
      <c r="BD210" s="9">
        <v>0.83434444869256696</v>
      </c>
      <c r="BE210" s="9">
        <v>1.9972867128403762E-2</v>
      </c>
      <c r="BF210" s="9">
        <v>0</v>
      </c>
      <c r="BG210" s="9"/>
      <c r="BI210" s="9">
        <v>0.8543173158209707</v>
      </c>
      <c r="BJ210" s="9">
        <v>-1.985878494025678E-2</v>
      </c>
      <c r="BK210" s="12">
        <v>0.53373200614957028</v>
      </c>
      <c r="BL210" s="3">
        <v>0</v>
      </c>
      <c r="CG210" s="9">
        <v>0.43083585449041895</v>
      </c>
      <c r="CU210" s="9">
        <v>0.57098576087037956</v>
      </c>
      <c r="CW210" s="9">
        <v>0.57390846548508656</v>
      </c>
      <c r="FG210" s="9"/>
      <c r="FH210" s="111"/>
      <c r="FI210" s="9"/>
    </row>
    <row r="211" spans="1:165" x14ac:dyDescent="0.25">
      <c r="A211" s="5">
        <v>208</v>
      </c>
      <c r="B211" t="s">
        <v>1820</v>
      </c>
      <c r="C211" s="129">
        <v>66</v>
      </c>
      <c r="D211" s="129" t="s">
        <v>1831</v>
      </c>
      <c r="E211" t="s">
        <v>1832</v>
      </c>
      <c r="F211" t="s">
        <v>1758</v>
      </c>
      <c r="G211" s="4">
        <v>1417</v>
      </c>
      <c r="H211">
        <v>1E-4</v>
      </c>
      <c r="I211" s="3">
        <v>51.961537245013758</v>
      </c>
      <c r="J211" s="3">
        <v>0.62526524329291877</v>
      </c>
      <c r="K211" s="3">
        <v>2.1393974258593285</v>
      </c>
      <c r="L211" s="3">
        <v>0</v>
      </c>
      <c r="M211" s="3">
        <v>6.2871917747904575</v>
      </c>
      <c r="N211" s="3">
        <v>0.16402096730845248</v>
      </c>
      <c r="O211" s="3">
        <v>16.608251426716699</v>
      </c>
      <c r="P211" s="3">
        <v>18.711373650897219</v>
      </c>
      <c r="Q211" s="3">
        <v>0.31968953208091616</v>
      </c>
      <c r="R211" s="3">
        <v>2.4597275898114307E-2</v>
      </c>
      <c r="T211" s="3">
        <v>47.178092505266285</v>
      </c>
      <c r="U211" s="3">
        <v>2.3150557393731064</v>
      </c>
      <c r="V211" s="3">
        <v>12.135289562635315</v>
      </c>
      <c r="X211" s="3">
        <v>9.623918089971875</v>
      </c>
      <c r="Y211" s="3">
        <v>0.17618099855297134</v>
      </c>
      <c r="Z211" s="3">
        <v>5.2871584873897177</v>
      </c>
      <c r="AA211" s="3">
        <v>9.0807868904012032</v>
      </c>
      <c r="AB211" s="3">
        <v>2.5142490459693794</v>
      </c>
      <c r="AC211" s="3">
        <v>1.3738839639061708</v>
      </c>
      <c r="AQ211" s="9">
        <v>1.9649568823916952</v>
      </c>
      <c r="AR211" s="9">
        <v>3.5043117608304808E-2</v>
      </c>
      <c r="AS211" s="9">
        <v>0</v>
      </c>
      <c r="AT211" s="9">
        <v>6.0306339726818606E-2</v>
      </c>
      <c r="AU211" s="9">
        <v>0</v>
      </c>
      <c r="AV211" s="9">
        <v>1.7780995474759732E-2</v>
      </c>
      <c r="AW211" s="9">
        <v>0.92191266479842171</v>
      </c>
      <c r="AX211" s="9">
        <v>0</v>
      </c>
      <c r="AY211" s="9">
        <v>0</v>
      </c>
      <c r="AZ211" s="9">
        <v>0</v>
      </c>
      <c r="BA211" s="9">
        <v>1.4362471661569121E-2</v>
      </c>
      <c r="BB211" s="9">
        <v>0.19883083469652391</v>
      </c>
      <c r="BC211" s="9">
        <v>5.2535895826464618E-3</v>
      </c>
      <c r="BD211" s="9">
        <v>0.75811371395078186</v>
      </c>
      <c r="BE211" s="9">
        <v>2.3439390108478494E-2</v>
      </c>
      <c r="BF211" s="9">
        <v>1.1745994744271941E-3</v>
      </c>
      <c r="BG211" s="9"/>
      <c r="BI211" s="9">
        <v>0.78155310405926037</v>
      </c>
      <c r="BJ211" s="9">
        <v>-6.0825213068033263E-2</v>
      </c>
      <c r="BK211" s="12">
        <v>0.49477502739017509</v>
      </c>
      <c r="BL211" s="3">
        <v>0</v>
      </c>
      <c r="CG211" s="9">
        <v>0.28539832109519103</v>
      </c>
      <c r="CS211" s="9">
        <v>0.3490634255592634</v>
      </c>
      <c r="CW211" s="9">
        <v>0.33588484511704536</v>
      </c>
      <c r="FG211" s="9"/>
      <c r="FH211" s="111"/>
      <c r="FI211" s="9"/>
    </row>
    <row r="212" spans="1:165" x14ac:dyDescent="0.25">
      <c r="A212" s="5">
        <v>209</v>
      </c>
      <c r="B212" t="s">
        <v>1820</v>
      </c>
      <c r="C212" s="129">
        <v>7</v>
      </c>
      <c r="D212" s="129" t="s">
        <v>1831</v>
      </c>
      <c r="E212" t="s">
        <v>1832</v>
      </c>
      <c r="F212" t="s">
        <v>1758</v>
      </c>
      <c r="G212" s="4">
        <v>1423</v>
      </c>
      <c r="H212">
        <v>1E-4</v>
      </c>
      <c r="I212" s="3">
        <v>49.491353285223887</v>
      </c>
      <c r="J212" s="3">
        <v>1.6556194646310987</v>
      </c>
      <c r="K212" s="3">
        <v>5.4736471427218012</v>
      </c>
      <c r="L212" s="3">
        <v>0</v>
      </c>
      <c r="M212" s="3">
        <v>6.3048046912916726</v>
      </c>
      <c r="N212" s="3">
        <v>6.391121772918873E-2</v>
      </c>
      <c r="O212" s="3">
        <v>14.951397843288838</v>
      </c>
      <c r="P212" s="3">
        <v>20.320574379753563</v>
      </c>
      <c r="Q212" s="3">
        <v>0.26245167687152104</v>
      </c>
      <c r="R212" s="3">
        <v>0</v>
      </c>
      <c r="T212" s="3">
        <v>47.254873411223464</v>
      </c>
      <c r="U212" s="3">
        <v>3.2531509863419075</v>
      </c>
      <c r="V212" s="3">
        <v>12.737789835460175</v>
      </c>
      <c r="X212" s="3">
        <v>12.849032057187362</v>
      </c>
      <c r="Y212" s="3">
        <v>0.16184675362652853</v>
      </c>
      <c r="Z212" s="3">
        <v>6.899134239732482</v>
      </c>
      <c r="AA212" s="3">
        <v>12.597588869815144</v>
      </c>
      <c r="AB212" s="3">
        <v>2.0885086126842429</v>
      </c>
      <c r="AC212" s="3">
        <v>0.53396687621616945</v>
      </c>
      <c r="AQ212" s="9">
        <v>1.8486954031120613</v>
      </c>
      <c r="AR212" s="9">
        <v>0.15130459688793874</v>
      </c>
      <c r="AS212" s="9">
        <v>0</v>
      </c>
      <c r="AT212" s="9">
        <v>8.9668496090359456E-2</v>
      </c>
      <c r="AU212" s="9">
        <v>0</v>
      </c>
      <c r="AV212" s="9">
        <v>4.6506890690572927E-2</v>
      </c>
      <c r="AW212" s="9">
        <v>0.83258076926127811</v>
      </c>
      <c r="AX212" s="9">
        <v>3.1243843957789563E-2</v>
      </c>
      <c r="AY212" s="9">
        <v>0</v>
      </c>
      <c r="AZ212" s="9">
        <v>0</v>
      </c>
      <c r="BA212" s="9">
        <v>0</v>
      </c>
      <c r="BB212" s="9">
        <v>0.16570963826013971</v>
      </c>
      <c r="BC212" s="9">
        <v>2.0220824678546705E-3</v>
      </c>
      <c r="BD212" s="9">
        <v>0.81326046231475302</v>
      </c>
      <c r="BE212" s="9">
        <v>1.9007816957252809E-2</v>
      </c>
      <c r="BF212" s="9">
        <v>0</v>
      </c>
      <c r="BG212" s="9"/>
      <c r="BI212" s="9">
        <v>0.83226827927200586</v>
      </c>
      <c r="BJ212" s="9">
        <v>-3.1377680583566575E-2</v>
      </c>
      <c r="BK212" s="12">
        <v>0.48905107850411694</v>
      </c>
      <c r="BL212" s="3">
        <v>0</v>
      </c>
      <c r="CD212" s="9">
        <v>6.6959140576895365E-2</v>
      </c>
      <c r="CR212" s="9">
        <v>3.4223560739302079</v>
      </c>
      <c r="FG212" s="9"/>
      <c r="FH212" s="111"/>
      <c r="FI212" s="9"/>
    </row>
    <row r="213" spans="1:165" x14ac:dyDescent="0.25">
      <c r="A213" s="5">
        <v>210</v>
      </c>
      <c r="B213" t="s">
        <v>1820</v>
      </c>
      <c r="C213" s="129">
        <v>65</v>
      </c>
      <c r="D213" s="129" t="s">
        <v>1831</v>
      </c>
      <c r="E213" t="s">
        <v>1832</v>
      </c>
      <c r="F213" t="s">
        <v>1758</v>
      </c>
      <c r="G213" s="4">
        <v>1417</v>
      </c>
      <c r="H213">
        <v>1E-4</v>
      </c>
      <c r="I213" s="3">
        <v>51.42750430595936</v>
      </c>
      <c r="J213" s="3">
        <v>0.68140390104834903</v>
      </c>
      <c r="K213" s="3">
        <v>2.1734140698644775</v>
      </c>
      <c r="L213" s="3">
        <v>0</v>
      </c>
      <c r="M213" s="3">
        <v>6.1658151726706381</v>
      </c>
      <c r="N213" s="3">
        <v>0.1764557515553761</v>
      </c>
      <c r="O213" s="3">
        <v>16.691410702526017</v>
      </c>
      <c r="P213" s="3">
        <v>18.761818221057631</v>
      </c>
      <c r="Q213" s="3">
        <v>0.36891557570011702</v>
      </c>
      <c r="R213" s="3">
        <v>3.2762536335345108E-2</v>
      </c>
      <c r="T213" s="3">
        <v>47.397824832384465</v>
      </c>
      <c r="U213" s="3">
        <v>2.2285749173547722</v>
      </c>
      <c r="V213" s="3">
        <v>12.202563354578629</v>
      </c>
      <c r="X213" s="3">
        <v>9.5430662025114934</v>
      </c>
      <c r="Y213" s="3">
        <v>0.15311076049547931</v>
      </c>
      <c r="Z213" s="3">
        <v>5.2682506932411686</v>
      </c>
      <c r="AA213" s="3">
        <v>9.1616623207142496</v>
      </c>
      <c r="AB213" s="3">
        <v>2.5932077070240953</v>
      </c>
      <c r="AC213" s="3">
        <v>1.4618589460635694</v>
      </c>
      <c r="AQ213" s="9">
        <v>1.9497248456926279</v>
      </c>
      <c r="AR213" s="9">
        <v>5.0275154307372061E-2</v>
      </c>
      <c r="AS213" s="9">
        <v>0</v>
      </c>
      <c r="AT213" s="9">
        <v>4.6837555707487946E-2</v>
      </c>
      <c r="AU213" s="9">
        <v>0</v>
      </c>
      <c r="AV213" s="9">
        <v>1.9426888231411865E-2</v>
      </c>
      <c r="AW213" s="9">
        <v>0.93373555606110015</v>
      </c>
      <c r="AX213" s="9">
        <v>0</v>
      </c>
      <c r="AY213" s="9">
        <v>0</v>
      </c>
      <c r="AZ213" s="9">
        <v>0</v>
      </c>
      <c r="BA213" s="9">
        <v>9.6288060959870414E-3</v>
      </c>
      <c r="BB213" s="9">
        <v>0.19548992181488151</v>
      </c>
      <c r="BC213" s="9">
        <v>5.6662983088988919E-3</v>
      </c>
      <c r="BD213" s="9">
        <v>0.76209734410851815</v>
      </c>
      <c r="BE213" s="9">
        <v>2.7117629671714171E-2</v>
      </c>
      <c r="BF213" s="9">
        <v>1.5662612673188745E-3</v>
      </c>
      <c r="BG213" s="9"/>
      <c r="BI213" s="9">
        <v>0.78921497378023231</v>
      </c>
      <c r="BJ213" s="9">
        <v>-3.5416177862939616E-2</v>
      </c>
      <c r="BK213" s="12">
        <v>0.49598843476371007</v>
      </c>
      <c r="BL213" s="3">
        <v>0</v>
      </c>
      <c r="CG213" s="9">
        <v>0.29521431372215728</v>
      </c>
      <c r="CS213" s="9">
        <v>0.4167959981893089</v>
      </c>
      <c r="CW213" s="9">
        <v>0.37257889735606231</v>
      </c>
      <c r="FG213" s="9"/>
      <c r="FH213" s="111"/>
      <c r="FI213" s="9"/>
    </row>
    <row r="214" spans="1:165" x14ac:dyDescent="0.25">
      <c r="A214" s="5">
        <v>211</v>
      </c>
      <c r="B214" t="s">
        <v>1820</v>
      </c>
      <c r="C214" s="129">
        <v>5</v>
      </c>
      <c r="D214" s="129" t="s">
        <v>1831</v>
      </c>
      <c r="E214" t="s">
        <v>1832</v>
      </c>
      <c r="F214" t="s">
        <v>1758</v>
      </c>
      <c r="G214" s="4">
        <v>1453</v>
      </c>
      <c r="H214">
        <v>1E-4</v>
      </c>
      <c r="I214" s="3">
        <v>48.548974791767115</v>
      </c>
      <c r="J214" s="3">
        <v>1.2074269624748071</v>
      </c>
      <c r="K214" s="3">
        <v>5.6117828824323013</v>
      </c>
      <c r="L214" s="3">
        <v>6.9228995167708973E-2</v>
      </c>
      <c r="M214" s="3">
        <v>4.7831405163805387</v>
      </c>
      <c r="N214" s="3">
        <v>8.9335490944892376E-2</v>
      </c>
      <c r="O214" s="3">
        <v>14.072039893073095</v>
      </c>
      <c r="P214" s="3">
        <v>21.166463065233607</v>
      </c>
      <c r="Q214" s="3">
        <v>0.44045088362394702</v>
      </c>
      <c r="R214" s="3">
        <v>8.2934595282925985E-3</v>
      </c>
      <c r="T214" s="3">
        <v>47.752325052415628</v>
      </c>
      <c r="U214" s="3">
        <v>2.7091173172245253</v>
      </c>
      <c r="V214" s="3">
        <v>14.455728365681585</v>
      </c>
      <c r="X214" s="3">
        <v>10.011141043648134</v>
      </c>
      <c r="Y214" s="3">
        <v>0.13780458693959807</v>
      </c>
      <c r="Z214" s="3">
        <v>7.6899600443870124</v>
      </c>
      <c r="AA214" s="3">
        <v>12.201086811166308</v>
      </c>
      <c r="AB214" s="3">
        <v>2.2384051812320771</v>
      </c>
      <c r="AC214" s="3">
        <v>0.5942970710559875</v>
      </c>
      <c r="AQ214" s="9">
        <v>1.8545270117174968</v>
      </c>
      <c r="AR214" s="9">
        <v>0.14547298828250321</v>
      </c>
      <c r="AS214" s="9">
        <v>0</v>
      </c>
      <c r="AT214" s="9">
        <v>0.10717141541431335</v>
      </c>
      <c r="AU214" s="9">
        <v>1.989978689315281E-3</v>
      </c>
      <c r="AV214" s="9">
        <v>3.4684442544184062E-2</v>
      </c>
      <c r="AW214" s="9">
        <v>0.80134347164335484</v>
      </c>
      <c r="AX214" s="9">
        <v>5.481069170883246E-2</v>
      </c>
      <c r="AY214" s="9">
        <v>0</v>
      </c>
      <c r="AZ214" s="9">
        <v>0</v>
      </c>
      <c r="BA214" s="9">
        <v>0</v>
      </c>
      <c r="BB214" s="9">
        <v>9.7988913980304793E-2</v>
      </c>
      <c r="BC214" s="9">
        <v>2.8904327385562501E-3</v>
      </c>
      <c r="BD214" s="9">
        <v>0.86628150134921378</v>
      </c>
      <c r="BE214" s="9">
        <v>3.2621012954359582E-2</v>
      </c>
      <c r="BF214" s="9">
        <v>3.9158657970783049E-4</v>
      </c>
      <c r="BG214" s="9"/>
      <c r="BI214" s="9">
        <v>0.89890251430357337</v>
      </c>
      <c r="BJ214" s="9">
        <v>-3.3057290909493539E-2</v>
      </c>
      <c r="BK214" s="12">
        <v>0.577931291896713</v>
      </c>
      <c r="BL214" s="3">
        <v>0</v>
      </c>
      <c r="CD214" s="9">
        <v>7.518231679930483E-2</v>
      </c>
      <c r="CQ214" s="9">
        <v>23.175888932345703</v>
      </c>
      <c r="CR214" s="9">
        <v>2.9087148052741569</v>
      </c>
      <c r="FG214" s="9"/>
      <c r="FH214" s="111"/>
      <c r="FI214" s="9"/>
    </row>
    <row r="215" spans="1:165" x14ac:dyDescent="0.25">
      <c r="A215" s="5">
        <v>212</v>
      </c>
      <c r="B215" t="s">
        <v>1820</v>
      </c>
      <c r="C215" s="129">
        <v>6</v>
      </c>
      <c r="D215" s="129" t="s">
        <v>1831</v>
      </c>
      <c r="E215" t="s">
        <v>1832</v>
      </c>
      <c r="F215" t="s">
        <v>1758</v>
      </c>
      <c r="G215" s="4">
        <v>1453</v>
      </c>
      <c r="H215">
        <v>1E-4</v>
      </c>
      <c r="I215" s="3">
        <v>48.567142855978176</v>
      </c>
      <c r="J215" s="3">
        <v>1.1385163659748045</v>
      </c>
      <c r="K215" s="3">
        <v>5.5344763014826972</v>
      </c>
      <c r="L215" s="3">
        <v>0.48883451151958002</v>
      </c>
      <c r="M215" s="3">
        <v>4.0828297784711367</v>
      </c>
      <c r="N215" s="3">
        <v>5.1181921073653852E-2</v>
      </c>
      <c r="O215" s="3">
        <v>14.661434297654647</v>
      </c>
      <c r="P215" s="3">
        <v>21.029449380434329</v>
      </c>
      <c r="Q215" s="3">
        <v>0.40246998150387531</v>
      </c>
      <c r="R215" s="3">
        <v>8.315078099434178E-3</v>
      </c>
      <c r="T215" s="3">
        <v>47.934691909550132</v>
      </c>
      <c r="U215" s="3">
        <v>2.6574930024263308</v>
      </c>
      <c r="V215" s="3">
        <v>14.427866570838026</v>
      </c>
      <c r="X215" s="3">
        <v>9.9276237056429046</v>
      </c>
      <c r="Y215" s="3">
        <v>0.12550432295164429</v>
      </c>
      <c r="Z215" s="3">
        <v>7.7681196140905202</v>
      </c>
      <c r="AA215" s="3">
        <v>12.243079391051895</v>
      </c>
      <c r="AB215" s="3">
        <v>2.2040890865279845</v>
      </c>
      <c r="AC215" s="3">
        <v>0.59537594873015021</v>
      </c>
      <c r="AQ215" s="9">
        <v>1.851134957582061</v>
      </c>
      <c r="AR215" s="9">
        <v>0.14886504241793896</v>
      </c>
      <c r="AS215" s="9">
        <v>0</v>
      </c>
      <c r="AT215" s="9">
        <v>9.9750217447107714E-2</v>
      </c>
      <c r="AU215" s="9">
        <v>1.4020538165309912E-2</v>
      </c>
      <c r="AV215" s="9">
        <v>3.263289128633344E-2</v>
      </c>
      <c r="AW215" s="9">
        <v>0.8330681506870059</v>
      </c>
      <c r="AX215" s="9">
        <v>2.0528202414243024E-2</v>
      </c>
      <c r="AY215" s="9">
        <v>0</v>
      </c>
      <c r="AZ215" s="9">
        <v>0</v>
      </c>
      <c r="BA215" s="9">
        <v>0</v>
      </c>
      <c r="BB215" s="9">
        <v>0.10961239461032785</v>
      </c>
      <c r="BC215" s="9">
        <v>1.6523340366688978E-3</v>
      </c>
      <c r="BD215" s="9">
        <v>0.85877832799346099</v>
      </c>
      <c r="BE215" s="9">
        <v>2.974239095193815E-2</v>
      </c>
      <c r="BF215" s="9">
        <v>3.9152000785078303E-4</v>
      </c>
      <c r="BG215" s="9"/>
      <c r="BI215" s="9">
        <v>0.88852071894539919</v>
      </c>
      <c r="BJ215" s="9">
        <v>-3.0171495767145534E-2</v>
      </c>
      <c r="BK215" s="12">
        <v>0.58243487271834271</v>
      </c>
      <c r="BL215" s="3">
        <v>0</v>
      </c>
      <c r="CD215" s="9">
        <v>6.1679452171443126E-2</v>
      </c>
      <c r="CQ215" s="9">
        <v>29.906068495989132</v>
      </c>
      <c r="CR215" s="9">
        <v>2.8996881643838339</v>
      </c>
      <c r="FG215" s="9"/>
      <c r="FH215" s="111"/>
      <c r="FI215" s="9"/>
    </row>
    <row r="216" spans="1:165" x14ac:dyDescent="0.25">
      <c r="A216" s="5">
        <v>213</v>
      </c>
      <c r="B216" t="s">
        <v>1820</v>
      </c>
      <c r="C216" s="129">
        <v>11</v>
      </c>
      <c r="D216" s="129" t="s">
        <v>1831</v>
      </c>
      <c r="E216" t="s">
        <v>1832</v>
      </c>
      <c r="F216" t="s">
        <v>1758</v>
      </c>
      <c r="G216" s="4">
        <v>1423</v>
      </c>
      <c r="H216">
        <v>1E-4</v>
      </c>
      <c r="I216" s="3">
        <v>47.85389457125175</v>
      </c>
      <c r="J216" s="3">
        <v>1.5806908403832511</v>
      </c>
      <c r="K216" s="3">
        <v>5.8118094087117917</v>
      </c>
      <c r="L216" s="3">
        <v>1.0334195831830089</v>
      </c>
      <c r="M216" s="3">
        <v>4.755894070961852</v>
      </c>
      <c r="N216" s="3">
        <v>0.10206777400549578</v>
      </c>
      <c r="O216" s="3">
        <v>14.45949580616678</v>
      </c>
      <c r="P216" s="3">
        <v>20.494587462954097</v>
      </c>
      <c r="Q216" s="3">
        <v>0.37343744668327006</v>
      </c>
      <c r="R216" s="3">
        <v>8.291028301475465E-3</v>
      </c>
      <c r="T216" s="3">
        <v>48.224560032721499</v>
      </c>
      <c r="U216" s="3">
        <v>3.2861909833008593</v>
      </c>
      <c r="V216" s="3">
        <v>14.226409144824489</v>
      </c>
      <c r="X216" s="3">
        <v>11.353156569269272</v>
      </c>
      <c r="Y216" s="3">
        <v>0.19949927867557773</v>
      </c>
      <c r="Z216" s="3">
        <v>6.5694713131843336</v>
      </c>
      <c r="AA216" s="3">
        <v>10.881962909793085</v>
      </c>
      <c r="AB216" s="3">
        <v>2.5220096501764924</v>
      </c>
      <c r="AC216" s="3">
        <v>0.82647792869705194</v>
      </c>
      <c r="AQ216" s="9">
        <v>1.8234021643320883</v>
      </c>
      <c r="AR216" s="9">
        <v>0.17659783566791165</v>
      </c>
      <c r="AS216" s="9">
        <v>0</v>
      </c>
      <c r="AT216" s="9">
        <v>8.4397210270110323E-2</v>
      </c>
      <c r="AU216" s="9">
        <v>2.9631194702251618E-2</v>
      </c>
      <c r="AV216" s="9">
        <v>4.5293185230684083E-2</v>
      </c>
      <c r="AW216" s="9">
        <v>0.82134737353086451</v>
      </c>
      <c r="AX216" s="9">
        <v>1.9331036266089452E-2</v>
      </c>
      <c r="AY216" s="9">
        <v>0</v>
      </c>
      <c r="AZ216" s="9">
        <v>0</v>
      </c>
      <c r="BA216" s="9">
        <v>0</v>
      </c>
      <c r="BB216" s="9">
        <v>0.1322180577553391</v>
      </c>
      <c r="BC216" s="9">
        <v>3.2941210941840136E-3</v>
      </c>
      <c r="BD216" s="9">
        <v>0.83668504373660413</v>
      </c>
      <c r="BE216" s="9">
        <v>2.7588615061927436E-2</v>
      </c>
      <c r="BF216" s="9">
        <v>3.9158657970783065E-4</v>
      </c>
      <c r="BG216" s="9"/>
      <c r="BI216" s="9">
        <v>0.86427365879853157</v>
      </c>
      <c r="BJ216" s="9">
        <v>-2.8016939765818455E-2</v>
      </c>
      <c r="BK216" s="12">
        <v>0.50775123023992663</v>
      </c>
      <c r="BL216" s="3">
        <v>0</v>
      </c>
      <c r="CD216" s="9">
        <v>7.6742964698742061E-2</v>
      </c>
      <c r="CQ216" s="9">
        <v>38.883102114029306</v>
      </c>
      <c r="CR216" s="9">
        <v>3.7298731229926245</v>
      </c>
      <c r="FG216" s="9"/>
      <c r="FH216" s="111"/>
      <c r="FI216" s="9"/>
    </row>
    <row r="217" spans="1:165" x14ac:dyDescent="0.25">
      <c r="A217" s="5">
        <v>214</v>
      </c>
      <c r="B217" t="s">
        <v>1820</v>
      </c>
      <c r="C217" s="129">
        <v>12</v>
      </c>
      <c r="D217" s="129" t="s">
        <v>1831</v>
      </c>
      <c r="E217" t="s">
        <v>1832</v>
      </c>
      <c r="F217" t="s">
        <v>1758</v>
      </c>
      <c r="G217" s="4">
        <v>1423</v>
      </c>
      <c r="H217">
        <v>1E-4</v>
      </c>
      <c r="I217" s="3">
        <v>47.661105544705826</v>
      </c>
      <c r="J217" s="3">
        <v>1.4969019052021844</v>
      </c>
      <c r="K217" s="3">
        <v>6.2160789933596261</v>
      </c>
      <c r="L217" s="3">
        <v>1.4307206397132088</v>
      </c>
      <c r="M217" s="3">
        <v>4.0129262018019505</v>
      </c>
      <c r="N217" s="3">
        <v>0.10223377409747082</v>
      </c>
      <c r="O217" s="3">
        <v>14.453959130081664</v>
      </c>
      <c r="P217" s="3">
        <v>20.780477332431172</v>
      </c>
      <c r="Q217" s="3">
        <v>0.39079306899110211</v>
      </c>
      <c r="R217" s="3">
        <v>8.3045125914389013E-3</v>
      </c>
      <c r="T217" s="3">
        <v>48.30255284516555</v>
      </c>
      <c r="U217" s="3">
        <v>3.0945779968983609</v>
      </c>
      <c r="V217" s="3">
        <v>14.437854168140417</v>
      </c>
      <c r="X217" s="3">
        <v>11.105887286934532</v>
      </c>
      <c r="Y217" s="3">
        <v>0.18733305532481195</v>
      </c>
      <c r="Z217" s="3">
        <v>6.6652752508823774</v>
      </c>
      <c r="AA217" s="3">
        <v>10.879816551416438</v>
      </c>
      <c r="AB217" s="3">
        <v>2.5533680291545382</v>
      </c>
      <c r="AC217" s="3">
        <v>0.78723543228640325</v>
      </c>
      <c r="AQ217" s="9">
        <v>1.8120833790109532</v>
      </c>
      <c r="AR217" s="9">
        <v>0.18791662098904682</v>
      </c>
      <c r="AS217" s="9">
        <v>0</v>
      </c>
      <c r="AT217" s="9">
        <v>9.0622571610984193E-2</v>
      </c>
      <c r="AU217" s="9">
        <v>4.0933247821546233E-2</v>
      </c>
      <c r="AV217" s="9">
        <v>4.2798461278738507E-2</v>
      </c>
      <c r="AW217" s="9">
        <v>0.81923676287106872</v>
      </c>
      <c r="AX217" s="9">
        <v>6.4089564176623703E-3</v>
      </c>
      <c r="AY217" s="9">
        <v>0</v>
      </c>
      <c r="AZ217" s="9">
        <v>0</v>
      </c>
      <c r="BA217" s="9">
        <v>0</v>
      </c>
      <c r="BB217" s="9">
        <v>0.12118533134266557</v>
      </c>
      <c r="BC217" s="9">
        <v>3.2922605481111198E-3</v>
      </c>
      <c r="BD217" s="9">
        <v>0.84650052450929281</v>
      </c>
      <c r="BE217" s="9">
        <v>2.88076461989012E-2</v>
      </c>
      <c r="BF217" s="9">
        <v>3.9151609256408602E-4</v>
      </c>
      <c r="BG217" s="9"/>
      <c r="BI217" s="9">
        <v>0.875308170708194</v>
      </c>
      <c r="BJ217" s="9">
        <v>-2.923612100096061E-2</v>
      </c>
      <c r="BK217" s="12">
        <v>0.51687003394301678</v>
      </c>
      <c r="BL217" s="3">
        <v>0</v>
      </c>
      <c r="CD217" s="9">
        <v>7.0222957731449154E-2</v>
      </c>
      <c r="CQ217" s="9">
        <v>19.44172744050692</v>
      </c>
      <c r="CR217" s="9">
        <v>3.4003345159105218</v>
      </c>
      <c r="FG217" s="9"/>
      <c r="FH217" s="111"/>
      <c r="FI217" s="9"/>
    </row>
    <row r="218" spans="1:165" x14ac:dyDescent="0.25">
      <c r="A218" s="5">
        <v>215</v>
      </c>
      <c r="B218" t="s">
        <v>1820</v>
      </c>
      <c r="C218" s="129">
        <v>104</v>
      </c>
      <c r="D218" s="129" t="s">
        <v>1831</v>
      </c>
      <c r="E218" t="s">
        <v>1832</v>
      </c>
      <c r="F218" t="s">
        <v>1758</v>
      </c>
      <c r="G218" s="4">
        <v>1438</v>
      </c>
      <c r="H218">
        <v>1E-4</v>
      </c>
      <c r="I218" s="3">
        <v>51.965070539089488</v>
      </c>
      <c r="J218" s="3">
        <v>0.83858494149077167</v>
      </c>
      <c r="K218" s="3">
        <v>2.7116538547168187</v>
      </c>
      <c r="L218" s="3">
        <v>0</v>
      </c>
      <c r="M218" s="3">
        <v>4.9276320248319934</v>
      </c>
      <c r="N218" s="3">
        <v>0.11553298125764924</v>
      </c>
      <c r="O218" s="3">
        <v>17.671236891950922</v>
      </c>
      <c r="P218" s="3">
        <v>19.656668442432437</v>
      </c>
      <c r="Q218" s="3">
        <v>0.20188794035273794</v>
      </c>
      <c r="R218" s="3">
        <v>0</v>
      </c>
      <c r="T218" s="3">
        <v>48.409399188581631</v>
      </c>
      <c r="U218" s="3">
        <v>2.9932452414174473</v>
      </c>
      <c r="V218" s="3">
        <v>13.702130581648547</v>
      </c>
      <c r="X218" s="3">
        <v>9.3710096120193249</v>
      </c>
      <c r="Y218" s="3">
        <v>0.18455431913690173</v>
      </c>
      <c r="Z218" s="3">
        <v>7.0838888633762593</v>
      </c>
      <c r="AA218" s="3">
        <v>12.352461136961526</v>
      </c>
      <c r="AB218" s="3">
        <v>1.9134951169592456</v>
      </c>
      <c r="AC218" s="3">
        <v>0.50371309939789854</v>
      </c>
      <c r="AQ218" s="9">
        <v>1.9280984301937829</v>
      </c>
      <c r="AR218" s="9">
        <v>7.1901569806217092E-2</v>
      </c>
      <c r="AS218" s="9">
        <v>0</v>
      </c>
      <c r="AT218" s="9">
        <v>4.6677394601344804E-2</v>
      </c>
      <c r="AU218" s="9">
        <v>0</v>
      </c>
      <c r="AV218" s="9">
        <v>2.3398363768931837E-2</v>
      </c>
      <c r="AW218" s="9">
        <v>0.92992424162972331</v>
      </c>
      <c r="AX218" s="9">
        <v>0</v>
      </c>
      <c r="AY218" s="9">
        <v>0</v>
      </c>
      <c r="AZ218" s="9">
        <v>0</v>
      </c>
      <c r="BA218" s="9">
        <v>4.7522660022226271E-2</v>
      </c>
      <c r="BB218" s="9">
        <v>0.15290156935352434</v>
      </c>
      <c r="BC218" s="9">
        <v>3.6308591284581206E-3</v>
      </c>
      <c r="BD218" s="9">
        <v>0.78142129025678808</v>
      </c>
      <c r="BE218" s="9">
        <v>1.4523621239003137E-2</v>
      </c>
      <c r="BF218" s="9">
        <v>0</v>
      </c>
      <c r="BG218" s="9"/>
      <c r="BI218" s="9">
        <v>0.79594491149579127</v>
      </c>
      <c r="BJ218" s="9">
        <v>-2.1572552332991386E-2</v>
      </c>
      <c r="BK218" s="12">
        <v>0.57402005188262761</v>
      </c>
      <c r="BL218" s="3">
        <v>0</v>
      </c>
      <c r="CU218" s="9">
        <v>0.37497088505686132</v>
      </c>
      <c r="FG218" s="9"/>
      <c r="FH218" s="111"/>
      <c r="FI218" s="9"/>
    </row>
    <row r="219" spans="1:165" x14ac:dyDescent="0.25">
      <c r="A219" s="5">
        <v>216</v>
      </c>
      <c r="B219" t="s">
        <v>1820</v>
      </c>
      <c r="C219" s="129">
        <v>105</v>
      </c>
      <c r="D219" s="129" t="s">
        <v>1831</v>
      </c>
      <c r="E219" t="s">
        <v>1832</v>
      </c>
      <c r="F219" t="s">
        <v>1758</v>
      </c>
      <c r="G219" s="4">
        <v>1438</v>
      </c>
      <c r="H219">
        <v>1E-4</v>
      </c>
      <c r="I219" s="3">
        <v>50.140144843771324</v>
      </c>
      <c r="J219" s="3">
        <v>1.2085188148343431</v>
      </c>
      <c r="K219" s="3">
        <v>4.3962005650245839</v>
      </c>
      <c r="L219" s="3">
        <v>0.27914191698345542</v>
      </c>
      <c r="M219" s="3">
        <v>4.282349579232279</v>
      </c>
      <c r="N219" s="3">
        <v>8.9416275265277734E-2</v>
      </c>
      <c r="O219" s="3">
        <v>16.233780645624577</v>
      </c>
      <c r="P219" s="3">
        <v>20.842271488246936</v>
      </c>
      <c r="Q219" s="3">
        <v>0.22321477198004125</v>
      </c>
      <c r="R219" s="3">
        <v>0</v>
      </c>
      <c r="T219" s="3">
        <v>48.52392981563171</v>
      </c>
      <c r="U219" s="3">
        <v>3.0744030705166123</v>
      </c>
      <c r="V219" s="3">
        <v>13.560761092919959</v>
      </c>
      <c r="X219" s="3">
        <v>9.1407932039259663</v>
      </c>
      <c r="Y219" s="3">
        <v>0.14754805251324182</v>
      </c>
      <c r="Z219" s="3">
        <v>7.1212422345212572</v>
      </c>
      <c r="AA219" s="3">
        <v>12.383359594982704</v>
      </c>
      <c r="AB219" s="3">
        <v>1.8800295947317656</v>
      </c>
      <c r="AC219" s="3">
        <v>0.55132929264093011</v>
      </c>
      <c r="AQ219" s="9">
        <v>1.8733511024255918</v>
      </c>
      <c r="AR219" s="9">
        <v>0.12664889757440823</v>
      </c>
      <c r="AS219" s="9">
        <v>0</v>
      </c>
      <c r="AT219" s="9">
        <v>6.6933924354778962E-2</v>
      </c>
      <c r="AU219" s="9">
        <v>7.8481256981798812E-3</v>
      </c>
      <c r="AV219" s="9">
        <v>3.3955314812321294E-2</v>
      </c>
      <c r="AW219" s="9">
        <v>0.89126263513471982</v>
      </c>
      <c r="AX219" s="9">
        <v>0</v>
      </c>
      <c r="AY219" s="9">
        <v>0</v>
      </c>
      <c r="AZ219" s="9">
        <v>0</v>
      </c>
      <c r="BA219" s="9">
        <v>1.2931769054202458E-2</v>
      </c>
      <c r="BB219" s="9">
        <v>0.13380480425185062</v>
      </c>
      <c r="BC219" s="9">
        <v>2.8296707798169478E-3</v>
      </c>
      <c r="BD219" s="9">
        <v>0.83432698837479635</v>
      </c>
      <c r="BE219" s="9">
        <v>1.6169752975472879E-2</v>
      </c>
      <c r="BF219" s="9">
        <v>0</v>
      </c>
      <c r="BG219" s="9"/>
      <c r="BI219" s="9">
        <v>0.8504967413502692</v>
      </c>
      <c r="BJ219" s="9">
        <v>-1.604378210319321E-2</v>
      </c>
      <c r="BK219" s="12">
        <v>0.58137120869184034</v>
      </c>
      <c r="BL219" s="3">
        <v>0</v>
      </c>
      <c r="CU219" s="9">
        <v>0.4547051640930071</v>
      </c>
      <c r="FG219" s="9"/>
      <c r="FH219" s="111"/>
      <c r="FI219" s="9"/>
    </row>
    <row r="220" spans="1:165" x14ac:dyDescent="0.25">
      <c r="A220" s="5">
        <v>217</v>
      </c>
      <c r="B220" t="s">
        <v>1820</v>
      </c>
      <c r="C220" s="129">
        <v>103</v>
      </c>
      <c r="D220" s="129" t="s">
        <v>1831</v>
      </c>
      <c r="E220" t="s">
        <v>1832</v>
      </c>
      <c r="F220" t="s">
        <v>1758</v>
      </c>
      <c r="G220" s="4">
        <v>1438</v>
      </c>
      <c r="H220">
        <v>1E-4</v>
      </c>
      <c r="I220" s="3">
        <v>49.598812393956663</v>
      </c>
      <c r="J220" s="3">
        <v>1.2079837405662095</v>
      </c>
      <c r="K220" s="3">
        <v>4.8804659736192493</v>
      </c>
      <c r="L220" s="3">
        <v>0.54591722602156434</v>
      </c>
      <c r="M220" s="3">
        <v>3.9059780523209668</v>
      </c>
      <c r="N220" s="3">
        <v>0.1149128820254339</v>
      </c>
      <c r="O220" s="3">
        <v>16.168537315533506</v>
      </c>
      <c r="P220" s="3">
        <v>20.661453538044704</v>
      </c>
      <c r="Q220" s="3">
        <v>0.22869384174554253</v>
      </c>
      <c r="R220" s="3">
        <v>8.2972838727132514E-3</v>
      </c>
      <c r="T220" s="3">
        <v>48.784575140118712</v>
      </c>
      <c r="U220" s="3">
        <v>2.9680656710424129</v>
      </c>
      <c r="V220" s="3">
        <v>13.758084742520698</v>
      </c>
      <c r="X220" s="3">
        <v>9.1545243793566513</v>
      </c>
      <c r="Y220" s="3">
        <v>0.17239798005991616</v>
      </c>
      <c r="Z220" s="3">
        <v>7.1879313434172198</v>
      </c>
      <c r="AA220" s="3">
        <v>12.139125786413912</v>
      </c>
      <c r="AB220" s="3">
        <v>1.8828537496605799</v>
      </c>
      <c r="AC220" s="3">
        <v>0.52815064453894733</v>
      </c>
      <c r="AQ220" s="9">
        <v>1.8589723925329351</v>
      </c>
      <c r="AR220" s="9">
        <v>0.14102760746706489</v>
      </c>
      <c r="AS220" s="9">
        <v>0</v>
      </c>
      <c r="AT220" s="9">
        <v>7.4557459110592056E-2</v>
      </c>
      <c r="AU220" s="9">
        <v>1.539698753922651E-2</v>
      </c>
      <c r="AV220" s="9">
        <v>3.4047364509629821E-2</v>
      </c>
      <c r="AW220" s="9">
        <v>0.87599818884055158</v>
      </c>
      <c r="AX220" s="9">
        <v>0</v>
      </c>
      <c r="AY220" s="9">
        <v>0</v>
      </c>
      <c r="AZ220" s="9">
        <v>0</v>
      </c>
      <c r="BA220" s="9">
        <v>2.7403589709774634E-2</v>
      </c>
      <c r="BB220" s="9">
        <v>0.12242988880467025</v>
      </c>
      <c r="BC220" s="9">
        <v>3.6480108263996056E-3</v>
      </c>
      <c r="BD220" s="9">
        <v>0.82969826287705317</v>
      </c>
      <c r="BE220" s="9">
        <v>1.6618927362189985E-2</v>
      </c>
      <c r="BF220" s="9">
        <v>3.9150826222560976E-4</v>
      </c>
      <c r="BG220" s="9"/>
      <c r="BI220" s="9">
        <v>0.84631719023924312</v>
      </c>
      <c r="BJ220" s="9">
        <v>-1.702156820201331E-2</v>
      </c>
      <c r="BK220" s="12">
        <v>0.58327325330358593</v>
      </c>
      <c r="BL220" s="3">
        <v>0</v>
      </c>
      <c r="CU220" s="9">
        <v>0.49221645107532402</v>
      </c>
      <c r="FG220" s="9"/>
      <c r="FH220" s="111"/>
      <c r="FI220" s="9"/>
    </row>
    <row r="221" spans="1:165" x14ac:dyDescent="0.25">
      <c r="A221" s="5">
        <v>218</v>
      </c>
      <c r="B221" t="s">
        <v>1820</v>
      </c>
      <c r="C221" s="129">
        <v>4</v>
      </c>
      <c r="D221" s="129" t="s">
        <v>1831</v>
      </c>
      <c r="E221" t="s">
        <v>1832</v>
      </c>
      <c r="F221" t="s">
        <v>1758</v>
      </c>
      <c r="G221" s="4">
        <v>1453</v>
      </c>
      <c r="H221">
        <v>1E-4</v>
      </c>
      <c r="I221" s="3">
        <v>51.170509429071501</v>
      </c>
      <c r="J221" s="3">
        <v>0.97491020429239428</v>
      </c>
      <c r="K221" s="3">
        <v>3.9171492450627761</v>
      </c>
      <c r="L221" s="3">
        <v>0</v>
      </c>
      <c r="M221" s="3">
        <v>3.9254645645718629</v>
      </c>
      <c r="N221" s="3">
        <v>0.11627242430510562</v>
      </c>
      <c r="O221" s="3">
        <v>16.932569252962075</v>
      </c>
      <c r="P221" s="3">
        <v>20.32376270167331</v>
      </c>
      <c r="Q221" s="3">
        <v>0.31605790071705914</v>
      </c>
      <c r="R221" s="3">
        <v>8.3954496138604912E-3</v>
      </c>
      <c r="T221" s="3">
        <v>50.14683901604073</v>
      </c>
      <c r="U221" s="3">
        <v>2.8346704291598961</v>
      </c>
      <c r="V221" s="3">
        <v>15.247874458477725</v>
      </c>
      <c r="X221" s="3">
        <v>7.1476567598321585</v>
      </c>
      <c r="Y221" s="3">
        <v>0.16441341646781085</v>
      </c>
      <c r="Z221" s="3">
        <v>8.0508412593741063</v>
      </c>
      <c r="AA221" s="3">
        <v>12.107510814088243</v>
      </c>
      <c r="AB221" s="3">
        <v>2.3371074236797194</v>
      </c>
      <c r="AC221" s="3">
        <v>0.50956000406442825</v>
      </c>
      <c r="AQ221" s="9">
        <v>1.9034522490566497</v>
      </c>
      <c r="AR221" s="9">
        <v>9.654775094335033E-2</v>
      </c>
      <c r="AS221" s="9">
        <v>0</v>
      </c>
      <c r="AT221" s="9">
        <v>7.5183007146478104E-2</v>
      </c>
      <c r="AU221" s="9">
        <v>0</v>
      </c>
      <c r="AV221" s="9">
        <v>2.7271411156974703E-2</v>
      </c>
      <c r="AW221" s="9">
        <v>0.89754558169654719</v>
      </c>
      <c r="AX221" s="9">
        <v>0</v>
      </c>
      <c r="AY221" s="9">
        <v>0</v>
      </c>
      <c r="AZ221" s="9">
        <v>0</v>
      </c>
      <c r="BA221" s="9">
        <v>4.1428601875163173E-2</v>
      </c>
      <c r="BB221" s="9">
        <v>0.12211508077178897</v>
      </c>
      <c r="BC221" s="9">
        <v>3.663403134381482E-3</v>
      </c>
      <c r="BD221" s="9">
        <v>0.8099981159011248</v>
      </c>
      <c r="BE221" s="9">
        <v>2.2794798317541606E-2</v>
      </c>
      <c r="BF221" s="9">
        <v>3.9147694400359651E-4</v>
      </c>
      <c r="BG221" s="9"/>
      <c r="BI221" s="9">
        <v>0.83279291421866641</v>
      </c>
      <c r="BJ221" s="9">
        <v>-3.3178078517077179E-2</v>
      </c>
      <c r="BK221" s="12">
        <v>0.66753603063776923</v>
      </c>
      <c r="BL221" s="3">
        <v>0</v>
      </c>
      <c r="CD221" s="9">
        <v>0.11786591265183201</v>
      </c>
      <c r="CQ221" s="9">
        <v>40.349430764477162</v>
      </c>
      <c r="CR221" s="9">
        <v>2.4999980420362262</v>
      </c>
      <c r="FG221" s="9"/>
      <c r="FH221" s="111"/>
      <c r="FI221" s="9"/>
    </row>
    <row r="222" spans="1:165" x14ac:dyDescent="0.25">
      <c r="A222" s="5">
        <v>219</v>
      </c>
      <c r="B222" t="s">
        <v>1820</v>
      </c>
      <c r="C222" s="129">
        <v>2</v>
      </c>
      <c r="D222" s="129" t="s">
        <v>1831</v>
      </c>
      <c r="E222" t="s">
        <v>1832</v>
      </c>
      <c r="F222" t="s">
        <v>1758</v>
      </c>
      <c r="G222" s="4">
        <v>1453</v>
      </c>
      <c r="H222">
        <v>1E-4</v>
      </c>
      <c r="I222" s="3">
        <v>50.472732041309101</v>
      </c>
      <c r="J222" s="3">
        <v>1.1204766619142765</v>
      </c>
      <c r="K222" s="3">
        <v>4.1679863239014727</v>
      </c>
      <c r="L222" s="3">
        <v>0.56466778611857105</v>
      </c>
      <c r="M222" s="3">
        <v>3.1797893962461972</v>
      </c>
      <c r="N222" s="3">
        <v>9.0438746610762066E-2</v>
      </c>
      <c r="O222" s="3">
        <v>16.77923043969842</v>
      </c>
      <c r="P222" s="3">
        <v>20.835478706875698</v>
      </c>
      <c r="Q222" s="3">
        <v>0.32171829349592251</v>
      </c>
      <c r="R222" s="3">
        <v>0</v>
      </c>
      <c r="T222" s="3">
        <v>50.239981944848111</v>
      </c>
      <c r="U222" s="3">
        <v>2.8746186580261845</v>
      </c>
      <c r="V222" s="3">
        <v>14.332706973415972</v>
      </c>
      <c r="X222" s="3">
        <v>7.0733779673939274</v>
      </c>
      <c r="Y222" s="3">
        <v>0.1650714399719119</v>
      </c>
      <c r="Z222" s="3">
        <v>8.3140073838530348</v>
      </c>
      <c r="AA222" s="3">
        <v>12.647828073092398</v>
      </c>
      <c r="AB222" s="3">
        <v>2.3464611105589857</v>
      </c>
      <c r="AC222" s="3">
        <v>0.50334778723624884</v>
      </c>
      <c r="AQ222" s="9">
        <v>1.8807208979484134</v>
      </c>
      <c r="AR222" s="9">
        <v>0.11927910205158665</v>
      </c>
      <c r="AS222" s="9">
        <v>0</v>
      </c>
      <c r="AT222" s="9">
        <v>6.3762389029106137E-2</v>
      </c>
      <c r="AU222" s="9">
        <v>1.5833168980020705E-2</v>
      </c>
      <c r="AV222" s="9">
        <v>3.1397213150832465E-2</v>
      </c>
      <c r="AW222" s="9">
        <v>0.88900722884004069</v>
      </c>
      <c r="AX222" s="9">
        <v>0</v>
      </c>
      <c r="AY222" s="9">
        <v>0</v>
      </c>
      <c r="AZ222" s="9">
        <v>0</v>
      </c>
      <c r="BA222" s="9">
        <v>4.3061893964249975E-2</v>
      </c>
      <c r="BB222" s="9">
        <v>9.9088188253657603E-2</v>
      </c>
      <c r="BC222" s="9">
        <v>2.8543538506948058E-3</v>
      </c>
      <c r="BD222" s="9">
        <v>0.83181867716855584</v>
      </c>
      <c r="BE222" s="9">
        <v>2.3242891266477116E-2</v>
      </c>
      <c r="BF222" s="9">
        <v>0</v>
      </c>
      <c r="BG222" s="9"/>
      <c r="BI222" s="9">
        <v>0.855061568435033</v>
      </c>
      <c r="BJ222" s="9">
        <v>-2.3110882259205129E-2</v>
      </c>
      <c r="BK222" s="12">
        <v>0.67692444177868838</v>
      </c>
      <c r="BL222" s="3">
        <v>0</v>
      </c>
      <c r="CD222" s="9">
        <v>6.3992751360933436E-2</v>
      </c>
      <c r="CR222" s="9">
        <v>2.6738552644230023</v>
      </c>
      <c r="FG222" s="9"/>
      <c r="FH222" s="111"/>
      <c r="FI222" s="9"/>
    </row>
    <row r="223" spans="1:165" x14ac:dyDescent="0.25">
      <c r="A223" s="5">
        <v>220</v>
      </c>
      <c r="B223" t="s">
        <v>1820</v>
      </c>
      <c r="C223" s="129">
        <v>3</v>
      </c>
      <c r="D223" s="129" t="s">
        <v>1831</v>
      </c>
      <c r="E223" t="s">
        <v>1832</v>
      </c>
      <c r="F223" t="s">
        <v>1758</v>
      </c>
      <c r="G223" s="4">
        <v>1453</v>
      </c>
      <c r="H223">
        <v>1E-4</v>
      </c>
      <c r="I223" s="3">
        <v>50.412632874599595</v>
      </c>
      <c r="J223" s="3">
        <v>1.1164795860301375</v>
      </c>
      <c r="K223" s="3">
        <v>4.4028599226271652</v>
      </c>
      <c r="L223" s="3">
        <v>0</v>
      </c>
      <c r="M223" s="3">
        <v>3.6639233083579423</v>
      </c>
      <c r="N223" s="3">
        <v>9.0116124511295886E-2</v>
      </c>
      <c r="O223" s="3">
        <v>16.45596144332125</v>
      </c>
      <c r="P223" s="3">
        <v>20.649204923279548</v>
      </c>
      <c r="Q223" s="3">
        <v>0.32619467407933278</v>
      </c>
      <c r="R223" s="3">
        <v>1.6731859277339965E-2</v>
      </c>
      <c r="T223" s="3">
        <v>50.462192847971792</v>
      </c>
      <c r="U223" s="3">
        <v>2.7357929907791587</v>
      </c>
      <c r="V223" s="3">
        <v>15.03437447173437</v>
      </c>
      <c r="X223" s="3">
        <v>7.0601445973810275</v>
      </c>
      <c r="Y223" s="3">
        <v>0.15181254283938789</v>
      </c>
      <c r="Z223" s="3">
        <v>8.2330591318253905</v>
      </c>
      <c r="AA223" s="3">
        <v>12.031197520353755</v>
      </c>
      <c r="AB223" s="3">
        <v>2.3046600282063379</v>
      </c>
      <c r="AC223" s="3">
        <v>0.48505184577207394</v>
      </c>
      <c r="AQ223" s="9">
        <v>1.8868771533719804</v>
      </c>
      <c r="AR223" s="9">
        <v>0.11312284662801964</v>
      </c>
      <c r="AS223" s="9">
        <v>0</v>
      </c>
      <c r="AT223" s="9">
        <v>8.109755037787858E-2</v>
      </c>
      <c r="AU223" s="9">
        <v>0</v>
      </c>
      <c r="AV223" s="9">
        <v>3.1425035879839872E-2</v>
      </c>
      <c r="AW223" s="9">
        <v>0.88747741374228151</v>
      </c>
      <c r="AX223" s="9">
        <v>0</v>
      </c>
      <c r="AY223" s="9">
        <v>0</v>
      </c>
      <c r="AZ223" s="9">
        <v>0</v>
      </c>
      <c r="BA223" s="9">
        <v>3.0719974230161817E-2</v>
      </c>
      <c r="BB223" s="9">
        <v>0.1146849989476168</v>
      </c>
      <c r="BC223" s="9">
        <v>2.8568832444119366E-3</v>
      </c>
      <c r="BD223" s="9">
        <v>0.82806652418889259</v>
      </c>
      <c r="BE223" s="9">
        <v>2.3671619388917209E-2</v>
      </c>
      <c r="BF223" s="9">
        <v>7.8243136090123879E-4</v>
      </c>
      <c r="BG223" s="9"/>
      <c r="BI223" s="9">
        <v>0.85173814357780975</v>
      </c>
      <c r="BJ223" s="9">
        <v>-3.0824775509538688E-2</v>
      </c>
      <c r="BK223" s="12">
        <v>0.67519180799177692</v>
      </c>
      <c r="BL223" s="3">
        <v>0</v>
      </c>
      <c r="CD223" s="9">
        <v>0.62121067468554292</v>
      </c>
      <c r="CQ223" s="9">
        <v>30.528067441689547</v>
      </c>
      <c r="CR223" s="9">
        <v>2.8877901634030652</v>
      </c>
      <c r="FG223" s="9"/>
      <c r="FH223" s="111"/>
      <c r="FI223" s="9"/>
    </row>
    <row r="224" spans="1:165" x14ac:dyDescent="0.25">
      <c r="A224" s="5">
        <v>221</v>
      </c>
      <c r="B224" t="s">
        <v>1820</v>
      </c>
      <c r="C224" s="129">
        <v>1</v>
      </c>
      <c r="D224" s="129" t="s">
        <v>1831</v>
      </c>
      <c r="E224" t="s">
        <v>1832</v>
      </c>
      <c r="F224" t="s">
        <v>1758</v>
      </c>
      <c r="G224" s="4">
        <v>1453</v>
      </c>
      <c r="H224">
        <v>1E-4</v>
      </c>
      <c r="I224" s="3">
        <v>51.328904115738325</v>
      </c>
      <c r="J224" s="3">
        <v>1.1669265180657433</v>
      </c>
      <c r="K224" s="3">
        <v>4.0942471269331682</v>
      </c>
      <c r="L224" s="3">
        <v>0</v>
      </c>
      <c r="M224" s="3">
        <v>3.6202836372269283</v>
      </c>
      <c r="N224" s="3">
        <v>6.475419836638284E-2</v>
      </c>
      <c r="O224" s="3">
        <v>17.268526209469908</v>
      </c>
      <c r="P224" s="3">
        <v>20.639790064515612</v>
      </c>
      <c r="Q224" s="3">
        <v>0.24328245432089238</v>
      </c>
      <c r="R224" s="3">
        <v>2.5248112867411184E-2</v>
      </c>
      <c r="T224" s="3">
        <v>50.765708657762985</v>
      </c>
      <c r="U224" s="3">
        <v>3.0083547060867577</v>
      </c>
      <c r="V224" s="3">
        <v>14.612551829752546</v>
      </c>
      <c r="X224" s="3">
        <v>6.5699174964235096</v>
      </c>
      <c r="Y224" s="3">
        <v>0.17806648548168091</v>
      </c>
      <c r="Z224" s="3">
        <v>8.3279089776106794</v>
      </c>
      <c r="AA224" s="3">
        <v>12.839906744052087</v>
      </c>
      <c r="AB224" s="3">
        <v>2.2114729386221592</v>
      </c>
      <c r="AC224" s="3">
        <v>0.53725102072763387</v>
      </c>
      <c r="AQ224" s="9">
        <v>1.893304617838881</v>
      </c>
      <c r="AR224" s="9">
        <v>0.10669538216111896</v>
      </c>
      <c r="AS224" s="9">
        <v>0</v>
      </c>
      <c r="AT224" s="9">
        <v>7.1291615659250823E-2</v>
      </c>
      <c r="AU224" s="9">
        <v>0</v>
      </c>
      <c r="AV224" s="9">
        <v>3.2368513889889344E-2</v>
      </c>
      <c r="AW224" s="9">
        <v>0.89633987045085983</v>
      </c>
      <c r="AX224" s="9">
        <v>0</v>
      </c>
      <c r="AY224" s="9">
        <v>0</v>
      </c>
      <c r="AZ224" s="9">
        <v>0</v>
      </c>
      <c r="BA224" s="9">
        <v>5.3219932659734348E-2</v>
      </c>
      <c r="BB224" s="9">
        <v>0.11167529117475282</v>
      </c>
      <c r="BC224" s="9">
        <v>2.0230758817854412E-3</v>
      </c>
      <c r="BD224" s="9">
        <v>0.81568302640755963</v>
      </c>
      <c r="BE224" s="9">
        <v>1.739867387616793E-2</v>
      </c>
      <c r="BF224" s="9">
        <v>1.1744827944639821E-3</v>
      </c>
      <c r="BG224" s="9"/>
      <c r="BI224" s="9">
        <v>0.83308170028372752</v>
      </c>
      <c r="BJ224" s="9">
        <v>-2.9333261277910555E-2</v>
      </c>
      <c r="BK224" s="12">
        <v>0.69321244152498973</v>
      </c>
      <c r="BL224" s="3">
        <v>0</v>
      </c>
      <c r="CD224" s="9">
        <v>7.9860787945894907E-2</v>
      </c>
      <c r="CR224" s="9">
        <v>2.8510301296684482</v>
      </c>
      <c r="FG224" s="9"/>
      <c r="FH224" s="111"/>
      <c r="FI224" s="9"/>
    </row>
    <row r="225" spans="1:165" x14ac:dyDescent="0.25">
      <c r="A225" s="5">
        <v>222</v>
      </c>
      <c r="B225" t="s">
        <v>1820</v>
      </c>
      <c r="C225" s="129">
        <v>67</v>
      </c>
      <c r="D225" s="129" t="s">
        <v>1831</v>
      </c>
      <c r="E225" t="s">
        <v>1832</v>
      </c>
      <c r="F225" t="s">
        <v>1758</v>
      </c>
      <c r="G225" s="4">
        <v>1406</v>
      </c>
      <c r="H225">
        <v>1E-4</v>
      </c>
      <c r="I225" s="3">
        <v>47.964299957688738</v>
      </c>
      <c r="J225" s="3">
        <v>2.4273904473000796</v>
      </c>
      <c r="K225" s="3">
        <v>6.866801349057555</v>
      </c>
      <c r="L225" s="3">
        <v>1.1554004257928423</v>
      </c>
      <c r="M225" s="3">
        <v>3.6261580498836756</v>
      </c>
      <c r="N225" s="3">
        <v>0.15394160408677598</v>
      </c>
      <c r="O225" s="3">
        <v>15.224204016908832</v>
      </c>
      <c r="P225" s="3">
        <v>21.327053337988669</v>
      </c>
      <c r="Q225" s="3">
        <v>0.2690050325488173</v>
      </c>
      <c r="R225" s="3">
        <v>1.6673028729443599E-2</v>
      </c>
      <c r="T225" s="3">
        <v>51.089968220636052</v>
      </c>
      <c r="U225" s="3">
        <v>2.8804465743569851</v>
      </c>
      <c r="V225" s="3">
        <v>16.801312309943107</v>
      </c>
      <c r="X225" s="3">
        <v>7.8476544230374712</v>
      </c>
      <c r="Y225" s="3">
        <v>0.12660558370294828</v>
      </c>
      <c r="Z225" s="3">
        <v>5.7422895878946916</v>
      </c>
      <c r="AA225" s="3">
        <v>10.829214134556485</v>
      </c>
      <c r="AB225" s="3">
        <v>2.9756341989871467</v>
      </c>
      <c r="AC225" s="3">
        <v>0.82273997867295123</v>
      </c>
      <c r="AQ225" s="9">
        <v>1.776536911998994</v>
      </c>
      <c r="AR225" s="9">
        <v>0.22346308800100601</v>
      </c>
      <c r="AS225" s="9">
        <v>0</v>
      </c>
      <c r="AT225" s="9">
        <v>7.6291839977882803E-2</v>
      </c>
      <c r="AU225" s="9">
        <v>3.2202971374505431E-2</v>
      </c>
      <c r="AV225" s="9">
        <v>6.7610868208323779E-2</v>
      </c>
      <c r="AW225" s="9">
        <v>0.82389432043928801</v>
      </c>
      <c r="AX225" s="9">
        <v>0</v>
      </c>
      <c r="AY225" s="9">
        <v>0</v>
      </c>
      <c r="AZ225" s="9">
        <v>0</v>
      </c>
      <c r="BA225" s="9">
        <v>1.6724803604594385E-2</v>
      </c>
      <c r="BB225" s="9">
        <v>0.11232045356802089</v>
      </c>
      <c r="BC225" s="9">
        <v>4.8294522010454369E-3</v>
      </c>
      <c r="BD225" s="9">
        <v>0.84633953348757596</v>
      </c>
      <c r="BE225" s="9">
        <v>1.9318054509495679E-2</v>
      </c>
      <c r="BF225" s="9">
        <v>7.8307300225666438E-4</v>
      </c>
      <c r="BG225" s="9"/>
      <c r="BI225" s="9">
        <v>0.8656575879970716</v>
      </c>
      <c r="BJ225" s="9">
        <v>-2.025345976802978E-2</v>
      </c>
      <c r="BK225" s="12">
        <v>0.56604019793493809</v>
      </c>
      <c r="BL225" s="3">
        <v>0</v>
      </c>
      <c r="CU225" s="9">
        <v>0.94904148800038513</v>
      </c>
      <c r="FG225" s="9"/>
      <c r="FH225" s="111"/>
      <c r="FI225" s="9"/>
    </row>
    <row r="226" spans="1:165" x14ac:dyDescent="0.25">
      <c r="A226" s="5">
        <v>223</v>
      </c>
      <c r="B226" t="s">
        <v>1820</v>
      </c>
      <c r="C226" s="129">
        <v>68</v>
      </c>
      <c r="D226" s="129" t="s">
        <v>1831</v>
      </c>
      <c r="E226" t="s">
        <v>1832</v>
      </c>
      <c r="F226" t="s">
        <v>1758</v>
      </c>
      <c r="G226" s="4">
        <v>1406</v>
      </c>
      <c r="H226">
        <v>1E-4</v>
      </c>
      <c r="I226" s="3">
        <v>47.542010036555219</v>
      </c>
      <c r="J226" s="3">
        <v>2.553424421939944</v>
      </c>
      <c r="K226" s="3">
        <v>7.2701720230203284</v>
      </c>
      <c r="L226" s="3">
        <v>1.154086350029961</v>
      </c>
      <c r="M226" s="3">
        <v>3.710737586739846</v>
      </c>
      <c r="N226" s="3">
        <v>0.1024670264341272</v>
      </c>
      <c r="O226" s="3">
        <v>14.712612581530735</v>
      </c>
      <c r="P226" s="3">
        <v>21.607542813886333</v>
      </c>
      <c r="Q226" s="3">
        <v>0.30215675795722086</v>
      </c>
      <c r="R226" s="3">
        <v>8.3234598227608977E-3</v>
      </c>
      <c r="T226" s="3">
        <v>51.229364781620752</v>
      </c>
      <c r="U226" s="3">
        <v>2.8257732010762289</v>
      </c>
      <c r="V226" s="3">
        <v>16.642407718460426</v>
      </c>
      <c r="X226" s="3">
        <v>7.9055632400572318</v>
      </c>
      <c r="Y226" s="3">
        <v>0.16472513378443507</v>
      </c>
      <c r="Z226" s="3">
        <v>5.7687055504596785</v>
      </c>
      <c r="AA226" s="3">
        <v>10.8182519820017</v>
      </c>
      <c r="AB226" s="3">
        <v>3.0500890657690114</v>
      </c>
      <c r="AC226" s="3">
        <v>0.82342918907228824</v>
      </c>
      <c r="AQ226" s="9">
        <v>1.7646679704865729</v>
      </c>
      <c r="AR226" s="9">
        <v>0.23533202951342713</v>
      </c>
      <c r="AS226" s="9">
        <v>0</v>
      </c>
      <c r="AT226" s="9">
        <v>8.2710993969222601E-2</v>
      </c>
      <c r="AU226" s="9">
        <v>3.2235251706581987E-2</v>
      </c>
      <c r="AV226" s="9">
        <v>7.1273686218535387E-2</v>
      </c>
      <c r="AW226" s="9">
        <v>0.81378006810566006</v>
      </c>
      <c r="AX226" s="9">
        <v>0</v>
      </c>
      <c r="AY226" s="9">
        <v>0</v>
      </c>
      <c r="AZ226" s="9">
        <v>0</v>
      </c>
      <c r="BA226" s="9">
        <v>3.3127975468227877E-4</v>
      </c>
      <c r="BB226" s="9">
        <v>0.11518653151825088</v>
      </c>
      <c r="BC226" s="9">
        <v>3.2214792344193413E-3</v>
      </c>
      <c r="BD226" s="9">
        <v>0.85930728448834293</v>
      </c>
      <c r="BE226" s="9">
        <v>2.1745261409160721E-2</v>
      </c>
      <c r="BF226" s="9">
        <v>3.9150434717382586E-4</v>
      </c>
      <c r="BG226" s="9"/>
      <c r="BI226" s="9">
        <v>0.88105254589750359</v>
      </c>
      <c r="BJ226" s="9">
        <v>-2.2161588599448223E-2</v>
      </c>
      <c r="BK226" s="12">
        <v>0.56536153908887332</v>
      </c>
      <c r="BL226" s="3">
        <v>0</v>
      </c>
      <c r="CU226" s="9">
        <v>0.93366634464320286</v>
      </c>
      <c r="FG226" s="9"/>
      <c r="FH226" s="111"/>
      <c r="FI226" s="9"/>
    </row>
    <row r="227" spans="1:165" x14ac:dyDescent="0.25">
      <c r="A227" s="5">
        <v>224</v>
      </c>
      <c r="B227" t="s">
        <v>1820</v>
      </c>
      <c r="C227" s="129">
        <v>106</v>
      </c>
      <c r="D227" s="129" t="s">
        <v>1833</v>
      </c>
      <c r="E227" t="s">
        <v>1834</v>
      </c>
      <c r="F227" t="s">
        <v>1758</v>
      </c>
      <c r="G227" s="4">
        <v>1335</v>
      </c>
      <c r="H227">
        <v>1E-4</v>
      </c>
      <c r="I227" s="3">
        <v>44.30016728815221</v>
      </c>
      <c r="J227" s="3">
        <v>1.3323007005148193</v>
      </c>
      <c r="K227" s="3">
        <v>12.269365512610332</v>
      </c>
      <c r="L227" s="3">
        <v>1.3286575822170315</v>
      </c>
      <c r="M227" s="3">
        <v>5.3918569016413125</v>
      </c>
      <c r="N227" s="3">
        <v>0.16359203685841034</v>
      </c>
      <c r="O227" s="3">
        <v>11.887188956246773</v>
      </c>
      <c r="P227" s="3">
        <v>20.33370505609092</v>
      </c>
      <c r="Q227" s="3">
        <v>0.29136614165468838</v>
      </c>
      <c r="R227" s="3">
        <v>8.1776505597067044E-3</v>
      </c>
      <c r="T227" s="3">
        <v>51.661539873320663</v>
      </c>
      <c r="U227" s="3">
        <v>0.61601567944491953</v>
      </c>
      <c r="V227" s="3">
        <v>21.284362829486064</v>
      </c>
      <c r="X227" s="3">
        <v>7.6522605528601968</v>
      </c>
      <c r="Y227" s="3">
        <v>0.19079147902824425</v>
      </c>
      <c r="Z227" s="3">
        <v>2.4435079436458582</v>
      </c>
      <c r="AA227" s="3">
        <v>9.9746165348676872</v>
      </c>
      <c r="AB227" s="3">
        <v>4.5231035085267886</v>
      </c>
      <c r="AC227" s="3">
        <v>0.25623541272367628</v>
      </c>
      <c r="AQ227" s="9">
        <v>1.6798255860747393</v>
      </c>
      <c r="AR227" s="9">
        <v>0.32017441392526069</v>
      </c>
      <c r="AS227" s="9">
        <v>0</v>
      </c>
      <c r="AT227" s="9">
        <v>0.22814882556545446</v>
      </c>
      <c r="AU227" s="9">
        <v>3.7912218044064777E-2</v>
      </c>
      <c r="AV227" s="9">
        <v>3.7991096738507285E-2</v>
      </c>
      <c r="AW227" s="9">
        <v>0.67196482124000168</v>
      </c>
      <c r="AX227" s="9">
        <v>2.3983038411971802E-2</v>
      </c>
      <c r="AY227" s="9">
        <v>0</v>
      </c>
      <c r="AZ227" s="9">
        <v>0</v>
      </c>
      <c r="BA227" s="9">
        <v>0</v>
      </c>
      <c r="BB227" s="9">
        <v>0.14700005785682807</v>
      </c>
      <c r="BC227" s="9">
        <v>5.2542015069741276E-3</v>
      </c>
      <c r="BD227" s="9">
        <v>0.82610070514040801</v>
      </c>
      <c r="BE227" s="9">
        <v>2.1421247830305409E-2</v>
      </c>
      <c r="BF227" s="9">
        <v>3.9152000785078298E-4</v>
      </c>
      <c r="BG227" s="9"/>
      <c r="BI227" s="9">
        <v>0.84752195297071342</v>
      </c>
      <c r="BJ227" s="9">
        <v>-2.1868823161273088E-2</v>
      </c>
      <c r="BK227" s="12">
        <v>0.36273881218261217</v>
      </c>
      <c r="BL227" s="3">
        <v>0</v>
      </c>
      <c r="CU227" s="9">
        <v>1.9180248736121777</v>
      </c>
      <c r="FG227" s="9"/>
      <c r="FH227" s="111"/>
      <c r="FI227" s="9"/>
    </row>
    <row r="228" spans="1:165" x14ac:dyDescent="0.25">
      <c r="A228" s="5">
        <v>225</v>
      </c>
      <c r="B228" t="s">
        <v>1820</v>
      </c>
      <c r="C228" s="129">
        <v>107</v>
      </c>
      <c r="D228" s="129" t="s">
        <v>1833</v>
      </c>
      <c r="E228" t="s">
        <v>1834</v>
      </c>
      <c r="F228" t="s">
        <v>1758</v>
      </c>
      <c r="G228" s="4">
        <v>1335</v>
      </c>
      <c r="H228">
        <v>1E-4</v>
      </c>
      <c r="I228" s="3">
        <v>44.297004960192957</v>
      </c>
      <c r="J228" s="3">
        <v>1.3338102757292041</v>
      </c>
      <c r="K228" s="3">
        <v>11.432399970601264</v>
      </c>
      <c r="L228" s="3">
        <v>2.3740351111904752</v>
      </c>
      <c r="M228" s="3">
        <v>4.9130911905137395</v>
      </c>
      <c r="N228" s="3">
        <v>0.13858087377340386</v>
      </c>
      <c r="O228" s="3">
        <v>12.87447821887571</v>
      </c>
      <c r="P228" s="3">
        <v>19.490288002886999</v>
      </c>
      <c r="Q228" s="3">
        <v>0.25317035333204979</v>
      </c>
      <c r="R228" s="3">
        <v>8.1869163197502617E-3</v>
      </c>
      <c r="T228" s="3">
        <v>52.618038816652003</v>
      </c>
      <c r="U228" s="3">
        <v>0.64529890470460982</v>
      </c>
      <c r="V228" s="3">
        <v>21.378389277936165</v>
      </c>
      <c r="X228" s="3">
        <v>6.5507665031114755</v>
      </c>
      <c r="Y228" s="3">
        <v>0.15278265932330415</v>
      </c>
      <c r="Z228" s="3">
        <v>2.6557563132894395</v>
      </c>
      <c r="AA228" s="3">
        <v>9.6925026173073672</v>
      </c>
      <c r="AB228" s="3">
        <v>4.4441018568223463</v>
      </c>
      <c r="AC228" s="3">
        <v>0.28958136079568558</v>
      </c>
      <c r="AQ228" s="9">
        <v>1.6817692207329011</v>
      </c>
      <c r="AR228" s="9">
        <v>0.31823077926709886</v>
      </c>
      <c r="AS228" s="9">
        <v>0</v>
      </c>
      <c r="AT228" s="9">
        <v>0.193315781669257</v>
      </c>
      <c r="AU228" s="9">
        <v>6.7824479843019134E-2</v>
      </c>
      <c r="AV228" s="9">
        <v>3.8080868493417915E-2</v>
      </c>
      <c r="AW228" s="9">
        <v>0.70077886999430594</v>
      </c>
      <c r="AX228" s="9">
        <v>0</v>
      </c>
      <c r="AY228" s="9">
        <v>0</v>
      </c>
      <c r="AZ228" s="9">
        <v>0</v>
      </c>
      <c r="BA228" s="9">
        <v>2.7890004662449508E-2</v>
      </c>
      <c r="BB228" s="9">
        <v>0.15599219009943555</v>
      </c>
      <c r="BC228" s="9">
        <v>4.4563682462114371E-3</v>
      </c>
      <c r="BD228" s="9">
        <v>0.79280784798256787</v>
      </c>
      <c r="BE228" s="9">
        <v>1.8635958786658687E-2</v>
      </c>
      <c r="BF228" s="9">
        <v>3.9150826222560993E-4</v>
      </c>
      <c r="BG228" s="9"/>
      <c r="BI228" s="9">
        <v>0.81144380676922656</v>
      </c>
      <c r="BJ228" s="9">
        <v>-1.9071219232013117E-2</v>
      </c>
      <c r="BK228" s="12">
        <v>0.4195106052483179</v>
      </c>
      <c r="BL228" s="3">
        <v>0</v>
      </c>
      <c r="CU228" s="9">
        <v>1.716730768100208</v>
      </c>
      <c r="FG228" s="9"/>
      <c r="FH228" s="111"/>
      <c r="FI228" s="9"/>
    </row>
    <row r="229" spans="1:165" x14ac:dyDescent="0.25">
      <c r="A229" s="5">
        <v>226</v>
      </c>
      <c r="B229" t="s">
        <v>1820</v>
      </c>
      <c r="C229" s="129">
        <v>79</v>
      </c>
      <c r="D229" s="129" t="s">
        <v>1835</v>
      </c>
      <c r="E229" t="s">
        <v>1825</v>
      </c>
      <c r="F229" t="s">
        <v>1758</v>
      </c>
      <c r="G229" s="4">
        <v>1349</v>
      </c>
      <c r="H229">
        <v>1E-4</v>
      </c>
      <c r="I229" s="3">
        <v>48.501448295397445</v>
      </c>
      <c r="J229" s="3">
        <v>1.9580879552943977</v>
      </c>
      <c r="K229" s="3">
        <v>3.8097799298890371</v>
      </c>
      <c r="L229" s="3">
        <v>0.21435112194503045</v>
      </c>
      <c r="M229" s="3">
        <v>12.21300050589138</v>
      </c>
      <c r="N229" s="3">
        <v>0.28561196760391966</v>
      </c>
      <c r="O229" s="3">
        <v>16.727315579045609</v>
      </c>
      <c r="P229" s="3">
        <v>12.51628866256571</v>
      </c>
      <c r="Q229" s="3">
        <v>0.29837034777749666</v>
      </c>
      <c r="R229" s="3">
        <v>8.0697170337092564E-3</v>
      </c>
      <c r="T229" s="3">
        <v>45.89469405572553</v>
      </c>
      <c r="U229" s="3">
        <v>5.2465426786111333</v>
      </c>
      <c r="V229" s="3">
        <v>9.4650296488073131</v>
      </c>
      <c r="X229" s="3">
        <v>15.03483859189153</v>
      </c>
      <c r="Y229" s="3">
        <v>0.22890390483231421</v>
      </c>
      <c r="Z229" s="3">
        <v>3.9876131494645128</v>
      </c>
      <c r="AA229" s="3">
        <v>7.8805799874469091</v>
      </c>
      <c r="AB229" s="3">
        <v>2.1099883746728088</v>
      </c>
      <c r="AC229" s="3">
        <v>1.0263891047097662</v>
      </c>
      <c r="AQ229" s="9">
        <v>1.8652451456181334</v>
      </c>
      <c r="AR229" s="9">
        <v>0.13475485438186663</v>
      </c>
      <c r="AS229" s="9">
        <v>0</v>
      </c>
      <c r="AT229" s="9">
        <v>3.7923071480172738E-2</v>
      </c>
      <c r="AU229" s="9">
        <v>6.2031783761956729E-3</v>
      </c>
      <c r="AV229" s="9">
        <v>5.6628382430293757E-2</v>
      </c>
      <c r="AW229" s="9">
        <v>0.89924536771333785</v>
      </c>
      <c r="AX229" s="9">
        <v>0</v>
      </c>
      <c r="AY229" s="9">
        <v>0</v>
      </c>
      <c r="AZ229" s="9">
        <v>0</v>
      </c>
      <c r="BA229" s="9">
        <v>5.9748891026490725E-2</v>
      </c>
      <c r="BB229" s="9">
        <v>0.39278923818613221</v>
      </c>
      <c r="BC229" s="9">
        <v>9.3034355105751712E-3</v>
      </c>
      <c r="BD229" s="9">
        <v>0.51572054073297213</v>
      </c>
      <c r="BE229" s="9">
        <v>2.2247628752571857E-2</v>
      </c>
      <c r="BF229" s="9">
        <v>3.9154715203964786E-4</v>
      </c>
      <c r="BG229" s="9"/>
      <c r="BI229" s="9">
        <v>0.53796816948554405</v>
      </c>
      <c r="BJ229" s="9">
        <v>-2.2628160335089284E-2</v>
      </c>
      <c r="BK229" s="12">
        <v>0.32101583057623595</v>
      </c>
      <c r="BL229" s="3">
        <v>0</v>
      </c>
      <c r="CG229" s="9">
        <v>0.32861578327749597</v>
      </c>
      <c r="CS229" s="9">
        <v>0.47597945295910327</v>
      </c>
      <c r="CW229" s="9">
        <v>0.41555194875409529</v>
      </c>
      <c r="FG229" s="9"/>
      <c r="FH229" s="111"/>
      <c r="FI229" s="9"/>
    </row>
    <row r="230" spans="1:165" x14ac:dyDescent="0.25">
      <c r="A230" s="5">
        <v>227</v>
      </c>
      <c r="B230" t="s">
        <v>1820</v>
      </c>
      <c r="C230" s="129">
        <v>74</v>
      </c>
      <c r="D230" s="129" t="s">
        <v>1835</v>
      </c>
      <c r="E230" t="s">
        <v>1825</v>
      </c>
      <c r="F230" t="s">
        <v>1758</v>
      </c>
      <c r="G230" s="4">
        <v>1363</v>
      </c>
      <c r="H230">
        <v>1E-4</v>
      </c>
      <c r="I230" s="3">
        <v>49.168880753937906</v>
      </c>
      <c r="J230" s="3">
        <v>1.552933296903275</v>
      </c>
      <c r="K230" s="3">
        <v>3.6113729738772462</v>
      </c>
      <c r="L230" s="3">
        <v>0.93538133785737232</v>
      </c>
      <c r="M230" s="3">
        <v>10.347140482078471</v>
      </c>
      <c r="N230" s="3">
        <v>0.23815413284378745</v>
      </c>
      <c r="O230" s="3">
        <v>17.333089111646796</v>
      </c>
      <c r="P230" s="3">
        <v>13.515611904883126</v>
      </c>
      <c r="Q230" s="3">
        <v>0.29569411917553612</v>
      </c>
      <c r="R230" s="3">
        <v>8.145434632750137E-3</v>
      </c>
      <c r="T230" s="3">
        <v>46.106521133365909</v>
      </c>
      <c r="U230" s="3">
        <v>4.9097477337314279</v>
      </c>
      <c r="V230" s="3">
        <v>10.245762843367968</v>
      </c>
      <c r="X230" s="3">
        <v>13.891081878710006</v>
      </c>
      <c r="Y230" s="3">
        <v>0.19709003181920981</v>
      </c>
      <c r="Z230" s="3">
        <v>4.9486303523241304</v>
      </c>
      <c r="AA230" s="3">
        <v>8.1385216820893387</v>
      </c>
      <c r="AB230" s="3">
        <v>2.1575940869852648</v>
      </c>
      <c r="AC230" s="3">
        <v>0.87394372556460831</v>
      </c>
      <c r="AQ230" s="9">
        <v>1.8722026666635272</v>
      </c>
      <c r="AR230" s="9">
        <v>0.12779733333647281</v>
      </c>
      <c r="AS230" s="9">
        <v>0</v>
      </c>
      <c r="AT230" s="9">
        <v>3.4268177835194896E-2</v>
      </c>
      <c r="AU230" s="9">
        <v>2.6801465109318363E-2</v>
      </c>
      <c r="AV230" s="9">
        <v>4.4466821609079929E-2</v>
      </c>
      <c r="AW230" s="9">
        <v>0.89446353544640678</v>
      </c>
      <c r="AX230" s="9">
        <v>0</v>
      </c>
      <c r="AY230" s="9">
        <v>0</v>
      </c>
      <c r="AZ230" s="9">
        <v>0</v>
      </c>
      <c r="BA230" s="9">
        <v>8.9427610606625962E-2</v>
      </c>
      <c r="BB230" s="9">
        <v>0.32948744952521819</v>
      </c>
      <c r="BC230" s="9">
        <v>7.6807989762898736E-3</v>
      </c>
      <c r="BD230" s="9">
        <v>0.55138620605410138</v>
      </c>
      <c r="BE230" s="9">
        <v>2.1829916849329448E-2</v>
      </c>
      <c r="BF230" s="9">
        <v>3.9145716433966411E-4</v>
      </c>
      <c r="BG230" s="9"/>
      <c r="BI230" s="9">
        <v>0.57321612290343082</v>
      </c>
      <c r="BJ230" s="9">
        <v>-2.2205952826200304E-2</v>
      </c>
      <c r="BK230" s="12">
        <v>0.38839439380293073</v>
      </c>
      <c r="BL230" s="3">
        <v>0</v>
      </c>
      <c r="CG230" s="9">
        <v>0.26912922194970029</v>
      </c>
      <c r="CS230" s="9">
        <v>0.4517255916985094</v>
      </c>
      <c r="CW230" s="9">
        <v>0.34868222785868414</v>
      </c>
      <c r="FG230" s="9"/>
      <c r="FH230" s="111"/>
      <c r="FI230" s="9"/>
    </row>
    <row r="231" spans="1:165" x14ac:dyDescent="0.25">
      <c r="A231" s="5">
        <v>228</v>
      </c>
      <c r="B231" t="s">
        <v>1820</v>
      </c>
      <c r="C231" s="129">
        <v>80</v>
      </c>
      <c r="D231" s="129" t="s">
        <v>1835</v>
      </c>
      <c r="E231" t="s">
        <v>1825</v>
      </c>
      <c r="F231" t="s">
        <v>1758</v>
      </c>
      <c r="G231" s="4">
        <v>1349</v>
      </c>
      <c r="H231">
        <v>1E-4</v>
      </c>
      <c r="I231" s="3">
        <v>47.350518855956054</v>
      </c>
      <c r="J231" s="3">
        <v>2.3256870877812101</v>
      </c>
      <c r="K231" s="3">
        <v>4.6196173996978489</v>
      </c>
      <c r="L231" s="3">
        <v>0.47237236598962867</v>
      </c>
      <c r="M231" s="3">
        <v>11.208782536006746</v>
      </c>
      <c r="N231" s="3">
        <v>0.21019778571435732</v>
      </c>
      <c r="O231" s="3">
        <v>15.980818349629816</v>
      </c>
      <c r="P231" s="3">
        <v>13.293365461360203</v>
      </c>
      <c r="Q231" s="3">
        <v>0.37811304532011752</v>
      </c>
      <c r="R231" s="3">
        <v>8.0350569009700595E-3</v>
      </c>
      <c r="T231" s="3">
        <v>46.226904138662654</v>
      </c>
      <c r="U231" s="3">
        <v>5.2737257411476328</v>
      </c>
      <c r="V231" s="3">
        <v>9.4593202132322833</v>
      </c>
      <c r="X231" s="3">
        <v>15.038835257653679</v>
      </c>
      <c r="Y231" s="3">
        <v>0.14882708988317214</v>
      </c>
      <c r="Z231" s="3">
        <v>3.8650438169516641</v>
      </c>
      <c r="AA231" s="3">
        <v>7.8193238547853285</v>
      </c>
      <c r="AB231" s="3">
        <v>2.1405570759902171</v>
      </c>
      <c r="AC231" s="3">
        <v>1.0266619466274471</v>
      </c>
      <c r="AQ231" s="9">
        <v>1.8343009283078562</v>
      </c>
      <c r="AR231" s="9">
        <v>0.16569907169214382</v>
      </c>
      <c r="AS231" s="9">
        <v>0</v>
      </c>
      <c r="AT231" s="9">
        <v>4.521598046722719E-2</v>
      </c>
      <c r="AU231" s="9">
        <v>1.377011681165141E-2</v>
      </c>
      <c r="AV231" s="9">
        <v>6.7751337698945216E-2</v>
      </c>
      <c r="AW231" s="9">
        <v>0.87326256502217614</v>
      </c>
      <c r="AX231" s="9">
        <v>0</v>
      </c>
      <c r="AY231" s="9">
        <v>0</v>
      </c>
      <c r="AZ231" s="9">
        <v>0</v>
      </c>
      <c r="BA231" s="9">
        <v>4.9634796007719806E-2</v>
      </c>
      <c r="BB231" s="9">
        <v>0.36312845427856122</v>
      </c>
      <c r="BC231" s="9">
        <v>6.8969919571729736E-3</v>
      </c>
      <c r="BD231" s="9">
        <v>0.55174503733324731</v>
      </c>
      <c r="BE231" s="9">
        <v>2.8399739861972605E-2</v>
      </c>
      <c r="BF231" s="9">
        <v>3.9155490487668217E-4</v>
      </c>
      <c r="BG231" s="9"/>
      <c r="BI231" s="9">
        <v>0.58014477719521995</v>
      </c>
      <c r="BJ231" s="9">
        <v>-2.8789700984625216E-2</v>
      </c>
      <c r="BK231" s="12">
        <v>0.31419209700639983</v>
      </c>
      <c r="BL231" s="3">
        <v>0</v>
      </c>
      <c r="CG231" s="9">
        <v>0.43224244790591715</v>
      </c>
      <c r="CS231" s="9">
        <v>0.50080152106444131</v>
      </c>
      <c r="CW231" s="9">
        <v>0.50825498098106314</v>
      </c>
      <c r="FG231" s="9"/>
      <c r="FH231" s="111"/>
      <c r="FI231" s="9"/>
    </row>
    <row r="232" spans="1:165" x14ac:dyDescent="0.25">
      <c r="A232" s="5">
        <v>229</v>
      </c>
      <c r="B232" t="s">
        <v>1820</v>
      </c>
      <c r="C232" s="129">
        <v>81</v>
      </c>
      <c r="D232" s="129" t="s">
        <v>1835</v>
      </c>
      <c r="E232" t="s">
        <v>1825</v>
      </c>
      <c r="F232" t="s">
        <v>1758</v>
      </c>
      <c r="G232" s="4">
        <v>1349</v>
      </c>
      <c r="H232">
        <v>1E-4</v>
      </c>
      <c r="I232" s="3">
        <v>48.015272826032181</v>
      </c>
      <c r="J232" s="3">
        <v>2.0442500553373666</v>
      </c>
      <c r="K232" s="3">
        <v>4.3469096921379045</v>
      </c>
      <c r="L232" s="3">
        <v>0</v>
      </c>
      <c r="M232" s="3">
        <v>12.780491987302286</v>
      </c>
      <c r="N232" s="3">
        <v>0.25928678513433356</v>
      </c>
      <c r="O232" s="3">
        <v>15.754577934071488</v>
      </c>
      <c r="P232" s="3">
        <v>12.776666404625274</v>
      </c>
      <c r="Q232" s="3">
        <v>0.29666627847503407</v>
      </c>
      <c r="R232" s="3">
        <v>0</v>
      </c>
      <c r="T232" s="3">
        <v>46.444947205681885</v>
      </c>
      <c r="U232" s="3">
        <v>4.9916011044386188</v>
      </c>
      <c r="V232" s="3">
        <v>9.1413601664155646</v>
      </c>
      <c r="X232" s="3">
        <v>14.88111786991726</v>
      </c>
      <c r="Y232" s="3">
        <v>0.1832286132077891</v>
      </c>
      <c r="Z232" s="3">
        <v>4.1851750168786745</v>
      </c>
      <c r="AA232" s="3">
        <v>8.2562906094656086</v>
      </c>
      <c r="AB232" s="3">
        <v>1.9661211191725214</v>
      </c>
      <c r="AC232" s="3">
        <v>0.96000338303971766</v>
      </c>
      <c r="AQ232" s="9">
        <v>1.8586412828649566</v>
      </c>
      <c r="AR232" s="9">
        <v>0.14135871713504344</v>
      </c>
      <c r="AS232" s="9">
        <v>0</v>
      </c>
      <c r="AT232" s="9">
        <v>5.6954892133628227E-2</v>
      </c>
      <c r="AU232" s="9">
        <v>0</v>
      </c>
      <c r="AV232" s="9">
        <v>5.9507395913071241E-2</v>
      </c>
      <c r="AW232" s="9">
        <v>0.88353771195330055</v>
      </c>
      <c r="AX232" s="9">
        <v>0</v>
      </c>
      <c r="AY232" s="9">
        <v>0</v>
      </c>
      <c r="AZ232" s="9">
        <v>0</v>
      </c>
      <c r="BA232" s="9">
        <v>2.5603817500786108E-2</v>
      </c>
      <c r="BB232" s="9">
        <v>0.41373260215084434</v>
      </c>
      <c r="BC232" s="9">
        <v>8.5012404599023577E-3</v>
      </c>
      <c r="BD232" s="9">
        <v>0.52989690311009563</v>
      </c>
      <c r="BE232" s="9">
        <v>2.2265436778371738E-2</v>
      </c>
      <c r="BF232" s="9">
        <v>0</v>
      </c>
      <c r="BG232" s="9"/>
      <c r="BI232" s="9">
        <v>0.55216233988846741</v>
      </c>
      <c r="BJ232" s="9">
        <v>-3.4610966824727266E-2</v>
      </c>
      <c r="BK232" s="12">
        <v>0.33392746742432694</v>
      </c>
      <c r="BL232" s="3">
        <v>0</v>
      </c>
      <c r="CG232" s="9">
        <v>0.38514233768006784</v>
      </c>
      <c r="CS232" s="9">
        <v>0.45660914117792256</v>
      </c>
      <c r="CW232" s="9">
        <v>0.45623670715811371</v>
      </c>
      <c r="FG232" s="9"/>
      <c r="FH232" s="111"/>
      <c r="FI232" s="9"/>
    </row>
    <row r="233" spans="1:165" x14ac:dyDescent="0.25">
      <c r="A233" s="5">
        <v>230</v>
      </c>
      <c r="B233" t="s">
        <v>1820</v>
      </c>
      <c r="C233" s="129">
        <v>27</v>
      </c>
      <c r="D233" s="129" t="s">
        <v>1835</v>
      </c>
      <c r="E233" t="s">
        <v>1825</v>
      </c>
      <c r="F233" t="s">
        <v>1758</v>
      </c>
      <c r="G233" s="4">
        <v>1360</v>
      </c>
      <c r="H233">
        <v>1E-4</v>
      </c>
      <c r="I233" s="3">
        <v>45.869688642297966</v>
      </c>
      <c r="J233" s="3">
        <v>2.0059350621426946</v>
      </c>
      <c r="K233" s="3">
        <v>5.9596796466034592</v>
      </c>
      <c r="L233" s="3">
        <v>0</v>
      </c>
      <c r="M233" s="3">
        <v>9.3723746135212522</v>
      </c>
      <c r="N233" s="3">
        <v>0.22418045279950022</v>
      </c>
      <c r="O233" s="3">
        <v>12.331125757821734</v>
      </c>
      <c r="P233" s="3">
        <v>15.969558425147595</v>
      </c>
      <c r="Q233" s="3">
        <v>0.89230533759697306</v>
      </c>
      <c r="R233" s="3">
        <v>0</v>
      </c>
      <c r="T233" s="3">
        <v>46.660283080850441</v>
      </c>
      <c r="U233" s="3">
        <v>5.0968558922802218</v>
      </c>
      <c r="V233" s="3">
        <v>10.613858645375275</v>
      </c>
      <c r="X233" s="3">
        <v>13.834016589027021</v>
      </c>
      <c r="Y233" s="3">
        <v>0.20138741060396509</v>
      </c>
      <c r="Z233" s="3">
        <v>4.7064116622918775</v>
      </c>
      <c r="AA233" s="3">
        <v>7.4731398342948872</v>
      </c>
      <c r="AB233" s="3">
        <v>2.3909460569965475</v>
      </c>
      <c r="AC233" s="3">
        <v>0.89299931752248274</v>
      </c>
      <c r="AQ233" s="9">
        <v>1.8411798014287426</v>
      </c>
      <c r="AR233" s="9">
        <v>0.1588201985712574</v>
      </c>
      <c r="AS233" s="9">
        <v>0</v>
      </c>
      <c r="AT233" s="9">
        <v>0.12311483674502621</v>
      </c>
      <c r="AU233" s="9">
        <v>0</v>
      </c>
      <c r="AV233" s="9">
        <v>6.0549146871426339E-2</v>
      </c>
      <c r="AW233" s="9">
        <v>0.73787310704295872</v>
      </c>
      <c r="AX233" s="9">
        <v>7.8462909340588749E-2</v>
      </c>
      <c r="AY233" s="9">
        <v>0</v>
      </c>
      <c r="AZ233" s="9">
        <v>0</v>
      </c>
      <c r="BA233" s="9">
        <v>0</v>
      </c>
      <c r="BB233" s="9">
        <v>0.23614964056555487</v>
      </c>
      <c r="BC233" s="9">
        <v>7.6217358100994824E-3</v>
      </c>
      <c r="BD233" s="9">
        <v>0.68678525855250649</v>
      </c>
      <c r="BE233" s="9">
        <v>6.9443365071839597E-2</v>
      </c>
      <c r="BF233" s="9">
        <v>0</v>
      </c>
      <c r="BG233" s="9"/>
      <c r="BI233" s="9">
        <v>0.75622862362434606</v>
      </c>
      <c r="BJ233" s="9">
        <v>-8.5392931916621492E-2</v>
      </c>
      <c r="BK233" s="12">
        <v>0.37750896637037529</v>
      </c>
      <c r="BL233" s="3">
        <v>0</v>
      </c>
      <c r="BY233" s="9">
        <v>0.45028825514571175</v>
      </c>
      <c r="CD233" s="9">
        <v>7.6820012120716596E-2</v>
      </c>
      <c r="CR233" s="9">
        <v>2.9549405338573185</v>
      </c>
      <c r="FG233" s="9"/>
      <c r="FH233" s="111"/>
      <c r="FI233" s="9"/>
    </row>
    <row r="234" spans="1:165" x14ac:dyDescent="0.25">
      <c r="A234" s="5">
        <v>231</v>
      </c>
      <c r="B234" t="s">
        <v>1820</v>
      </c>
      <c r="C234" s="129">
        <v>26</v>
      </c>
      <c r="D234" s="129" t="s">
        <v>1835</v>
      </c>
      <c r="E234" t="s">
        <v>1825</v>
      </c>
      <c r="F234" t="s">
        <v>1758</v>
      </c>
      <c r="G234" s="4">
        <v>1360</v>
      </c>
      <c r="H234">
        <v>1E-4</v>
      </c>
      <c r="I234" s="3">
        <v>47.137675477288226</v>
      </c>
      <c r="J234" s="3">
        <v>1.7871715640529882</v>
      </c>
      <c r="K234" s="3">
        <v>5.2515347681227276</v>
      </c>
      <c r="L234" s="3">
        <v>0</v>
      </c>
      <c r="M234" s="3">
        <v>9.4781665448964905</v>
      </c>
      <c r="N234" s="3">
        <v>0.21240065463883223</v>
      </c>
      <c r="O234" s="3">
        <v>12.895913548639687</v>
      </c>
      <c r="P234" s="3">
        <v>15.882168335403822</v>
      </c>
      <c r="Q234" s="3">
        <v>0.81873356372975292</v>
      </c>
      <c r="R234" s="3">
        <v>1.623852829872828E-2</v>
      </c>
      <c r="T234" s="3">
        <v>47.109068985502823</v>
      </c>
      <c r="U234" s="3">
        <v>4.4598221924039967</v>
      </c>
      <c r="V234" s="3">
        <v>9.5235126974688722</v>
      </c>
      <c r="X234" s="3">
        <v>13.23098515063981</v>
      </c>
      <c r="Y234" s="3">
        <v>0.19140529064904513</v>
      </c>
      <c r="Z234" s="3">
        <v>6.1397550491872162</v>
      </c>
      <c r="AA234" s="3">
        <v>8.8895265167946018</v>
      </c>
      <c r="AB234" s="3">
        <v>2.1113475388108274</v>
      </c>
      <c r="AC234" s="3">
        <v>0.81626842171791569</v>
      </c>
      <c r="AQ234" s="9">
        <v>1.8741519611597635</v>
      </c>
      <c r="AR234" s="9">
        <v>0.12584803884023654</v>
      </c>
      <c r="AS234" s="9">
        <v>0</v>
      </c>
      <c r="AT234" s="9">
        <v>0.12023325828405299</v>
      </c>
      <c r="AU234" s="9">
        <v>0</v>
      </c>
      <c r="AV234" s="9">
        <v>5.3434731866419581E-2</v>
      </c>
      <c r="AW234" s="9">
        <v>0.76435884971334167</v>
      </c>
      <c r="AX234" s="9">
        <v>6.1973160136185701E-2</v>
      </c>
      <c r="AY234" s="9">
        <v>0</v>
      </c>
      <c r="AZ234" s="9">
        <v>0</v>
      </c>
      <c r="BA234" s="9">
        <v>0</v>
      </c>
      <c r="BB234" s="9">
        <v>0.25317659148718291</v>
      </c>
      <c r="BC234" s="9">
        <v>7.1528353754033592E-3</v>
      </c>
      <c r="BD234" s="9">
        <v>0.67655651708068887</v>
      </c>
      <c r="BE234" s="9">
        <v>6.3114056056724641E-2</v>
      </c>
      <c r="BF234" s="9">
        <v>7.8308083364645256E-4</v>
      </c>
      <c r="BG234" s="9"/>
      <c r="BI234" s="9">
        <v>0.73967057313741347</v>
      </c>
      <c r="BJ234" s="9">
        <v>-0.1012546831766556</v>
      </c>
      <c r="BK234" s="12">
        <v>0.45271504290894904</v>
      </c>
      <c r="BL234" s="3">
        <v>0</v>
      </c>
      <c r="BY234" s="9">
        <v>0.46615992731786182</v>
      </c>
      <c r="CD234" s="9">
        <v>6.5359284947156815E-2</v>
      </c>
      <c r="CR234" s="9">
        <v>2.1984929354934302</v>
      </c>
      <c r="FG234" s="9"/>
      <c r="FH234" s="111"/>
      <c r="FI234" s="9"/>
    </row>
    <row r="235" spans="1:165" x14ac:dyDescent="0.25">
      <c r="A235" s="5">
        <v>232</v>
      </c>
      <c r="B235" t="s">
        <v>1820</v>
      </c>
      <c r="C235" s="129">
        <v>78</v>
      </c>
      <c r="D235" s="129" t="s">
        <v>1835</v>
      </c>
      <c r="E235" t="s">
        <v>1825</v>
      </c>
      <c r="F235" t="s">
        <v>1758</v>
      </c>
      <c r="G235" s="4">
        <v>1358</v>
      </c>
      <c r="H235">
        <v>1E-4</v>
      </c>
      <c r="I235" s="3">
        <v>48.72584693485247</v>
      </c>
      <c r="J235" s="3">
        <v>1.8110147056130068</v>
      </c>
      <c r="K235" s="3">
        <v>3.9405132966442333</v>
      </c>
      <c r="L235" s="3">
        <v>0.31730057723402844</v>
      </c>
      <c r="M235" s="3">
        <v>11.615024536052967</v>
      </c>
      <c r="N235" s="3">
        <v>0.23682648670407266</v>
      </c>
      <c r="O235" s="3">
        <v>16.72638148737056</v>
      </c>
      <c r="P235" s="3">
        <v>13.085537525526325</v>
      </c>
      <c r="Q235" s="3">
        <v>0.31038157525144827</v>
      </c>
      <c r="R235" s="3">
        <v>8.1000259945823369E-3</v>
      </c>
      <c r="T235" s="3">
        <v>47.312798395318367</v>
      </c>
      <c r="U235" s="3">
        <v>4.9891854880690119</v>
      </c>
      <c r="V235" s="3">
        <v>9.8879605268944548</v>
      </c>
      <c r="X235" s="3">
        <v>13.891856031980561</v>
      </c>
      <c r="Y235" s="3">
        <v>0.1268923720979275</v>
      </c>
      <c r="Z235" s="3">
        <v>3.9863529606799215</v>
      </c>
      <c r="AA235" s="3">
        <v>7.9246379187043985</v>
      </c>
      <c r="AB235" s="3">
        <v>2.2728133866811633</v>
      </c>
      <c r="AC235" s="3">
        <v>0.98202799335750324</v>
      </c>
      <c r="AQ235" s="9">
        <v>1.8660566263153384</v>
      </c>
      <c r="AR235" s="9">
        <v>0.13394337368466158</v>
      </c>
      <c r="AS235" s="9">
        <v>0</v>
      </c>
      <c r="AT235" s="9">
        <v>4.3914846415572001E-2</v>
      </c>
      <c r="AU235" s="9">
        <v>9.1441550533200681E-3</v>
      </c>
      <c r="AV235" s="9">
        <v>5.2156464912725506E-2</v>
      </c>
      <c r="AW235" s="9">
        <v>0.89478453361838239</v>
      </c>
      <c r="AX235" s="9">
        <v>0</v>
      </c>
      <c r="AY235" s="9">
        <v>0</v>
      </c>
      <c r="AZ235" s="9">
        <v>0</v>
      </c>
      <c r="BA235" s="9">
        <v>6.0155202430259069E-2</v>
      </c>
      <c r="BB235" s="9">
        <v>0.37199880728501411</v>
      </c>
      <c r="BC235" s="9">
        <v>7.6821261299985771E-3</v>
      </c>
      <c r="BD235" s="9">
        <v>0.53692624959019097</v>
      </c>
      <c r="BE235" s="9">
        <v>2.304667151939227E-2</v>
      </c>
      <c r="BF235" s="9">
        <v>3.9151977251819379E-4</v>
      </c>
      <c r="BG235" s="9"/>
      <c r="BI235" s="9">
        <v>0.55997292110958319</v>
      </c>
      <c r="BJ235" s="9">
        <v>-2.3428557609681502E-2</v>
      </c>
      <c r="BK235" s="12">
        <v>0.33841709951575699</v>
      </c>
      <c r="BL235" s="3">
        <v>0</v>
      </c>
      <c r="CG235" s="9">
        <v>0.30148765896140756</v>
      </c>
      <c r="CS235" s="9">
        <v>0.45495686904742716</v>
      </c>
      <c r="CW235" s="9">
        <v>0.40611062506533191</v>
      </c>
      <c r="FG235" s="9"/>
      <c r="FH235" s="111"/>
      <c r="FI235" s="9"/>
    </row>
    <row r="236" spans="1:165" x14ac:dyDescent="0.25">
      <c r="A236" s="5">
        <v>233</v>
      </c>
      <c r="B236" t="s">
        <v>1820</v>
      </c>
      <c r="C236" s="129">
        <v>73</v>
      </c>
      <c r="D236" s="129" t="s">
        <v>1835</v>
      </c>
      <c r="E236" t="s">
        <v>1825</v>
      </c>
      <c r="F236" t="s">
        <v>1758</v>
      </c>
      <c r="G236" s="4">
        <v>1363</v>
      </c>
      <c r="H236">
        <v>1E-4</v>
      </c>
      <c r="I236" s="3">
        <v>48.787222630169595</v>
      </c>
      <c r="J236" s="3">
        <v>1.5190956753661771</v>
      </c>
      <c r="K236" s="3">
        <v>3.6609128403505453</v>
      </c>
      <c r="L236" s="3">
        <v>1.2621879670635034</v>
      </c>
      <c r="M236" s="3">
        <v>9.9291259973023518</v>
      </c>
      <c r="N236" s="3">
        <v>0.29972089336803387</v>
      </c>
      <c r="O236" s="3">
        <v>16.573796454808619</v>
      </c>
      <c r="P236" s="3">
        <v>14.453188746896531</v>
      </c>
      <c r="Q236" s="3">
        <v>0.30551898996608012</v>
      </c>
      <c r="R236" s="3">
        <v>0</v>
      </c>
      <c r="T236" s="3">
        <v>47.627717870844414</v>
      </c>
      <c r="U236" s="3">
        <v>4.232564610252961</v>
      </c>
      <c r="V236" s="3">
        <v>11.536567817357938</v>
      </c>
      <c r="X236" s="3">
        <v>13.160379678088315</v>
      </c>
      <c r="Y236" s="3">
        <v>0.14136391498056505</v>
      </c>
      <c r="Z236" s="3">
        <v>4.7940182140350194</v>
      </c>
      <c r="AA236" s="3">
        <v>8.0368328257107038</v>
      </c>
      <c r="AB236" s="3">
        <v>2.4290906518240658</v>
      </c>
      <c r="AC236" s="3">
        <v>0.94161240380873301</v>
      </c>
      <c r="AQ236" s="9">
        <v>1.8668287032752358</v>
      </c>
      <c r="AR236" s="9">
        <v>0.13317129672476424</v>
      </c>
      <c r="AS236" s="9">
        <v>0</v>
      </c>
      <c r="AT236" s="9">
        <v>3.1927339724963588E-2</v>
      </c>
      <c r="AU236" s="9">
        <v>3.6343747591492809E-2</v>
      </c>
      <c r="AV236" s="9">
        <v>4.3712359667062335E-2</v>
      </c>
      <c r="AW236" s="9">
        <v>0.8880165530164813</v>
      </c>
      <c r="AX236" s="9">
        <v>0</v>
      </c>
      <c r="AY236" s="9">
        <v>0</v>
      </c>
      <c r="AZ236" s="9">
        <v>0</v>
      </c>
      <c r="BA236" s="9">
        <v>5.7412449828023515E-2</v>
      </c>
      <c r="BB236" s="9">
        <v>0.31773524383067353</v>
      </c>
      <c r="BC236" s="9">
        <v>9.7140678408593993E-3</v>
      </c>
      <c r="BD236" s="9">
        <v>0.59254276024319752</v>
      </c>
      <c r="BE236" s="9">
        <v>2.2666446588674352E-2</v>
      </c>
      <c r="BF236" s="9">
        <v>0</v>
      </c>
      <c r="BG236" s="9"/>
      <c r="BI236" s="9">
        <v>0.61520920683187186</v>
      </c>
      <c r="BJ236" s="9">
        <v>-2.2524509925816824E-2</v>
      </c>
      <c r="BK236" s="12">
        <v>0.39370327898907853</v>
      </c>
      <c r="BL236" s="3">
        <v>0</v>
      </c>
      <c r="CG236" s="9">
        <v>0.34034916749521854</v>
      </c>
      <c r="CS236" s="9">
        <v>0.54816668586422057</v>
      </c>
      <c r="CW236" s="9">
        <v>0.44553017960328894</v>
      </c>
      <c r="FG236" s="9"/>
      <c r="FH236" s="111"/>
      <c r="FI236" s="9"/>
    </row>
    <row r="237" spans="1:165" x14ac:dyDescent="0.25">
      <c r="A237" s="5">
        <v>234</v>
      </c>
      <c r="B237" t="s">
        <v>1820</v>
      </c>
      <c r="C237" s="129">
        <v>77</v>
      </c>
      <c r="D237" s="129" t="s">
        <v>1835</v>
      </c>
      <c r="E237" t="s">
        <v>1825</v>
      </c>
      <c r="F237" t="s">
        <v>1758</v>
      </c>
      <c r="G237" s="4">
        <v>1358</v>
      </c>
      <c r="H237">
        <v>1E-4</v>
      </c>
      <c r="I237" s="3">
        <v>50.350586479082082</v>
      </c>
      <c r="J237" s="3">
        <v>1.3099787269447019</v>
      </c>
      <c r="K237" s="3">
        <v>2.3811953333842615</v>
      </c>
      <c r="L237" s="3">
        <v>0.15942227968949405</v>
      </c>
      <c r="M237" s="3">
        <v>12.045970759949821</v>
      </c>
      <c r="N237" s="3">
        <v>0.17508693292050548</v>
      </c>
      <c r="O237" s="3">
        <v>16.654336191687392</v>
      </c>
      <c r="P237" s="3">
        <v>14.21678534675746</v>
      </c>
      <c r="Q237" s="3">
        <v>0.27317447028370984</v>
      </c>
      <c r="R237" s="3">
        <v>0</v>
      </c>
      <c r="T237" s="3">
        <v>47.737800641449567</v>
      </c>
      <c r="U237" s="3">
        <v>4.9419189922471807</v>
      </c>
      <c r="V237" s="3">
        <v>10.04826779285734</v>
      </c>
      <c r="X237" s="3">
        <v>13.578286399181284</v>
      </c>
      <c r="Y237" s="3">
        <v>0.17365691281814091</v>
      </c>
      <c r="Z237" s="3">
        <v>4.1125403655832642</v>
      </c>
      <c r="AA237" s="3">
        <v>7.8524454069935832</v>
      </c>
      <c r="AB237" s="3">
        <v>2.2961543359240113</v>
      </c>
      <c r="AC237" s="3">
        <v>1.0081272561251609</v>
      </c>
      <c r="AQ237" s="9">
        <v>1.9168066065015774</v>
      </c>
      <c r="AR237" s="9">
        <v>8.3193393498422585E-2</v>
      </c>
      <c r="AS237" s="9">
        <v>0</v>
      </c>
      <c r="AT237" s="9">
        <v>2.3644301453829633E-2</v>
      </c>
      <c r="AU237" s="9">
        <v>4.5669901684269477E-3</v>
      </c>
      <c r="AV237" s="9">
        <v>3.7502373629452281E-2</v>
      </c>
      <c r="AW237" s="9">
        <v>0.93428633474829115</v>
      </c>
      <c r="AX237" s="9">
        <v>0</v>
      </c>
      <c r="AY237" s="9">
        <v>0</v>
      </c>
      <c r="AZ237" s="9">
        <v>0</v>
      </c>
      <c r="BA237" s="9">
        <v>1.0883030439017172E-2</v>
      </c>
      <c r="BB237" s="9">
        <v>0.38350546993654666</v>
      </c>
      <c r="BC237" s="9">
        <v>5.6456407387528267E-3</v>
      </c>
      <c r="BD237" s="9">
        <v>0.57987290664739832</v>
      </c>
      <c r="BE237" s="9">
        <v>2.0163259093829305E-2</v>
      </c>
      <c r="BF237" s="9">
        <v>0</v>
      </c>
      <c r="BG237" s="9"/>
      <c r="BI237" s="9">
        <v>0.60003616574122765</v>
      </c>
      <c r="BJ237" s="9">
        <v>-2.0022645382738555E-2</v>
      </c>
      <c r="BK237" s="12">
        <v>0.35060950631597315</v>
      </c>
      <c r="BL237" s="3">
        <v>0</v>
      </c>
      <c r="CG237" s="9">
        <v>0.23804199956081601</v>
      </c>
      <c r="CS237" s="9">
        <v>0.37947635687898063</v>
      </c>
      <c r="CW237" s="9">
        <v>0.27885562252883972</v>
      </c>
      <c r="FG237" s="9"/>
      <c r="FH237" s="111"/>
      <c r="FI237" s="9"/>
    </row>
    <row r="238" spans="1:165" x14ac:dyDescent="0.25">
      <c r="A238" s="5">
        <v>235</v>
      </c>
      <c r="B238" t="s">
        <v>1820</v>
      </c>
      <c r="C238" s="129">
        <v>22</v>
      </c>
      <c r="D238" s="129" t="s">
        <v>1835</v>
      </c>
      <c r="E238" t="s">
        <v>1825</v>
      </c>
      <c r="F238" t="s">
        <v>1758</v>
      </c>
      <c r="G238" s="4">
        <v>1373</v>
      </c>
      <c r="H238">
        <v>1E-4</v>
      </c>
      <c r="I238" s="3">
        <v>48.342994052163988</v>
      </c>
      <c r="J238" s="3">
        <v>1.4397439594024499</v>
      </c>
      <c r="K238" s="3">
        <v>4.8713598541573893</v>
      </c>
      <c r="L238" s="3">
        <v>0</v>
      </c>
      <c r="M238" s="3">
        <v>8.720107191939233</v>
      </c>
      <c r="N238" s="3">
        <v>0.20051620698423969</v>
      </c>
      <c r="O238" s="3">
        <v>12.864016350861474</v>
      </c>
      <c r="P238" s="3">
        <v>16.346706428553766</v>
      </c>
      <c r="Q238" s="3">
        <v>0.75553222119881502</v>
      </c>
      <c r="R238" s="3">
        <v>8.1440276483414238E-3</v>
      </c>
      <c r="T238" s="3">
        <v>48.177529417953735</v>
      </c>
      <c r="U238" s="3">
        <v>4.1320469206026482</v>
      </c>
      <c r="V238" s="3">
        <v>11.601539646790828</v>
      </c>
      <c r="X238" s="3">
        <v>13.371772402277454</v>
      </c>
      <c r="Y238" s="3">
        <v>0.14481625479919891</v>
      </c>
      <c r="Z238" s="3">
        <v>5.0002639858380293</v>
      </c>
      <c r="AA238" s="3">
        <v>8.0804639449544187</v>
      </c>
      <c r="AB238" s="3">
        <v>2.5411336649472691</v>
      </c>
      <c r="AC238" s="3">
        <v>0.8469729928980495</v>
      </c>
      <c r="AQ238" s="9">
        <v>1.9186494204002906</v>
      </c>
      <c r="AR238" s="9">
        <v>8.1350579599709372E-2</v>
      </c>
      <c r="AS238" s="9">
        <v>0</v>
      </c>
      <c r="AT238" s="9">
        <v>0.14650938095918423</v>
      </c>
      <c r="AU238" s="9">
        <v>0</v>
      </c>
      <c r="AV238" s="9">
        <v>4.2970271406829734E-2</v>
      </c>
      <c r="AW238" s="9">
        <v>0.76110962045786057</v>
      </c>
      <c r="AX238" s="9">
        <v>4.9410727176125491E-2</v>
      </c>
      <c r="AY238" s="9">
        <v>0</v>
      </c>
      <c r="AZ238" s="9">
        <v>0</v>
      </c>
      <c r="BA238" s="9">
        <v>0</v>
      </c>
      <c r="BB238" s="9">
        <v>0.24001684395958356</v>
      </c>
      <c r="BC238" s="9">
        <v>6.7405805443536458E-3</v>
      </c>
      <c r="BD238" s="9">
        <v>0.69510432884372686</v>
      </c>
      <c r="BE238" s="9">
        <v>5.813824665233551E-2</v>
      </c>
      <c r="BF238" s="9">
        <v>3.9155916502513688E-4</v>
      </c>
      <c r="BG238" s="9"/>
      <c r="BI238" s="9">
        <v>0.75324257549606233</v>
      </c>
      <c r="BJ238" s="9">
        <v>-0.15109934417313431</v>
      </c>
      <c r="BK238" s="12">
        <v>0.39997113581702737</v>
      </c>
      <c r="BL238" s="3">
        <v>0</v>
      </c>
      <c r="BY238" s="9">
        <v>0.39995080272967609</v>
      </c>
      <c r="CD238" s="9">
        <v>3.8864848463593907E-2</v>
      </c>
      <c r="CR238" s="9">
        <v>2.6596338565926256</v>
      </c>
      <c r="FG238" s="9"/>
      <c r="FH238" s="111"/>
      <c r="FI238" s="9"/>
    </row>
    <row r="239" spans="1:165" x14ac:dyDescent="0.25">
      <c r="A239" s="5">
        <v>236</v>
      </c>
      <c r="B239" t="s">
        <v>1820</v>
      </c>
      <c r="C239" s="129">
        <v>25</v>
      </c>
      <c r="D239" s="129" t="s">
        <v>1835</v>
      </c>
      <c r="E239" t="s">
        <v>1825</v>
      </c>
      <c r="F239" t="s">
        <v>1758</v>
      </c>
      <c r="G239" s="4">
        <v>1363</v>
      </c>
      <c r="H239">
        <v>1E-4</v>
      </c>
      <c r="I239" s="3">
        <v>46.343720201391747</v>
      </c>
      <c r="J239" s="3">
        <v>1.9213035417307001</v>
      </c>
      <c r="K239" s="3">
        <v>5.1620128772463687</v>
      </c>
      <c r="L239" s="3">
        <v>0</v>
      </c>
      <c r="M239" s="3">
        <v>9.4205446248132247</v>
      </c>
      <c r="N239" s="3">
        <v>0.23657749118488813</v>
      </c>
      <c r="O239" s="3">
        <v>12.250286004153832</v>
      </c>
      <c r="P239" s="3">
        <v>16.615334315978444</v>
      </c>
      <c r="Q239" s="3">
        <v>0.84857224976814738</v>
      </c>
      <c r="R239" s="3">
        <v>3.2366039035577408E-2</v>
      </c>
      <c r="T239" s="3">
        <v>48.500422120956827</v>
      </c>
      <c r="U239" s="3">
        <v>3.3323755348951938</v>
      </c>
      <c r="V239" s="3">
        <v>11.430515064417287</v>
      </c>
      <c r="X239" s="3">
        <v>12.674294713271234</v>
      </c>
      <c r="Y239" s="3">
        <v>0.21826345267744368</v>
      </c>
      <c r="Z239" s="3">
        <v>5.6444516456714275</v>
      </c>
      <c r="AA239" s="3">
        <v>8.5217168067289073</v>
      </c>
      <c r="AB239" s="3">
        <v>2.4579378779672716</v>
      </c>
      <c r="AC239" s="3">
        <v>0.89042367887777396</v>
      </c>
      <c r="AQ239" s="9">
        <v>1.8600642528701892</v>
      </c>
      <c r="AR239" s="9">
        <v>0.13993574712981083</v>
      </c>
      <c r="AS239" s="9">
        <v>0</v>
      </c>
      <c r="AT239" s="9">
        <v>0.10424524798254772</v>
      </c>
      <c r="AU239" s="9">
        <v>0</v>
      </c>
      <c r="AV239" s="9">
        <v>5.7990090367814162E-2</v>
      </c>
      <c r="AW239" s="9">
        <v>0.73297949712273047</v>
      </c>
      <c r="AX239" s="9">
        <v>0.10478516452690767</v>
      </c>
      <c r="AY239" s="9">
        <v>0</v>
      </c>
      <c r="AZ239" s="9">
        <v>0</v>
      </c>
      <c r="BA239" s="9">
        <v>0</v>
      </c>
      <c r="BB239" s="9">
        <v>0.21142007226403597</v>
      </c>
      <c r="BC239" s="9">
        <v>8.0425952712550371E-3</v>
      </c>
      <c r="BD239" s="9">
        <v>0.71450255244994965</v>
      </c>
      <c r="BE239" s="9">
        <v>6.6034780014759098E-2</v>
      </c>
      <c r="BF239" s="9">
        <v>1.5659803839726157E-3</v>
      </c>
      <c r="BG239" s="9"/>
      <c r="BI239" s="9">
        <v>0.78053733246470869</v>
      </c>
      <c r="BJ239" s="9">
        <v>-8.0289681588365219E-2</v>
      </c>
      <c r="BK239" s="12">
        <v>0.44254663812983064</v>
      </c>
      <c r="BL239" s="3">
        <v>0</v>
      </c>
      <c r="BY239" s="9">
        <v>0.54893832936077913</v>
      </c>
      <c r="CD239" s="9">
        <v>0.10700055465062613</v>
      </c>
      <c r="CR239" s="9">
        <v>2.2694078456538014</v>
      </c>
      <c r="FG239" s="9"/>
      <c r="FH239" s="111"/>
      <c r="FI239" s="9"/>
    </row>
    <row r="240" spans="1:165" x14ac:dyDescent="0.25">
      <c r="A240" s="5">
        <v>237</v>
      </c>
      <c r="B240" t="s">
        <v>1820</v>
      </c>
      <c r="C240" s="129">
        <v>76</v>
      </c>
      <c r="D240" s="129" t="s">
        <v>1835</v>
      </c>
      <c r="E240" t="s">
        <v>1825</v>
      </c>
      <c r="F240" t="s">
        <v>1758</v>
      </c>
      <c r="G240" s="4">
        <v>1379</v>
      </c>
      <c r="H240">
        <v>1E-4</v>
      </c>
      <c r="I240" s="3">
        <v>50.924783994158105</v>
      </c>
      <c r="J240" s="3">
        <v>1.3360720277913798</v>
      </c>
      <c r="K240" s="3">
        <v>2.6294678806477139</v>
      </c>
      <c r="L240" s="3">
        <v>0</v>
      </c>
      <c r="M240" s="3">
        <v>10.391363970256311</v>
      </c>
      <c r="N240" s="3">
        <v>0.20191398748759457</v>
      </c>
      <c r="O240" s="3">
        <v>17.615871133905006</v>
      </c>
      <c r="P240" s="3">
        <v>14.365665035909039</v>
      </c>
      <c r="Q240" s="3">
        <v>0.30321698023201149</v>
      </c>
      <c r="R240" s="3">
        <v>0</v>
      </c>
      <c r="T240" s="3">
        <v>48.52387326340012</v>
      </c>
      <c r="U240" s="3">
        <v>4.1566567081266355</v>
      </c>
      <c r="V240" s="3">
        <v>10.826059001847097</v>
      </c>
      <c r="X240" s="3">
        <v>12.713518403715783</v>
      </c>
      <c r="Y240" s="3">
        <v>0.15279258106743882</v>
      </c>
      <c r="Z240" s="3">
        <v>4.6560864191206823</v>
      </c>
      <c r="AA240" s="3">
        <v>8.6037289998466573</v>
      </c>
      <c r="AB240" s="3">
        <v>2.2848796616188585</v>
      </c>
      <c r="AC240" s="3">
        <v>0.87834775707426305</v>
      </c>
      <c r="AQ240" s="9">
        <v>1.9193306993515413</v>
      </c>
      <c r="AR240" s="9">
        <v>8.0669300648458675E-2</v>
      </c>
      <c r="AS240" s="9">
        <v>0</v>
      </c>
      <c r="AT240" s="9">
        <v>3.6131066290950864E-2</v>
      </c>
      <c r="AU240" s="9">
        <v>0</v>
      </c>
      <c r="AV240" s="9">
        <v>3.7867901178385802E-2</v>
      </c>
      <c r="AW240" s="9">
        <v>0.92600103253066335</v>
      </c>
      <c r="AX240" s="9">
        <v>0</v>
      </c>
      <c r="AY240" s="9">
        <v>0</v>
      </c>
      <c r="AZ240" s="9">
        <v>0</v>
      </c>
      <c r="BA240" s="9">
        <v>6.3766684531787576E-2</v>
      </c>
      <c r="BB240" s="9">
        <v>0.32752855190362934</v>
      </c>
      <c r="BC240" s="9">
        <v>6.4457396363769405E-3</v>
      </c>
      <c r="BD240" s="9">
        <v>0.58010151210793881</v>
      </c>
      <c r="BE240" s="9">
        <v>2.2157511820267071E-2</v>
      </c>
      <c r="BF240" s="9">
        <v>0</v>
      </c>
      <c r="BG240" s="9"/>
      <c r="BI240" s="9">
        <v>0.60225902392820585</v>
      </c>
      <c r="BJ240" s="9">
        <v>-3.1197567999263792E-2</v>
      </c>
      <c r="BK240" s="12">
        <v>0.39498135015181079</v>
      </c>
      <c r="BL240" s="3">
        <v>0</v>
      </c>
      <c r="CG240" s="9">
        <v>0.26082054914222513</v>
      </c>
      <c r="CS240" s="9">
        <v>0.35032104690225851</v>
      </c>
      <c r="CW240" s="9">
        <v>0.35539390955115929</v>
      </c>
      <c r="FG240" s="9"/>
      <c r="FH240" s="111"/>
      <c r="FI240" s="9"/>
    </row>
    <row r="241" spans="1:165" x14ac:dyDescent="0.25">
      <c r="A241" s="5">
        <v>238</v>
      </c>
      <c r="B241" t="s">
        <v>1820</v>
      </c>
      <c r="C241" s="129">
        <v>23</v>
      </c>
      <c r="D241" s="129" t="s">
        <v>1835</v>
      </c>
      <c r="E241" t="s">
        <v>1825</v>
      </c>
      <c r="F241" t="s">
        <v>1758</v>
      </c>
      <c r="G241" s="4">
        <v>1373</v>
      </c>
      <c r="H241">
        <v>1E-4</v>
      </c>
      <c r="I241" s="3">
        <v>47.444771897572906</v>
      </c>
      <c r="J241" s="3">
        <v>1.5145167537151383</v>
      </c>
      <c r="K241" s="3">
        <v>5.0203379140858884</v>
      </c>
      <c r="L241" s="3">
        <v>0</v>
      </c>
      <c r="M241" s="3">
        <v>8.4770457406398361</v>
      </c>
      <c r="N241" s="3">
        <v>0.15080507434557477</v>
      </c>
      <c r="O241" s="3">
        <v>13.356899395659932</v>
      </c>
      <c r="P241" s="3">
        <v>16.6703027197692</v>
      </c>
      <c r="Q241" s="3">
        <v>0.78508223903210494</v>
      </c>
      <c r="R241" s="3">
        <v>1.6333319066185036E-2</v>
      </c>
      <c r="T241" s="3">
        <v>48.537820513716987</v>
      </c>
      <c r="U241" s="3">
        <v>4.20554008171354</v>
      </c>
      <c r="V241" s="3">
        <v>11.686277942120531</v>
      </c>
      <c r="X241" s="3">
        <v>13.169083807887802</v>
      </c>
      <c r="Y241" s="3">
        <v>0.19334265786716145</v>
      </c>
      <c r="Z241" s="3">
        <v>5.0274541923890714</v>
      </c>
      <c r="AA241" s="3">
        <v>7.9191588260280268</v>
      </c>
      <c r="AB241" s="3">
        <v>2.5708756387009313</v>
      </c>
      <c r="AC241" s="3">
        <v>0.8637938910032914</v>
      </c>
      <c r="AQ241" s="9">
        <v>1.8787692633924553</v>
      </c>
      <c r="AR241" s="9">
        <v>0.12123073660754469</v>
      </c>
      <c r="AS241" s="9">
        <v>0</v>
      </c>
      <c r="AT241" s="9">
        <v>0.11307005519540228</v>
      </c>
      <c r="AU241" s="9">
        <v>0</v>
      </c>
      <c r="AV241" s="9">
        <v>4.5100350247851029E-2</v>
      </c>
      <c r="AW241" s="9">
        <v>0.78849561771247501</v>
      </c>
      <c r="AX241" s="9">
        <v>5.3333976844271658E-2</v>
      </c>
      <c r="AY241" s="9">
        <v>0</v>
      </c>
      <c r="AZ241" s="9">
        <v>0</v>
      </c>
      <c r="BA241" s="9">
        <v>0</v>
      </c>
      <c r="BB241" s="9">
        <v>0.22739394071191588</v>
      </c>
      <c r="BC241" s="9">
        <v>5.0580926232508998E-3</v>
      </c>
      <c r="BD241" s="9">
        <v>0.70727159625245817</v>
      </c>
      <c r="BE241" s="9">
        <v>6.0276370412374942E-2</v>
      </c>
      <c r="BF241" s="9">
        <v>7.8303384765719794E-4</v>
      </c>
      <c r="BG241" s="9"/>
      <c r="BI241" s="9">
        <v>0.76754796666483316</v>
      </c>
      <c r="BJ241" s="9">
        <v>-8.2040019083559651E-2</v>
      </c>
      <c r="BK241" s="12">
        <v>0.4049484289450857</v>
      </c>
      <c r="BL241" s="3">
        <v>0</v>
      </c>
      <c r="BY241" s="9">
        <v>0.4536507367676571</v>
      </c>
      <c r="CD241" s="9">
        <v>6.2495236717433247E-2</v>
      </c>
      <c r="CR241" s="9">
        <v>2.7693310507546087</v>
      </c>
      <c r="FG241" s="9"/>
      <c r="FH241" s="111"/>
      <c r="FI241" s="9"/>
    </row>
    <row r="242" spans="1:165" x14ac:dyDescent="0.25">
      <c r="A242" s="5">
        <v>239</v>
      </c>
      <c r="B242" t="s">
        <v>1820</v>
      </c>
      <c r="C242" s="129">
        <v>75</v>
      </c>
      <c r="D242" s="129" t="s">
        <v>1835</v>
      </c>
      <c r="E242" t="s">
        <v>1825</v>
      </c>
      <c r="F242" t="s">
        <v>1758</v>
      </c>
      <c r="G242" s="4">
        <v>1379</v>
      </c>
      <c r="H242">
        <v>1E-4</v>
      </c>
      <c r="I242" s="3">
        <v>50.133763112183644</v>
      </c>
      <c r="J242" s="3">
        <v>1.3471260488655445</v>
      </c>
      <c r="K242" s="3">
        <v>3.0303813883244488</v>
      </c>
      <c r="L242" s="3">
        <v>0.51586590770667595</v>
      </c>
      <c r="M242" s="3">
        <v>10.290539797782554</v>
      </c>
      <c r="N242" s="3">
        <v>0.21403162801012704</v>
      </c>
      <c r="O242" s="3">
        <v>17.503094015146949</v>
      </c>
      <c r="P242" s="3">
        <v>14.132994786237957</v>
      </c>
      <c r="Q242" s="3">
        <v>0.29150721548788361</v>
      </c>
      <c r="R242" s="3">
        <v>0</v>
      </c>
      <c r="T242" s="3">
        <v>48.567345399237219</v>
      </c>
      <c r="U242" s="3">
        <v>4.1860210148985111</v>
      </c>
      <c r="V242" s="3">
        <v>10.875787736391544</v>
      </c>
      <c r="X242" s="3">
        <v>12.567438668037703</v>
      </c>
      <c r="Y242" s="3">
        <v>0.152898096527293</v>
      </c>
      <c r="Z242" s="3">
        <v>4.6258778451676106</v>
      </c>
      <c r="AA242" s="3">
        <v>8.6654567630603871</v>
      </c>
      <c r="AB242" s="3">
        <v>2.3018718737891684</v>
      </c>
      <c r="AC242" s="3">
        <v>0.87131124513623159</v>
      </c>
      <c r="AQ242" s="9">
        <v>1.8973510045507143</v>
      </c>
      <c r="AR242" s="9">
        <v>0.10264899544928574</v>
      </c>
      <c r="AS242" s="9">
        <v>0</v>
      </c>
      <c r="AT242" s="9">
        <v>3.2517915795169744E-2</v>
      </c>
      <c r="AU242" s="9">
        <v>1.4691343119367744E-2</v>
      </c>
      <c r="AV242" s="9">
        <v>3.8339492529111369E-2</v>
      </c>
      <c r="AW242" s="9">
        <v>0.91445124855635118</v>
      </c>
      <c r="AX242" s="9">
        <v>0</v>
      </c>
      <c r="AY242" s="9">
        <v>0</v>
      </c>
      <c r="AZ242" s="9">
        <v>0</v>
      </c>
      <c r="BA242" s="9">
        <v>7.3057036677203313E-2</v>
      </c>
      <c r="BB242" s="9">
        <v>0.32569532708572951</v>
      </c>
      <c r="BC242" s="9">
        <v>6.8608997113269914E-3</v>
      </c>
      <c r="BD242" s="9">
        <v>0.57307204433104808</v>
      </c>
      <c r="BE242" s="9">
        <v>2.1390135865908943E-2</v>
      </c>
      <c r="BF242" s="9">
        <v>0</v>
      </c>
      <c r="BG242" s="9"/>
      <c r="BI242" s="9">
        <v>0.59446218019695707</v>
      </c>
      <c r="BJ242" s="9">
        <v>-2.1239248523474488E-2</v>
      </c>
      <c r="BK242" s="12">
        <v>0.39618819827537438</v>
      </c>
      <c r="BL242" s="3">
        <v>0</v>
      </c>
      <c r="CG242" s="9">
        <v>0.30522566079111252</v>
      </c>
      <c r="CS242" s="9">
        <v>0.37944247435987627</v>
      </c>
      <c r="CW242" s="9">
        <v>0.39573650447213099</v>
      </c>
      <c r="FG242" s="9"/>
      <c r="FH242" s="111"/>
      <c r="FI242" s="9"/>
    </row>
    <row r="243" spans="1:165" x14ac:dyDescent="0.25">
      <c r="A243" s="5">
        <v>240</v>
      </c>
      <c r="B243" t="s">
        <v>1820</v>
      </c>
      <c r="C243" s="129">
        <v>72</v>
      </c>
      <c r="D243" s="129" t="s">
        <v>1835</v>
      </c>
      <c r="E243" t="s">
        <v>1825</v>
      </c>
      <c r="F243" t="s">
        <v>1758</v>
      </c>
      <c r="G243" s="4">
        <v>1373</v>
      </c>
      <c r="H243">
        <v>1E-4</v>
      </c>
      <c r="I243" s="3">
        <v>49.916446371475338</v>
      </c>
      <c r="J243" s="3">
        <v>1.6971054081555816</v>
      </c>
      <c r="K243" s="3">
        <v>3.2751576608710891</v>
      </c>
      <c r="L243" s="3">
        <v>1.2100830349499698</v>
      </c>
      <c r="M243" s="3">
        <v>10.349949602838379</v>
      </c>
      <c r="N243" s="3">
        <v>0.25324230425543898</v>
      </c>
      <c r="O243" s="3">
        <v>17.228987115833693</v>
      </c>
      <c r="P243" s="3">
        <v>14.654268967262693</v>
      </c>
      <c r="Q243" s="3">
        <v>0.23785874457340939</v>
      </c>
      <c r="R243" s="3">
        <v>8.2284114929346893E-3</v>
      </c>
      <c r="T243" s="3">
        <v>49.693010997908026</v>
      </c>
      <c r="U243" s="3">
        <v>5.359299427311722</v>
      </c>
      <c r="V243" s="3">
        <v>11.347010908034186</v>
      </c>
      <c r="X243" s="3">
        <v>13.738183409570285</v>
      </c>
      <c r="Y243" s="3">
        <v>0.21683422711056177</v>
      </c>
      <c r="Z243" s="3">
        <v>4.4435427967895444</v>
      </c>
      <c r="AA243" s="3">
        <v>8.6754203934030603</v>
      </c>
      <c r="AB243" s="3">
        <v>2.4418428899429148</v>
      </c>
      <c r="AC243" s="3">
        <v>0.91590606362672444</v>
      </c>
      <c r="AQ243" s="9">
        <v>1.8715508144524009</v>
      </c>
      <c r="AR243" s="9">
        <v>0.1284491855475991</v>
      </c>
      <c r="AS243" s="9">
        <v>0</v>
      </c>
      <c r="AT243" s="9">
        <v>1.6276593892780494E-2</v>
      </c>
      <c r="AU243" s="9">
        <v>3.4141329836876809E-2</v>
      </c>
      <c r="AV243" s="9">
        <v>4.785061567671639E-2</v>
      </c>
      <c r="AW243" s="9">
        <v>0.9017314605936263</v>
      </c>
      <c r="AX243" s="9">
        <v>0</v>
      </c>
      <c r="AY243" s="9">
        <v>0</v>
      </c>
      <c r="AZ243" s="9">
        <v>0</v>
      </c>
      <c r="BA243" s="9">
        <v>6.1268468697228906E-2</v>
      </c>
      <c r="BB243" s="9">
        <v>0.32452801437059958</v>
      </c>
      <c r="BC243" s="9">
        <v>8.0422942546578124E-3</v>
      </c>
      <c r="BD243" s="9">
        <v>0.58868066162338317</v>
      </c>
      <c r="BE243" s="9">
        <v>1.7291152572769659E-2</v>
      </c>
      <c r="BF243" s="9">
        <v>3.9151210101035958E-4</v>
      </c>
      <c r="BG243" s="9"/>
      <c r="BI243" s="9">
        <v>0.60597181419615287</v>
      </c>
      <c r="BJ243" s="9">
        <v>-1.7669969535490992E-2</v>
      </c>
      <c r="BK243" s="12">
        <v>0.36571194283486769</v>
      </c>
      <c r="BL243" s="3">
        <v>0</v>
      </c>
      <c r="CG243" s="9">
        <v>0.32138459769885508</v>
      </c>
      <c r="CS243" s="9">
        <v>0.51855089755771355</v>
      </c>
      <c r="CW243" s="9">
        <v>0.37592020304366902</v>
      </c>
      <c r="FG243" s="9"/>
      <c r="FH243" s="111"/>
      <c r="FI243" s="9"/>
    </row>
    <row r="244" spans="1:165" x14ac:dyDescent="0.25">
      <c r="A244" s="5">
        <v>241</v>
      </c>
      <c r="B244" t="s">
        <v>1820</v>
      </c>
      <c r="C244" s="129">
        <v>71</v>
      </c>
      <c r="D244" s="129" t="s">
        <v>1835</v>
      </c>
      <c r="E244" t="s">
        <v>1825</v>
      </c>
      <c r="F244" t="s">
        <v>1758</v>
      </c>
      <c r="G244" s="4">
        <v>1373</v>
      </c>
      <c r="H244">
        <v>1E-4</v>
      </c>
      <c r="I244" s="3">
        <v>50.637929179546369</v>
      </c>
      <c r="J244" s="3">
        <v>1.6255464386535265</v>
      </c>
      <c r="K244" s="3">
        <v>2.9926662221217319</v>
      </c>
      <c r="L244" s="3">
        <v>0.18346063199255955</v>
      </c>
      <c r="M244" s="3">
        <v>11.554209747553275</v>
      </c>
      <c r="N244" s="3">
        <v>0.27852335330103262</v>
      </c>
      <c r="O244" s="3">
        <v>17.190338297779334</v>
      </c>
      <c r="P244" s="3">
        <v>14.291702350679245</v>
      </c>
      <c r="Q244" s="3">
        <v>0.25441409714932328</v>
      </c>
      <c r="R244" s="3">
        <v>1.6454271967575165E-2</v>
      </c>
      <c r="T244" s="3">
        <v>50.314490007016936</v>
      </c>
      <c r="U244" s="3">
        <v>5.1765996866621578</v>
      </c>
      <c r="V244" s="3">
        <v>11.475601151788201</v>
      </c>
      <c r="X244" s="3">
        <v>13.342039975673336</v>
      </c>
      <c r="Y244" s="3">
        <v>0.19301185892960077</v>
      </c>
      <c r="Z244" s="3">
        <v>4.3606423251148829</v>
      </c>
      <c r="AA244" s="3">
        <v>8.7257331192084777</v>
      </c>
      <c r="AB244" s="3">
        <v>2.4452676216877709</v>
      </c>
      <c r="AC244" s="3">
        <v>0.94854758448619081</v>
      </c>
      <c r="AQ244" s="9">
        <v>1.8953373384617695</v>
      </c>
      <c r="AR244" s="9">
        <v>0.10466266153823045</v>
      </c>
      <c r="AS244" s="9">
        <v>0</v>
      </c>
      <c r="AT244" s="9">
        <v>2.7352735384806176E-2</v>
      </c>
      <c r="AU244" s="9">
        <v>5.1672653506351206E-3</v>
      </c>
      <c r="AV244" s="9">
        <v>4.5754173157352959E-2</v>
      </c>
      <c r="AW244" s="9">
        <v>0.92172582610720577</v>
      </c>
      <c r="AX244" s="9">
        <v>0</v>
      </c>
      <c r="AY244" s="9">
        <v>0</v>
      </c>
      <c r="AZ244" s="9">
        <v>0</v>
      </c>
      <c r="BA244" s="9">
        <v>3.7461761998324294E-2</v>
      </c>
      <c r="BB244" s="9">
        <v>0.36166528346862692</v>
      </c>
      <c r="BC244" s="9">
        <v>8.8299437260577172E-3</v>
      </c>
      <c r="BD244" s="9">
        <v>0.5731287458325478</v>
      </c>
      <c r="BE244" s="9">
        <v>1.8462844436972006E-2</v>
      </c>
      <c r="BF244" s="9">
        <v>7.8295540831618479E-4</v>
      </c>
      <c r="BG244" s="9"/>
      <c r="BI244" s="9">
        <v>0.5915915902695198</v>
      </c>
      <c r="BJ244" s="9">
        <v>-1.9365685511916766E-2</v>
      </c>
      <c r="BK244" s="12">
        <v>0.3681339127824399</v>
      </c>
      <c r="BL244" s="3">
        <v>0</v>
      </c>
      <c r="CG244" s="9">
        <v>0.29090899826610966</v>
      </c>
      <c r="CS244" s="9">
        <v>0.42534065323913434</v>
      </c>
      <c r="CW244" s="9">
        <v>0.3915374516585492</v>
      </c>
      <c r="FG244" s="9"/>
      <c r="FH244" s="111"/>
      <c r="FI244" s="9"/>
    </row>
    <row r="245" spans="1:165" x14ac:dyDescent="0.25">
      <c r="A245" s="5">
        <v>242</v>
      </c>
      <c r="B245" t="s">
        <v>1820</v>
      </c>
      <c r="C245" s="129">
        <v>62</v>
      </c>
      <c r="D245" s="129" t="s">
        <v>1835</v>
      </c>
      <c r="E245" t="s">
        <v>1825</v>
      </c>
      <c r="F245" t="s">
        <v>1758</v>
      </c>
      <c r="G245" s="4">
        <v>1363</v>
      </c>
      <c r="H245">
        <v>1E-4</v>
      </c>
      <c r="I245" s="3">
        <v>50.168904270452529</v>
      </c>
      <c r="J245" s="3">
        <v>1.4016730558054336</v>
      </c>
      <c r="K245" s="3">
        <v>4.2700637284182488</v>
      </c>
      <c r="L245" s="3">
        <v>0</v>
      </c>
      <c r="M245" s="3">
        <v>8.4630427781193589</v>
      </c>
      <c r="N245" s="3">
        <v>0.26667625579877735</v>
      </c>
      <c r="O245" s="3">
        <v>14.615693297795973</v>
      </c>
      <c r="P245" s="3">
        <v>17.628135762376775</v>
      </c>
      <c r="Q245" s="3">
        <v>0.63243269171427863</v>
      </c>
      <c r="R245" s="3">
        <v>0.16504591931912463</v>
      </c>
      <c r="T245" s="3">
        <v>52.144224905510711</v>
      </c>
      <c r="U245" s="3">
        <v>3.3869214565468266</v>
      </c>
      <c r="V245" s="3">
        <v>13.264624694136483</v>
      </c>
      <c r="X245" s="3">
        <v>10.1980549731945</v>
      </c>
      <c r="Y245" s="3">
        <v>0.24648454843906506</v>
      </c>
      <c r="Z245" s="3">
        <v>4.2518480369250806</v>
      </c>
      <c r="AA245" s="3">
        <v>7.9597344870806888</v>
      </c>
      <c r="AB245" s="3">
        <v>2.7404500592779875</v>
      </c>
      <c r="AC245" s="3">
        <v>2.154377105115592</v>
      </c>
      <c r="AQ245" s="9">
        <v>1.9028466826625376</v>
      </c>
      <c r="AR245" s="9">
        <v>9.7153317337462353E-2</v>
      </c>
      <c r="AS245" s="9">
        <v>0</v>
      </c>
      <c r="AT245" s="9">
        <v>9.3726170492053035E-2</v>
      </c>
      <c r="AU245" s="9">
        <v>0</v>
      </c>
      <c r="AV245" s="9">
        <v>3.9979435333113225E-2</v>
      </c>
      <c r="AW245" s="9">
        <v>0.82641301511387832</v>
      </c>
      <c r="AX245" s="9">
        <v>3.9881379060955346E-2</v>
      </c>
      <c r="AY245" s="9">
        <v>0</v>
      </c>
      <c r="AZ245" s="9">
        <v>0</v>
      </c>
      <c r="BA245" s="9">
        <v>0</v>
      </c>
      <c r="BB245" s="9">
        <v>0.22856139108135187</v>
      </c>
      <c r="BC245" s="9">
        <v>8.5672071849960448E-3</v>
      </c>
      <c r="BD245" s="9">
        <v>0.71636311405007869</v>
      </c>
      <c r="BE245" s="9">
        <v>4.6508287683573464E-2</v>
      </c>
      <c r="BF245" s="9">
        <v>7.8305594333834359E-3</v>
      </c>
      <c r="BG245" s="9"/>
      <c r="BI245" s="9">
        <v>0.7628714017336522</v>
      </c>
      <c r="BJ245" s="9">
        <v>-7.6531723820817132E-2</v>
      </c>
      <c r="BK245" s="12">
        <v>0.42634643390605442</v>
      </c>
      <c r="BL245" s="3">
        <v>0</v>
      </c>
      <c r="BY245" s="9">
        <v>0.50611528666104577</v>
      </c>
      <c r="CD245" s="9">
        <v>9.1951600233539224E-2</v>
      </c>
      <c r="CR245" s="9">
        <v>3.2446600963509447</v>
      </c>
      <c r="FG245" s="9"/>
      <c r="FH245" s="111"/>
      <c r="FI245" s="9"/>
    </row>
    <row r="246" spans="1:165" x14ac:dyDescent="0.25">
      <c r="A246" s="5">
        <v>243</v>
      </c>
      <c r="B246" t="s">
        <v>1820</v>
      </c>
      <c r="C246" s="129">
        <v>24</v>
      </c>
      <c r="D246" s="129" t="s">
        <v>1835</v>
      </c>
      <c r="E246" t="s">
        <v>1825</v>
      </c>
      <c r="F246" t="s">
        <v>1758</v>
      </c>
      <c r="G246" s="4">
        <v>1373</v>
      </c>
      <c r="H246">
        <v>1E-4</v>
      </c>
      <c r="I246" s="3">
        <v>50.32749432286424</v>
      </c>
      <c r="J246" s="3">
        <v>1.4265416330123066</v>
      </c>
      <c r="K246" s="3">
        <v>3.7583944387115382</v>
      </c>
      <c r="L246" s="3">
        <v>0</v>
      </c>
      <c r="M246" s="3">
        <v>8.5178997302133066</v>
      </c>
      <c r="N246" s="3">
        <v>0.22798242077923336</v>
      </c>
      <c r="O246" s="3">
        <v>14.52711441072433</v>
      </c>
      <c r="P246" s="3">
        <v>18.152794056936866</v>
      </c>
      <c r="Q246" s="3">
        <v>0.48691811688163039</v>
      </c>
      <c r="R246" s="3">
        <v>1.6461469156912975E-2</v>
      </c>
      <c r="T246" s="3">
        <v>52.356453567262434</v>
      </c>
      <c r="U246" s="3">
        <v>3.3256489787804511</v>
      </c>
      <c r="V246" s="3">
        <v>13.285931250417429</v>
      </c>
      <c r="X246" s="3">
        <v>10.641504420790078</v>
      </c>
      <c r="Y246" s="3">
        <v>0.25836213546351627</v>
      </c>
      <c r="Z246" s="3">
        <v>4.1326287334812681</v>
      </c>
      <c r="AA246" s="3">
        <v>7.9168204688269839</v>
      </c>
      <c r="AB246" s="3">
        <v>2.6121026869875408</v>
      </c>
      <c r="AC246" s="3">
        <v>2.0547189927981404</v>
      </c>
      <c r="AQ246" s="9">
        <v>1.9136650129179475</v>
      </c>
      <c r="AR246" s="9">
        <v>8.633498708205245E-2</v>
      </c>
      <c r="AS246" s="9">
        <v>0</v>
      </c>
      <c r="AT246" s="9">
        <v>8.209471784076075E-2</v>
      </c>
      <c r="AU246" s="9">
        <v>0</v>
      </c>
      <c r="AV246" s="9">
        <v>4.0791136764809097E-2</v>
      </c>
      <c r="AW246" s="9">
        <v>0.82347138198206626</v>
      </c>
      <c r="AX246" s="9">
        <v>5.3642763412363847E-2</v>
      </c>
      <c r="AY246" s="9">
        <v>0</v>
      </c>
      <c r="AZ246" s="9">
        <v>0</v>
      </c>
      <c r="BA246" s="9">
        <v>0</v>
      </c>
      <c r="BB246" s="9">
        <v>0.21721988823023947</v>
      </c>
      <c r="BC246" s="9">
        <v>7.3425634537762526E-3</v>
      </c>
      <c r="BD246" s="9">
        <v>0.73954011485329763</v>
      </c>
      <c r="BE246" s="9">
        <v>3.5897433462686611E-2</v>
      </c>
      <c r="BF246" s="9">
        <v>7.8302601720716661E-4</v>
      </c>
      <c r="BG246" s="9"/>
      <c r="BI246" s="9">
        <v>0.77543754831598422</v>
      </c>
      <c r="BJ246" s="9">
        <v>-7.7342004288326494E-2</v>
      </c>
      <c r="BK246" s="12">
        <v>0.40907797091973302</v>
      </c>
      <c r="BL246" s="3">
        <v>0</v>
      </c>
      <c r="BY246" s="9">
        <v>0.49381716872737885</v>
      </c>
      <c r="CD246" s="9">
        <v>6.1047524262245266E-2</v>
      </c>
      <c r="CR246" s="9">
        <v>3.5817438074961467</v>
      </c>
      <c r="FG246" s="9"/>
      <c r="FH246" s="111"/>
      <c r="FI246" s="9"/>
    </row>
    <row r="247" spans="1:165" x14ac:dyDescent="0.25">
      <c r="A247" s="5">
        <v>244</v>
      </c>
      <c r="B247" t="s">
        <v>1820</v>
      </c>
      <c r="C247" s="129">
        <v>88</v>
      </c>
      <c r="D247" s="129" t="s">
        <v>1836</v>
      </c>
      <c r="E247" t="s">
        <v>1825</v>
      </c>
      <c r="F247" t="s">
        <v>1758</v>
      </c>
      <c r="G247" s="4">
        <v>1358</v>
      </c>
      <c r="H247">
        <v>1E-4</v>
      </c>
      <c r="I247" s="3">
        <v>47.803191957224563</v>
      </c>
      <c r="J247" s="3">
        <v>1.5807446271749139</v>
      </c>
      <c r="K247" s="3">
        <v>4.4493103753039982</v>
      </c>
      <c r="L247" s="3">
        <v>5.5572831567499162E-2</v>
      </c>
      <c r="M247" s="3">
        <v>12.744000974471414</v>
      </c>
      <c r="N247" s="3">
        <v>0.23391327461783146</v>
      </c>
      <c r="O247" s="3">
        <v>15.743929097480203</v>
      </c>
      <c r="P247" s="3">
        <v>12.681262847818088</v>
      </c>
      <c r="Q247" s="3">
        <v>0.27429371075463466</v>
      </c>
      <c r="R247" s="3">
        <v>8.0003872508139038E-3</v>
      </c>
      <c r="T247" s="3">
        <v>46.601174128126345</v>
      </c>
      <c r="U247" s="3">
        <v>4.1138113718355189</v>
      </c>
      <c r="V247" s="3">
        <v>10.152731361099852</v>
      </c>
      <c r="X247" s="3">
        <v>13.525715584624017</v>
      </c>
      <c r="Y247" s="3">
        <v>0.15979634316536936</v>
      </c>
      <c r="Z247" s="3">
        <v>4.1454243903875456</v>
      </c>
      <c r="AA247" s="3">
        <v>7.9222790848391149</v>
      </c>
      <c r="AB247" s="3">
        <v>2.1142145794434888</v>
      </c>
      <c r="AC247" s="3">
        <v>0.77140399097028356</v>
      </c>
      <c r="AQ247" s="9">
        <v>1.8613577947724256</v>
      </c>
      <c r="AR247" s="9">
        <v>0.13864220522757442</v>
      </c>
      <c r="AS247" s="9">
        <v>0</v>
      </c>
      <c r="AT247" s="9">
        <v>6.5541645821183214E-2</v>
      </c>
      <c r="AU247" s="9">
        <v>1.6283313668893692E-3</v>
      </c>
      <c r="AV247" s="9">
        <v>4.6286615825180136E-2</v>
      </c>
      <c r="AW247" s="9">
        <v>0.88654340698674727</v>
      </c>
      <c r="AX247" s="9">
        <v>0</v>
      </c>
      <c r="AY247" s="9">
        <v>0</v>
      </c>
      <c r="AZ247" s="9">
        <v>0</v>
      </c>
      <c r="BA247" s="9">
        <v>2.7348089688782662E-2</v>
      </c>
      <c r="BB247" s="9">
        <v>0.41498725183252472</v>
      </c>
      <c r="BC247" s="9">
        <v>7.714602855020387E-3</v>
      </c>
      <c r="BD247" s="9">
        <v>0.52904561303212128</v>
      </c>
      <c r="BE247" s="9">
        <v>2.0707881572242424E-2</v>
      </c>
      <c r="BF247" s="9">
        <v>3.9163717033662135E-4</v>
      </c>
      <c r="BG247" s="9"/>
      <c r="BI247" s="9">
        <v>0.54975349460436373</v>
      </c>
      <c r="BJ247" s="9">
        <v>-2.1101003610858426E-2</v>
      </c>
      <c r="BK247" s="12">
        <v>0.35331079677810834</v>
      </c>
      <c r="BL247" s="3">
        <v>0</v>
      </c>
      <c r="CG247" s="9">
        <v>0.34884954958765652</v>
      </c>
      <c r="CU247" s="9">
        <v>0.52959787384910229</v>
      </c>
      <c r="CW247" s="9">
        <v>0.40705789321616076</v>
      </c>
      <c r="FG247" s="9"/>
      <c r="FH247" s="111"/>
      <c r="FI247" s="9"/>
    </row>
    <row r="248" spans="1:165" x14ac:dyDescent="0.25">
      <c r="A248" s="5">
        <v>245</v>
      </c>
      <c r="B248" t="s">
        <v>1820</v>
      </c>
      <c r="C248" s="129">
        <v>99</v>
      </c>
      <c r="D248" s="129" t="s">
        <v>1836</v>
      </c>
      <c r="E248" t="s">
        <v>1825</v>
      </c>
      <c r="F248" t="s">
        <v>1758</v>
      </c>
      <c r="G248" s="4">
        <v>1373</v>
      </c>
      <c r="H248">
        <v>1E-4</v>
      </c>
      <c r="I248" s="3">
        <v>50.052690734254533</v>
      </c>
      <c r="J248" s="3">
        <v>0.93478233142595768</v>
      </c>
      <c r="K248" s="3">
        <v>3.1532604289529691</v>
      </c>
      <c r="L248" s="3">
        <v>0.75521511811375153</v>
      </c>
      <c r="M248" s="3">
        <v>9.3235826743085024</v>
      </c>
      <c r="N248" s="3">
        <v>0.22635154826950996</v>
      </c>
      <c r="O248" s="3">
        <v>17.410754332525215</v>
      </c>
      <c r="P248" s="3">
        <v>14.762307206423946</v>
      </c>
      <c r="Q248" s="3">
        <v>0.25270463168509977</v>
      </c>
      <c r="R248" s="3">
        <v>8.1718560091661244E-3</v>
      </c>
      <c r="T248" s="3">
        <v>46.968240746556262</v>
      </c>
      <c r="U248" s="3">
        <v>3.4327344537762001</v>
      </c>
      <c r="V248" s="3">
        <v>10.434815569039325</v>
      </c>
      <c r="X248" s="3">
        <v>13.411572238398447</v>
      </c>
      <c r="Y248" s="3">
        <v>0.21934830758461282</v>
      </c>
      <c r="Z248" s="3">
        <v>4.9343263164440767</v>
      </c>
      <c r="AA248" s="3">
        <v>8.231975046806987</v>
      </c>
      <c r="AB248" s="3">
        <v>2.0829322513810822</v>
      </c>
      <c r="AC248" s="3">
        <v>0.63768962894536918</v>
      </c>
      <c r="AQ248" s="9">
        <v>1.9014086681298845</v>
      </c>
      <c r="AR248" s="9">
        <v>9.8591331870115484E-2</v>
      </c>
      <c r="AS248" s="9">
        <v>0</v>
      </c>
      <c r="AT248" s="9">
        <v>4.2585555877725889E-2</v>
      </c>
      <c r="AU248" s="9">
        <v>2.1588676218265376E-2</v>
      </c>
      <c r="AV248" s="9">
        <v>2.6704182319691138E-2</v>
      </c>
      <c r="AW248" s="9">
        <v>0.90912158558431755</v>
      </c>
      <c r="AX248" s="9">
        <v>0</v>
      </c>
      <c r="AY248" s="9">
        <v>0</v>
      </c>
      <c r="AZ248" s="9">
        <v>0</v>
      </c>
      <c r="BA248" s="9">
        <v>7.6872190083083991E-2</v>
      </c>
      <c r="BB248" s="9">
        <v>0.2962012318536838</v>
      </c>
      <c r="BC248" s="9">
        <v>7.2831163645980072E-3</v>
      </c>
      <c r="BD248" s="9">
        <v>0.60084150665572766</v>
      </c>
      <c r="BE248" s="9">
        <v>1.8612645220556497E-2</v>
      </c>
      <c r="BF248" s="9">
        <v>3.9165690347915547E-4</v>
      </c>
      <c r="BG248" s="9"/>
      <c r="BI248" s="9">
        <v>0.61945415187628416</v>
      </c>
      <c r="BJ248" s="9">
        <v>-1.899126486525806E-2</v>
      </c>
      <c r="BK248" s="12">
        <v>0.39607847117124761</v>
      </c>
      <c r="BL248" s="3">
        <v>0</v>
      </c>
      <c r="CG248" s="9">
        <v>0.22897289963536685</v>
      </c>
      <c r="CU248" s="9">
        <v>0.39969095800889026</v>
      </c>
      <c r="CW248" s="9">
        <v>0.31464990638530194</v>
      </c>
      <c r="FG248" s="9"/>
      <c r="FH248" s="111"/>
      <c r="FI248" s="9"/>
    </row>
    <row r="249" spans="1:165" x14ac:dyDescent="0.25">
      <c r="A249" s="5">
        <v>246</v>
      </c>
      <c r="B249" t="s">
        <v>1820</v>
      </c>
      <c r="C249" s="129">
        <v>98</v>
      </c>
      <c r="D249" s="129" t="s">
        <v>1836</v>
      </c>
      <c r="E249" t="s">
        <v>1825</v>
      </c>
      <c r="F249" t="s">
        <v>1758</v>
      </c>
      <c r="G249" s="4">
        <v>1373</v>
      </c>
      <c r="H249">
        <v>1E-4</v>
      </c>
      <c r="I249" s="3">
        <v>49.006569279612037</v>
      </c>
      <c r="J249" s="3">
        <v>1.1402411602611966</v>
      </c>
      <c r="K249" s="3">
        <v>3.8434684327142952</v>
      </c>
      <c r="L249" s="3">
        <v>0.87579515992966384</v>
      </c>
      <c r="M249" s="3">
        <v>9.8743822014338622</v>
      </c>
      <c r="N249" s="3">
        <v>0.24996896710063285</v>
      </c>
      <c r="O249" s="3">
        <v>17.411201857078105</v>
      </c>
      <c r="P249" s="3">
        <v>13.407653213264544</v>
      </c>
      <c r="Q249" s="3">
        <v>0.27300494288891008</v>
      </c>
      <c r="R249" s="3">
        <v>8.1220534136870418E-3</v>
      </c>
      <c r="T249" s="3">
        <v>47.011777080890461</v>
      </c>
      <c r="U249" s="3">
        <v>3.391223350200161</v>
      </c>
      <c r="V249" s="3">
        <v>10.51000673612621</v>
      </c>
      <c r="X249" s="3">
        <v>13.354945194168984</v>
      </c>
      <c r="Y249" s="3">
        <v>0.19611427770701834</v>
      </c>
      <c r="Z249" s="3">
        <v>4.8979035927866086</v>
      </c>
      <c r="AA249" s="3">
        <v>8.2623827564233974</v>
      </c>
      <c r="AB249" s="3">
        <v>2.0612373591527602</v>
      </c>
      <c r="AC249" s="3">
        <v>0.57724576823546248</v>
      </c>
      <c r="AQ249" s="9">
        <v>1.8780460125270586</v>
      </c>
      <c r="AR249" s="9">
        <v>0.12195398747294139</v>
      </c>
      <c r="AS249" s="9">
        <v>0</v>
      </c>
      <c r="AT249" s="9">
        <v>5.1638516976420079E-2</v>
      </c>
      <c r="AU249" s="9">
        <v>2.5255837001502947E-2</v>
      </c>
      <c r="AV249" s="9">
        <v>3.286013860333814E-2</v>
      </c>
      <c r="AW249" s="9">
        <v>0.89024550741873887</v>
      </c>
      <c r="AX249" s="9">
        <v>0</v>
      </c>
      <c r="AY249" s="9">
        <v>0</v>
      </c>
      <c r="AZ249" s="9">
        <v>0</v>
      </c>
      <c r="BA249" s="9">
        <v>0.10444786395818639</v>
      </c>
      <c r="BB249" s="9">
        <v>0.3164592940204693</v>
      </c>
      <c r="BC249" s="9">
        <v>8.1137899894298208E-3</v>
      </c>
      <c r="BD249" s="9">
        <v>0.55050636368907435</v>
      </c>
      <c r="BE249" s="9">
        <v>2.0284732974020763E-2</v>
      </c>
      <c r="BF249" s="9">
        <v>3.9158241330559761E-4</v>
      </c>
      <c r="BG249" s="9"/>
      <c r="BI249" s="9">
        <v>0.57079109666309513</v>
      </c>
      <c r="BJ249" s="9">
        <v>-2.0660643711657906E-2</v>
      </c>
      <c r="BK249" s="12">
        <v>0.39531861936539031</v>
      </c>
      <c r="BL249" s="3">
        <v>0</v>
      </c>
      <c r="CG249" s="9">
        <v>0.29820795927894783</v>
      </c>
      <c r="CU249" s="9">
        <v>0.48335588042071947</v>
      </c>
      <c r="CW249" s="9">
        <v>0.39260472336724778</v>
      </c>
      <c r="FG249" s="9"/>
      <c r="FH249" s="111"/>
      <c r="FI249" s="9"/>
    </row>
    <row r="250" spans="1:165" x14ac:dyDescent="0.25">
      <c r="A250" s="5">
        <v>247</v>
      </c>
      <c r="B250" t="s">
        <v>1820</v>
      </c>
      <c r="C250" s="129">
        <v>48</v>
      </c>
      <c r="D250" s="129" t="s">
        <v>1836</v>
      </c>
      <c r="E250" t="s">
        <v>1825</v>
      </c>
      <c r="F250" t="s">
        <v>1758</v>
      </c>
      <c r="G250" s="4">
        <v>1373</v>
      </c>
      <c r="H250">
        <v>1E-4</v>
      </c>
      <c r="I250" s="3">
        <v>48.493590411114987</v>
      </c>
      <c r="J250" s="3">
        <v>1.0268503759446286</v>
      </c>
      <c r="K250" s="3">
        <v>4.5494628176628567</v>
      </c>
      <c r="L250" s="3">
        <v>0</v>
      </c>
      <c r="M250" s="3">
        <v>10.296478200912089</v>
      </c>
      <c r="N250" s="3">
        <v>0.27475866146540417</v>
      </c>
      <c r="O250" s="3">
        <v>13.444294744701011</v>
      </c>
      <c r="P250" s="3">
        <v>15.105564609349251</v>
      </c>
      <c r="Q250" s="3">
        <v>0.57833434260212213</v>
      </c>
      <c r="R250" s="3">
        <v>1.6231865973236195E-2</v>
      </c>
      <c r="T250" s="3">
        <v>47.16275013077771</v>
      </c>
      <c r="U250" s="3">
        <v>3.6857512893239224</v>
      </c>
      <c r="V250" s="3">
        <v>10.763000609920953</v>
      </c>
      <c r="X250" s="3">
        <v>13.449079520656523</v>
      </c>
      <c r="Y250" s="3">
        <v>0.21264891296266106</v>
      </c>
      <c r="Z250" s="3">
        <v>4.8613687776476633</v>
      </c>
      <c r="AA250" s="3">
        <v>7.7421577007849027</v>
      </c>
      <c r="AB250" s="3">
        <v>2.157304004134633</v>
      </c>
      <c r="AC250" s="3">
        <v>0.81377860639925725</v>
      </c>
      <c r="AQ250" s="9">
        <v>1.9239844957578311</v>
      </c>
      <c r="AR250" s="9">
        <v>7.6015504242168852E-2</v>
      </c>
      <c r="AS250" s="9">
        <v>0</v>
      </c>
      <c r="AT250" s="9">
        <v>0.13671661698330811</v>
      </c>
      <c r="AU250" s="9">
        <v>0</v>
      </c>
      <c r="AV250" s="9">
        <v>3.0636922899972448E-2</v>
      </c>
      <c r="AW250" s="9">
        <v>0.79517697951627175</v>
      </c>
      <c r="AX250" s="9">
        <v>3.7469480600447636E-2</v>
      </c>
      <c r="AY250" s="9">
        <v>0</v>
      </c>
      <c r="AZ250" s="9">
        <v>0</v>
      </c>
      <c r="BA250" s="9">
        <v>0</v>
      </c>
      <c r="BB250" s="9">
        <v>0.30416518056874886</v>
      </c>
      <c r="BC250" s="9">
        <v>9.2332449933174455E-3</v>
      </c>
      <c r="BD250" s="9">
        <v>0.64211355544755189</v>
      </c>
      <c r="BE250" s="9">
        <v>4.4488018990381809E-2</v>
      </c>
      <c r="BF250" s="9">
        <v>7.8296337924446853E-4</v>
      </c>
      <c r="BG250" s="9"/>
      <c r="BI250" s="9">
        <v>0.68660157443793368</v>
      </c>
      <c r="BJ250" s="9">
        <v>-0.12197495854108416</v>
      </c>
      <c r="BK250" s="12">
        <v>0.39185516750297439</v>
      </c>
      <c r="BL250" s="3">
        <v>0</v>
      </c>
      <c r="BY250" s="9">
        <v>0.33313170237969414</v>
      </c>
      <c r="CD250" s="9">
        <v>4.258236488164413E-2</v>
      </c>
      <c r="CR250" s="9">
        <v>2.3609761351841443</v>
      </c>
      <c r="FG250" s="9"/>
      <c r="FH250" s="111"/>
      <c r="FI250" s="9"/>
    </row>
    <row r="251" spans="1:165" x14ac:dyDescent="0.25">
      <c r="A251" s="5">
        <v>248</v>
      </c>
      <c r="B251" t="s">
        <v>1820</v>
      </c>
      <c r="C251" s="129">
        <v>86</v>
      </c>
      <c r="D251" s="129" t="s">
        <v>1836</v>
      </c>
      <c r="E251" t="s">
        <v>1825</v>
      </c>
      <c r="F251" t="s">
        <v>1758</v>
      </c>
      <c r="G251" s="4">
        <v>1374</v>
      </c>
      <c r="H251">
        <v>1E-4</v>
      </c>
      <c r="I251" s="3">
        <v>48.504067715448819</v>
      </c>
      <c r="J251" s="3">
        <v>1.2679130094060616</v>
      </c>
      <c r="K251" s="3">
        <v>4.1879425890241917</v>
      </c>
      <c r="L251" s="3">
        <v>1.4236284105743136</v>
      </c>
      <c r="M251" s="3">
        <v>9.1593623212031119</v>
      </c>
      <c r="N251" s="3">
        <v>0.20012960397667307</v>
      </c>
      <c r="O251" s="3">
        <v>17.581049997159113</v>
      </c>
      <c r="P251" s="3">
        <v>13.348791283008497</v>
      </c>
      <c r="Q251" s="3">
        <v>0.28960871644398167</v>
      </c>
      <c r="R251" s="3">
        <v>0</v>
      </c>
      <c r="T251" s="3">
        <v>47.32504443469859</v>
      </c>
      <c r="U251" s="3">
        <v>3.4619497826284462</v>
      </c>
      <c r="V251" s="3">
        <v>10.369777068388791</v>
      </c>
      <c r="X251" s="3">
        <v>13.576165064552043</v>
      </c>
      <c r="Y251" s="3">
        <v>0.1617750593371069</v>
      </c>
      <c r="Z251" s="3">
        <v>4.6959007920351077</v>
      </c>
      <c r="AA251" s="3">
        <v>8.3766368615651885</v>
      </c>
      <c r="AB251" s="3">
        <v>2.0596247457386947</v>
      </c>
      <c r="AC251" s="3">
        <v>0.64579060800665944</v>
      </c>
      <c r="AQ251" s="9">
        <v>1.8590214384451549</v>
      </c>
      <c r="AR251" s="9">
        <v>0.14097856155484512</v>
      </c>
      <c r="AS251" s="9">
        <v>0</v>
      </c>
      <c r="AT251" s="9">
        <v>4.8195975016302267E-2</v>
      </c>
      <c r="AU251" s="9">
        <v>4.1059171376970315E-2</v>
      </c>
      <c r="AV251" s="9">
        <v>3.6544030417725817E-2</v>
      </c>
      <c r="AW251" s="9">
        <v>0.87420082318900161</v>
      </c>
      <c r="AX251" s="9">
        <v>0</v>
      </c>
      <c r="AY251" s="9">
        <v>0</v>
      </c>
      <c r="AZ251" s="9">
        <v>0</v>
      </c>
      <c r="BA251" s="9">
        <v>0.13032149712023011</v>
      </c>
      <c r="BB251" s="9">
        <v>0.29358067830114354</v>
      </c>
      <c r="BC251" s="9">
        <v>6.4968570602919381E-3</v>
      </c>
      <c r="BD251" s="9">
        <v>0.54815808831233981</v>
      </c>
      <c r="BE251" s="9">
        <v>2.1521112738112108E-2</v>
      </c>
      <c r="BF251" s="9">
        <v>0</v>
      </c>
      <c r="BG251" s="9"/>
      <c r="BI251" s="9">
        <v>0.56967920105045189</v>
      </c>
      <c r="BJ251" s="9">
        <v>-2.1364645673879107E-2</v>
      </c>
      <c r="BK251" s="12">
        <v>0.38141281122247428</v>
      </c>
      <c r="BL251" s="3">
        <v>0</v>
      </c>
      <c r="CG251" s="9">
        <v>0.34315966223472999</v>
      </c>
      <c r="CU251" s="9">
        <v>0.50075450922500908</v>
      </c>
      <c r="CW251" s="9">
        <v>0.41857514604842033</v>
      </c>
      <c r="FG251" s="9"/>
      <c r="FH251" s="111"/>
      <c r="FI251" s="9"/>
    </row>
    <row r="252" spans="1:165" x14ac:dyDescent="0.25">
      <c r="A252" s="5">
        <v>249</v>
      </c>
      <c r="B252" t="s">
        <v>1820</v>
      </c>
      <c r="C252" s="129">
        <v>49</v>
      </c>
      <c r="D252" s="129" t="s">
        <v>1836</v>
      </c>
      <c r="E252" t="s">
        <v>1825</v>
      </c>
      <c r="F252" t="s">
        <v>1758</v>
      </c>
      <c r="G252" s="4">
        <v>1373</v>
      </c>
      <c r="H252">
        <v>1E-4</v>
      </c>
      <c r="I252" s="3">
        <v>46.711359584440416</v>
      </c>
      <c r="J252" s="3">
        <v>1.3127963345288938</v>
      </c>
      <c r="K252" s="3">
        <v>5.7451707391037541</v>
      </c>
      <c r="L252" s="3">
        <v>0</v>
      </c>
      <c r="M252" s="3">
        <v>9.5077163740010846</v>
      </c>
      <c r="N252" s="3">
        <v>0.18799663283031151</v>
      </c>
      <c r="O252" s="3">
        <v>13.798051822747938</v>
      </c>
      <c r="P252" s="3">
        <v>15.495742156291451</v>
      </c>
      <c r="Q252" s="3">
        <v>0.59132599754606896</v>
      </c>
      <c r="R252" s="3">
        <v>8.1445773644181589E-3</v>
      </c>
      <c r="T252" s="3">
        <v>47.329111860433784</v>
      </c>
      <c r="U252" s="3">
        <v>3.696419236439823</v>
      </c>
      <c r="V252" s="3">
        <v>10.662021592685173</v>
      </c>
      <c r="X252" s="3">
        <v>13.690581835578664</v>
      </c>
      <c r="Y252" s="3">
        <v>0.20069185721187896</v>
      </c>
      <c r="Z252" s="3">
        <v>4.8847410878007889</v>
      </c>
      <c r="AA252" s="3">
        <v>7.8299612404011532</v>
      </c>
      <c r="AB252" s="3">
        <v>2.068090830766836</v>
      </c>
      <c r="AC252" s="3">
        <v>0.67510798382821491</v>
      </c>
      <c r="AQ252" s="9">
        <v>1.8518140724667618</v>
      </c>
      <c r="AR252" s="9">
        <v>0.14818592753323823</v>
      </c>
      <c r="AS252" s="9">
        <v>0</v>
      </c>
      <c r="AT252" s="9">
        <v>0.12024560729266792</v>
      </c>
      <c r="AU252" s="9">
        <v>0</v>
      </c>
      <c r="AV252" s="9">
        <v>3.9137490630398557E-2</v>
      </c>
      <c r="AW252" s="9">
        <v>0.81545723319082342</v>
      </c>
      <c r="AX252" s="9">
        <v>2.5159668886110098E-2</v>
      </c>
      <c r="AY252" s="9">
        <v>0</v>
      </c>
      <c r="AZ252" s="9">
        <v>0</v>
      </c>
      <c r="BA252" s="9">
        <v>0</v>
      </c>
      <c r="BB252" s="9">
        <v>0.29005548200216619</v>
      </c>
      <c r="BC252" s="9">
        <v>6.3126350452238477E-3</v>
      </c>
      <c r="BD252" s="9">
        <v>0.65818033253113184</v>
      </c>
      <c r="BE252" s="9">
        <v>4.5451550421478436E-2</v>
      </c>
      <c r="BF252" s="9">
        <v>3.9147302957814395E-4</v>
      </c>
      <c r="BG252" s="9"/>
      <c r="BI252" s="9">
        <v>0.70363188295261025</v>
      </c>
      <c r="BJ252" s="9">
        <v>-5.0334661020226809E-2</v>
      </c>
      <c r="BK252" s="12">
        <v>0.38876130701313466</v>
      </c>
      <c r="BL252" s="3">
        <v>0</v>
      </c>
      <c r="BY252" s="9">
        <v>0.38483787160599281</v>
      </c>
      <c r="CD252" s="9">
        <v>4.3956363269401957E-2</v>
      </c>
      <c r="CR252" s="9">
        <v>2.4517472002862997</v>
      </c>
      <c r="FG252" s="9"/>
      <c r="FH252" s="111"/>
      <c r="FI252" s="9"/>
    </row>
    <row r="253" spans="1:165" x14ac:dyDescent="0.25">
      <c r="A253" s="5">
        <v>250</v>
      </c>
      <c r="B253" t="s">
        <v>1820</v>
      </c>
      <c r="C253" s="129">
        <v>47</v>
      </c>
      <c r="D253" s="129" t="s">
        <v>1836</v>
      </c>
      <c r="E253" t="s">
        <v>1825</v>
      </c>
      <c r="F253" t="s">
        <v>1758</v>
      </c>
      <c r="G253" s="4">
        <v>1373</v>
      </c>
      <c r="H253">
        <v>1E-4</v>
      </c>
      <c r="I253" s="3">
        <v>48.090354966949029</v>
      </c>
      <c r="J253" s="3">
        <v>1.1721258183187377</v>
      </c>
      <c r="K253" s="3">
        <v>4.6935529037813613</v>
      </c>
      <c r="L253" s="3">
        <v>0</v>
      </c>
      <c r="M253" s="3">
        <v>9.6513868895023869</v>
      </c>
      <c r="N253" s="3">
        <v>0.27584379904604966</v>
      </c>
      <c r="O253" s="3">
        <v>14.160146647208565</v>
      </c>
      <c r="P253" s="3">
        <v>14.976896544140516</v>
      </c>
      <c r="Q253" s="3">
        <v>0.59705102532853471</v>
      </c>
      <c r="R253" s="3">
        <v>0</v>
      </c>
      <c r="T253" s="3">
        <v>47.704844212696514</v>
      </c>
      <c r="U253" s="3">
        <v>3.8479830219678757</v>
      </c>
      <c r="V253" s="3">
        <v>10.855104596002784</v>
      </c>
      <c r="X253" s="3">
        <v>12.715686567394023</v>
      </c>
      <c r="Y253" s="3">
        <v>0.27189895926583074</v>
      </c>
      <c r="Z253" s="3">
        <v>4.978829527623061</v>
      </c>
      <c r="AA253" s="3">
        <v>7.7660029977609328</v>
      </c>
      <c r="AB253" s="3">
        <v>2.0141356763075167</v>
      </c>
      <c r="AC253" s="3">
        <v>0.76822679436111341</v>
      </c>
      <c r="AQ253" s="9">
        <v>1.9022715690233152</v>
      </c>
      <c r="AR253" s="9">
        <v>9.7728430976684821E-2</v>
      </c>
      <c r="AS253" s="9">
        <v>0</v>
      </c>
      <c r="AT253" s="9">
        <v>0.12108399159987415</v>
      </c>
      <c r="AU253" s="9">
        <v>0</v>
      </c>
      <c r="AV253" s="9">
        <v>3.4866593283111022E-2</v>
      </c>
      <c r="AW253" s="9">
        <v>0.83500837418734175</v>
      </c>
      <c r="AX253" s="9">
        <v>9.0410409296730609E-3</v>
      </c>
      <c r="AY253" s="9">
        <v>0</v>
      </c>
      <c r="AZ253" s="9">
        <v>0</v>
      </c>
      <c r="BA253" s="9">
        <v>0</v>
      </c>
      <c r="BB253" s="9">
        <v>0.31023053330761402</v>
      </c>
      <c r="BC253" s="9">
        <v>9.2419475412572772E-3</v>
      </c>
      <c r="BD253" s="9">
        <v>0.63473728756591008</v>
      </c>
      <c r="BE253" s="9">
        <v>4.5790231585218319E-2</v>
      </c>
      <c r="BF253" s="9">
        <v>0</v>
      </c>
      <c r="BG253" s="9"/>
      <c r="BI253" s="9">
        <v>0.68052751915112841</v>
      </c>
      <c r="BJ253" s="9">
        <v>-9.3088747189411375E-2</v>
      </c>
      <c r="BK253" s="12">
        <v>0.41106324863705068</v>
      </c>
      <c r="BL253" s="3">
        <v>0</v>
      </c>
      <c r="BY253" s="9">
        <v>0.34580340723738656</v>
      </c>
      <c r="CD253" s="9">
        <v>4.7138777716352866E-2</v>
      </c>
      <c r="CR253" s="9">
        <v>2.3322290426598768</v>
      </c>
      <c r="FG253" s="9"/>
      <c r="FH253" s="111"/>
      <c r="FI253" s="9"/>
    </row>
    <row r="254" spans="1:165" x14ac:dyDescent="0.25">
      <c r="A254" s="5">
        <v>251</v>
      </c>
      <c r="B254" t="s">
        <v>1820</v>
      </c>
      <c r="C254" s="129">
        <v>87</v>
      </c>
      <c r="D254" s="129" t="s">
        <v>1836</v>
      </c>
      <c r="E254" t="s">
        <v>1825</v>
      </c>
      <c r="F254" t="s">
        <v>1758</v>
      </c>
      <c r="G254" s="4">
        <v>1374</v>
      </c>
      <c r="H254">
        <v>1E-4</v>
      </c>
      <c r="I254" s="3">
        <v>48.99184979452393</v>
      </c>
      <c r="J254" s="3">
        <v>1.1292411468986374</v>
      </c>
      <c r="K254" s="3">
        <v>3.7549193780265351</v>
      </c>
      <c r="L254" s="3">
        <v>1.4829887781173705</v>
      </c>
      <c r="M254" s="3">
        <v>8.2131448683057364</v>
      </c>
      <c r="N254" s="3">
        <v>0.18798897127891737</v>
      </c>
      <c r="O254" s="3">
        <v>17.010018032943037</v>
      </c>
      <c r="P254" s="3">
        <v>15.267241373803889</v>
      </c>
      <c r="Q254" s="3">
        <v>0.27922589667714626</v>
      </c>
      <c r="R254" s="3">
        <v>8.144245443058069E-3</v>
      </c>
      <c r="T254" s="3">
        <v>47.925824620110603</v>
      </c>
      <c r="U254" s="3">
        <v>3.3271983702116881</v>
      </c>
      <c r="V254" s="3">
        <v>10.654089434832898</v>
      </c>
      <c r="X254" s="3">
        <v>13.15297879459985</v>
      </c>
      <c r="Y254" s="3">
        <v>0.12743115051711643</v>
      </c>
      <c r="Z254" s="3">
        <v>4.6682971628966161</v>
      </c>
      <c r="AA254" s="3">
        <v>8.2055510075299232</v>
      </c>
      <c r="AB254" s="3">
        <v>2.1053323100715042</v>
      </c>
      <c r="AC254" s="3">
        <v>0.69259681109925708</v>
      </c>
      <c r="AQ254" s="9">
        <v>1.8722034081588019</v>
      </c>
      <c r="AR254" s="9">
        <v>0.12779659184119807</v>
      </c>
      <c r="AS254" s="9">
        <v>0</v>
      </c>
      <c r="AT254" s="9">
        <v>4.131973345897938E-2</v>
      </c>
      <c r="AU254" s="9">
        <v>4.2645612487725741E-2</v>
      </c>
      <c r="AV254" s="9">
        <v>3.2451639110350407E-2</v>
      </c>
      <c r="AW254" s="9">
        <v>0.88358301494294444</v>
      </c>
      <c r="AX254" s="9">
        <v>0</v>
      </c>
      <c r="AY254" s="9">
        <v>0</v>
      </c>
      <c r="AZ254" s="9">
        <v>0</v>
      </c>
      <c r="BA254" s="9">
        <v>8.5458790983292454E-2</v>
      </c>
      <c r="BB254" s="9">
        <v>0.2624790655430968</v>
      </c>
      <c r="BC254" s="9">
        <v>6.0848139613597354E-3</v>
      </c>
      <c r="BD254" s="9">
        <v>0.62509699804603458</v>
      </c>
      <c r="BE254" s="9">
        <v>2.0688630606221944E-2</v>
      </c>
      <c r="BF254" s="9">
        <v>3.9150413700808498E-4</v>
      </c>
      <c r="BG254" s="9"/>
      <c r="BI254" s="9">
        <v>0.64578562865225653</v>
      </c>
      <c r="BJ254" s="9">
        <v>-2.1072032326207871E-2</v>
      </c>
      <c r="BK254" s="12">
        <v>0.38751164677722977</v>
      </c>
      <c r="BL254" s="3">
        <v>0</v>
      </c>
      <c r="CG254" s="9">
        <v>0.28475561051014803</v>
      </c>
      <c r="CU254" s="9">
        <v>0.48499794439483135</v>
      </c>
      <c r="CW254" s="9">
        <v>0.37816109374741352</v>
      </c>
      <c r="FG254" s="9"/>
      <c r="FH254" s="111"/>
      <c r="FI254" s="9"/>
    </row>
    <row r="255" spans="1:165" x14ac:dyDescent="0.25">
      <c r="A255" s="5">
        <v>252</v>
      </c>
      <c r="B255" t="s">
        <v>1820</v>
      </c>
      <c r="C255" s="129">
        <v>84</v>
      </c>
      <c r="D255" s="129" t="s">
        <v>1836</v>
      </c>
      <c r="E255" t="s">
        <v>1825</v>
      </c>
      <c r="F255" t="s">
        <v>1758</v>
      </c>
      <c r="G255" s="4">
        <v>1383</v>
      </c>
      <c r="H255">
        <v>1E-4</v>
      </c>
      <c r="I255" s="3">
        <v>49.763759187228317</v>
      </c>
      <c r="J255" s="3">
        <v>1.0870600281484637</v>
      </c>
      <c r="K255" s="3">
        <v>3.4312758335632298</v>
      </c>
      <c r="L255" s="3">
        <v>9.081992973670075E-2</v>
      </c>
      <c r="M255" s="3">
        <v>10.41068092422362</v>
      </c>
      <c r="N255" s="3">
        <v>0.2506901106800774</v>
      </c>
      <c r="O255" s="3">
        <v>17.554046692343853</v>
      </c>
      <c r="P255" s="3">
        <v>13.733690548362766</v>
      </c>
      <c r="Q255" s="3">
        <v>0.19713063146539753</v>
      </c>
      <c r="R255" s="3">
        <v>8.1454849889706568E-3</v>
      </c>
      <c r="T255" s="3">
        <v>48.415702461036894</v>
      </c>
      <c r="U255" s="3">
        <v>3.1031402647060724</v>
      </c>
      <c r="V255" s="3">
        <v>11.114070212871534</v>
      </c>
      <c r="X255" s="3">
        <v>12.557231865908522</v>
      </c>
      <c r="Y255" s="3">
        <v>0.17511569311606306</v>
      </c>
      <c r="Z255" s="3">
        <v>4.830527145388662</v>
      </c>
      <c r="AA255" s="3">
        <v>8.619806275098389</v>
      </c>
      <c r="AB255" s="3">
        <v>2.1420396457580706</v>
      </c>
      <c r="AC255" s="3">
        <v>0.62968252661403268</v>
      </c>
      <c r="AQ255" s="9">
        <v>1.8978812153393438</v>
      </c>
      <c r="AR255" s="9">
        <v>0.10211878466065616</v>
      </c>
      <c r="AS255" s="9">
        <v>0</v>
      </c>
      <c r="AT255" s="9">
        <v>5.2110626935550686E-2</v>
      </c>
      <c r="AU255" s="9">
        <v>2.606419442660502E-3</v>
      </c>
      <c r="AV255" s="9">
        <v>3.1176698526651843E-2</v>
      </c>
      <c r="AW255" s="9">
        <v>0.91410625509513699</v>
      </c>
      <c r="AX255" s="9">
        <v>0</v>
      </c>
      <c r="AY255" s="9">
        <v>0</v>
      </c>
      <c r="AZ255" s="9">
        <v>0</v>
      </c>
      <c r="BA255" s="9">
        <v>8.3919255035370233E-2</v>
      </c>
      <c r="BB255" s="9">
        <v>0.33204043759014856</v>
      </c>
      <c r="BC255" s="9">
        <v>8.0980189514631949E-3</v>
      </c>
      <c r="BD255" s="9">
        <v>0.56117814928164567</v>
      </c>
      <c r="BE255" s="9">
        <v>1.4576619511886638E-2</v>
      </c>
      <c r="BF255" s="9">
        <v>3.9157853001461538E-4</v>
      </c>
      <c r="BG255" s="9"/>
      <c r="BI255" s="9">
        <v>0.57575476879353227</v>
      </c>
      <c r="BJ255" s="9">
        <v>-1.4951658770858717E-2</v>
      </c>
      <c r="BK255" s="12">
        <v>0.40678519946074815</v>
      </c>
      <c r="BL255" s="3">
        <v>0</v>
      </c>
      <c r="CG255" s="9">
        <v>0.31250725477349639</v>
      </c>
      <c r="CU255" s="9">
        <v>0.51011247800527992</v>
      </c>
      <c r="CW255" s="9">
        <v>0.35373498389395625</v>
      </c>
      <c r="FG255" s="9"/>
      <c r="FH255" s="111"/>
      <c r="FI255" s="9"/>
    </row>
    <row r="256" spans="1:165" x14ac:dyDescent="0.25">
      <c r="A256" s="5">
        <v>253</v>
      </c>
      <c r="B256" t="s">
        <v>1820</v>
      </c>
      <c r="C256" s="129">
        <v>45</v>
      </c>
      <c r="D256" s="129" t="s">
        <v>1836</v>
      </c>
      <c r="E256" t="s">
        <v>1825</v>
      </c>
      <c r="F256" t="s">
        <v>1758</v>
      </c>
      <c r="G256" s="4">
        <v>1373</v>
      </c>
      <c r="H256">
        <v>1E-4</v>
      </c>
      <c r="I256" s="3">
        <v>47.869083296008284</v>
      </c>
      <c r="J256" s="3">
        <v>1.2294774191419442</v>
      </c>
      <c r="K256" s="3">
        <v>4.7238972802382868</v>
      </c>
      <c r="L256" s="3">
        <v>0</v>
      </c>
      <c r="M256" s="3">
        <v>9.2388030318082208</v>
      </c>
      <c r="N256" s="3">
        <v>0.21330185403259846</v>
      </c>
      <c r="O256" s="3">
        <v>13.977552097883024</v>
      </c>
      <c r="P256" s="3">
        <v>15.741258706589718</v>
      </c>
      <c r="Q256" s="3">
        <v>0.55361964011903197</v>
      </c>
      <c r="R256" s="3">
        <v>0</v>
      </c>
      <c r="T256" s="3">
        <v>48.518543972654165</v>
      </c>
      <c r="U256" s="3">
        <v>3.822443448757908</v>
      </c>
      <c r="V256" s="3">
        <v>10.717121831794575</v>
      </c>
      <c r="X256" s="3">
        <v>12.607544715909098</v>
      </c>
      <c r="Y256" s="3">
        <v>0.20172901224139711</v>
      </c>
      <c r="Z256" s="3">
        <v>4.963940809424555</v>
      </c>
      <c r="AA256" s="3">
        <v>7.9642328998129477</v>
      </c>
      <c r="AB256" s="3">
        <v>2.0839624993664914</v>
      </c>
      <c r="AC256" s="3">
        <v>0.80968945069941678</v>
      </c>
      <c r="AQ256" s="9">
        <v>1.8949778878228161</v>
      </c>
      <c r="AR256" s="9">
        <v>0.10502211217718393</v>
      </c>
      <c r="AS256" s="9">
        <v>0</v>
      </c>
      <c r="AT256" s="9">
        <v>0.11537464693152921</v>
      </c>
      <c r="AU256" s="9">
        <v>0</v>
      </c>
      <c r="AV256" s="9">
        <v>3.6600780095393304E-2</v>
      </c>
      <c r="AW256" s="9">
        <v>0.82487606315812689</v>
      </c>
      <c r="AX256" s="9">
        <v>2.3148509814950646E-2</v>
      </c>
      <c r="AY256" s="9">
        <v>0</v>
      </c>
      <c r="AZ256" s="9">
        <v>0</v>
      </c>
      <c r="BA256" s="9">
        <v>0</v>
      </c>
      <c r="BB256" s="9">
        <v>0.28271011962152964</v>
      </c>
      <c r="BC256" s="9">
        <v>7.1520312848368066E-3</v>
      </c>
      <c r="BD256" s="9">
        <v>0.66764582865348865</v>
      </c>
      <c r="BE256" s="9">
        <v>4.2492020440144752E-2</v>
      </c>
      <c r="BF256" s="9">
        <v>0</v>
      </c>
      <c r="BG256" s="9"/>
      <c r="BI256" s="9">
        <v>0.71013784909363342</v>
      </c>
      <c r="BJ256" s="9">
        <v>-8.3554094945131885E-2</v>
      </c>
      <c r="BK256" s="12">
        <v>0.41240656135690146</v>
      </c>
      <c r="BL256" s="3">
        <v>0</v>
      </c>
      <c r="BY256" s="9">
        <v>0.37472455290462636</v>
      </c>
      <c r="CD256" s="9">
        <v>4.3602814716044484E-2</v>
      </c>
      <c r="CR256" s="9">
        <v>2.4519512551064313</v>
      </c>
      <c r="FG256" s="9"/>
      <c r="FH256" s="111"/>
      <c r="FI256" s="9"/>
    </row>
    <row r="257" spans="1:165" x14ac:dyDescent="0.25">
      <c r="A257" s="5">
        <v>254</v>
      </c>
      <c r="B257" t="s">
        <v>1820</v>
      </c>
      <c r="C257" s="129">
        <v>85</v>
      </c>
      <c r="D257" s="129" t="s">
        <v>1836</v>
      </c>
      <c r="E257" t="s">
        <v>1825</v>
      </c>
      <c r="F257" t="s">
        <v>1758</v>
      </c>
      <c r="G257" s="4">
        <v>1383</v>
      </c>
      <c r="H257">
        <v>1E-4</v>
      </c>
      <c r="I257" s="3">
        <v>49.204658554847143</v>
      </c>
      <c r="J257" s="3">
        <v>1.2024249700233229</v>
      </c>
      <c r="K257" s="3">
        <v>3.6186892276459677</v>
      </c>
      <c r="L257" s="3">
        <v>1.0978676256256725</v>
      </c>
      <c r="M257" s="3">
        <v>8.6375152692781967</v>
      </c>
      <c r="N257" s="3">
        <v>0.22607678608881415</v>
      </c>
      <c r="O257" s="3">
        <v>17.910737385183388</v>
      </c>
      <c r="P257" s="3">
        <v>14.13872591653168</v>
      </c>
      <c r="Q257" s="3">
        <v>0.21947641755719821</v>
      </c>
      <c r="R257" s="3">
        <v>0</v>
      </c>
      <c r="T257" s="3">
        <v>48.633798197454496</v>
      </c>
      <c r="U257" s="3">
        <v>3.041302599201321</v>
      </c>
      <c r="V257" s="3">
        <v>10.980047745076581</v>
      </c>
      <c r="X257" s="3">
        <v>12.012290470626784</v>
      </c>
      <c r="Y257" s="3">
        <v>0.15130713408114899</v>
      </c>
      <c r="Z257" s="3">
        <v>4.848968546148817</v>
      </c>
      <c r="AA257" s="3">
        <v>8.6304951382056796</v>
      </c>
      <c r="AB257" s="3">
        <v>2.1050421682634073</v>
      </c>
      <c r="AC257" s="3">
        <v>0.6202112600611126</v>
      </c>
      <c r="AQ257" s="9">
        <v>1.876475136947261</v>
      </c>
      <c r="AR257" s="9">
        <v>0.12352486305273902</v>
      </c>
      <c r="AS257" s="9">
        <v>0</v>
      </c>
      <c r="AT257" s="9">
        <v>3.9121217545916631E-2</v>
      </c>
      <c r="AU257" s="9">
        <v>3.1506043489065605E-2</v>
      </c>
      <c r="AV257" s="9">
        <v>3.4483816671884764E-2</v>
      </c>
      <c r="AW257" s="9">
        <v>0.89488892229313299</v>
      </c>
      <c r="AX257" s="9">
        <v>0</v>
      </c>
      <c r="AY257" s="9">
        <v>0</v>
      </c>
      <c r="AZ257" s="9">
        <v>0</v>
      </c>
      <c r="BA257" s="9">
        <v>0.12337088971275267</v>
      </c>
      <c r="BB257" s="9">
        <v>0.27547450675068419</v>
      </c>
      <c r="BC257" s="9">
        <v>7.3026132671211571E-3</v>
      </c>
      <c r="BD257" s="9">
        <v>0.5777028566621526</v>
      </c>
      <c r="BE257" s="9">
        <v>1.6228235888565718E-2</v>
      </c>
      <c r="BF257" s="9">
        <v>0</v>
      </c>
      <c r="BG257" s="9"/>
      <c r="BI257" s="9">
        <v>0.5939310925507183</v>
      </c>
      <c r="BJ257" s="9">
        <v>-1.6070031326012743E-2</v>
      </c>
      <c r="BK257" s="12">
        <v>0.41846097193380039</v>
      </c>
      <c r="BL257" s="3">
        <v>0</v>
      </c>
      <c r="CG257" s="9">
        <v>0.32919974209829772</v>
      </c>
      <c r="CU257" s="9">
        <v>0.51283509994139798</v>
      </c>
      <c r="CW257" s="9">
        <v>0.34098038130619468</v>
      </c>
      <c r="FG257" s="9"/>
      <c r="FH257" s="111"/>
      <c r="FI257" s="9"/>
    </row>
    <row r="258" spans="1:165" x14ac:dyDescent="0.25">
      <c r="A258" s="5">
        <v>255</v>
      </c>
      <c r="B258" t="s">
        <v>1820</v>
      </c>
      <c r="C258" s="129">
        <v>46</v>
      </c>
      <c r="D258" s="129" t="s">
        <v>1836</v>
      </c>
      <c r="E258" t="s">
        <v>1825</v>
      </c>
      <c r="F258" t="s">
        <v>1758</v>
      </c>
      <c r="G258" s="4">
        <v>1373</v>
      </c>
      <c r="H258">
        <v>1E-4</v>
      </c>
      <c r="I258" s="3">
        <v>47.535664962151273</v>
      </c>
      <c r="J258" s="3">
        <v>1.3052817556448029</v>
      </c>
      <c r="K258" s="3">
        <v>5.7110196434090224</v>
      </c>
      <c r="L258" s="3">
        <v>0</v>
      </c>
      <c r="M258" s="3">
        <v>8.5098571030954098</v>
      </c>
      <c r="N258" s="3">
        <v>0.16375863044712821</v>
      </c>
      <c r="O258" s="3">
        <v>14.312087366655232</v>
      </c>
      <c r="P258" s="3">
        <v>15.992752159715435</v>
      </c>
      <c r="Q258" s="3">
        <v>0.48977347134158722</v>
      </c>
      <c r="R258" s="3">
        <v>8.1859782520576543E-3</v>
      </c>
      <c r="T258" s="3">
        <v>48.843388904746078</v>
      </c>
      <c r="U258" s="3">
        <v>3.8006546868718694</v>
      </c>
      <c r="V258" s="3">
        <v>10.824981948665648</v>
      </c>
      <c r="X258" s="3">
        <v>12.407341371633024</v>
      </c>
      <c r="Y258" s="3">
        <v>0.16634605796037591</v>
      </c>
      <c r="Z258" s="3">
        <v>4.9163772055545891</v>
      </c>
      <c r="AA258" s="3">
        <v>7.9182438704159175</v>
      </c>
      <c r="AB258" s="3">
        <v>2.1022478012719539</v>
      </c>
      <c r="AC258" s="3">
        <v>0.79530084479162766</v>
      </c>
      <c r="AQ258" s="9">
        <v>1.8655358351332954</v>
      </c>
      <c r="AR258" s="9">
        <v>0.13446416486670465</v>
      </c>
      <c r="AS258" s="9">
        <v>0</v>
      </c>
      <c r="AT258" s="9">
        <v>0.12968752840064812</v>
      </c>
      <c r="AU258" s="9">
        <v>0</v>
      </c>
      <c r="AV258" s="9">
        <v>3.8522018838459404E-2</v>
      </c>
      <c r="AW258" s="9">
        <v>0.83179045276089247</v>
      </c>
      <c r="AX258" s="9">
        <v>0</v>
      </c>
      <c r="AY258" s="9">
        <v>0</v>
      </c>
      <c r="AZ258" s="9">
        <v>0</v>
      </c>
      <c r="BA258" s="9">
        <v>5.5374169627112613E-3</v>
      </c>
      <c r="BB258" s="9">
        <v>0.27929443594184583</v>
      </c>
      <c r="BC258" s="9">
        <v>5.4434465028656079E-3</v>
      </c>
      <c r="BD258" s="9">
        <v>0.67245755438178878</v>
      </c>
      <c r="BE258" s="9">
        <v>3.7267146210788374E-2</v>
      </c>
      <c r="BF258" s="9">
        <v>3.914378032714266E-4</v>
      </c>
      <c r="BG258" s="9"/>
      <c r="BI258" s="9">
        <v>0.7097247005925772</v>
      </c>
      <c r="BJ258" s="9">
        <v>-7.2267401210862281E-2</v>
      </c>
      <c r="BK258" s="12">
        <v>0.41395323980547238</v>
      </c>
      <c r="BL258" s="3">
        <v>0</v>
      </c>
      <c r="BY258" s="9">
        <v>0.39136469750500835</v>
      </c>
      <c r="CD258" s="9">
        <v>4.0165110072900273E-2</v>
      </c>
      <c r="CR258" s="9">
        <v>2.2001420822753608</v>
      </c>
      <c r="FG258" s="9"/>
      <c r="FH258" s="111"/>
      <c r="FI258" s="9"/>
    </row>
    <row r="259" spans="1:165" x14ac:dyDescent="0.25">
      <c r="A259" s="5">
        <v>256</v>
      </c>
      <c r="B259" t="s">
        <v>1820</v>
      </c>
      <c r="C259" s="129">
        <v>58</v>
      </c>
      <c r="D259" s="129" t="s">
        <v>1836</v>
      </c>
      <c r="E259" t="s">
        <v>1825</v>
      </c>
      <c r="F259" t="s">
        <v>1758</v>
      </c>
      <c r="G259" s="4">
        <v>1363</v>
      </c>
      <c r="H259">
        <v>1E-4</v>
      </c>
      <c r="I259" s="3">
        <v>48.132259530715572</v>
      </c>
      <c r="J259" s="3">
        <v>0.91225123093484173</v>
      </c>
      <c r="K259" s="3">
        <v>5.5193893267237506</v>
      </c>
      <c r="L259" s="3">
        <v>0</v>
      </c>
      <c r="M259" s="3">
        <v>8.6135811626785728</v>
      </c>
      <c r="N259" s="3">
        <v>0.20248780451350959</v>
      </c>
      <c r="O259" s="3">
        <v>14.896640156916346</v>
      </c>
      <c r="P259" s="3">
        <v>15.737090137181083</v>
      </c>
      <c r="Q259" s="3">
        <v>0.558399047185558</v>
      </c>
      <c r="R259" s="3">
        <v>8.2241046906477242E-3</v>
      </c>
      <c r="T259" s="3">
        <v>50.363970252664195</v>
      </c>
      <c r="U259" s="3">
        <v>2.2944512816230977</v>
      </c>
      <c r="V259" s="3">
        <v>14.901339572290397</v>
      </c>
      <c r="X259" s="3">
        <v>10.428280556003424</v>
      </c>
      <c r="Y259" s="3">
        <v>0.1595359305259928</v>
      </c>
      <c r="Z259" s="3">
        <v>4.8476281793623865</v>
      </c>
      <c r="AA259" s="3">
        <v>8.5953922445114408</v>
      </c>
      <c r="AB259" s="3">
        <v>2.6591402261649035</v>
      </c>
      <c r="AC259" s="3">
        <v>0.59811702174494175</v>
      </c>
      <c r="AQ259" s="9">
        <v>1.8719550014634441</v>
      </c>
      <c r="AR259" s="9">
        <v>0.12804499853655593</v>
      </c>
      <c r="AS259" s="9">
        <v>0</v>
      </c>
      <c r="AT259" s="9">
        <v>0.12494648815462511</v>
      </c>
      <c r="AU259" s="9">
        <v>0</v>
      </c>
      <c r="AV259" s="9">
        <v>2.6680524462407918E-2</v>
      </c>
      <c r="AW259" s="9">
        <v>0.84837298738296696</v>
      </c>
      <c r="AX259" s="9">
        <v>0</v>
      </c>
      <c r="AY259" s="9">
        <v>0</v>
      </c>
      <c r="AZ259" s="9">
        <v>0</v>
      </c>
      <c r="BA259" s="9">
        <v>1.5313306547877881E-2</v>
      </c>
      <c r="BB259" s="9">
        <v>0.28015533642397117</v>
      </c>
      <c r="BC259" s="9">
        <v>6.6702754086148085E-3</v>
      </c>
      <c r="BD259" s="9">
        <v>0.6557544325504121</v>
      </c>
      <c r="BE259" s="9">
        <v>4.2106649069124251E-2</v>
      </c>
      <c r="BF259" s="9">
        <v>3.9147302957814385E-4</v>
      </c>
      <c r="BG259" s="9"/>
      <c r="BI259" s="9">
        <v>0.69786108161953631</v>
      </c>
      <c r="BJ259" s="9">
        <v>-5.0262538542885017E-2</v>
      </c>
      <c r="BK259" s="12">
        <v>0.45314736295074665</v>
      </c>
      <c r="BL259" s="3">
        <v>0</v>
      </c>
      <c r="BY259" s="9">
        <v>0.52375394541078324</v>
      </c>
      <c r="CD259" s="9">
        <v>6.5861309634766718E-2</v>
      </c>
      <c r="CR259" s="9">
        <v>3.166116743176401</v>
      </c>
      <c r="FG259" s="9"/>
      <c r="FH259" s="111"/>
      <c r="FI259" s="9"/>
    </row>
    <row r="260" spans="1:165" x14ac:dyDescent="0.25">
      <c r="A260" s="5">
        <v>257</v>
      </c>
      <c r="B260" t="s">
        <v>1820</v>
      </c>
      <c r="C260" s="129">
        <v>59</v>
      </c>
      <c r="D260" s="129" t="s">
        <v>1836</v>
      </c>
      <c r="E260" t="s">
        <v>1825</v>
      </c>
      <c r="F260" t="s">
        <v>1758</v>
      </c>
      <c r="G260" s="4">
        <v>1363</v>
      </c>
      <c r="H260">
        <v>1E-4</v>
      </c>
      <c r="I260" s="3">
        <v>45.909943274305832</v>
      </c>
      <c r="J260" s="3">
        <v>1.3751467293519097</v>
      </c>
      <c r="K260" s="3">
        <v>6.918414774683062</v>
      </c>
      <c r="L260" s="3">
        <v>0.53866015137068946</v>
      </c>
      <c r="M260" s="3">
        <v>7.177375931217604</v>
      </c>
      <c r="N260" s="3">
        <v>0.18880477332533799</v>
      </c>
      <c r="O260" s="3">
        <v>13.299350745256941</v>
      </c>
      <c r="P260" s="3">
        <v>17.353417370566827</v>
      </c>
      <c r="Q260" s="3">
        <v>0.61036425997926513</v>
      </c>
      <c r="R260" s="3">
        <v>0</v>
      </c>
      <c r="T260" s="3">
        <v>50.4060018365914</v>
      </c>
      <c r="U260" s="3">
        <v>2.2935258513982837</v>
      </c>
      <c r="V260" s="3">
        <v>15.124488268478833</v>
      </c>
      <c r="X260" s="3">
        <v>10.511045299834869</v>
      </c>
      <c r="Y260" s="3">
        <v>0.14720453931709293</v>
      </c>
      <c r="Z260" s="3">
        <v>4.7620066702567003</v>
      </c>
      <c r="AA260" s="3">
        <v>8.4755562373424116</v>
      </c>
      <c r="AB260" s="3">
        <v>2.6687857194249389</v>
      </c>
      <c r="AC260" s="3">
        <v>0.56598907250114772</v>
      </c>
      <c r="AQ260" s="9">
        <v>1.8134304653300164</v>
      </c>
      <c r="AR260" s="9">
        <v>0.18656953466998361</v>
      </c>
      <c r="AS260" s="9">
        <v>0</v>
      </c>
      <c r="AT260" s="9">
        <v>0.13550506039781812</v>
      </c>
      <c r="AU260" s="9">
        <v>1.601092037531586E-2</v>
      </c>
      <c r="AV260" s="9">
        <v>4.0847355094421667E-2</v>
      </c>
      <c r="AW260" s="9">
        <v>0.78312869381324823</v>
      </c>
      <c r="AX260" s="9">
        <v>2.450797031919616E-2</v>
      </c>
      <c r="AY260" s="9">
        <v>0</v>
      </c>
      <c r="AZ260" s="9">
        <v>0</v>
      </c>
      <c r="BA260" s="9">
        <v>0</v>
      </c>
      <c r="BB260" s="9">
        <v>0.21258345055209271</v>
      </c>
      <c r="BC260" s="9">
        <v>6.3167379484659648E-3</v>
      </c>
      <c r="BD260" s="9">
        <v>0.73440700567399186</v>
      </c>
      <c r="BE260" s="9">
        <v>4.6744455358904403E-2</v>
      </c>
      <c r="BF260" s="9">
        <v>0</v>
      </c>
      <c r="BG260" s="9"/>
      <c r="BI260" s="9">
        <v>0.78115146103289623</v>
      </c>
      <c r="BJ260" s="9">
        <v>-4.6641156291993724E-2</v>
      </c>
      <c r="BK260" s="12">
        <v>0.44678045057311377</v>
      </c>
      <c r="BL260" s="3">
        <v>0</v>
      </c>
      <c r="BY260" s="9">
        <v>0.63885910257131862</v>
      </c>
      <c r="CD260" s="9">
        <v>8.8426514785043944E-2</v>
      </c>
      <c r="CR260" s="9">
        <v>3.8824696190679684</v>
      </c>
      <c r="FG260" s="9"/>
      <c r="FH260" s="111"/>
      <c r="FI260" s="9"/>
    </row>
    <row r="261" spans="1:165" x14ac:dyDescent="0.25">
      <c r="A261" s="5">
        <v>258</v>
      </c>
      <c r="B261" t="s">
        <v>1820</v>
      </c>
      <c r="C261" s="129">
        <v>50</v>
      </c>
      <c r="D261" s="129" t="s">
        <v>1836</v>
      </c>
      <c r="E261" t="s">
        <v>1825</v>
      </c>
      <c r="F261" t="s">
        <v>1758</v>
      </c>
      <c r="G261" s="4">
        <v>1373</v>
      </c>
      <c r="H261">
        <v>1E-4</v>
      </c>
      <c r="I261" s="3">
        <v>51.515887562187139</v>
      </c>
      <c r="J261" s="3">
        <v>1.2929806473863299</v>
      </c>
      <c r="K261" s="3">
        <v>2.0895473480990292</v>
      </c>
      <c r="L261" s="3">
        <v>6.9192012039005144E-2</v>
      </c>
      <c r="M261" s="3">
        <v>9.5347839727661228</v>
      </c>
      <c r="N261" s="3">
        <v>0.3061294856089653</v>
      </c>
      <c r="O261" s="3">
        <v>17.290662855060649</v>
      </c>
      <c r="P261" s="3">
        <v>16.103328669804526</v>
      </c>
      <c r="Q261" s="3">
        <v>0.31205155633658543</v>
      </c>
      <c r="R261" s="3">
        <v>8.289029042485024E-3</v>
      </c>
      <c r="T261" s="3">
        <v>54.54198889009912</v>
      </c>
      <c r="U261" s="3">
        <v>4.490242760552877</v>
      </c>
      <c r="V261" s="3">
        <v>11.104072912234331</v>
      </c>
      <c r="X261" s="3">
        <v>10.107078958357759</v>
      </c>
      <c r="Y261" s="3">
        <v>0.20917902642081765</v>
      </c>
      <c r="Z261" s="3">
        <v>6.1473427797373041</v>
      </c>
      <c r="AA261" s="3">
        <v>7.9665436222619537</v>
      </c>
      <c r="AB261" s="3">
        <v>2.3006862177993295</v>
      </c>
      <c r="AC261" s="3">
        <v>0.76762690867839478</v>
      </c>
      <c r="AQ261" s="9">
        <v>1.9280642907561212</v>
      </c>
      <c r="AR261" s="9">
        <v>7.193570924387882E-2</v>
      </c>
      <c r="AS261" s="9">
        <v>0</v>
      </c>
      <c r="AT261" s="9">
        <v>2.023400981994021E-2</v>
      </c>
      <c r="AU261" s="9">
        <v>1.9486937031094355E-3</v>
      </c>
      <c r="AV261" s="9">
        <v>3.6390925303093978E-2</v>
      </c>
      <c r="AW261" s="9">
        <v>0.94142637117385641</v>
      </c>
      <c r="AX261" s="9">
        <v>0</v>
      </c>
      <c r="AY261" s="9">
        <v>0</v>
      </c>
      <c r="AZ261" s="9">
        <v>0</v>
      </c>
      <c r="BA261" s="9">
        <v>2.3291919961691221E-2</v>
      </c>
      <c r="BB261" s="9">
        <v>0.29843322793491023</v>
      </c>
      <c r="BC261" s="9">
        <v>9.7044566766484631E-3</v>
      </c>
      <c r="BD261" s="9">
        <v>0.64573396285726614</v>
      </c>
      <c r="BE261" s="9">
        <v>2.2644020253609468E-2</v>
      </c>
      <c r="BF261" s="9">
        <v>3.9148868774966289E-4</v>
      </c>
      <c r="BG261" s="9"/>
      <c r="BI261" s="9">
        <v>0.6683779831108756</v>
      </c>
      <c r="BJ261" s="9">
        <v>-2.3028844885358779E-2</v>
      </c>
      <c r="BK261" s="12">
        <v>0.52020242477300338</v>
      </c>
      <c r="BL261" s="3">
        <v>0</v>
      </c>
      <c r="BY261" s="9">
        <v>0.38654082857554378</v>
      </c>
      <c r="CD261" s="9">
        <v>5.0853656177948896E-2</v>
      </c>
      <c r="CR261" s="9">
        <v>2.4476038577100407</v>
      </c>
      <c r="FG261" s="9"/>
      <c r="FH261" s="111"/>
      <c r="FI261" s="9"/>
    </row>
    <row r="262" spans="1:165" x14ac:dyDescent="0.25">
      <c r="A262" s="5">
        <v>259</v>
      </c>
      <c r="B262" t="s">
        <v>1820</v>
      </c>
      <c r="C262" s="129">
        <v>89</v>
      </c>
      <c r="D262" s="129" t="s">
        <v>1837</v>
      </c>
      <c r="E262" t="s">
        <v>1825</v>
      </c>
      <c r="F262" t="s">
        <v>1758</v>
      </c>
      <c r="G262" s="4">
        <v>1363</v>
      </c>
      <c r="H262">
        <v>1E-4</v>
      </c>
      <c r="I262" s="3">
        <v>48.519046285682641</v>
      </c>
      <c r="J262" s="3">
        <v>1.4333446451593905</v>
      </c>
      <c r="K262" s="3">
        <v>4.5984452240099873</v>
      </c>
      <c r="L262" s="3">
        <v>0</v>
      </c>
      <c r="M262" s="3">
        <v>10.161303565964516</v>
      </c>
      <c r="N262" s="3">
        <v>0.23475313965570266</v>
      </c>
      <c r="O262" s="3">
        <v>14.683891963267246</v>
      </c>
      <c r="P262" s="3">
        <v>15.637450974951982</v>
      </c>
      <c r="Q262" s="3">
        <v>0.38862855762247661</v>
      </c>
      <c r="R262" s="3">
        <v>1.6058225243167527E-2</v>
      </c>
      <c r="T262" s="3">
        <v>46.253057944838318</v>
      </c>
      <c r="U262" s="3">
        <v>3.6903387096052547</v>
      </c>
      <c r="V262" s="3">
        <v>9.81436907818191</v>
      </c>
      <c r="X262" s="3">
        <v>13.674647160706888</v>
      </c>
      <c r="Y262" s="3">
        <v>0.15817603007343467</v>
      </c>
      <c r="Z262" s="3">
        <v>4.2446651385705678</v>
      </c>
      <c r="AA262" s="3">
        <v>8.0384435437053394</v>
      </c>
      <c r="AB262" s="3">
        <v>1.9298955244575631</v>
      </c>
      <c r="AC262" s="3">
        <v>0.59471295047848516</v>
      </c>
      <c r="AQ262" s="9">
        <v>1.882205829594193</v>
      </c>
      <c r="AR262" s="9">
        <v>0.11779417040580697</v>
      </c>
      <c r="AS262" s="9">
        <v>0</v>
      </c>
      <c r="AT262" s="9">
        <v>9.2448855700029198E-2</v>
      </c>
      <c r="AU262" s="9">
        <v>0</v>
      </c>
      <c r="AV262" s="9">
        <v>4.1814435302838251E-2</v>
      </c>
      <c r="AW262" s="9">
        <v>0.8491894395838806</v>
      </c>
      <c r="AX262" s="9">
        <v>1.6547269413252019E-2</v>
      </c>
      <c r="AY262" s="9">
        <v>0</v>
      </c>
      <c r="AZ262" s="9">
        <v>0</v>
      </c>
      <c r="BA262" s="9">
        <v>0</v>
      </c>
      <c r="BB262" s="9">
        <v>0.31310819465095613</v>
      </c>
      <c r="BC262" s="9">
        <v>7.713509295005019E-3</v>
      </c>
      <c r="BD262" s="9">
        <v>0.64994778378636453</v>
      </c>
      <c r="BE262" s="9">
        <v>2.9230512267674875E-2</v>
      </c>
      <c r="BF262" s="9">
        <v>7.8324469994284554E-4</v>
      </c>
      <c r="BG262" s="9"/>
      <c r="BI262" s="9">
        <v>0.67917829605403945</v>
      </c>
      <c r="BJ262" s="9">
        <v>-5.8283555899898726E-2</v>
      </c>
      <c r="BK262" s="12">
        <v>0.35621949199401598</v>
      </c>
      <c r="BL262" s="3">
        <v>0</v>
      </c>
      <c r="CG262" s="9">
        <v>0.30619860238625757</v>
      </c>
      <c r="CU262" s="9">
        <v>0.42439278881400938</v>
      </c>
      <c r="CW262" s="9">
        <v>0.37627144934652923</v>
      </c>
      <c r="FG262" s="9"/>
      <c r="FH262" s="111"/>
      <c r="FI262" s="9"/>
    </row>
    <row r="263" spans="1:165" x14ac:dyDescent="0.25">
      <c r="A263" s="5">
        <v>260</v>
      </c>
      <c r="B263" t="s">
        <v>1820</v>
      </c>
      <c r="C263" s="129">
        <v>102</v>
      </c>
      <c r="D263" s="129" t="s">
        <v>1837</v>
      </c>
      <c r="E263" t="s">
        <v>1825</v>
      </c>
      <c r="F263" t="s">
        <v>1758</v>
      </c>
      <c r="G263" s="4">
        <v>1363</v>
      </c>
      <c r="H263">
        <v>1E-4</v>
      </c>
      <c r="I263" s="3">
        <v>48.519046285682641</v>
      </c>
      <c r="J263" s="3">
        <v>1.4333446451593905</v>
      </c>
      <c r="K263" s="3">
        <v>4.5984452240099873</v>
      </c>
      <c r="L263" s="3">
        <v>0</v>
      </c>
      <c r="M263" s="3">
        <v>10.161303565964516</v>
      </c>
      <c r="N263" s="3">
        <v>0.23475313965570266</v>
      </c>
      <c r="O263" s="3">
        <v>14.683891963267246</v>
      </c>
      <c r="P263" s="3">
        <v>15.637450974951982</v>
      </c>
      <c r="Q263" s="3">
        <v>0.38862855762247661</v>
      </c>
      <c r="R263" s="3">
        <v>1.6058225243167527E-2</v>
      </c>
      <c r="T263" s="3">
        <v>46.253057944838318</v>
      </c>
      <c r="U263" s="3">
        <v>3.6903387096052547</v>
      </c>
      <c r="V263" s="3">
        <v>9.81436907818191</v>
      </c>
      <c r="X263" s="3">
        <v>13.674647160706888</v>
      </c>
      <c r="Y263" s="3">
        <v>0.15817603007343467</v>
      </c>
      <c r="Z263" s="3">
        <v>4.2446651385705678</v>
      </c>
      <c r="AA263" s="3">
        <v>8.0384435437053394</v>
      </c>
      <c r="AB263" s="3">
        <v>1.9298955244575631</v>
      </c>
      <c r="AC263" s="3">
        <v>0.59471295047848516</v>
      </c>
      <c r="AQ263" s="9">
        <v>1.882205829594193</v>
      </c>
      <c r="AR263" s="9">
        <v>0.11779417040580697</v>
      </c>
      <c r="AS263" s="9">
        <v>0</v>
      </c>
      <c r="AT263" s="9">
        <v>9.2448855700029198E-2</v>
      </c>
      <c r="AU263" s="9">
        <v>0</v>
      </c>
      <c r="AV263" s="9">
        <v>4.1814435302838251E-2</v>
      </c>
      <c r="AW263" s="9">
        <v>0.8491894395838806</v>
      </c>
      <c r="AX263" s="9">
        <v>1.6547269413252019E-2</v>
      </c>
      <c r="AY263" s="9">
        <v>0</v>
      </c>
      <c r="AZ263" s="9">
        <v>0</v>
      </c>
      <c r="BA263" s="9">
        <v>0</v>
      </c>
      <c r="BB263" s="9">
        <v>0.31310819465095613</v>
      </c>
      <c r="BC263" s="9">
        <v>7.713509295005019E-3</v>
      </c>
      <c r="BD263" s="9">
        <v>0.64994778378636453</v>
      </c>
      <c r="BE263" s="9">
        <v>2.9230512267674875E-2</v>
      </c>
      <c r="BF263" s="9">
        <v>7.8324469994284554E-4</v>
      </c>
      <c r="BG263" s="9"/>
      <c r="BI263" s="9">
        <v>0.67917829605403945</v>
      </c>
      <c r="BJ263" s="9">
        <v>-5.8283555899898726E-2</v>
      </c>
      <c r="BK263" s="12">
        <v>0.35621949199401598</v>
      </c>
      <c r="BL263" s="3">
        <v>0</v>
      </c>
      <c r="CG263" s="9">
        <v>0.30619860238625757</v>
      </c>
      <c r="CU263" s="9">
        <v>0.42439278881400938</v>
      </c>
      <c r="CW263" s="9">
        <v>0.37627144934652923</v>
      </c>
      <c r="FG263" s="9"/>
      <c r="FH263" s="111"/>
      <c r="FI263" s="9"/>
    </row>
    <row r="264" spans="1:165" x14ac:dyDescent="0.25">
      <c r="A264" s="5">
        <v>261</v>
      </c>
      <c r="B264" t="s">
        <v>1820</v>
      </c>
      <c r="C264" s="129">
        <v>51</v>
      </c>
      <c r="D264" s="129" t="s">
        <v>1838</v>
      </c>
      <c r="E264" t="s">
        <v>1825</v>
      </c>
      <c r="F264" t="s">
        <v>1758</v>
      </c>
      <c r="G264" s="4">
        <v>1373</v>
      </c>
      <c r="H264">
        <v>1E-4</v>
      </c>
      <c r="I264" s="3">
        <v>49.360250063135624</v>
      </c>
      <c r="J264" s="3">
        <v>1.2220812202790579</v>
      </c>
      <c r="K264" s="3">
        <v>5.2186871832213519</v>
      </c>
      <c r="L264" s="3">
        <v>0.5457907114325603</v>
      </c>
      <c r="M264" s="3">
        <v>8.0681744500911954</v>
      </c>
      <c r="N264" s="3">
        <v>0.21700736362101714</v>
      </c>
      <c r="O264" s="3">
        <v>15.990663303075923</v>
      </c>
      <c r="P264" s="3">
        <v>17.064201779139363</v>
      </c>
      <c r="Q264" s="3">
        <v>0.31228993145393852</v>
      </c>
      <c r="R264" s="3">
        <v>8.2953610034402648E-3</v>
      </c>
      <c r="T264" s="3">
        <v>51.010171414207512</v>
      </c>
      <c r="U264" s="3">
        <v>3.4194926861337875</v>
      </c>
      <c r="V264" s="3">
        <v>10.749165487703877</v>
      </c>
      <c r="X264" s="3">
        <v>14.559824170724555</v>
      </c>
      <c r="Y264" s="3">
        <v>0.21947206099883668</v>
      </c>
      <c r="Z264" s="3">
        <v>5.8004479521496881</v>
      </c>
      <c r="AA264" s="3">
        <v>8.9640961518009963</v>
      </c>
      <c r="AB264" s="3">
        <v>2.072052447999416</v>
      </c>
      <c r="AC264" s="3">
        <v>0.61803216876516698</v>
      </c>
      <c r="AQ264" s="9">
        <v>1.8538426493528384</v>
      </c>
      <c r="AR264" s="9">
        <v>0.14615735064716162</v>
      </c>
      <c r="AS264" s="9">
        <v>0</v>
      </c>
      <c r="AT264" s="9">
        <v>8.4842929215896729E-2</v>
      </c>
      <c r="AU264" s="9">
        <v>1.5425134371898037E-2</v>
      </c>
      <c r="AV264" s="9">
        <v>3.4515672345087067E-2</v>
      </c>
      <c r="AW264" s="9">
        <v>0.86521626406711816</v>
      </c>
      <c r="AX264" s="9">
        <v>0</v>
      </c>
      <c r="AY264" s="9">
        <v>0</v>
      </c>
      <c r="AZ264" s="9">
        <v>0</v>
      </c>
      <c r="BA264" s="9">
        <v>3.0087772531509738E-2</v>
      </c>
      <c r="BB264" s="9">
        <v>0.25341177567548695</v>
      </c>
      <c r="BC264" s="9">
        <v>6.9032838025242403E-3</v>
      </c>
      <c r="BD264" s="9">
        <v>0.6866558800590753</v>
      </c>
      <c r="BE264" s="9">
        <v>2.2740518231999511E-2</v>
      </c>
      <c r="BF264" s="9">
        <v>3.9151217735569572E-4</v>
      </c>
      <c r="BG264" s="9"/>
      <c r="BI264" s="9">
        <v>0.70939639829107481</v>
      </c>
      <c r="BJ264" s="9">
        <v>-2.3142057630807289E-2</v>
      </c>
      <c r="BK264" s="12">
        <v>0.41526036856366177</v>
      </c>
      <c r="BL264" s="3">
        <v>0</v>
      </c>
      <c r="BY264" s="9">
        <v>0.47544196649085652</v>
      </c>
      <c r="CD264" s="9">
        <v>4.3955194527144477E-2</v>
      </c>
      <c r="CR264" s="9">
        <v>2.3870068184304576</v>
      </c>
      <c r="FG264" s="9"/>
      <c r="FH264" s="111"/>
      <c r="FI264" s="9"/>
    </row>
    <row r="265" spans="1:165" x14ac:dyDescent="0.25">
      <c r="A265" s="5">
        <v>262</v>
      </c>
      <c r="B265" t="s">
        <v>1820</v>
      </c>
      <c r="C265" s="129">
        <v>52</v>
      </c>
      <c r="D265" s="129" t="s">
        <v>1838</v>
      </c>
      <c r="E265" t="s">
        <v>1825</v>
      </c>
      <c r="F265" t="s">
        <v>1758</v>
      </c>
      <c r="G265" s="4">
        <v>1373</v>
      </c>
      <c r="H265">
        <v>1E-4</v>
      </c>
      <c r="I265" s="3">
        <v>48.994444178566496</v>
      </c>
      <c r="J265" s="3">
        <v>1.2934456983840796</v>
      </c>
      <c r="K265" s="3">
        <v>5.6291382741530835</v>
      </c>
      <c r="L265" s="3">
        <v>0.47635336010502288</v>
      </c>
      <c r="M265" s="3">
        <v>8.4650004305280877</v>
      </c>
      <c r="N265" s="3">
        <v>0.21691971121363263</v>
      </c>
      <c r="O265" s="3">
        <v>16.085737502366932</v>
      </c>
      <c r="P265" s="3">
        <v>16.371385568656709</v>
      </c>
      <c r="Q265" s="3">
        <v>0.30658943959451473</v>
      </c>
      <c r="R265" s="3">
        <v>0</v>
      </c>
      <c r="T265" s="3">
        <v>51.286517296515818</v>
      </c>
      <c r="U265" s="3">
        <v>3.6078723639516888</v>
      </c>
      <c r="V265" s="3">
        <v>11.751816044608434</v>
      </c>
      <c r="X265" s="3">
        <v>14.29245870472405</v>
      </c>
      <c r="Y265" s="3">
        <v>0.21840579033342769</v>
      </c>
      <c r="Z265" s="3">
        <v>4.3516137621776148</v>
      </c>
      <c r="AA265" s="3">
        <v>8.7766657273260975</v>
      </c>
      <c r="AB265" s="3">
        <v>2.2528121460192367</v>
      </c>
      <c r="AC265" s="3">
        <v>0.66233952204301383</v>
      </c>
      <c r="AQ265" s="9">
        <v>1.8430034666714723</v>
      </c>
      <c r="AR265" s="9">
        <v>0.1569965333285277</v>
      </c>
      <c r="AS265" s="9">
        <v>0</v>
      </c>
      <c r="AT265" s="9">
        <v>9.2564604156779834E-2</v>
      </c>
      <c r="AU265" s="9">
        <v>1.3483910075029817E-2</v>
      </c>
      <c r="AV265" s="9">
        <v>3.6588808491430806E-2</v>
      </c>
      <c r="AW265" s="9">
        <v>0.85736267727675952</v>
      </c>
      <c r="AX265" s="9">
        <v>0</v>
      </c>
      <c r="AY265" s="9">
        <v>0</v>
      </c>
      <c r="AZ265" s="9">
        <v>0</v>
      </c>
      <c r="BA265" s="9">
        <v>4.4683644304891246E-2</v>
      </c>
      <c r="BB265" s="9">
        <v>0.26629456060190426</v>
      </c>
      <c r="BC265" s="9">
        <v>6.911368890120108E-3</v>
      </c>
      <c r="BD265" s="9">
        <v>0.65981532950084854</v>
      </c>
      <c r="BE265" s="9">
        <v>2.2360595518326629E-2</v>
      </c>
      <c r="BF265" s="9">
        <v>0</v>
      </c>
      <c r="BG265" s="9"/>
      <c r="BI265" s="9">
        <v>0.68217592501917512</v>
      </c>
      <c r="BJ265" s="9">
        <v>-2.2229597886143551E-2</v>
      </c>
      <c r="BK265" s="12">
        <v>0.35180479845933127</v>
      </c>
      <c r="BL265" s="3">
        <v>0</v>
      </c>
      <c r="BY265" s="9">
        <v>0.4341353277088541</v>
      </c>
      <c r="CD265" s="9">
        <v>6.2472420030775237E-2</v>
      </c>
      <c r="CR265" s="9">
        <v>2.7297346085787679</v>
      </c>
      <c r="FG265" s="9"/>
      <c r="FH265" s="111"/>
      <c r="FI265" s="9"/>
    </row>
    <row r="266" spans="1:165" x14ac:dyDescent="0.25">
      <c r="A266" s="5">
        <v>263</v>
      </c>
      <c r="B266" t="s">
        <v>1820</v>
      </c>
      <c r="C266" s="129">
        <v>53</v>
      </c>
      <c r="D266" s="129" t="s">
        <v>1839</v>
      </c>
      <c r="E266" t="s">
        <v>1825</v>
      </c>
      <c r="F266" t="s">
        <v>1758</v>
      </c>
      <c r="G266" s="4">
        <v>1363</v>
      </c>
      <c r="H266">
        <v>1E-4</v>
      </c>
      <c r="I266" s="3">
        <v>46.790282824649097</v>
      </c>
      <c r="J266" s="3">
        <v>1.7033740275689422</v>
      </c>
      <c r="K266" s="3">
        <v>4.8716816970829848</v>
      </c>
      <c r="L266" s="3">
        <v>0</v>
      </c>
      <c r="M266" s="3">
        <v>9.6628368666861864</v>
      </c>
      <c r="N266" s="3">
        <v>0.1764416926596131</v>
      </c>
      <c r="O266" s="3">
        <v>12.642915310506698</v>
      </c>
      <c r="P266" s="3">
        <v>16.269574140184208</v>
      </c>
      <c r="Q266" s="3">
        <v>0.85889917190119891</v>
      </c>
      <c r="R266" s="3">
        <v>1.6379963010206139E-2</v>
      </c>
      <c r="T266" s="3">
        <v>46.826514581861844</v>
      </c>
      <c r="U266" s="3">
        <v>4.6814971966746146</v>
      </c>
      <c r="V266" s="3">
        <v>10.947406230749509</v>
      </c>
      <c r="X266" s="3">
        <v>14.253288206456967</v>
      </c>
      <c r="Y266" s="3">
        <v>0.21376354015296795</v>
      </c>
      <c r="Z266" s="3">
        <v>4.6843564840738345</v>
      </c>
      <c r="AA266" s="3">
        <v>7.6606938686301476</v>
      </c>
      <c r="AB266" s="3">
        <v>2.1686117962472999</v>
      </c>
      <c r="AC266" s="3">
        <v>1.0341312634628199</v>
      </c>
      <c r="AQ266" s="9">
        <v>1.8718443154672677</v>
      </c>
      <c r="AR266" s="9">
        <v>0.12815568453273229</v>
      </c>
      <c r="AS266" s="9">
        <v>0</v>
      </c>
      <c r="AT266" s="9">
        <v>0.10153780313732891</v>
      </c>
      <c r="AU266" s="9">
        <v>0</v>
      </c>
      <c r="AV266" s="9">
        <v>5.1244212653163992E-2</v>
      </c>
      <c r="AW266" s="9">
        <v>0.75399736637417014</v>
      </c>
      <c r="AX266" s="9">
        <v>9.3220617835336972E-2</v>
      </c>
      <c r="AY266" s="9">
        <v>0</v>
      </c>
      <c r="AZ266" s="9">
        <v>0</v>
      </c>
      <c r="BA266" s="9">
        <v>0</v>
      </c>
      <c r="BB266" s="9">
        <v>0.23005629952345014</v>
      </c>
      <c r="BC266" s="9">
        <v>5.9786208071754736E-3</v>
      </c>
      <c r="BD266" s="9">
        <v>0.69734531477043704</v>
      </c>
      <c r="BE266" s="9">
        <v>6.661976489893702E-2</v>
      </c>
      <c r="BF266" s="9">
        <v>7.9105534333003067E-4</v>
      </c>
      <c r="BG266" s="9"/>
      <c r="BI266" s="9">
        <v>0.7639650796693741</v>
      </c>
      <c r="BJ266" s="9">
        <v>-7.5870543910924598E-2</v>
      </c>
      <c r="BK266" s="12">
        <v>0.36942386778827624</v>
      </c>
      <c r="BL266" s="3">
        <v>0</v>
      </c>
      <c r="BY266" s="9">
        <v>0.3892869097742141</v>
      </c>
      <c r="CD266" s="9">
        <v>6.5915291285526964E-2</v>
      </c>
      <c r="CR266" s="9">
        <v>2.8339830065771734</v>
      </c>
      <c r="FG266" s="9"/>
      <c r="FH266" s="111"/>
      <c r="FI266" s="9"/>
    </row>
    <row r="267" spans="1:165" x14ac:dyDescent="0.25">
      <c r="A267" s="5">
        <v>264</v>
      </c>
      <c r="B267" t="s">
        <v>1820</v>
      </c>
      <c r="C267" s="129">
        <v>55</v>
      </c>
      <c r="D267" s="129" t="s">
        <v>1839</v>
      </c>
      <c r="E267" t="s">
        <v>1825</v>
      </c>
      <c r="F267" t="s">
        <v>1758</v>
      </c>
      <c r="G267" s="4">
        <v>1373</v>
      </c>
      <c r="H267">
        <v>1E-4</v>
      </c>
      <c r="I267" s="3">
        <v>48.015568018745597</v>
      </c>
      <c r="J267" s="3">
        <v>1.5585518666426057</v>
      </c>
      <c r="K267" s="3">
        <v>4.5450749804554897</v>
      </c>
      <c r="L267" s="3">
        <v>0</v>
      </c>
      <c r="M267" s="3">
        <v>10.486420017891925</v>
      </c>
      <c r="N267" s="3">
        <v>0.19768222674705244</v>
      </c>
      <c r="O267" s="3">
        <v>13.314207285301338</v>
      </c>
      <c r="P267" s="3">
        <v>14.758048285521014</v>
      </c>
      <c r="Q267" s="3">
        <v>0.72326399522642282</v>
      </c>
      <c r="R267" s="3">
        <v>1.6057849332251056E-2</v>
      </c>
      <c r="T267" s="3">
        <v>47.040251454663149</v>
      </c>
      <c r="U267" s="3">
        <v>4.2854054867784219</v>
      </c>
      <c r="V267" s="3">
        <v>11.466350313697243</v>
      </c>
      <c r="X267" s="3">
        <v>13.880376939613351</v>
      </c>
      <c r="Y267" s="3">
        <v>0.17891094190939766</v>
      </c>
      <c r="Z267" s="3">
        <v>4.901322503091758</v>
      </c>
      <c r="AA267" s="3">
        <v>8.0617361216507515</v>
      </c>
      <c r="AB267" s="3">
        <v>2.0842511044879779</v>
      </c>
      <c r="AC267" s="3">
        <v>0.86810729749704185</v>
      </c>
      <c r="AQ267" s="9">
        <v>1.910230435808558</v>
      </c>
      <c r="AR267" s="9">
        <v>8.9769564191441997E-2</v>
      </c>
      <c r="AS267" s="9">
        <v>0</v>
      </c>
      <c r="AT267" s="9">
        <v>0.12333878476056401</v>
      </c>
      <c r="AU267" s="9">
        <v>0</v>
      </c>
      <c r="AV267" s="9">
        <v>4.6627883031262182E-2</v>
      </c>
      <c r="AW267" s="9">
        <v>0.78963710784455732</v>
      </c>
      <c r="AX267" s="9">
        <v>4.0396224363616451E-2</v>
      </c>
      <c r="AY267" s="9">
        <v>0</v>
      </c>
      <c r="AZ267" s="9">
        <v>0</v>
      </c>
      <c r="BA267" s="9">
        <v>0</v>
      </c>
      <c r="BB267" s="9">
        <v>0.30849249876018708</v>
      </c>
      <c r="BC267" s="9">
        <v>6.661270245534129E-3</v>
      </c>
      <c r="BD267" s="9">
        <v>0.6290573831125239</v>
      </c>
      <c r="BE267" s="9">
        <v>5.5788847881754901E-2</v>
      </c>
      <c r="BF267" s="9">
        <v>7.7525782315128824E-4</v>
      </c>
      <c r="BG267" s="9"/>
      <c r="BI267" s="9">
        <v>0.68484623099427877</v>
      </c>
      <c r="BJ267" s="9">
        <v>-0.12682498663164637</v>
      </c>
      <c r="BK267" s="12">
        <v>0.38629780898529736</v>
      </c>
      <c r="BL267" s="3">
        <v>0</v>
      </c>
      <c r="BY267" s="9">
        <v>0.41927757000445082</v>
      </c>
      <c r="CD267" s="9">
        <v>5.0430134968027597E-2</v>
      </c>
      <c r="CR267" s="9">
        <v>2.432273196158417</v>
      </c>
      <c r="FG267" s="9"/>
      <c r="FH267" s="111"/>
      <c r="FI267" s="9"/>
    </row>
    <row r="268" spans="1:165" x14ac:dyDescent="0.25">
      <c r="A268" s="5">
        <v>265</v>
      </c>
      <c r="B268" t="s">
        <v>1820</v>
      </c>
      <c r="C268" s="129">
        <v>54</v>
      </c>
      <c r="D268" s="129" t="s">
        <v>1839</v>
      </c>
      <c r="E268" t="s">
        <v>1825</v>
      </c>
      <c r="F268" t="s">
        <v>1758</v>
      </c>
      <c r="G268" s="4">
        <v>1363</v>
      </c>
      <c r="H268">
        <v>1E-4</v>
      </c>
      <c r="I268" s="3">
        <v>47.396393573376386</v>
      </c>
      <c r="J268" s="3">
        <v>1.69760050273375</v>
      </c>
      <c r="K268" s="3">
        <v>5.1461900861609102</v>
      </c>
      <c r="L268" s="3">
        <v>0</v>
      </c>
      <c r="M268" s="3">
        <v>10.219158540980994</v>
      </c>
      <c r="N268" s="3">
        <v>0.21175976730074245</v>
      </c>
      <c r="O268" s="3">
        <v>12.644606642044444</v>
      </c>
      <c r="P268" s="3">
        <v>15.194180333503175</v>
      </c>
      <c r="Q268" s="3">
        <v>0.77817087648524452</v>
      </c>
      <c r="R268" s="3">
        <v>8.0947654791656797E-3</v>
      </c>
      <c r="T268" s="3">
        <v>47.305986418972189</v>
      </c>
      <c r="U268" s="3">
        <v>4.5532241948545442</v>
      </c>
      <c r="V268" s="3">
        <v>11.114380704279933</v>
      </c>
      <c r="X268" s="3">
        <v>14.138007507986121</v>
      </c>
      <c r="Y268" s="3">
        <v>0.20213124179160283</v>
      </c>
      <c r="Z268" s="3">
        <v>4.5886362985094387</v>
      </c>
      <c r="AA268" s="3">
        <v>7.6229346690449864</v>
      </c>
      <c r="AB268" s="3">
        <v>2.1400609608101195</v>
      </c>
      <c r="AC268" s="3">
        <v>0.99674478997204186</v>
      </c>
      <c r="AQ268" s="9">
        <v>1.8939274172140523</v>
      </c>
      <c r="AR268" s="9">
        <v>0.10607258278594767</v>
      </c>
      <c r="AS268" s="9">
        <v>0</v>
      </c>
      <c r="AT268" s="9">
        <v>0.13628665637852586</v>
      </c>
      <c r="AU268" s="9">
        <v>0</v>
      </c>
      <c r="AV268" s="9">
        <v>5.101222638024662E-2</v>
      </c>
      <c r="AW268" s="9">
        <v>0.75323744757817068</v>
      </c>
      <c r="AX268" s="9">
        <v>5.9463669663056828E-2</v>
      </c>
      <c r="AY268" s="9">
        <v>0</v>
      </c>
      <c r="AZ268" s="9">
        <v>0</v>
      </c>
      <c r="BA268" s="9">
        <v>0</v>
      </c>
      <c r="BB268" s="9">
        <v>0.28203511690457778</v>
      </c>
      <c r="BC268" s="9">
        <v>7.167162053885825E-3</v>
      </c>
      <c r="BD268" s="9">
        <v>0.65050847341956763</v>
      </c>
      <c r="BE268" s="9">
        <v>6.028924762196898E-2</v>
      </c>
      <c r="BF268" s="9">
        <v>3.9152000785078298E-4</v>
      </c>
      <c r="BG268" s="9"/>
      <c r="BI268" s="9">
        <v>0.7107977210415366</v>
      </c>
      <c r="BJ268" s="9">
        <v>-0.13223852635307143</v>
      </c>
      <c r="BK268" s="12">
        <v>0.36651102377531886</v>
      </c>
      <c r="BL268" s="3">
        <v>0</v>
      </c>
      <c r="BY268" s="9">
        <v>0.4191998161642343</v>
      </c>
      <c r="CD268" s="9">
        <v>4.4938767563809663E-2</v>
      </c>
      <c r="CR268" s="9">
        <v>2.6161281261211315</v>
      </c>
      <c r="FG268" s="9"/>
      <c r="FH268" s="111"/>
      <c r="FI268" s="9"/>
    </row>
    <row r="269" spans="1:165" x14ac:dyDescent="0.25">
      <c r="A269" s="5">
        <v>266</v>
      </c>
      <c r="B269" t="s">
        <v>1820</v>
      </c>
      <c r="C269" s="129">
        <v>90</v>
      </c>
      <c r="D269" s="129" t="s">
        <v>1839</v>
      </c>
      <c r="E269" t="s">
        <v>1825</v>
      </c>
      <c r="F269" t="s">
        <v>1758</v>
      </c>
      <c r="G269" s="4">
        <v>1373</v>
      </c>
      <c r="H269">
        <v>1E-4</v>
      </c>
      <c r="I269" s="3">
        <v>49.551201830006036</v>
      </c>
      <c r="J269" s="3">
        <v>1.96441761221713</v>
      </c>
      <c r="K269" s="3">
        <v>4.1619082604251414</v>
      </c>
      <c r="L269" s="3">
        <v>0.91575653851980154</v>
      </c>
      <c r="M269" s="3">
        <v>8.8582918004958486</v>
      </c>
      <c r="N269" s="3">
        <v>0.21642457743544521</v>
      </c>
      <c r="O269" s="3">
        <v>17.438295741965153</v>
      </c>
      <c r="P269" s="3">
        <v>15.518825558117051</v>
      </c>
      <c r="Q269" s="3">
        <v>0.21134192525039511</v>
      </c>
      <c r="R269" s="3">
        <v>0</v>
      </c>
      <c r="T269" s="3">
        <v>51.615867736083267</v>
      </c>
      <c r="U269" s="3">
        <v>3.7395294770976046</v>
      </c>
      <c r="V269" s="3">
        <v>14.277705221244982</v>
      </c>
      <c r="X269" s="3">
        <v>10.83836497619442</v>
      </c>
      <c r="Y269" s="3">
        <v>0.19748270550478361</v>
      </c>
      <c r="Z269" s="3">
        <v>4.6861359901118211</v>
      </c>
      <c r="AA269" s="3">
        <v>9.2400832817334457</v>
      </c>
      <c r="AB269" s="3">
        <v>2.7121985328519447</v>
      </c>
      <c r="AC269" s="3">
        <v>0.82614456807545467</v>
      </c>
      <c r="AQ269" s="9">
        <v>1.8481442652680253</v>
      </c>
      <c r="AR269" s="9">
        <v>0.15185573473197467</v>
      </c>
      <c r="AS269" s="9">
        <v>0</v>
      </c>
      <c r="AT269" s="9">
        <v>3.1093207234496822E-2</v>
      </c>
      <c r="AU269" s="9">
        <v>2.5702123279420466E-2</v>
      </c>
      <c r="AV269" s="9">
        <v>5.5098052047156482E-2</v>
      </c>
      <c r="AW269" s="9">
        <v>0.88810661743892627</v>
      </c>
      <c r="AX269" s="9">
        <v>0</v>
      </c>
      <c r="AY269" s="9">
        <v>0</v>
      </c>
      <c r="AZ269" s="9">
        <v>0</v>
      </c>
      <c r="BA269" s="9">
        <v>8.1497075359432514E-2</v>
      </c>
      <c r="BB269" s="9">
        <v>0.27630430581145232</v>
      </c>
      <c r="BC269" s="9">
        <v>6.8371324631010949E-3</v>
      </c>
      <c r="BD269" s="9">
        <v>0.62015203824663112</v>
      </c>
      <c r="BE269" s="9">
        <v>1.5283196362510111E-2</v>
      </c>
      <c r="BF269" s="9">
        <v>0</v>
      </c>
      <c r="BG269" s="9"/>
      <c r="BI269" s="9">
        <v>0.6354352346091412</v>
      </c>
      <c r="BJ269" s="9">
        <v>-1.5135699876255571E-2</v>
      </c>
      <c r="BK269" s="12">
        <v>0.43526195794155448</v>
      </c>
      <c r="BL269" s="3">
        <v>0</v>
      </c>
      <c r="CG269" s="9">
        <v>0.5487847888373375</v>
      </c>
      <c r="CS269" s="9">
        <v>0.66100024285888703</v>
      </c>
      <c r="CW269" s="9">
        <v>0.7022644619010483</v>
      </c>
      <c r="FG269" s="9"/>
      <c r="FH269" s="111"/>
      <c r="FI269" s="9"/>
    </row>
    <row r="270" spans="1:165" x14ac:dyDescent="0.25">
      <c r="A270" s="5">
        <v>267</v>
      </c>
      <c r="B270" t="s">
        <v>1820</v>
      </c>
      <c r="C270" s="129">
        <v>91</v>
      </c>
      <c r="D270" s="129" t="s">
        <v>1839</v>
      </c>
      <c r="E270" t="s">
        <v>1825</v>
      </c>
      <c r="F270" t="s">
        <v>1758</v>
      </c>
      <c r="G270" s="4">
        <v>1373</v>
      </c>
      <c r="H270">
        <v>1E-4</v>
      </c>
      <c r="I270" s="3">
        <v>49.815753033446875</v>
      </c>
      <c r="J270" s="3">
        <v>1.8057261147400603</v>
      </c>
      <c r="K270" s="3">
        <v>4.0865490047609585</v>
      </c>
      <c r="L270" s="3">
        <v>0.71732739530539413</v>
      </c>
      <c r="M270" s="3">
        <v>8.5582496128291279</v>
      </c>
      <c r="N270" s="3">
        <v>0.24175715686408977</v>
      </c>
      <c r="O270" s="3">
        <v>16.799806816685493</v>
      </c>
      <c r="P270" s="3">
        <v>16.717586496543568</v>
      </c>
      <c r="Q270" s="3">
        <v>0.21122909637369622</v>
      </c>
      <c r="R270" s="3">
        <v>1.6537333152455803E-2</v>
      </c>
      <c r="T270" s="3">
        <v>51.758621465298397</v>
      </c>
      <c r="U270" s="3">
        <v>3.7407794384257285</v>
      </c>
      <c r="V270" s="3">
        <v>14.388930883771037</v>
      </c>
      <c r="X270" s="3">
        <v>10.716936006058292</v>
      </c>
      <c r="Y270" s="3">
        <v>0.18520192063633523</v>
      </c>
      <c r="Z270" s="3">
        <v>4.6455972496172908</v>
      </c>
      <c r="AA270" s="3">
        <v>9.1650880208807965</v>
      </c>
      <c r="AB270" s="3">
        <v>2.7077112552064784</v>
      </c>
      <c r="AC270" s="3">
        <v>0.84246771622984751</v>
      </c>
      <c r="AQ270" s="9">
        <v>1.8575935393841578</v>
      </c>
      <c r="AR270" s="9">
        <v>0.14240646061584217</v>
      </c>
      <c r="AS270" s="9">
        <v>0</v>
      </c>
      <c r="AT270" s="9">
        <v>3.718944279780978E-2</v>
      </c>
      <c r="AU270" s="9">
        <v>2.01283746342685E-2</v>
      </c>
      <c r="AV270" s="9">
        <v>5.0635676944193797E-2</v>
      </c>
      <c r="AW270" s="9">
        <v>0.89204650562372789</v>
      </c>
      <c r="AX270" s="9">
        <v>0</v>
      </c>
      <c r="AY270" s="9">
        <v>0</v>
      </c>
      <c r="AZ270" s="9">
        <v>0</v>
      </c>
      <c r="BA270" s="9">
        <v>4.184586093030418E-2</v>
      </c>
      <c r="BB270" s="9">
        <v>0.26688547319273093</v>
      </c>
      <c r="BC270" s="9">
        <v>7.6357037642156679E-3</v>
      </c>
      <c r="BD270" s="9">
        <v>0.66790580587687387</v>
      </c>
      <c r="BE270" s="9">
        <v>1.5271601767126778E-2</v>
      </c>
      <c r="BF270" s="9">
        <v>7.8306503987549689E-4</v>
      </c>
      <c r="BG270" s="9"/>
      <c r="BI270" s="9">
        <v>0.6831774076440007</v>
      </c>
      <c r="BJ270" s="9">
        <v>-1.618271070462371E-2</v>
      </c>
      <c r="BK270" s="12">
        <v>0.43589586726948837</v>
      </c>
      <c r="BL270" s="3">
        <v>0</v>
      </c>
      <c r="CG270" s="9">
        <v>0.47917562632689925</v>
      </c>
      <c r="CS270" s="9">
        <v>0.69484444029325076</v>
      </c>
      <c r="CW270" s="9">
        <v>0.55232402303988737</v>
      </c>
      <c r="FG270" s="9"/>
      <c r="FH270" s="111"/>
      <c r="FI270" s="9"/>
    </row>
    <row r="271" spans="1:165" x14ac:dyDescent="0.25">
      <c r="A271" s="5">
        <v>268</v>
      </c>
      <c r="B271" t="s">
        <v>1820</v>
      </c>
      <c r="C271" s="129">
        <v>93</v>
      </c>
      <c r="D271" s="129" t="s">
        <v>1839</v>
      </c>
      <c r="E271" t="s">
        <v>1825</v>
      </c>
      <c r="F271" t="s">
        <v>1758</v>
      </c>
      <c r="G271" s="4">
        <v>1393</v>
      </c>
      <c r="H271">
        <v>1E-4</v>
      </c>
      <c r="I271" s="3">
        <v>52.532403635510754</v>
      </c>
      <c r="J271" s="3">
        <v>1.1154121399359307</v>
      </c>
      <c r="K271" s="3">
        <v>1.8574133106772117</v>
      </c>
      <c r="L271" s="3">
        <v>0.11661012536820767</v>
      </c>
      <c r="M271" s="3">
        <v>9.2362755247752677</v>
      </c>
      <c r="N271" s="3">
        <v>0.30867416949259913</v>
      </c>
      <c r="O271" s="3">
        <v>19.795525988954189</v>
      </c>
      <c r="P271" s="3">
        <v>14.112219848992815</v>
      </c>
      <c r="Q271" s="3">
        <v>0.19103474787927291</v>
      </c>
      <c r="R271" s="3">
        <v>8.3579311234898181E-3</v>
      </c>
      <c r="T271" s="3">
        <v>51.796778531876242</v>
      </c>
      <c r="U271" s="3">
        <v>4.150967054774207</v>
      </c>
      <c r="V271" s="3">
        <v>13.045138648295831</v>
      </c>
      <c r="X271" s="3">
        <v>10.873672445627845</v>
      </c>
      <c r="Y271" s="3">
        <v>0.18489014457809858</v>
      </c>
      <c r="Z271" s="3">
        <v>5.3943928057790433</v>
      </c>
      <c r="AA271" s="3">
        <v>8.6916889979158665</v>
      </c>
      <c r="AB271" s="3">
        <v>2.8270026285832377</v>
      </c>
      <c r="AC271" s="3">
        <v>0.79298950365565668</v>
      </c>
      <c r="AQ271" s="9">
        <v>1.9341949872423394</v>
      </c>
      <c r="AR271" s="9">
        <v>6.5805012757660597E-2</v>
      </c>
      <c r="AS271" s="9">
        <v>0</v>
      </c>
      <c r="AT271" s="9">
        <v>1.4795398365314322E-2</v>
      </c>
      <c r="AU271" s="9">
        <v>3.230848105817731E-3</v>
      </c>
      <c r="AV271" s="9">
        <v>3.0883683779574823E-2</v>
      </c>
      <c r="AW271" s="9">
        <v>0.95109006974929311</v>
      </c>
      <c r="AX271" s="9">
        <v>0</v>
      </c>
      <c r="AY271" s="9">
        <v>0</v>
      </c>
      <c r="AZ271" s="9">
        <v>0</v>
      </c>
      <c r="BA271" s="9">
        <v>0.13545706869145813</v>
      </c>
      <c r="BB271" s="9">
        <v>0.28439755255188015</v>
      </c>
      <c r="BC271" s="9">
        <v>9.6262914942399549E-3</v>
      </c>
      <c r="BD271" s="9">
        <v>0.55670607675754757</v>
      </c>
      <c r="BE271" s="9">
        <v>1.3637419737127216E-2</v>
      </c>
      <c r="BF271" s="9">
        <v>3.9147299635211027E-4</v>
      </c>
      <c r="BG271" s="9"/>
      <c r="BI271" s="9">
        <v>0.57034349649467475</v>
      </c>
      <c r="BJ271" s="9">
        <v>-1.3988601272621096E-2</v>
      </c>
      <c r="BK271" s="12">
        <v>0.46930998199274881</v>
      </c>
      <c r="BL271" s="3">
        <v>0</v>
      </c>
      <c r="CG271" s="9">
        <v>0.20756557336216977</v>
      </c>
      <c r="CS271" s="9">
        <v>0.45057539082426801</v>
      </c>
      <c r="CW271" s="9">
        <v>0.29965391713657114</v>
      </c>
      <c r="FG271" s="9"/>
      <c r="FH271" s="111"/>
      <c r="FI271" s="9"/>
    </row>
    <row r="272" spans="1:165" x14ac:dyDescent="0.25">
      <c r="A272" s="5">
        <v>269</v>
      </c>
      <c r="B272" t="s">
        <v>1820</v>
      </c>
      <c r="C272" s="129">
        <v>92</v>
      </c>
      <c r="D272" s="129" t="s">
        <v>1839</v>
      </c>
      <c r="E272" t="s">
        <v>1825</v>
      </c>
      <c r="F272" t="s">
        <v>1758</v>
      </c>
      <c r="G272" s="4">
        <v>1393</v>
      </c>
      <c r="H272">
        <v>1E-4</v>
      </c>
      <c r="I272" s="3">
        <v>51.180650418379628</v>
      </c>
      <c r="J272" s="3">
        <v>1.4408953188991773</v>
      </c>
      <c r="K272" s="3">
        <v>2.7391546248408933</v>
      </c>
      <c r="L272" s="3">
        <v>0.75715618090313996</v>
      </c>
      <c r="M272" s="3">
        <v>6.7895925180680328</v>
      </c>
      <c r="N272" s="3">
        <v>0.20469009045848835</v>
      </c>
      <c r="O272" s="3">
        <v>17.298188152042211</v>
      </c>
      <c r="P272" s="3">
        <v>18.325331912986851</v>
      </c>
      <c r="Q272" s="3">
        <v>0.2570863822388238</v>
      </c>
      <c r="R272" s="3">
        <v>0</v>
      </c>
      <c r="T272" s="3">
        <v>51.94373663083492</v>
      </c>
      <c r="U272" s="3">
        <v>4.2246910829876168</v>
      </c>
      <c r="V272" s="3">
        <v>12.978673448217451</v>
      </c>
      <c r="X272" s="3">
        <v>10.834789172694339</v>
      </c>
      <c r="Y272" s="3">
        <v>0.16040176085867366</v>
      </c>
      <c r="Z272" s="3">
        <v>5.3578244175313872</v>
      </c>
      <c r="AA272" s="3">
        <v>8.7005649715548792</v>
      </c>
      <c r="AB272" s="3">
        <v>2.9161338240194263</v>
      </c>
      <c r="AC272" s="3">
        <v>0.83389018050012487</v>
      </c>
      <c r="AQ272" s="9">
        <v>1.898536671182165</v>
      </c>
      <c r="AR272" s="9">
        <v>0.10146332881783504</v>
      </c>
      <c r="AS272" s="9">
        <v>0</v>
      </c>
      <c r="AT272" s="9">
        <v>1.8289411692570895E-2</v>
      </c>
      <c r="AU272" s="9">
        <v>2.1135180393258308E-2</v>
      </c>
      <c r="AV272" s="9">
        <v>4.0194475793993656E-2</v>
      </c>
      <c r="AW272" s="9">
        <v>0.92038093212017713</v>
      </c>
      <c r="AX272" s="9">
        <v>0</v>
      </c>
      <c r="AY272" s="9">
        <v>0</v>
      </c>
      <c r="AZ272" s="9">
        <v>0</v>
      </c>
      <c r="BA272" s="9">
        <v>3.6201391924883697E-2</v>
      </c>
      <c r="BB272" s="9">
        <v>0.21062644322890323</v>
      </c>
      <c r="BC272" s="9">
        <v>6.4312552495098532E-3</v>
      </c>
      <c r="BD272" s="9">
        <v>0.72832075516027794</v>
      </c>
      <c r="BE272" s="9">
        <v>1.8490094016869029E-2</v>
      </c>
      <c r="BF272" s="9">
        <v>0</v>
      </c>
      <c r="BG272" s="9"/>
      <c r="BI272" s="9">
        <v>0.74681084917714702</v>
      </c>
      <c r="BJ272" s="9">
        <v>-1.835021485598147E-2</v>
      </c>
      <c r="BK272" s="12">
        <v>0.46850816309975613</v>
      </c>
      <c r="BL272" s="3">
        <v>0</v>
      </c>
      <c r="CG272" s="9">
        <v>0.38565329203948823</v>
      </c>
      <c r="CS272" s="9">
        <v>0.48691304148450915</v>
      </c>
      <c r="CW272" s="9">
        <v>0.48385790083205737</v>
      </c>
      <c r="FG272" s="9"/>
      <c r="FH272" s="111"/>
      <c r="FI272" s="9"/>
    </row>
    <row r="273" spans="1:189" x14ac:dyDescent="0.25">
      <c r="A273" s="5">
        <v>270</v>
      </c>
      <c r="C273" s="129"/>
      <c r="D273" s="129"/>
      <c r="AQ273" s="9"/>
      <c r="AR273" s="9"/>
      <c r="AS273" s="9"/>
      <c r="AT273" s="9"/>
      <c r="AU273" s="9"/>
      <c r="AV273" s="9"/>
      <c r="AW273" s="9"/>
      <c r="AX273" s="9"/>
      <c r="AY273" s="9"/>
      <c r="AZ273" s="9"/>
      <c r="BA273" s="9"/>
      <c r="BB273" s="9"/>
      <c r="BC273" s="9"/>
      <c r="BD273" s="9"/>
      <c r="BE273" s="9"/>
      <c r="BF273" s="9"/>
      <c r="BG273" s="9"/>
      <c r="BI273" s="9"/>
      <c r="BJ273" s="9"/>
      <c r="FG273" s="9"/>
      <c r="FH273" s="111"/>
      <c r="FI273" s="9"/>
    </row>
    <row r="274" spans="1:189" x14ac:dyDescent="0.25">
      <c r="A274" s="5">
        <v>271</v>
      </c>
      <c r="C274" s="129"/>
      <c r="D274" s="129"/>
      <c r="AQ274" s="9"/>
      <c r="AR274" s="9"/>
      <c r="AS274" s="9"/>
      <c r="AT274" s="9"/>
      <c r="AU274" s="9"/>
      <c r="AV274" s="9"/>
      <c r="AW274" s="9"/>
      <c r="AX274" s="9"/>
      <c r="AY274" s="9"/>
      <c r="AZ274" s="9"/>
      <c r="BA274" s="9"/>
      <c r="BB274" s="9"/>
      <c r="BC274" s="9"/>
      <c r="BD274" s="9"/>
      <c r="BE274" s="9"/>
      <c r="BF274" s="9"/>
      <c r="BG274" s="9"/>
      <c r="BI274" s="9"/>
      <c r="BJ274" s="9"/>
      <c r="FG274" s="9"/>
      <c r="FH274" s="111"/>
      <c r="FI274" s="9"/>
    </row>
    <row r="275" spans="1:189" x14ac:dyDescent="0.25">
      <c r="A275" s="5">
        <v>272</v>
      </c>
      <c r="C275" s="129"/>
      <c r="D275" s="129"/>
      <c r="AQ275" s="9"/>
      <c r="AR275" s="9"/>
      <c r="AS275" s="9"/>
      <c r="AT275" s="9"/>
      <c r="AU275" s="9"/>
      <c r="AV275" s="9"/>
      <c r="AW275" s="9"/>
      <c r="AX275" s="9"/>
      <c r="AY275" s="9"/>
      <c r="AZ275" s="9"/>
      <c r="BA275" s="9"/>
      <c r="BB275" s="9"/>
      <c r="BC275" s="9"/>
      <c r="BD275" s="9"/>
      <c r="BE275" s="9"/>
      <c r="BF275" s="9"/>
      <c r="BG275" s="9"/>
      <c r="BI275" s="9"/>
      <c r="BJ275" s="9"/>
      <c r="FG275" s="9"/>
      <c r="FH275" s="111"/>
      <c r="FI275" s="9"/>
    </row>
    <row r="276" spans="1:189" ht="16.5" thickBot="1" x14ac:dyDescent="0.3">
      <c r="A276" s="120">
        <v>273</v>
      </c>
      <c r="B276" s="99" t="s">
        <v>1932</v>
      </c>
      <c r="C276" s="131"/>
      <c r="D276" s="131"/>
      <c r="E276" s="34"/>
      <c r="F276" s="34"/>
      <c r="G276" s="65"/>
      <c r="H276" s="34"/>
      <c r="I276" s="92"/>
      <c r="J276" s="92"/>
      <c r="K276" s="92"/>
      <c r="L276" s="92"/>
      <c r="M276" s="92"/>
      <c r="N276" s="92"/>
      <c r="O276" s="92"/>
      <c r="P276" s="92"/>
      <c r="Q276" s="92"/>
      <c r="R276" s="92"/>
      <c r="S276" s="92"/>
      <c r="T276" s="92"/>
      <c r="U276" s="92"/>
      <c r="V276" s="92"/>
      <c r="W276" s="92"/>
      <c r="X276" s="92"/>
      <c r="Y276" s="92"/>
      <c r="Z276" s="92"/>
      <c r="AA276" s="92"/>
      <c r="AB276" s="92"/>
      <c r="AC276" s="92"/>
      <c r="AD276" s="34"/>
      <c r="AE276" s="34"/>
      <c r="AF276" s="34"/>
      <c r="AG276" s="34"/>
      <c r="AH276" s="34"/>
      <c r="AI276" s="34"/>
      <c r="AJ276" s="34"/>
      <c r="AK276" s="34"/>
      <c r="AL276" s="34"/>
      <c r="AM276" s="34"/>
      <c r="AN276" s="34"/>
      <c r="AO276" s="34"/>
      <c r="AP276" s="34"/>
      <c r="AQ276" s="93"/>
      <c r="AR276" s="93"/>
      <c r="AS276" s="93"/>
      <c r="AT276" s="93"/>
      <c r="AU276" s="93"/>
      <c r="AV276" s="93"/>
      <c r="AW276" s="93"/>
      <c r="AX276" s="93"/>
      <c r="AY276" s="93"/>
      <c r="AZ276" s="93"/>
      <c r="BA276" s="93"/>
      <c r="BB276" s="93"/>
      <c r="BC276" s="93"/>
      <c r="BD276" s="93"/>
      <c r="BE276" s="93"/>
      <c r="BF276" s="93"/>
      <c r="BG276" s="93"/>
      <c r="BH276" s="34"/>
      <c r="BI276" s="93"/>
      <c r="BJ276" s="93"/>
      <c r="BK276" s="34"/>
      <c r="BL276" s="92"/>
      <c r="BM276" s="34"/>
      <c r="BN276" s="93"/>
      <c r="BO276" s="93"/>
      <c r="BP276" s="93"/>
      <c r="BQ276" s="93"/>
      <c r="BR276" s="93"/>
      <c r="BS276" s="93"/>
      <c r="BT276" s="93"/>
      <c r="BU276" s="93"/>
      <c r="BV276" s="93"/>
      <c r="BW276" s="93"/>
      <c r="BX276" s="93"/>
      <c r="BY276" s="93"/>
      <c r="BZ276" s="93"/>
      <c r="CA276" s="93"/>
      <c r="CB276" s="93"/>
      <c r="CC276" s="93"/>
      <c r="CD276" s="93"/>
      <c r="CE276" s="93"/>
      <c r="CF276" s="93"/>
      <c r="CG276" s="93"/>
      <c r="CH276" s="93"/>
      <c r="CI276" s="93"/>
      <c r="CJ276" s="93"/>
      <c r="CK276" s="93"/>
      <c r="CL276" s="93"/>
      <c r="CM276" s="93"/>
      <c r="CN276" s="93"/>
      <c r="CO276" s="93"/>
      <c r="CP276" s="93"/>
      <c r="CQ276" s="93"/>
      <c r="CR276" s="93"/>
      <c r="CS276" s="93"/>
      <c r="CT276" s="93"/>
      <c r="CU276" s="93"/>
      <c r="CV276" s="93"/>
      <c r="CW276" s="93"/>
      <c r="CX276" s="93"/>
      <c r="CY276" s="136"/>
      <c r="CZ276" s="136"/>
      <c r="DA276" s="136"/>
      <c r="DB276" s="136"/>
      <c r="DC276" s="136"/>
      <c r="DD276" s="136"/>
      <c r="DE276" s="136"/>
      <c r="DF276" s="136"/>
      <c r="DG276" s="136"/>
      <c r="DH276" s="136"/>
      <c r="DI276" s="136"/>
      <c r="DJ276" s="136"/>
      <c r="DK276" s="136"/>
      <c r="DL276" s="136"/>
      <c r="DM276" s="136"/>
      <c r="DN276" s="136"/>
      <c r="DO276" s="136"/>
      <c r="DP276" s="136"/>
      <c r="DQ276" s="136"/>
      <c r="DR276" s="136"/>
      <c r="DS276" s="136"/>
      <c r="DT276" s="136"/>
      <c r="DU276" s="136"/>
      <c r="DV276" s="136"/>
      <c r="DW276" s="136"/>
      <c r="DX276" s="136"/>
      <c r="DY276" s="136"/>
      <c r="DZ276" s="136"/>
      <c r="EA276" s="136"/>
      <c r="EB276" s="136"/>
      <c r="EC276" s="136"/>
      <c r="ED276" s="136"/>
      <c r="EE276" s="136"/>
      <c r="EF276" s="136"/>
      <c r="EG276" s="136"/>
      <c r="EH276" s="136"/>
      <c r="EI276" s="136"/>
      <c r="EJ276" s="136"/>
      <c r="EK276" s="136"/>
      <c r="EL276" s="136"/>
      <c r="EM276" s="136"/>
      <c r="EN276" s="136"/>
      <c r="EO276" s="136"/>
      <c r="EP276" s="136"/>
      <c r="EQ276" s="136"/>
      <c r="ER276" s="136"/>
      <c r="ES276" s="136"/>
      <c r="ET276" s="136"/>
      <c r="EU276" s="136"/>
      <c r="EV276" s="136"/>
      <c r="EW276" s="136"/>
      <c r="EX276" s="136"/>
      <c r="EY276" s="136"/>
      <c r="EZ276" s="136"/>
      <c r="FA276" s="136"/>
      <c r="FB276" s="136"/>
      <c r="FC276" s="136"/>
      <c r="FD276" s="136"/>
      <c r="FE276" s="136"/>
      <c r="FF276" s="34"/>
      <c r="FG276" s="93"/>
      <c r="FH276" s="121"/>
      <c r="FI276" s="93"/>
      <c r="FJ276" s="34"/>
      <c r="FK276" s="34"/>
      <c r="FL276" s="34"/>
      <c r="FM276" s="34"/>
      <c r="FN276" s="34"/>
      <c r="FO276" s="93"/>
      <c r="FP276" s="34"/>
      <c r="FQ276" s="34"/>
      <c r="FR276" s="34"/>
      <c r="FS276" s="34"/>
      <c r="FT276" s="34"/>
      <c r="FU276" s="34"/>
      <c r="FV276" s="93"/>
      <c r="FW276" s="93"/>
      <c r="FX276" s="93"/>
      <c r="FY276" s="34"/>
      <c r="FZ276" s="34"/>
      <c r="GA276" s="34"/>
      <c r="GB276" s="34"/>
      <c r="GC276" s="34"/>
      <c r="GD276" s="34"/>
      <c r="GE276" s="34"/>
      <c r="GF276" s="34"/>
      <c r="GG276" s="34"/>
    </row>
    <row r="277" spans="1:189" x14ac:dyDescent="0.25">
      <c r="A277" s="5">
        <v>274</v>
      </c>
      <c r="B277" t="s">
        <v>1693</v>
      </c>
      <c r="C277" s="129" t="s">
        <v>1694</v>
      </c>
      <c r="D277" s="129"/>
      <c r="F277" t="s">
        <v>1685</v>
      </c>
      <c r="T277" s="3">
        <v>0.17</v>
      </c>
      <c r="U277" s="3">
        <v>5.1100000000000003</v>
      </c>
      <c r="V277" s="3">
        <v>0</v>
      </c>
      <c r="W277" s="3">
        <v>3.68</v>
      </c>
      <c r="Y277" s="3">
        <v>18.84</v>
      </c>
      <c r="Z277" s="3">
        <v>16.38</v>
      </c>
      <c r="AA277" s="3">
        <v>1.04</v>
      </c>
      <c r="AB277" s="3">
        <v>0.01</v>
      </c>
      <c r="AC277" s="3">
        <v>100</v>
      </c>
      <c r="AQ277" s="9">
        <v>1.929</v>
      </c>
      <c r="AR277" s="9">
        <v>7.0999999999999994E-2</v>
      </c>
      <c r="AS277" s="9">
        <v>0</v>
      </c>
      <c r="AT277" s="9">
        <v>0.14899999999999999</v>
      </c>
      <c r="AU277" s="9">
        <v>0</v>
      </c>
      <c r="AV277" s="9">
        <v>5.0000000000000001E-3</v>
      </c>
      <c r="AW277" s="9">
        <v>0.84699999999999998</v>
      </c>
      <c r="AX277" s="9">
        <v>0</v>
      </c>
      <c r="AY277" s="9">
        <v>0</v>
      </c>
      <c r="AZ277" s="9">
        <v>0</v>
      </c>
      <c r="BA277" s="9">
        <v>0.17599999999999999</v>
      </c>
      <c r="BB277" s="9">
        <v>0.112</v>
      </c>
      <c r="BC277" s="9">
        <v>0</v>
      </c>
      <c r="BD277" s="9">
        <v>0.63900000000000001</v>
      </c>
      <c r="BE277" s="9">
        <v>7.2999999999999995E-2</v>
      </c>
      <c r="BF277" s="9">
        <v>4.5855899999999998E-4</v>
      </c>
      <c r="BG277" s="9"/>
      <c r="BI277" s="9">
        <v>0.71227461400000003</v>
      </c>
      <c r="BJ277" s="9">
        <v>-8.7300224999999995E-2</v>
      </c>
      <c r="BK277" s="12">
        <v>0.72099999999999997</v>
      </c>
      <c r="BN277" s="9">
        <v>2.7462686569999999</v>
      </c>
      <c r="BO277" s="9">
        <v>3.68</v>
      </c>
      <c r="BP277" s="9">
        <v>1.77</v>
      </c>
      <c r="BV277" s="9">
        <v>0.75913978500000001</v>
      </c>
      <c r="BY277" s="9">
        <v>348.62</v>
      </c>
      <c r="CA277" s="9">
        <v>1.0625</v>
      </c>
      <c r="CD277" s="9">
        <v>4.33</v>
      </c>
      <c r="CE277" s="9">
        <v>4.29</v>
      </c>
      <c r="CF277" s="9">
        <v>1.94</v>
      </c>
      <c r="CH277" s="9">
        <v>10.5059682</v>
      </c>
      <c r="CI277" s="9">
        <v>-0.01</v>
      </c>
      <c r="CJ277" s="9">
        <v>0.13</v>
      </c>
      <c r="CQ277" s="9">
        <v>0.18407960200000001</v>
      </c>
      <c r="CR277" s="9">
        <v>0.409352518</v>
      </c>
      <c r="CT277" s="9">
        <v>1.01</v>
      </c>
      <c r="CV277" s="9">
        <v>0.52032803699999997</v>
      </c>
      <c r="CW277" s="9">
        <v>106.0865438</v>
      </c>
      <c r="CX277" s="9">
        <v>2.61</v>
      </c>
      <c r="FG277" s="9"/>
      <c r="FH277" s="111"/>
      <c r="FI277" s="9"/>
      <c r="FJ277">
        <v>8.4822999999999997E-5</v>
      </c>
      <c r="FL277">
        <v>1.2593260000000001E-3</v>
      </c>
    </row>
    <row r="278" spans="1:189" x14ac:dyDescent="0.25">
      <c r="A278" s="5">
        <v>275</v>
      </c>
      <c r="C278" s="129"/>
      <c r="D278" s="129"/>
      <c r="AQ278" s="9"/>
      <c r="AR278" s="9"/>
      <c r="AS278" s="9"/>
      <c r="AT278" s="9"/>
      <c r="AU278" s="9"/>
      <c r="AV278" s="9"/>
      <c r="AW278" s="9"/>
      <c r="AX278" s="9"/>
      <c r="AY278" s="9"/>
      <c r="AZ278" s="9"/>
      <c r="BA278" s="9"/>
      <c r="BB278" s="9"/>
      <c r="BC278" s="9"/>
      <c r="BD278" s="9"/>
      <c r="BE278" s="9"/>
      <c r="BF278" s="9"/>
      <c r="BG278" s="9"/>
      <c r="BI278" s="9"/>
      <c r="BJ278" s="9"/>
      <c r="FG278" s="9"/>
      <c r="FH278" s="111"/>
      <c r="FI278" s="9"/>
    </row>
    <row r="279" spans="1:189" x14ac:dyDescent="0.25">
      <c r="A279" s="5">
        <v>276</v>
      </c>
      <c r="B279" t="s">
        <v>1840</v>
      </c>
      <c r="C279" s="129" t="s">
        <v>1841</v>
      </c>
      <c r="D279" s="129"/>
      <c r="E279" t="s">
        <v>1842</v>
      </c>
      <c r="F279" t="s">
        <v>1685</v>
      </c>
      <c r="G279" s="4">
        <v>1558</v>
      </c>
      <c r="H279">
        <v>1E-4</v>
      </c>
      <c r="I279" s="3">
        <v>54.8</v>
      </c>
      <c r="J279" s="3">
        <v>0.32</v>
      </c>
      <c r="K279" s="3">
        <v>2.98</v>
      </c>
      <c r="O279" s="3">
        <v>18.190000000000001</v>
      </c>
      <c r="P279" s="3">
        <v>23.74</v>
      </c>
      <c r="Q279" s="3">
        <v>0.35</v>
      </c>
      <c r="T279" s="3">
        <v>52.4</v>
      </c>
      <c r="U279" s="3">
        <v>0.96</v>
      </c>
      <c r="V279" s="3">
        <v>13.25</v>
      </c>
      <c r="Z279" s="3">
        <v>12.01</v>
      </c>
      <c r="AA279" s="3">
        <v>20.7</v>
      </c>
      <c r="AB279" s="3">
        <v>1.63</v>
      </c>
      <c r="AQ279" s="9">
        <v>1.9609290686789507</v>
      </c>
      <c r="AR279" s="9">
        <v>3.9070931321049329E-2</v>
      </c>
      <c r="AS279" s="9">
        <v>0</v>
      </c>
      <c r="AT279" s="9">
        <v>8.6605347410129013E-2</v>
      </c>
      <c r="AU279" s="9">
        <v>0</v>
      </c>
      <c r="AV279" s="9">
        <v>8.6109695510241391E-3</v>
      </c>
      <c r="AW279" s="9">
        <v>0.90478368303884682</v>
      </c>
      <c r="AX279" s="9">
        <v>0</v>
      </c>
      <c r="AY279" s="9">
        <v>0</v>
      </c>
      <c r="AZ279" s="9">
        <v>0</v>
      </c>
      <c r="BA279" s="9">
        <v>6.5553269687906868E-2</v>
      </c>
      <c r="BB279" s="9">
        <v>0</v>
      </c>
      <c r="BC279" s="9">
        <v>0</v>
      </c>
      <c r="BD279" s="9">
        <v>0.91016407207294159</v>
      </c>
      <c r="BE279" s="9">
        <v>2.4282658239151336E-2</v>
      </c>
      <c r="BF279" s="9">
        <v>0</v>
      </c>
      <c r="BG279" s="9"/>
      <c r="BI279" s="9">
        <v>0.93444673031209291</v>
      </c>
      <c r="BJ279" s="9">
        <v>-6.4756355191127962E-2</v>
      </c>
      <c r="BK279" s="12">
        <v>1</v>
      </c>
      <c r="BL279" s="3">
        <v>0</v>
      </c>
      <c r="CC279" s="9">
        <v>2.7999999999999998E-4</v>
      </c>
      <c r="CO279" s="9">
        <v>2.8999999999999998E-3</v>
      </c>
      <c r="CP279" s="9">
        <v>1.5E-3</v>
      </c>
      <c r="FG279" s="9"/>
      <c r="FH279" s="111"/>
      <c r="FI279" s="9"/>
    </row>
    <row r="280" spans="1:189" x14ac:dyDescent="0.25">
      <c r="A280" s="5">
        <v>277</v>
      </c>
      <c r="B280" t="s">
        <v>1840</v>
      </c>
      <c r="C280" s="129" t="s">
        <v>1843</v>
      </c>
      <c r="D280" s="129"/>
      <c r="E280" t="s">
        <v>1842</v>
      </c>
      <c r="F280" t="s">
        <v>1685</v>
      </c>
      <c r="G280" s="4">
        <v>1558</v>
      </c>
      <c r="H280">
        <v>1E-4</v>
      </c>
      <c r="I280" s="3">
        <v>54.92</v>
      </c>
      <c r="J280" s="3">
        <v>0.27</v>
      </c>
      <c r="K280" s="3">
        <v>2.12</v>
      </c>
      <c r="O280" s="3">
        <v>18.309999999999999</v>
      </c>
      <c r="P280" s="3">
        <v>24.09</v>
      </c>
      <c r="Q280" s="3">
        <v>0.3</v>
      </c>
      <c r="T280" s="3">
        <v>53.09</v>
      </c>
      <c r="U280" s="3">
        <v>1.08</v>
      </c>
      <c r="V280" s="3">
        <v>13.7</v>
      </c>
      <c r="Z280" s="3">
        <v>10</v>
      </c>
      <c r="AA280" s="3">
        <v>21.27</v>
      </c>
      <c r="AB280" s="3">
        <v>1.1100000000000001</v>
      </c>
      <c r="AQ280" s="9">
        <v>1.9735957904381773</v>
      </c>
      <c r="AR280" s="9">
        <v>2.6404209561822656E-2</v>
      </c>
      <c r="AS280" s="9">
        <v>0</v>
      </c>
      <c r="AT280" s="9">
        <v>6.3383990422610836E-2</v>
      </c>
      <c r="AU280" s="9">
        <v>0</v>
      </c>
      <c r="AV280" s="9">
        <v>7.2964598147475567E-3</v>
      </c>
      <c r="AW280" s="9">
        <v>0.92931954976264164</v>
      </c>
      <c r="AX280" s="9">
        <v>0</v>
      </c>
      <c r="AY280" s="9">
        <v>0</v>
      </c>
      <c r="AZ280" s="9">
        <v>0</v>
      </c>
      <c r="BA280" s="9">
        <v>5.1580081902090402E-2</v>
      </c>
      <c r="BB280" s="9">
        <v>0</v>
      </c>
      <c r="BC280" s="9">
        <v>0</v>
      </c>
      <c r="BD280" s="9">
        <v>0.9275175354697115</v>
      </c>
      <c r="BE280" s="9">
        <v>2.0902382628197828E-2</v>
      </c>
      <c r="BF280" s="9">
        <v>0</v>
      </c>
      <c r="BG280" s="9"/>
      <c r="BI280" s="9">
        <v>0.94841991809790938</v>
      </c>
      <c r="BJ280" s="9">
        <v>-5.1572700490283292E-2</v>
      </c>
      <c r="BK280" s="12">
        <v>1</v>
      </c>
      <c r="BL280" s="3">
        <v>0</v>
      </c>
      <c r="CO280" s="9">
        <v>6.1000000000000004E-3</v>
      </c>
      <c r="CP280" s="9">
        <v>3.8E-3</v>
      </c>
      <c r="FG280" s="9"/>
      <c r="FH280" s="111"/>
      <c r="FI280" s="9"/>
    </row>
    <row r="281" spans="1:189" x14ac:dyDescent="0.25">
      <c r="A281" s="5">
        <v>278</v>
      </c>
      <c r="B281" t="s">
        <v>1840</v>
      </c>
      <c r="C281" s="129" t="s">
        <v>1844</v>
      </c>
      <c r="D281" s="129"/>
      <c r="E281" t="s">
        <v>1842</v>
      </c>
      <c r="F281" t="s">
        <v>1685</v>
      </c>
      <c r="G281" s="4">
        <v>1558</v>
      </c>
      <c r="H281">
        <v>1E-4</v>
      </c>
      <c r="I281" s="3">
        <v>55.38</v>
      </c>
      <c r="J281" s="3">
        <v>0.37</v>
      </c>
      <c r="K281" s="3">
        <v>1.96</v>
      </c>
      <c r="O281" s="3">
        <v>18.440000000000001</v>
      </c>
      <c r="P281" s="3">
        <v>24.54</v>
      </c>
      <c r="Q281" s="3">
        <v>0.13</v>
      </c>
      <c r="T281" s="3">
        <v>53.25</v>
      </c>
      <c r="U281" s="3">
        <v>0.87</v>
      </c>
      <c r="V281" s="3">
        <v>13.28</v>
      </c>
      <c r="Z281" s="3">
        <v>10.4</v>
      </c>
      <c r="AA281" s="3">
        <v>21.09</v>
      </c>
      <c r="AB281" s="3">
        <v>0.73</v>
      </c>
      <c r="AQ281" s="9">
        <v>1.9778133762623056</v>
      </c>
      <c r="AR281" s="9">
        <v>2.2186623737694422E-2</v>
      </c>
      <c r="AS281" s="9">
        <v>0</v>
      </c>
      <c r="AT281" s="9">
        <v>6.0311515371707897E-2</v>
      </c>
      <c r="AU281" s="9">
        <v>0</v>
      </c>
      <c r="AV281" s="9">
        <v>9.9369895157447718E-3</v>
      </c>
      <c r="AW281" s="9">
        <v>0.92975149511254729</v>
      </c>
      <c r="AX281" s="9">
        <v>0</v>
      </c>
      <c r="AY281" s="9">
        <v>0</v>
      </c>
      <c r="AZ281" s="9">
        <v>0</v>
      </c>
      <c r="BA281" s="9">
        <v>5.2000563562533242E-2</v>
      </c>
      <c r="BB281" s="9">
        <v>0</v>
      </c>
      <c r="BC281" s="9">
        <v>0</v>
      </c>
      <c r="BD281" s="9">
        <v>0.93899777721391153</v>
      </c>
      <c r="BE281" s="9">
        <v>9.0016592235551331E-3</v>
      </c>
      <c r="BF281" s="9">
        <v>0</v>
      </c>
      <c r="BG281" s="9"/>
      <c r="BI281" s="9">
        <v>0.94799943643746665</v>
      </c>
      <c r="BJ281" s="9">
        <v>-5.7998870665503022E-2</v>
      </c>
      <c r="BK281" s="12">
        <v>1</v>
      </c>
      <c r="BL281" s="3">
        <v>0</v>
      </c>
      <c r="CC281" s="9">
        <v>2.0000000000000001E-4</v>
      </c>
      <c r="CO281" s="9">
        <v>3.5999999999999999E-3</v>
      </c>
      <c r="CP281" s="9">
        <v>3.5000000000000001E-3</v>
      </c>
      <c r="FG281" s="9"/>
      <c r="FH281" s="111"/>
      <c r="FI281" s="9"/>
    </row>
    <row r="282" spans="1:189" x14ac:dyDescent="0.25">
      <c r="A282" s="5">
        <v>279</v>
      </c>
      <c r="B282" t="s">
        <v>1840</v>
      </c>
      <c r="C282" s="129" t="s">
        <v>1845</v>
      </c>
      <c r="D282" s="129"/>
      <c r="E282" t="s">
        <v>1842</v>
      </c>
      <c r="F282" t="s">
        <v>1685</v>
      </c>
      <c r="G282" s="4">
        <v>1558</v>
      </c>
      <c r="H282">
        <v>1E-4</v>
      </c>
      <c r="I282" s="3">
        <v>53.61</v>
      </c>
      <c r="J282" s="3">
        <v>0.28999999999999998</v>
      </c>
      <c r="K282" s="3">
        <v>1.89</v>
      </c>
      <c r="O282" s="3">
        <v>18.329999999999998</v>
      </c>
      <c r="P282" s="3">
        <v>24.47</v>
      </c>
      <c r="Q282" s="3">
        <v>0.19</v>
      </c>
      <c r="T282" s="3">
        <v>52.7</v>
      </c>
      <c r="U282" s="3">
        <v>1.01</v>
      </c>
      <c r="V282" s="3">
        <v>13.15</v>
      </c>
      <c r="Z282" s="3">
        <v>10.029999999999999</v>
      </c>
      <c r="AA282" s="3">
        <v>21.11</v>
      </c>
      <c r="AB282" s="3">
        <v>1.22</v>
      </c>
      <c r="AQ282" s="9">
        <v>1.9500365991170927</v>
      </c>
      <c r="AR282" s="9">
        <v>4.9963400882907294E-2</v>
      </c>
      <c r="AS282" s="9">
        <v>0</v>
      </c>
      <c r="AT282" s="9">
        <v>3.1060748819712963E-2</v>
      </c>
      <c r="AU282" s="9">
        <v>1.6437218842995094E-2</v>
      </c>
      <c r="AV282" s="9">
        <v>7.9326026796626772E-3</v>
      </c>
      <c r="AW282" s="9">
        <v>0.94456942965762924</v>
      </c>
      <c r="AX282" s="9">
        <v>-1.6437218842995094E-2</v>
      </c>
      <c r="AY282" s="9">
        <v>0</v>
      </c>
      <c r="AZ282" s="9">
        <v>1.6437218842995094E-2</v>
      </c>
      <c r="BA282" s="9">
        <v>4.9388415213332482E-2</v>
      </c>
      <c r="BB282" s="9">
        <v>0</v>
      </c>
      <c r="BC282" s="9">
        <v>0</v>
      </c>
      <c r="BD282" s="9">
        <v>0.93721181264754272</v>
      </c>
      <c r="BE282" s="9">
        <v>1.3399772139124515E-2</v>
      </c>
      <c r="BF282" s="9">
        <v>0</v>
      </c>
      <c r="BG282" s="9"/>
      <c r="BI282" s="9">
        <v>0.95061158478666719</v>
      </c>
      <c r="BJ282" s="9">
        <v>-1.3399772139126118E-2</v>
      </c>
      <c r="BK282" s="12">
        <v>1</v>
      </c>
      <c r="BL282" s="3">
        <v>0</v>
      </c>
      <c r="BX282" s="9">
        <v>8.8999999999999996E-2</v>
      </c>
      <c r="BZ282" s="9">
        <v>7.4999999999999997E-2</v>
      </c>
      <c r="CC282" s="9">
        <v>1.7000000000000001E-4</v>
      </c>
      <c r="CO282" s="9">
        <v>2.8999999999999998E-3</v>
      </c>
      <c r="CP282" s="9">
        <v>2E-3</v>
      </c>
      <c r="CQ282" s="9">
        <v>8.7777777777777786</v>
      </c>
      <c r="FG282" s="9"/>
      <c r="FH282" s="111"/>
      <c r="FI282" s="9"/>
    </row>
    <row r="283" spans="1:189" x14ac:dyDescent="0.25">
      <c r="A283" s="5">
        <v>280</v>
      </c>
      <c r="B283" t="s">
        <v>1840</v>
      </c>
      <c r="C283" s="129" t="s">
        <v>1846</v>
      </c>
      <c r="D283" s="129"/>
      <c r="E283" t="s">
        <v>1842</v>
      </c>
      <c r="F283" t="s">
        <v>1685</v>
      </c>
      <c r="G283" s="4">
        <v>1558</v>
      </c>
      <c r="H283">
        <v>1E-4</v>
      </c>
      <c r="I283" s="3">
        <v>55.1</v>
      </c>
      <c r="J283" s="3">
        <v>0.26</v>
      </c>
      <c r="K283" s="3">
        <v>1.36</v>
      </c>
      <c r="O283" s="3">
        <v>18.43</v>
      </c>
      <c r="P283" s="3">
        <v>24.9</v>
      </c>
      <c r="Q283" s="3">
        <v>0.17</v>
      </c>
      <c r="T283" s="3">
        <v>52.87</v>
      </c>
      <c r="U283" s="3">
        <v>1.07</v>
      </c>
      <c r="V283" s="3">
        <v>13.21</v>
      </c>
      <c r="Z283" s="3">
        <v>10.19</v>
      </c>
      <c r="AA283" s="3">
        <v>20.91</v>
      </c>
      <c r="AB283" s="3">
        <v>1.1499999999999999</v>
      </c>
      <c r="AQ283" s="9">
        <v>1.9787940170204603</v>
      </c>
      <c r="AR283" s="9">
        <v>2.1205982979539684E-2</v>
      </c>
      <c r="AS283" s="9">
        <v>0</v>
      </c>
      <c r="AT283" s="9">
        <v>3.6357043645172067E-2</v>
      </c>
      <c r="AU283" s="9">
        <v>0</v>
      </c>
      <c r="AV283" s="9">
        <v>7.0217132005889983E-3</v>
      </c>
      <c r="AW283" s="9">
        <v>0.95662124315423891</v>
      </c>
      <c r="AX283" s="9">
        <v>0</v>
      </c>
      <c r="AY283" s="9">
        <v>0</v>
      </c>
      <c r="AZ283" s="9">
        <v>0</v>
      </c>
      <c r="BA283" s="9">
        <v>3.0073627467883335E-2</v>
      </c>
      <c r="BB283" s="9">
        <v>0</v>
      </c>
      <c r="BC283" s="9">
        <v>0</v>
      </c>
      <c r="BD283" s="9">
        <v>0.95808928747683464</v>
      </c>
      <c r="BE283" s="9">
        <v>1.1837085055281861E-2</v>
      </c>
      <c r="BF283" s="9">
        <v>0</v>
      </c>
      <c r="BG283" s="9"/>
      <c r="BI283" s="9">
        <v>0.96992637253211655</v>
      </c>
      <c r="BJ283" s="9">
        <v>-2.9194487066810382E-2</v>
      </c>
      <c r="BK283" s="12">
        <v>1</v>
      </c>
      <c r="BL283" s="3">
        <v>0</v>
      </c>
      <c r="CC283" s="9">
        <v>1E-4</v>
      </c>
      <c r="CO283" s="9">
        <v>1.4E-3</v>
      </c>
      <c r="CP283" s="9">
        <v>1.4E-3</v>
      </c>
      <c r="FG283" s="9"/>
      <c r="FH283" s="111"/>
      <c r="FI283" s="9"/>
    </row>
    <row r="284" spans="1:189" x14ac:dyDescent="0.25">
      <c r="A284" s="5">
        <v>281</v>
      </c>
      <c r="B284" t="s">
        <v>1840</v>
      </c>
      <c r="C284" s="129" t="s">
        <v>1847</v>
      </c>
      <c r="D284" s="129"/>
      <c r="E284" t="s">
        <v>1842</v>
      </c>
      <c r="F284" t="s">
        <v>1685</v>
      </c>
      <c r="G284" s="4">
        <v>1558</v>
      </c>
      <c r="H284">
        <v>1E-4</v>
      </c>
      <c r="I284" s="3">
        <v>53.53</v>
      </c>
      <c r="J284" s="3">
        <v>0.31</v>
      </c>
      <c r="K284" s="3">
        <v>1.96</v>
      </c>
      <c r="O284" s="3">
        <v>18.260000000000002</v>
      </c>
      <c r="P284" s="3">
        <v>24.74</v>
      </c>
      <c r="Q284" s="3">
        <v>0.21</v>
      </c>
      <c r="T284" s="3">
        <v>52.55</v>
      </c>
      <c r="U284" s="3">
        <v>1.1200000000000001</v>
      </c>
      <c r="V284" s="3">
        <v>13.37</v>
      </c>
      <c r="Z284" s="3">
        <v>10.210000000000001</v>
      </c>
      <c r="AA284" s="3">
        <v>21.12</v>
      </c>
      <c r="AB284" s="3">
        <v>1.1000000000000001</v>
      </c>
      <c r="AQ284" s="9">
        <v>1.9428643848830733</v>
      </c>
      <c r="AR284" s="9">
        <v>5.7135615116926664E-2</v>
      </c>
      <c r="AS284" s="9">
        <v>0</v>
      </c>
      <c r="AT284" s="9">
        <v>2.6705498433299682E-2</v>
      </c>
      <c r="AU284" s="9">
        <v>2.8285738036732511E-2</v>
      </c>
      <c r="AV284" s="9">
        <v>8.4611167335990958E-3</v>
      </c>
      <c r="AW284" s="9">
        <v>0.9365476467963687</v>
      </c>
      <c r="AX284" s="9">
        <v>-2.8285738036732511E-2</v>
      </c>
      <c r="AY284" s="9">
        <v>0</v>
      </c>
      <c r="AZ284" s="9">
        <v>2.8285738036732511E-2</v>
      </c>
      <c r="BA284" s="9">
        <v>5.144693422401303E-2</v>
      </c>
      <c r="BB284" s="9">
        <v>0</v>
      </c>
      <c r="BC284" s="9">
        <v>0</v>
      </c>
      <c r="BD284" s="9">
        <v>0.93377521095568217</v>
      </c>
      <c r="BE284" s="9">
        <v>1.4777854820305128E-2</v>
      </c>
      <c r="BF284" s="9">
        <v>0</v>
      </c>
      <c r="BG284" s="9"/>
      <c r="BI284" s="9">
        <v>0.9485530657759873</v>
      </c>
      <c r="BJ284" s="9">
        <v>-1.4777854820303721E-2</v>
      </c>
      <c r="BK284" s="12">
        <v>1</v>
      </c>
      <c r="BL284" s="3">
        <v>0</v>
      </c>
      <c r="BX284" s="9">
        <v>9.5000000000000001E-2</v>
      </c>
      <c r="BZ284" s="9">
        <v>6.8000000000000005E-2</v>
      </c>
      <c r="CC284" s="9">
        <v>1.6000000000000001E-4</v>
      </c>
      <c r="CO284" s="9">
        <v>3.0000000000000001E-3</v>
      </c>
      <c r="CP284" s="9">
        <v>2.2000000000000001E-3</v>
      </c>
      <c r="FG284" s="9"/>
      <c r="FH284" s="111"/>
      <c r="FI284" s="9"/>
    </row>
    <row r="285" spans="1:189" x14ac:dyDescent="0.25">
      <c r="A285" s="5">
        <v>282</v>
      </c>
      <c r="B285" t="s">
        <v>1840</v>
      </c>
      <c r="C285" s="129" t="s">
        <v>1848</v>
      </c>
      <c r="D285" s="129"/>
      <c r="E285" t="s">
        <v>1842</v>
      </c>
      <c r="F285" t="s">
        <v>1685</v>
      </c>
      <c r="G285" s="4">
        <v>1558</v>
      </c>
      <c r="H285">
        <v>1E-4</v>
      </c>
      <c r="I285" s="3">
        <v>53.82</v>
      </c>
      <c r="J285" s="3">
        <v>0.36</v>
      </c>
      <c r="K285" s="3">
        <v>2.9</v>
      </c>
      <c r="O285" s="3">
        <v>17.63</v>
      </c>
      <c r="P285" s="3">
        <v>24.12</v>
      </c>
      <c r="Q285" s="3">
        <v>0.4</v>
      </c>
      <c r="T285" s="3">
        <v>52.44</v>
      </c>
      <c r="U285" s="3">
        <v>1.1499999999999999</v>
      </c>
      <c r="V285" s="3">
        <v>13.03</v>
      </c>
      <c r="Z285" s="3">
        <v>10.69</v>
      </c>
      <c r="AA285" s="3">
        <v>21.47</v>
      </c>
      <c r="AB285" s="3">
        <v>1.31</v>
      </c>
      <c r="AQ285" s="9">
        <v>1.9498446545221109</v>
      </c>
      <c r="AR285" s="9">
        <v>5.0155345477889135E-2</v>
      </c>
      <c r="AS285" s="9">
        <v>0</v>
      </c>
      <c r="AT285" s="9">
        <v>7.3670139988557704E-2</v>
      </c>
      <c r="AU285" s="9">
        <v>0</v>
      </c>
      <c r="AV285" s="9">
        <v>9.8079799353961074E-3</v>
      </c>
      <c r="AW285" s="9">
        <v>0.91652188007604618</v>
      </c>
      <c r="AX285" s="9">
        <v>0</v>
      </c>
      <c r="AY285" s="9">
        <v>0</v>
      </c>
      <c r="AZ285" s="9">
        <v>0</v>
      </c>
      <c r="BA285" s="9">
        <v>3.5654001371213329E-2</v>
      </c>
      <c r="BB285" s="9">
        <v>0</v>
      </c>
      <c r="BC285" s="9">
        <v>0</v>
      </c>
      <c r="BD285" s="9">
        <v>0.93624879058208865</v>
      </c>
      <c r="BE285" s="9">
        <v>2.809720804669839E-2</v>
      </c>
      <c r="BF285" s="9">
        <v>0</v>
      </c>
      <c r="BG285" s="9"/>
      <c r="BI285" s="9">
        <v>0.964345998628787</v>
      </c>
      <c r="BJ285" s="9">
        <v>-4.3130754381460787E-2</v>
      </c>
      <c r="BK285" s="12">
        <v>1</v>
      </c>
      <c r="BL285" s="3">
        <v>0</v>
      </c>
      <c r="CC285" s="9">
        <v>2.0000000000000001E-4</v>
      </c>
      <c r="CO285" s="9">
        <v>4.7999999999999996E-3</v>
      </c>
      <c r="CP285" s="9">
        <v>2.3E-3</v>
      </c>
      <c r="CQ285" s="9">
        <v>9.6666666666666679</v>
      </c>
      <c r="FG285" s="9"/>
      <c r="FH285" s="111"/>
      <c r="FI285" s="9"/>
    </row>
    <row r="286" spans="1:189" x14ac:dyDescent="0.25">
      <c r="A286" s="5">
        <v>283</v>
      </c>
      <c r="B286" t="s">
        <v>1840</v>
      </c>
      <c r="C286" s="129" t="s">
        <v>1849</v>
      </c>
      <c r="D286" s="129"/>
      <c r="E286" t="s">
        <v>1842</v>
      </c>
      <c r="F286" t="s">
        <v>1685</v>
      </c>
      <c r="G286" s="4">
        <v>1558</v>
      </c>
      <c r="H286">
        <v>1E-4</v>
      </c>
      <c r="I286" s="3">
        <v>54.12</v>
      </c>
      <c r="J286" s="3">
        <v>0.46</v>
      </c>
      <c r="K286" s="3">
        <v>2.82</v>
      </c>
      <c r="O286" s="3">
        <v>17.93</v>
      </c>
      <c r="P286" s="3">
        <v>24.61</v>
      </c>
      <c r="Q286" s="3">
        <v>0.16</v>
      </c>
      <c r="T286" s="3">
        <v>52.02</v>
      </c>
      <c r="U286" s="3">
        <v>1.05</v>
      </c>
      <c r="V286" s="3">
        <v>13.29</v>
      </c>
      <c r="Z286" s="3">
        <v>9.77</v>
      </c>
      <c r="AA286" s="3">
        <v>20.440000000000001</v>
      </c>
      <c r="AB286" s="3">
        <v>2.2599999999999998</v>
      </c>
      <c r="AQ286" s="9">
        <v>1.9468220146170545</v>
      </c>
      <c r="AR286" s="9">
        <v>5.3177985382945492E-2</v>
      </c>
      <c r="AS286" s="9">
        <v>0</v>
      </c>
      <c r="AT286" s="9">
        <v>6.6378541874214464E-2</v>
      </c>
      <c r="AU286" s="9">
        <v>0</v>
      </c>
      <c r="AV286" s="9">
        <v>1.2443628631903007E-2</v>
      </c>
      <c r="AW286" s="9">
        <v>0.92117782949388249</v>
      </c>
      <c r="AX286" s="9">
        <v>0</v>
      </c>
      <c r="AY286" s="9">
        <v>0</v>
      </c>
      <c r="AZ286" s="9">
        <v>0</v>
      </c>
      <c r="BA286" s="9">
        <v>4.033989811806804E-2</v>
      </c>
      <c r="BB286" s="9">
        <v>0</v>
      </c>
      <c r="BC286" s="9">
        <v>0</v>
      </c>
      <c r="BD286" s="9">
        <v>0.94850084434580284</v>
      </c>
      <c r="BE286" s="9">
        <v>1.1159257536129327E-2</v>
      </c>
      <c r="BF286" s="9">
        <v>0</v>
      </c>
      <c r="BG286" s="9"/>
      <c r="BI286" s="9">
        <v>0.95966010188193218</v>
      </c>
      <c r="BJ286" s="9">
        <v>-3.8087813755074987E-2</v>
      </c>
      <c r="BK286" s="12">
        <v>1</v>
      </c>
      <c r="BL286" s="3">
        <v>0</v>
      </c>
      <c r="CC286" s="9">
        <v>1.9000000000000001E-4</v>
      </c>
      <c r="CO286" s="9">
        <v>4.4000000000000003E-3</v>
      </c>
      <c r="FG286" s="9"/>
      <c r="FH286" s="111"/>
      <c r="FI286" s="9"/>
    </row>
    <row r="287" spans="1:189" x14ac:dyDescent="0.25">
      <c r="A287" s="5">
        <v>284</v>
      </c>
      <c r="B287" t="s">
        <v>1840</v>
      </c>
      <c r="C287" s="129" t="s">
        <v>1850</v>
      </c>
      <c r="D287" s="129"/>
      <c r="E287" t="s">
        <v>1842</v>
      </c>
      <c r="F287" t="s">
        <v>1685</v>
      </c>
      <c r="G287" s="4">
        <v>1558</v>
      </c>
      <c r="H287">
        <v>1E-4</v>
      </c>
      <c r="I287" s="3">
        <v>53.74</v>
      </c>
      <c r="J287" s="3">
        <v>0.37</v>
      </c>
      <c r="K287" s="3">
        <v>2.2000000000000002</v>
      </c>
      <c r="O287" s="3">
        <v>17.86</v>
      </c>
      <c r="P287" s="3">
        <v>24.54</v>
      </c>
      <c r="Q287" s="3">
        <v>0.23</v>
      </c>
      <c r="T287" s="3">
        <v>51.94</v>
      </c>
      <c r="U287" s="3">
        <v>1.1299999999999999</v>
      </c>
      <c r="V287" s="3">
        <v>12.49</v>
      </c>
      <c r="Z287" s="3">
        <v>11.68</v>
      </c>
      <c r="AA287" s="3">
        <v>19.73</v>
      </c>
      <c r="AB287" s="3">
        <v>2.2799999999999998</v>
      </c>
      <c r="AQ287" s="9">
        <v>1.954633530344418</v>
      </c>
      <c r="AR287" s="9">
        <v>4.5366469655581998E-2</v>
      </c>
      <c r="AS287" s="9">
        <v>0</v>
      </c>
      <c r="AT287" s="9">
        <v>4.8940998558658952E-2</v>
      </c>
      <c r="AU287" s="9">
        <v>0</v>
      </c>
      <c r="AV287" s="9">
        <v>1.0120224708952361E-2</v>
      </c>
      <c r="AW287" s="9">
        <v>0.94093877673238868</v>
      </c>
      <c r="AX287" s="9">
        <v>0</v>
      </c>
      <c r="AY287" s="9">
        <v>0</v>
      </c>
      <c r="AZ287" s="9">
        <v>0</v>
      </c>
      <c r="BA287" s="9">
        <v>2.7467693687511785E-2</v>
      </c>
      <c r="BB287" s="9">
        <v>0</v>
      </c>
      <c r="BC287" s="9">
        <v>0</v>
      </c>
      <c r="BD287" s="9">
        <v>0.95631262280740537</v>
      </c>
      <c r="BE287" s="9">
        <v>1.6219683505082998E-2</v>
      </c>
      <c r="BF287" s="9">
        <v>0</v>
      </c>
      <c r="BG287" s="9"/>
      <c r="BI287" s="9">
        <v>0.97253230631248833</v>
      </c>
      <c r="BJ287" s="9">
        <v>-2.3814978320981676E-2</v>
      </c>
      <c r="BK287" s="12">
        <v>1</v>
      </c>
      <c r="BL287" s="3">
        <v>0</v>
      </c>
      <c r="CC287" s="9">
        <v>2.0000000000000001E-4</v>
      </c>
      <c r="CO287" s="9">
        <v>0.01</v>
      </c>
      <c r="CP287" s="9">
        <v>1.1E-4</v>
      </c>
      <c r="FG287" s="9"/>
      <c r="FH287" s="111"/>
      <c r="FI287" s="9"/>
    </row>
    <row r="288" spans="1:189" x14ac:dyDescent="0.25">
      <c r="A288" s="5">
        <v>285</v>
      </c>
      <c r="B288" t="s">
        <v>1840</v>
      </c>
      <c r="C288" s="129" t="s">
        <v>1851</v>
      </c>
      <c r="D288" s="129"/>
      <c r="E288" t="s">
        <v>1842</v>
      </c>
      <c r="F288" t="s">
        <v>1685</v>
      </c>
      <c r="G288" s="4">
        <v>1558</v>
      </c>
      <c r="H288">
        <v>1E-4</v>
      </c>
      <c r="I288" s="3">
        <v>53.77</v>
      </c>
      <c r="J288" s="3">
        <v>0.38</v>
      </c>
      <c r="K288" s="3">
        <v>2.72</v>
      </c>
      <c r="O288" s="3">
        <v>17.41</v>
      </c>
      <c r="P288" s="3">
        <v>24.21</v>
      </c>
      <c r="Q288" s="3">
        <v>0.16</v>
      </c>
      <c r="T288" s="3">
        <v>52.18</v>
      </c>
      <c r="U288" s="3">
        <v>1.07</v>
      </c>
      <c r="V288" s="3">
        <v>13.16</v>
      </c>
      <c r="Z288" s="3">
        <v>10.32</v>
      </c>
      <c r="AA288" s="3">
        <v>21.06</v>
      </c>
      <c r="AB288" s="3">
        <v>1.84</v>
      </c>
      <c r="AQ288" s="9">
        <v>1.9648320700160031</v>
      </c>
      <c r="AR288" s="9">
        <v>3.5167929983996871E-2</v>
      </c>
      <c r="AS288" s="9">
        <v>0</v>
      </c>
      <c r="AT288" s="9">
        <v>8.1973367026041161E-2</v>
      </c>
      <c r="AU288" s="9">
        <v>0</v>
      </c>
      <c r="AV288" s="9">
        <v>1.0442145669790176E-2</v>
      </c>
      <c r="AW288" s="9">
        <v>0.90758448730416863</v>
      </c>
      <c r="AX288" s="9">
        <v>0</v>
      </c>
      <c r="AY288" s="9">
        <v>0</v>
      </c>
      <c r="AZ288" s="9">
        <v>0</v>
      </c>
      <c r="BA288" s="9">
        <v>4.0818074200499099E-2</v>
      </c>
      <c r="BB288" s="9">
        <v>0</v>
      </c>
      <c r="BC288" s="9">
        <v>0</v>
      </c>
      <c r="BD288" s="9">
        <v>0.94784612406540192</v>
      </c>
      <c r="BE288" s="9">
        <v>1.1335801734099137E-2</v>
      </c>
      <c r="BF288" s="9">
        <v>0</v>
      </c>
      <c r="BG288" s="9"/>
      <c r="BI288" s="9">
        <v>0.95918192579950101</v>
      </c>
      <c r="BJ288" s="9">
        <v>-6.7689728381624639E-2</v>
      </c>
      <c r="BK288" s="12">
        <v>1</v>
      </c>
      <c r="BL288" s="3">
        <v>0</v>
      </c>
      <c r="CC288" s="9">
        <v>1.7000000000000001E-4</v>
      </c>
      <c r="CO288" s="9">
        <v>8.0000000000000002E-3</v>
      </c>
      <c r="CP288" s="9">
        <v>3.3E-3</v>
      </c>
      <c r="CQ288" s="9">
        <v>21.285714285714285</v>
      </c>
      <c r="FG288" s="9"/>
      <c r="FH288" s="111"/>
      <c r="FI288" s="9"/>
    </row>
    <row r="289" spans="1:165" x14ac:dyDescent="0.25">
      <c r="A289" s="5">
        <v>286</v>
      </c>
      <c r="B289" t="s">
        <v>1840</v>
      </c>
      <c r="C289" s="129" t="s">
        <v>1852</v>
      </c>
      <c r="D289" s="129"/>
      <c r="E289" t="s">
        <v>1842</v>
      </c>
      <c r="F289" t="s">
        <v>1685</v>
      </c>
      <c r="G289" s="4">
        <v>1558</v>
      </c>
      <c r="H289">
        <v>1E-4</v>
      </c>
      <c r="I289" s="3">
        <v>52.52</v>
      </c>
      <c r="J289" s="3">
        <v>0.5</v>
      </c>
      <c r="K289" s="3">
        <v>3.25</v>
      </c>
      <c r="O289" s="3">
        <v>17.29</v>
      </c>
      <c r="P289" s="3">
        <v>24.06</v>
      </c>
      <c r="Q289" s="3">
        <v>0.56999999999999995</v>
      </c>
      <c r="T289" s="3">
        <v>51.47</v>
      </c>
      <c r="U289" s="3">
        <v>1.05</v>
      </c>
      <c r="V289" s="3">
        <v>13.57</v>
      </c>
      <c r="Z289" s="3">
        <v>9.5299999999999994</v>
      </c>
      <c r="AA289" s="3">
        <v>19.649999999999999</v>
      </c>
      <c r="AB289" s="3">
        <v>5.53</v>
      </c>
      <c r="AQ289" s="9">
        <v>1.920555159935643</v>
      </c>
      <c r="AR289" s="9">
        <v>7.9444840064357036E-2</v>
      </c>
      <c r="AS289" s="9">
        <v>0</v>
      </c>
      <c r="AT289" s="9">
        <v>6.0623877125043191E-2</v>
      </c>
      <c r="AU289" s="9">
        <v>3.1734838631525264E-2</v>
      </c>
      <c r="AV289" s="9">
        <v>1.3749687289603321E-2</v>
      </c>
      <c r="AW289" s="9">
        <v>0.89389159695382825</v>
      </c>
      <c r="AX289" s="9">
        <v>-3.1734838631525264E-2</v>
      </c>
      <c r="AY289" s="9">
        <v>0</v>
      </c>
      <c r="AZ289" s="9">
        <v>3.1734838631525264E-2</v>
      </c>
      <c r="BA289" s="9">
        <v>4.8661026141600616E-2</v>
      </c>
      <c r="BB289" s="9">
        <v>0</v>
      </c>
      <c r="BC289" s="9">
        <v>0</v>
      </c>
      <c r="BD289" s="9">
        <v>0.91092572358698121</v>
      </c>
      <c r="BE289" s="9">
        <v>4.0413250271417858E-2</v>
      </c>
      <c r="BF289" s="9">
        <v>0</v>
      </c>
      <c r="BG289" s="9"/>
      <c r="BI289" s="9">
        <v>0.95133897385839905</v>
      </c>
      <c r="BJ289" s="9">
        <v>-4.0413250271418059E-2</v>
      </c>
      <c r="BK289" s="12">
        <v>1</v>
      </c>
      <c r="BL289" s="3">
        <v>0</v>
      </c>
      <c r="CN289" s="9">
        <v>8.9999999999999993E-3</v>
      </c>
      <c r="CP289" s="9">
        <v>6.9999999999999994E-5</v>
      </c>
      <c r="CQ289" s="9">
        <v>32.833333333333336</v>
      </c>
      <c r="FG289" s="9"/>
      <c r="FH289" s="111"/>
      <c r="FI289" s="9"/>
    </row>
    <row r="290" spans="1:165" x14ac:dyDescent="0.25">
      <c r="A290" s="5">
        <v>287</v>
      </c>
      <c r="B290" t="s">
        <v>1840</v>
      </c>
      <c r="C290" s="129" t="s">
        <v>1853</v>
      </c>
      <c r="D290" s="129"/>
      <c r="E290" t="s">
        <v>1842</v>
      </c>
      <c r="F290" t="s">
        <v>1685</v>
      </c>
      <c r="G290" s="4">
        <v>1558</v>
      </c>
      <c r="H290">
        <v>1E-4</v>
      </c>
      <c r="I290" s="3">
        <v>52.83</v>
      </c>
      <c r="J290" s="3">
        <v>0.28000000000000003</v>
      </c>
      <c r="K290" s="3">
        <v>2.74</v>
      </c>
      <c r="O290" s="3">
        <v>17.510000000000002</v>
      </c>
      <c r="P290" s="3">
        <v>24.38</v>
      </c>
      <c r="Q290" s="3">
        <v>0.21</v>
      </c>
      <c r="T290" s="3">
        <v>52.64</v>
      </c>
      <c r="U290" s="3">
        <v>1.01</v>
      </c>
      <c r="V290" s="3">
        <v>11.93</v>
      </c>
      <c r="Z290" s="3">
        <v>11.05</v>
      </c>
      <c r="AA290" s="3">
        <v>21</v>
      </c>
      <c r="AB290" s="3">
        <v>1.91</v>
      </c>
      <c r="AQ290" s="9">
        <v>1.9404716971185769</v>
      </c>
      <c r="AR290" s="9">
        <v>5.9528302881423079E-2</v>
      </c>
      <c r="AS290" s="9">
        <v>0</v>
      </c>
      <c r="AT290" s="9">
        <v>5.9084887515636064E-2</v>
      </c>
      <c r="AU290" s="9">
        <v>0</v>
      </c>
      <c r="AV290" s="9">
        <v>7.734023414105614E-3</v>
      </c>
      <c r="AW290" s="9">
        <v>0.93318108907025832</v>
      </c>
      <c r="AX290" s="9">
        <v>0</v>
      </c>
      <c r="AY290" s="9">
        <v>0</v>
      </c>
      <c r="AZ290" s="9">
        <v>0</v>
      </c>
      <c r="BA290" s="9">
        <v>2.5604270077082769E-2</v>
      </c>
      <c r="BB290" s="9">
        <v>0</v>
      </c>
      <c r="BC290" s="9">
        <v>0</v>
      </c>
      <c r="BD290" s="9">
        <v>0.95944050827926841</v>
      </c>
      <c r="BE290" s="9">
        <v>1.4955221643648832E-2</v>
      </c>
      <c r="BF290" s="9">
        <v>0</v>
      </c>
      <c r="BG290" s="9"/>
      <c r="BI290" s="9">
        <v>0.97439572992291723</v>
      </c>
      <c r="BJ290" s="9">
        <v>-1.5024631462424214E-2</v>
      </c>
      <c r="BK290" s="12">
        <v>1</v>
      </c>
      <c r="BL290" s="3">
        <v>0</v>
      </c>
      <c r="BX290" s="9">
        <v>0.115</v>
      </c>
      <c r="BZ290" s="9">
        <v>0.124</v>
      </c>
      <c r="CC290" s="9">
        <v>4.6000000000000001E-4</v>
      </c>
      <c r="CO290" s="9">
        <v>7.1999999999999998E-3</v>
      </c>
      <c r="CP290" s="9">
        <v>3.8E-3</v>
      </c>
      <c r="CQ290" s="9">
        <v>9.8000000000000007</v>
      </c>
      <c r="FG290" s="9"/>
      <c r="FH290" s="111"/>
      <c r="FI290" s="9"/>
    </row>
    <row r="291" spans="1:165" x14ac:dyDescent="0.25">
      <c r="A291" s="5">
        <v>288</v>
      </c>
      <c r="B291" t="s">
        <v>1840</v>
      </c>
      <c r="C291" s="129" t="s">
        <v>1854</v>
      </c>
      <c r="D291" s="129"/>
      <c r="E291" t="s">
        <v>1842</v>
      </c>
      <c r="F291" t="s">
        <v>1685</v>
      </c>
      <c r="G291" s="4">
        <v>1558</v>
      </c>
      <c r="H291">
        <v>1E-4</v>
      </c>
      <c r="I291" s="3">
        <v>54.41</v>
      </c>
      <c r="J291" s="3">
        <v>0.33</v>
      </c>
      <c r="K291" s="3">
        <v>2.4500000000000002</v>
      </c>
      <c r="O291" s="3">
        <v>17.649999999999999</v>
      </c>
      <c r="P291" s="3">
        <v>24.62</v>
      </c>
      <c r="T291" s="3">
        <v>53.02</v>
      </c>
      <c r="U291" s="3">
        <v>1.1000000000000001</v>
      </c>
      <c r="V291" s="3">
        <v>13.23</v>
      </c>
      <c r="Z291" s="3">
        <v>10.029999999999999</v>
      </c>
      <c r="AA291" s="3">
        <v>20.9</v>
      </c>
      <c r="AB291" s="3">
        <v>1.75</v>
      </c>
      <c r="AQ291" s="9">
        <v>1.9743122326851583</v>
      </c>
      <c r="AR291" s="9">
        <v>2.5687767314841681E-2</v>
      </c>
      <c r="AS291" s="9">
        <v>0</v>
      </c>
      <c r="AT291" s="9">
        <v>7.9087533771281235E-2</v>
      </c>
      <c r="AU291" s="9">
        <v>0</v>
      </c>
      <c r="AV291" s="9">
        <v>9.0047528942268588E-3</v>
      </c>
      <c r="AW291" s="9">
        <v>0.91190771333449194</v>
      </c>
      <c r="AX291" s="9">
        <v>0</v>
      </c>
      <c r="AY291" s="9">
        <v>0</v>
      </c>
      <c r="AZ291" s="9">
        <v>0</v>
      </c>
      <c r="BA291" s="9">
        <v>4.2843822712832713E-2</v>
      </c>
      <c r="BB291" s="9">
        <v>0</v>
      </c>
      <c r="BC291" s="9">
        <v>0</v>
      </c>
      <c r="BD291" s="9">
        <v>0.95715617728716695</v>
      </c>
      <c r="BE291" s="9">
        <v>0</v>
      </c>
      <c r="BF291" s="9">
        <v>0</v>
      </c>
      <c r="BG291" s="9"/>
      <c r="BI291" s="9">
        <v>0.95715617728716695</v>
      </c>
      <c r="BJ291" s="9">
        <v>-7.1409272244893268E-2</v>
      </c>
      <c r="BK291" s="12">
        <v>1</v>
      </c>
      <c r="BL291" s="3">
        <v>0</v>
      </c>
      <c r="CC291" s="9">
        <v>2.4000000000000001E-4</v>
      </c>
      <c r="CO291" s="9">
        <v>4.7000000000000002E-3</v>
      </c>
      <c r="CP291" s="9">
        <v>2.2000000000000001E-3</v>
      </c>
      <c r="FG291" s="9"/>
      <c r="FH291" s="111"/>
      <c r="FI291" s="9"/>
    </row>
    <row r="292" spans="1:165" x14ac:dyDescent="0.25">
      <c r="A292" s="5">
        <v>289</v>
      </c>
      <c r="B292" t="s">
        <v>1840</v>
      </c>
      <c r="C292" s="129" t="s">
        <v>1855</v>
      </c>
      <c r="D292" s="129"/>
      <c r="E292" t="s">
        <v>1842</v>
      </c>
      <c r="F292" t="s">
        <v>1685</v>
      </c>
      <c r="G292" s="4">
        <v>1558</v>
      </c>
      <c r="H292">
        <v>1E-4</v>
      </c>
      <c r="I292" s="3">
        <v>52.87</v>
      </c>
      <c r="J292" s="3">
        <v>0.28000000000000003</v>
      </c>
      <c r="K292" s="3">
        <v>2.98</v>
      </c>
      <c r="O292" s="3">
        <v>17.07</v>
      </c>
      <c r="P292" s="3">
        <v>24.34</v>
      </c>
      <c r="Q292" s="3">
        <v>0.21</v>
      </c>
      <c r="T292" s="3">
        <v>52.67</v>
      </c>
      <c r="U292" s="3">
        <v>1.07</v>
      </c>
      <c r="V292" s="3">
        <v>13.12</v>
      </c>
      <c r="Z292" s="3">
        <v>10.210000000000001</v>
      </c>
      <c r="AA292" s="3">
        <v>20.88</v>
      </c>
      <c r="AB292" s="3">
        <v>1.77</v>
      </c>
      <c r="AQ292" s="9">
        <v>1.9486678561980075</v>
      </c>
      <c r="AR292" s="9">
        <v>5.1332143801992469E-2</v>
      </c>
      <c r="AS292" s="9">
        <v>0</v>
      </c>
      <c r="AT292" s="9">
        <v>7.8117392098583344E-2</v>
      </c>
      <c r="AU292" s="9">
        <v>0</v>
      </c>
      <c r="AV292" s="9">
        <v>7.7608142950833349E-3</v>
      </c>
      <c r="AW292" s="9">
        <v>0.91412179360633328</v>
      </c>
      <c r="AX292" s="9">
        <v>0</v>
      </c>
      <c r="AY292" s="9">
        <v>0</v>
      </c>
      <c r="AZ292" s="9">
        <v>0</v>
      </c>
      <c r="BA292" s="9">
        <v>2.3808531516275822E-2</v>
      </c>
      <c r="BB292" s="9">
        <v>0</v>
      </c>
      <c r="BC292" s="9">
        <v>0</v>
      </c>
      <c r="BD292" s="9">
        <v>0.9611844415194033</v>
      </c>
      <c r="BE292" s="9">
        <v>1.5007026964320564E-2</v>
      </c>
      <c r="BF292" s="9">
        <v>0</v>
      </c>
      <c r="BG292" s="9"/>
      <c r="BI292" s="9">
        <v>0.97619146848372385</v>
      </c>
      <c r="BJ292" s="9">
        <v>-4.2306876886757543E-2</v>
      </c>
      <c r="BK292" s="12">
        <v>1</v>
      </c>
      <c r="BL292" s="3">
        <v>0</v>
      </c>
      <c r="CC292" s="9">
        <v>8.0000000000000007E-5</v>
      </c>
      <c r="CO292" s="9">
        <v>5.4999999999999997E-3</v>
      </c>
      <c r="CP292" s="9">
        <v>1.9E-3</v>
      </c>
      <c r="CQ292" s="9">
        <v>15.363636363636363</v>
      </c>
      <c r="FG292" s="9"/>
      <c r="FH292" s="111"/>
      <c r="FI292" s="9"/>
    </row>
    <row r="293" spans="1:165" x14ac:dyDescent="0.25">
      <c r="A293" s="5">
        <v>290</v>
      </c>
      <c r="B293" t="s">
        <v>1840</v>
      </c>
      <c r="C293" s="129" t="s">
        <v>1856</v>
      </c>
      <c r="D293" s="129"/>
      <c r="E293" t="s">
        <v>1842</v>
      </c>
      <c r="F293" t="s">
        <v>1685</v>
      </c>
      <c r="G293" s="4">
        <v>1558</v>
      </c>
      <c r="H293">
        <v>1E-4</v>
      </c>
      <c r="I293" s="3">
        <v>54.29</v>
      </c>
      <c r="J293" s="3">
        <v>0.37</v>
      </c>
      <c r="K293" s="3">
        <v>2.82</v>
      </c>
      <c r="O293" s="3">
        <v>16.91</v>
      </c>
      <c r="P293" s="3">
        <v>24.51</v>
      </c>
      <c r="Q293" s="3">
        <v>0.21</v>
      </c>
      <c r="T293" s="3">
        <v>52.85</v>
      </c>
      <c r="U293" s="3">
        <v>1.05</v>
      </c>
      <c r="V293" s="3">
        <v>12.97</v>
      </c>
      <c r="Z293" s="3">
        <v>9.43</v>
      </c>
      <c r="AA293" s="3">
        <v>19.649999999999999</v>
      </c>
      <c r="AB293" s="3">
        <v>2.52</v>
      </c>
      <c r="AQ293" s="9">
        <v>1.9783516647657799</v>
      </c>
      <c r="AR293" s="9">
        <v>2.1648335234220051E-2</v>
      </c>
      <c r="AS293" s="9">
        <v>0</v>
      </c>
      <c r="AT293" s="9">
        <v>9.9464029007762564E-2</v>
      </c>
      <c r="AU293" s="9">
        <v>0</v>
      </c>
      <c r="AV293" s="9">
        <v>1.0139256838795909E-2</v>
      </c>
      <c r="AW293" s="9">
        <v>0.89039671415344157</v>
      </c>
      <c r="AX293" s="9">
        <v>0</v>
      </c>
      <c r="AY293" s="9">
        <v>0</v>
      </c>
      <c r="AZ293" s="9">
        <v>0</v>
      </c>
      <c r="BA293" s="9">
        <v>2.8223090646150251E-2</v>
      </c>
      <c r="BB293" s="9">
        <v>0</v>
      </c>
      <c r="BC293" s="9">
        <v>0</v>
      </c>
      <c r="BD293" s="9">
        <v>0.95693978273358282</v>
      </c>
      <c r="BE293" s="9">
        <v>1.4837126620266641E-2</v>
      </c>
      <c r="BF293" s="9">
        <v>0</v>
      </c>
      <c r="BG293" s="9"/>
      <c r="BI293" s="9">
        <v>0.97177690935384942</v>
      </c>
      <c r="BJ293" s="9">
        <v>-9.8094207451134327E-2</v>
      </c>
      <c r="BK293" s="12">
        <v>1</v>
      </c>
      <c r="BL293" s="3">
        <v>0</v>
      </c>
      <c r="CO293" s="9">
        <v>2.1000000000000001E-4</v>
      </c>
      <c r="FG293" s="9"/>
      <c r="FH293" s="111"/>
      <c r="FI293" s="9"/>
    </row>
    <row r="294" spans="1:165" x14ac:dyDescent="0.25">
      <c r="A294" s="5">
        <v>291</v>
      </c>
      <c r="C294" s="129"/>
      <c r="D294" s="129"/>
      <c r="AQ294" s="9"/>
      <c r="AR294" s="9"/>
      <c r="AS294" s="9"/>
      <c r="AT294" s="9"/>
      <c r="AU294" s="9"/>
      <c r="AV294" s="9"/>
      <c r="AW294" s="9"/>
      <c r="AX294" s="9"/>
      <c r="AY294" s="9"/>
      <c r="AZ294" s="9"/>
      <c r="BA294" s="9"/>
      <c r="BB294" s="9"/>
      <c r="BC294" s="9"/>
      <c r="BD294" s="9"/>
      <c r="BE294" s="9"/>
      <c r="BF294" s="9"/>
      <c r="BG294" s="9"/>
      <c r="BI294" s="9"/>
      <c r="BJ294" s="9"/>
      <c r="BK294" s="12"/>
      <c r="FG294" s="9"/>
      <c r="FH294" s="111"/>
      <c r="FI294" s="9"/>
    </row>
    <row r="295" spans="1:165" x14ac:dyDescent="0.25">
      <c r="A295" s="5">
        <v>292</v>
      </c>
      <c r="B295" t="s">
        <v>1857</v>
      </c>
      <c r="C295" s="129">
        <v>159</v>
      </c>
      <c r="D295" s="129" t="s">
        <v>1858</v>
      </c>
      <c r="F295" t="s">
        <v>1758</v>
      </c>
      <c r="G295" s="4">
        <v>1413</v>
      </c>
      <c r="H295">
        <v>1E-4</v>
      </c>
      <c r="I295" s="3">
        <v>51.7934867666931</v>
      </c>
      <c r="J295" s="3">
        <v>0.208603229953399</v>
      </c>
      <c r="K295" s="3">
        <v>1.30418068391096</v>
      </c>
      <c r="L295" s="3">
        <v>6.1986308616542111E-5</v>
      </c>
      <c r="M295" s="3">
        <v>16.238772008411129</v>
      </c>
      <c r="N295" s="3">
        <v>0.59899999999999998</v>
      </c>
      <c r="O295" s="3">
        <v>16.566909642257201</v>
      </c>
      <c r="P295" s="3">
        <v>11.7339158790277</v>
      </c>
      <c r="Q295" s="3">
        <v>0.15446870352421299</v>
      </c>
      <c r="R295" s="3">
        <v>0</v>
      </c>
      <c r="T295" s="3">
        <v>49.980384585534395</v>
      </c>
      <c r="U295" s="3">
        <v>1.0796046529005299</v>
      </c>
      <c r="V295" s="3">
        <v>9.5567328751547507</v>
      </c>
      <c r="X295" s="3">
        <v>20.183818000248401</v>
      </c>
      <c r="Y295" s="3">
        <v>0.47350000000000003</v>
      </c>
      <c r="Z295" s="3">
        <v>5.03674041205542</v>
      </c>
      <c r="AA295" s="3">
        <v>10.002178142831065</v>
      </c>
      <c r="AB295" s="3">
        <v>1.7265779972916051</v>
      </c>
      <c r="AC295" s="3">
        <v>0.248</v>
      </c>
      <c r="AQ295" s="9">
        <v>1.9704203323331382</v>
      </c>
      <c r="AR295" s="9">
        <v>2.957966766686182E-2</v>
      </c>
      <c r="AS295" s="9">
        <v>0</v>
      </c>
      <c r="AT295" s="9">
        <v>2.8896273110615135E-2</v>
      </c>
      <c r="AU295" s="9">
        <v>1.7745441260177355E-6</v>
      </c>
      <c r="AV295" s="9">
        <v>5.9679545785684858E-3</v>
      </c>
      <c r="AW295" s="9">
        <v>0.93958003601396534</v>
      </c>
      <c r="AX295" s="9">
        <v>2.5553961752725063E-2</v>
      </c>
      <c r="AY295" s="9">
        <v>0</v>
      </c>
      <c r="AZ295" s="9">
        <v>0</v>
      </c>
      <c r="BA295" s="9">
        <v>0</v>
      </c>
      <c r="BB295" s="9">
        <v>0.49109184595447408</v>
      </c>
      <c r="BC295" s="9">
        <v>1.9301732518068083E-2</v>
      </c>
      <c r="BD295" s="9">
        <v>0.47828234418635018</v>
      </c>
      <c r="BE295" s="9">
        <v>1.1393865537200218E-2</v>
      </c>
      <c r="BF295" s="9">
        <v>0</v>
      </c>
      <c r="BG295" s="9"/>
      <c r="BI295" s="9">
        <v>0.48967620972355042</v>
      </c>
      <c r="BJ295" s="9">
        <v>-1.1254289145016305E-2</v>
      </c>
      <c r="BK295" s="12">
        <v>0.30787937181581099</v>
      </c>
      <c r="BL295" s="3">
        <v>0</v>
      </c>
      <c r="CF295" s="9">
        <v>0.11743022802942239</v>
      </c>
      <c r="CG295" s="9">
        <v>0.18814253116873828</v>
      </c>
      <c r="CK295" s="9">
        <v>0.29466881832738634</v>
      </c>
      <c r="CQ295" s="9">
        <v>9.830985915492958</v>
      </c>
      <c r="CS295" s="9">
        <v>0.28983854049923452</v>
      </c>
      <c r="FG295" s="9">
        <v>0.30255922861498674</v>
      </c>
      <c r="FH295" s="111">
        <v>237.83700359740317</v>
      </c>
      <c r="FI295" s="9">
        <v>1.0019982279195117</v>
      </c>
    </row>
    <row r="296" spans="1:165" x14ac:dyDescent="0.25">
      <c r="A296" s="5">
        <v>293</v>
      </c>
      <c r="B296" t="s">
        <v>1857</v>
      </c>
      <c r="C296" s="129">
        <v>159</v>
      </c>
      <c r="D296" s="129" t="s">
        <v>1859</v>
      </c>
      <c r="F296" t="s">
        <v>1758</v>
      </c>
      <c r="G296" s="4">
        <v>1413</v>
      </c>
      <c r="H296">
        <v>1E-4</v>
      </c>
      <c r="I296" s="3">
        <v>52.023750803199597</v>
      </c>
      <c r="J296" s="3">
        <v>0.19165772939096901</v>
      </c>
      <c r="K296" s="3">
        <v>1.4410711334428801</v>
      </c>
      <c r="L296" s="3">
        <v>0</v>
      </c>
      <c r="M296" s="3">
        <v>16.214150184365401</v>
      </c>
      <c r="N296" s="3">
        <v>0.59699999999999998</v>
      </c>
      <c r="O296" s="3">
        <v>16.4435725361507</v>
      </c>
      <c r="P296" s="3">
        <v>12.225126444883401</v>
      </c>
      <c r="Q296" s="3">
        <v>0.121636414349693</v>
      </c>
      <c r="R296" s="3">
        <v>0</v>
      </c>
      <c r="T296" s="3">
        <v>49.8625463390985</v>
      </c>
      <c r="U296" s="3">
        <v>1.025598454858315</v>
      </c>
      <c r="V296" s="3">
        <v>9.4188529347510155</v>
      </c>
      <c r="X296" s="3">
        <v>20.202187241174151</v>
      </c>
      <c r="Y296" s="3">
        <v>0.50900000000000001</v>
      </c>
      <c r="Z296" s="3">
        <v>5.0702770179051546</v>
      </c>
      <c r="AA296" s="3">
        <v>9.9905836716637353</v>
      </c>
      <c r="AB296" s="3">
        <v>1.7282498036257901</v>
      </c>
      <c r="AC296" s="3">
        <v>0.2475</v>
      </c>
      <c r="AQ296" s="9">
        <v>1.9672595114610909</v>
      </c>
      <c r="AR296" s="9">
        <v>3.2740488538909096E-2</v>
      </c>
      <c r="AS296" s="9">
        <v>0</v>
      </c>
      <c r="AT296" s="9">
        <v>3.1484070998141725E-2</v>
      </c>
      <c r="AU296" s="9">
        <v>0</v>
      </c>
      <c r="AV296" s="9">
        <v>5.45013275355002E-3</v>
      </c>
      <c r="AW296" s="9">
        <v>0.92696794655388615</v>
      </c>
      <c r="AX296" s="9">
        <v>3.6097849694422091E-2</v>
      </c>
      <c r="AY296" s="9">
        <v>0</v>
      </c>
      <c r="AZ296" s="9">
        <v>0</v>
      </c>
      <c r="BA296" s="9">
        <v>0</v>
      </c>
      <c r="BB296" s="9">
        <v>0.47665747433859773</v>
      </c>
      <c r="BC296" s="9">
        <v>1.9121416590612842E-2</v>
      </c>
      <c r="BD296" s="9">
        <v>0.49530304764175037</v>
      </c>
      <c r="BE296" s="9">
        <v>8.9180614290388909E-3</v>
      </c>
      <c r="BF296" s="9">
        <v>0</v>
      </c>
      <c r="BG296" s="9"/>
      <c r="BI296" s="9">
        <v>0.50422110907078921</v>
      </c>
      <c r="BJ296" s="9">
        <v>-9.6438479663326689E-3</v>
      </c>
      <c r="BK296" s="12">
        <v>0.30910100073995861</v>
      </c>
      <c r="BL296" s="3">
        <v>0</v>
      </c>
      <c r="CF296" s="9">
        <v>1.8548660903517939E-2</v>
      </c>
      <c r="CG296" s="9">
        <v>3.875357810295281E-2</v>
      </c>
      <c r="CK296" s="9">
        <v>0.12356129779967712</v>
      </c>
      <c r="CQ296" s="9">
        <v>15.128205128205128</v>
      </c>
      <c r="CS296" s="9">
        <v>0.1229579782202153</v>
      </c>
      <c r="FG296" s="9">
        <v>0.1235936541501748</v>
      </c>
      <c r="FH296" s="111">
        <v>326.40221365174818</v>
      </c>
      <c r="FI296" s="9">
        <v>0.97708587184955842</v>
      </c>
    </row>
    <row r="297" spans="1:165" x14ac:dyDescent="0.25">
      <c r="A297" s="5">
        <v>294</v>
      </c>
      <c r="B297" t="s">
        <v>1857</v>
      </c>
      <c r="C297" s="129">
        <v>159</v>
      </c>
      <c r="D297" s="129" t="s">
        <v>1860</v>
      </c>
      <c r="F297" t="s">
        <v>1758</v>
      </c>
      <c r="G297" s="4">
        <v>1413</v>
      </c>
      <c r="H297">
        <v>1E-4</v>
      </c>
      <c r="I297" s="3">
        <v>52.465726540215499</v>
      </c>
      <c r="J297" s="3">
        <v>0.20169990483761099</v>
      </c>
      <c r="K297" s="3">
        <v>1.31527648717477</v>
      </c>
      <c r="L297" s="3">
        <v>0</v>
      </c>
      <c r="M297" s="3">
        <v>15.3958584583043</v>
      </c>
      <c r="N297" s="3">
        <v>0.57299999999999995</v>
      </c>
      <c r="O297" s="3">
        <v>16.1022400131748</v>
      </c>
      <c r="P297" s="3">
        <v>13.5752896395181</v>
      </c>
      <c r="Q297" s="3">
        <v>0.15204308748977</v>
      </c>
      <c r="R297" s="3">
        <v>1.2E-2</v>
      </c>
      <c r="T297" s="3">
        <v>49.830403848036902</v>
      </c>
      <c r="U297" s="3">
        <v>1.027620495968655</v>
      </c>
      <c r="V297" s="3">
        <v>9.3345211770301546</v>
      </c>
      <c r="X297" s="3">
        <v>20.737598453411799</v>
      </c>
      <c r="Y297" s="3">
        <v>0.49099999999999999</v>
      </c>
      <c r="Z297" s="3">
        <v>5.0537694907145649</v>
      </c>
      <c r="AA297" s="3">
        <v>9.9749210432396751</v>
      </c>
      <c r="AB297" s="3">
        <v>1.74927840190537</v>
      </c>
      <c r="AC297" s="3">
        <v>0.24049999999999999</v>
      </c>
      <c r="AQ297" s="9">
        <v>1.9729067819349964</v>
      </c>
      <c r="AR297" s="9">
        <v>2.7093218065003644E-2</v>
      </c>
      <c r="AS297" s="9">
        <v>0</v>
      </c>
      <c r="AT297" s="9">
        <v>3.1198070195150585E-2</v>
      </c>
      <c r="AU297" s="9">
        <v>0</v>
      </c>
      <c r="AV297" s="9">
        <v>5.7037084346318757E-3</v>
      </c>
      <c r="AW297" s="9">
        <v>0.90266315497018934</v>
      </c>
      <c r="AX297" s="9">
        <v>6.0435066400028159E-2</v>
      </c>
      <c r="AY297" s="9">
        <v>0</v>
      </c>
      <c r="AZ297" s="9">
        <v>0</v>
      </c>
      <c r="BA297" s="9">
        <v>0</v>
      </c>
      <c r="BB297" s="9">
        <v>0.42372702036002485</v>
      </c>
      <c r="BC297" s="9">
        <v>1.8250351594894569E-2</v>
      </c>
      <c r="BD297" s="9">
        <v>0.54693740562057336</v>
      </c>
      <c r="BE297" s="9">
        <v>1.1085222424507046E-2</v>
      </c>
      <c r="BF297" s="9">
        <v>5.7354880149104747E-4</v>
      </c>
      <c r="BG297" s="9"/>
      <c r="BI297" s="9">
        <v>0.5580226280450804</v>
      </c>
      <c r="BJ297" s="9">
        <v>-1.5512268999410692E-2</v>
      </c>
      <c r="BK297" s="12">
        <v>0.30285397362359506</v>
      </c>
      <c r="BL297" s="3">
        <v>0</v>
      </c>
      <c r="CF297" s="9">
        <v>0.13416149068322977</v>
      </c>
      <c r="CG297" s="9">
        <v>0.20405493786788748</v>
      </c>
      <c r="CK297" s="9">
        <v>0.30419580419580422</v>
      </c>
      <c r="CQ297" s="9">
        <v>13.814814814814815</v>
      </c>
      <c r="FG297" s="9"/>
      <c r="FH297" s="111"/>
      <c r="FI297" s="9"/>
    </row>
    <row r="298" spans="1:165" x14ac:dyDescent="0.25">
      <c r="A298" s="5">
        <v>295</v>
      </c>
      <c r="B298" t="s">
        <v>1857</v>
      </c>
      <c r="C298" s="129">
        <v>159</v>
      </c>
      <c r="D298" s="129" t="s">
        <v>1861</v>
      </c>
      <c r="F298" t="s">
        <v>1758</v>
      </c>
      <c r="G298" s="4">
        <v>1413</v>
      </c>
      <c r="H298">
        <v>1E-4</v>
      </c>
      <c r="I298" s="3">
        <v>51.433179011620801</v>
      </c>
      <c r="J298" s="3">
        <v>0.19881903158656899</v>
      </c>
      <c r="K298" s="3">
        <v>1.3162095576716999</v>
      </c>
      <c r="L298" s="3">
        <v>0.23415712988485524</v>
      </c>
      <c r="M298" s="3">
        <v>15.172742298763163</v>
      </c>
      <c r="N298" s="3">
        <v>0.57999999999999996</v>
      </c>
      <c r="O298" s="3">
        <v>15.6811084190002</v>
      </c>
      <c r="P298" s="3">
        <v>13.4610115785894</v>
      </c>
      <c r="Q298" s="3">
        <v>0.15692314693381501</v>
      </c>
      <c r="R298" s="3">
        <v>0</v>
      </c>
      <c r="T298" s="3">
        <v>49.805916988851934</v>
      </c>
      <c r="U298" s="3">
        <v>1.0497420283384067</v>
      </c>
      <c r="V298" s="3">
        <v>9.475670630571484</v>
      </c>
      <c r="X298" s="3">
        <v>20.109851828547232</v>
      </c>
      <c r="Y298" s="3">
        <v>0.48933333333333334</v>
      </c>
      <c r="Z298" s="3">
        <v>5.00260745793297</v>
      </c>
      <c r="AA298" s="3">
        <v>9.9524403214836834</v>
      </c>
      <c r="AB298" s="3">
        <v>1.6990257903712866</v>
      </c>
      <c r="AC298" s="3">
        <v>0.25066666666666665</v>
      </c>
      <c r="AQ298" s="9">
        <v>1.9670039923138292</v>
      </c>
      <c r="AR298" s="9">
        <v>3.2996007686170836E-2</v>
      </c>
      <c r="AS298" s="9">
        <v>0</v>
      </c>
      <c r="AT298" s="9">
        <v>2.6329660159077853E-2</v>
      </c>
      <c r="AU298" s="9">
        <v>6.7387067405699653E-3</v>
      </c>
      <c r="AV298" s="9">
        <v>5.7179529358551409E-3</v>
      </c>
      <c r="AW298" s="9">
        <v>0.8940198800947311</v>
      </c>
      <c r="AX298" s="9">
        <v>6.7193800069765941E-2</v>
      </c>
      <c r="AY298" s="9">
        <v>0</v>
      </c>
      <c r="AZ298" s="9">
        <v>0</v>
      </c>
      <c r="BA298" s="9">
        <v>0</v>
      </c>
      <c r="BB298" s="9">
        <v>0.41807452970130288</v>
      </c>
      <c r="BC298" s="9">
        <v>1.8787786049154372E-2</v>
      </c>
      <c r="BD298" s="9">
        <v>0.55156565852190143</v>
      </c>
      <c r="BE298" s="9">
        <v>1.1635786370096402E-2</v>
      </c>
      <c r="BF298" s="9">
        <v>0</v>
      </c>
      <c r="BG298" s="9"/>
      <c r="BI298" s="9">
        <v>0.56320144489199786</v>
      </c>
      <c r="BJ298" s="9">
        <v>-1.1508265085187262E-2</v>
      </c>
      <c r="BK298" s="12">
        <v>0.30721312124789252</v>
      </c>
      <c r="BL298" s="3">
        <v>0</v>
      </c>
      <c r="CF298" s="9">
        <v>0.11552795031055899</v>
      </c>
      <c r="CG298" s="9">
        <v>0.16873773708306081</v>
      </c>
      <c r="CK298" s="9">
        <v>0.3111888111888112</v>
      </c>
      <c r="CQ298" s="9">
        <v>9.4909090909090903</v>
      </c>
      <c r="FG298" s="9"/>
      <c r="FH298" s="111"/>
      <c r="FI298" s="9"/>
    </row>
    <row r="299" spans="1:165" x14ac:dyDescent="0.25">
      <c r="A299" s="5">
        <v>296</v>
      </c>
      <c r="B299" t="s">
        <v>1857</v>
      </c>
      <c r="C299" s="129">
        <v>159</v>
      </c>
      <c r="D299" s="129" t="s">
        <v>1860</v>
      </c>
      <c r="F299" t="s">
        <v>1758</v>
      </c>
      <c r="G299" s="4">
        <v>1413</v>
      </c>
      <c r="H299">
        <v>1E-4</v>
      </c>
      <c r="I299" s="3">
        <v>51.836768274318203</v>
      </c>
      <c r="J299" s="3">
        <v>0.21244313615716601</v>
      </c>
      <c r="K299" s="3">
        <v>1.6124012586084</v>
      </c>
      <c r="L299" s="3">
        <v>0</v>
      </c>
      <c r="M299" s="3">
        <v>14.7250310929508</v>
      </c>
      <c r="N299" s="3">
        <v>0.52400000000000002</v>
      </c>
      <c r="O299" s="3">
        <v>15.6869831644124</v>
      </c>
      <c r="P299" s="3">
        <v>14.1662870336051</v>
      </c>
      <c r="Q299" s="3">
        <v>0.165936951712641</v>
      </c>
      <c r="R299" s="3">
        <v>0</v>
      </c>
      <c r="T299" s="3">
        <v>49.830403848036902</v>
      </c>
      <c r="U299" s="3">
        <v>1.027620495968655</v>
      </c>
      <c r="V299" s="3">
        <v>9.3345211770301546</v>
      </c>
      <c r="X299" s="3">
        <v>20.737598453411799</v>
      </c>
      <c r="Y299" s="3">
        <v>0.49099999999999999</v>
      </c>
      <c r="Z299" s="3">
        <v>5.0537694907145649</v>
      </c>
      <c r="AA299" s="3">
        <v>9.9749210432396751</v>
      </c>
      <c r="AB299" s="3">
        <v>1.74927840190537</v>
      </c>
      <c r="AC299" s="3">
        <v>0.24049999999999999</v>
      </c>
      <c r="AQ299" s="9">
        <v>1.9646241455262552</v>
      </c>
      <c r="AR299" s="9">
        <v>3.5375854473744806E-2</v>
      </c>
      <c r="AS299" s="9">
        <v>0</v>
      </c>
      <c r="AT299" s="9">
        <v>3.6647013397797537E-2</v>
      </c>
      <c r="AU299" s="9">
        <v>0</v>
      </c>
      <c r="AV299" s="9">
        <v>6.0548726405506787E-3</v>
      </c>
      <c r="AW299" s="9">
        <v>0.88631793061736397</v>
      </c>
      <c r="AX299" s="9">
        <v>7.0980183344287795E-2</v>
      </c>
      <c r="AY299" s="9">
        <v>0</v>
      </c>
      <c r="AZ299" s="9">
        <v>0</v>
      </c>
      <c r="BA299" s="9">
        <v>0</v>
      </c>
      <c r="BB299" s="9">
        <v>0.39573698180350531</v>
      </c>
      <c r="BC299" s="9">
        <v>1.6821262400102448E-2</v>
      </c>
      <c r="BD299" s="9">
        <v>0.575248167589267</v>
      </c>
      <c r="BE299" s="9">
        <v>1.2193588207125152E-2</v>
      </c>
      <c r="BF299" s="9">
        <v>0</v>
      </c>
      <c r="BG299" s="9"/>
      <c r="BI299" s="9">
        <v>0.58744175579639213</v>
      </c>
      <c r="BJ299" s="9">
        <v>-1.3380904205154089E-2</v>
      </c>
      <c r="BK299" s="12">
        <v>0.30285397362359506</v>
      </c>
      <c r="BL299" s="3">
        <v>0</v>
      </c>
      <c r="CF299" s="9">
        <v>8.4129149613460658E-2</v>
      </c>
      <c r="CG299" s="9">
        <v>0.12678653757491931</v>
      </c>
      <c r="CK299" s="9">
        <v>0.28488852188274155</v>
      </c>
      <c r="CQ299" s="9">
        <v>11.962962962962964</v>
      </c>
      <c r="FG299" s="9"/>
      <c r="FH299" s="111"/>
      <c r="FI299" s="9"/>
    </row>
    <row r="300" spans="1:165" x14ac:dyDescent="0.25">
      <c r="A300" s="5">
        <v>297</v>
      </c>
      <c r="B300" t="s">
        <v>1857</v>
      </c>
      <c r="C300" s="129">
        <v>159</v>
      </c>
      <c r="D300" s="129" t="s">
        <v>1861</v>
      </c>
      <c r="F300" t="s">
        <v>1758</v>
      </c>
      <c r="G300" s="4">
        <v>1413</v>
      </c>
      <c r="H300">
        <v>1E-4</v>
      </c>
      <c r="I300" s="3">
        <v>51.156521797101199</v>
      </c>
      <c r="J300" s="3">
        <v>0.241415691716696</v>
      </c>
      <c r="K300" s="3">
        <v>1.5920040917812099</v>
      </c>
      <c r="L300" s="3">
        <v>0.19690904911689749</v>
      </c>
      <c r="M300" s="3">
        <v>13.572749034877701</v>
      </c>
      <c r="N300" s="3">
        <v>0.52700000000000002</v>
      </c>
      <c r="O300" s="3">
        <v>15.491190080292</v>
      </c>
      <c r="P300" s="3">
        <v>14.7659650663278</v>
      </c>
      <c r="Q300" s="3">
        <v>0.162896450695005</v>
      </c>
      <c r="R300" s="3">
        <v>0</v>
      </c>
      <c r="T300" s="3">
        <v>49.805916988851934</v>
      </c>
      <c r="U300" s="3">
        <v>1.0497420283384067</v>
      </c>
      <c r="V300" s="3">
        <v>9.475670630571484</v>
      </c>
      <c r="X300" s="3">
        <v>20.109851828547232</v>
      </c>
      <c r="Y300" s="3">
        <v>0.48933333333333334</v>
      </c>
      <c r="Z300" s="3">
        <v>5.00260745793297</v>
      </c>
      <c r="AA300" s="3">
        <v>9.9524403214836834</v>
      </c>
      <c r="AB300" s="3">
        <v>1.6990257903712866</v>
      </c>
      <c r="AC300" s="3">
        <v>0.25066666666666665</v>
      </c>
      <c r="AQ300" s="9">
        <v>1.9602451369682012</v>
      </c>
      <c r="AR300" s="9">
        <v>3.9754863031798759E-2</v>
      </c>
      <c r="AS300" s="9">
        <v>0</v>
      </c>
      <c r="AT300" s="9">
        <v>3.2141890244490656E-2</v>
      </c>
      <c r="AU300" s="9">
        <v>5.6778295284602293E-3</v>
      </c>
      <c r="AV300" s="9">
        <v>6.9565773924409324E-3</v>
      </c>
      <c r="AW300" s="9">
        <v>0.88491733960415453</v>
      </c>
      <c r="AX300" s="9">
        <v>7.0306363230453695E-2</v>
      </c>
      <c r="AY300" s="9">
        <v>0</v>
      </c>
      <c r="AZ300" s="9">
        <v>0</v>
      </c>
      <c r="BA300" s="9">
        <v>0</v>
      </c>
      <c r="BB300" s="9">
        <v>0.3646374818635596</v>
      </c>
      <c r="BC300" s="9">
        <v>1.7104316770345185E-2</v>
      </c>
      <c r="BD300" s="9">
        <v>0.60621804642372124</v>
      </c>
      <c r="BE300" s="9">
        <v>1.2102298358714993E-2</v>
      </c>
      <c r="BF300" s="9">
        <v>0</v>
      </c>
      <c r="BG300" s="9"/>
      <c r="BI300" s="9">
        <v>0.61832034478243625</v>
      </c>
      <c r="BJ300" s="9">
        <v>-1.1978011526033991E-2</v>
      </c>
      <c r="BK300" s="12">
        <v>0.30721312124789252</v>
      </c>
      <c r="BL300" s="3">
        <v>0</v>
      </c>
      <c r="CF300" s="9">
        <v>0.11175076193701321</v>
      </c>
      <c r="CG300" s="9">
        <v>0.1756803306923872</v>
      </c>
      <c r="CJ300" s="9">
        <v>0.28691983122362869</v>
      </c>
      <c r="CK300" s="9">
        <v>0.29095674967234597</v>
      </c>
      <c r="CQ300" s="9">
        <v>10.199999999999999</v>
      </c>
      <c r="FG300" s="9">
        <v>0.28967710781782058</v>
      </c>
      <c r="FH300" s="111">
        <v>200.89527432386939</v>
      </c>
      <c r="FI300" s="9">
        <v>0.99244575310680627</v>
      </c>
    </row>
    <row r="301" spans="1:165" x14ac:dyDescent="0.25">
      <c r="A301" s="5">
        <v>298</v>
      </c>
      <c r="B301" t="s">
        <v>1857</v>
      </c>
      <c r="C301" s="129">
        <v>159</v>
      </c>
      <c r="D301" s="129" t="s">
        <v>1858</v>
      </c>
      <c r="F301" t="s">
        <v>1758</v>
      </c>
      <c r="G301" s="4">
        <v>1413</v>
      </c>
      <c r="H301">
        <v>1E-4</v>
      </c>
      <c r="I301" s="3">
        <v>51.430108099151802</v>
      </c>
      <c r="J301" s="3">
        <v>0.26495352991590299</v>
      </c>
      <c r="K301" s="3">
        <v>1.7007499488187701</v>
      </c>
      <c r="L301" s="3">
        <v>0.44859226996036128</v>
      </c>
      <c r="M301" s="3">
        <v>13.823836748656058</v>
      </c>
      <c r="N301" s="3">
        <v>0.51100000000000001</v>
      </c>
      <c r="O301" s="3">
        <v>15.057733809266701</v>
      </c>
      <c r="P301" s="3">
        <v>15.280383001080899</v>
      </c>
      <c r="Q301" s="3">
        <v>0.21179931284879899</v>
      </c>
      <c r="R301" s="3">
        <v>0</v>
      </c>
      <c r="T301" s="3">
        <v>49.980384585534395</v>
      </c>
      <c r="U301" s="3">
        <v>1.0796046529005299</v>
      </c>
      <c r="V301" s="3">
        <v>9.5567328751547507</v>
      </c>
      <c r="X301" s="3">
        <v>20.183818000248401</v>
      </c>
      <c r="Y301" s="3">
        <v>0.47350000000000003</v>
      </c>
      <c r="Z301" s="3">
        <v>5.03674041205542</v>
      </c>
      <c r="AA301" s="3">
        <v>10.002178142831065</v>
      </c>
      <c r="AB301" s="3">
        <v>1.7265779972916051</v>
      </c>
      <c r="AC301" s="3">
        <v>0.248</v>
      </c>
      <c r="AQ301" s="9">
        <v>1.9556446404827212</v>
      </c>
      <c r="AR301" s="9">
        <v>4.4355359517278758E-2</v>
      </c>
      <c r="AS301" s="9">
        <v>0</v>
      </c>
      <c r="AT301" s="9">
        <v>3.1864596565972694E-2</v>
      </c>
      <c r="AU301" s="9">
        <v>1.2836055557747861E-2</v>
      </c>
      <c r="AV301" s="9">
        <v>7.5764011974976415E-3</v>
      </c>
      <c r="AW301" s="9">
        <v>0.85357299369985662</v>
      </c>
      <c r="AX301" s="9">
        <v>9.4149952978925144E-2</v>
      </c>
      <c r="AY301" s="9">
        <v>0</v>
      </c>
      <c r="AZ301" s="9">
        <v>0</v>
      </c>
      <c r="BA301" s="9">
        <v>0</v>
      </c>
      <c r="BB301" s="9">
        <v>0.34544945146497363</v>
      </c>
      <c r="BC301" s="9">
        <v>1.6458079064070225E-2</v>
      </c>
      <c r="BD301" s="9">
        <v>0.62253588744800259</v>
      </c>
      <c r="BE301" s="9">
        <v>1.5615069044471141E-2</v>
      </c>
      <c r="BF301" s="9">
        <v>0</v>
      </c>
      <c r="BG301" s="9"/>
      <c r="BI301" s="9">
        <v>0.63815095649247378</v>
      </c>
      <c r="BJ301" s="9">
        <v>-1.549809500143708E-2</v>
      </c>
      <c r="BK301" s="12">
        <v>0.30787937181581099</v>
      </c>
      <c r="BL301" s="3">
        <v>0</v>
      </c>
      <c r="CF301" s="9">
        <v>6.9082289197426358E-2</v>
      </c>
      <c r="CG301" s="9">
        <v>0.1219428177747158</v>
      </c>
      <c r="CK301" s="9">
        <v>0.23984272608125817</v>
      </c>
      <c r="CQ301" s="9">
        <v>15.239436619718312</v>
      </c>
      <c r="FG301" s="9"/>
      <c r="FH301" s="111"/>
      <c r="FI301" s="9"/>
    </row>
    <row r="302" spans="1:165" x14ac:dyDescent="0.25">
      <c r="A302" s="5">
        <v>299</v>
      </c>
      <c r="B302" t="s">
        <v>1857</v>
      </c>
      <c r="C302" s="129">
        <v>159</v>
      </c>
      <c r="D302" s="129" t="s">
        <v>1860</v>
      </c>
      <c r="F302" t="s">
        <v>1758</v>
      </c>
      <c r="G302" s="4">
        <v>1413</v>
      </c>
      <c r="H302">
        <v>1E-4</v>
      </c>
      <c r="I302" s="3">
        <v>52.353593593791999</v>
      </c>
      <c r="J302" s="3">
        <v>0.23913138504050299</v>
      </c>
      <c r="K302" s="3">
        <v>1.6329489326870199</v>
      </c>
      <c r="L302" s="3">
        <v>0</v>
      </c>
      <c r="M302" s="3">
        <v>14.0262508149808</v>
      </c>
      <c r="N302" s="3">
        <v>0.495</v>
      </c>
      <c r="O302" s="3">
        <v>15.1404239928363</v>
      </c>
      <c r="P302" s="3">
        <v>15.586947950063999</v>
      </c>
      <c r="Q302" s="3">
        <v>0.17621252000626</v>
      </c>
      <c r="R302" s="3">
        <v>1E-3</v>
      </c>
      <c r="T302" s="3">
        <v>49.830403848036902</v>
      </c>
      <c r="U302" s="3">
        <v>1.027620495968655</v>
      </c>
      <c r="V302" s="3">
        <v>9.3345211770301546</v>
      </c>
      <c r="X302" s="3">
        <v>20.737598453411799</v>
      </c>
      <c r="Y302" s="3">
        <v>0.49099999999999999</v>
      </c>
      <c r="Z302" s="3">
        <v>5.0537694907145649</v>
      </c>
      <c r="AA302" s="3">
        <v>9.9749210432396751</v>
      </c>
      <c r="AB302" s="3">
        <v>1.74927840190537</v>
      </c>
      <c r="AC302" s="3">
        <v>0.24049999999999999</v>
      </c>
      <c r="AQ302" s="9">
        <v>1.9715202475625024</v>
      </c>
      <c r="AR302" s="9">
        <v>2.8479752437497563E-2</v>
      </c>
      <c r="AS302" s="9">
        <v>0</v>
      </c>
      <c r="AT302" s="9">
        <v>4.3994387494338677E-2</v>
      </c>
      <c r="AU302" s="9">
        <v>0</v>
      </c>
      <c r="AV302" s="9">
        <v>6.7719239575219576E-3</v>
      </c>
      <c r="AW302" s="9">
        <v>0.84996555686346575</v>
      </c>
      <c r="AX302" s="9">
        <v>9.9268131684673633E-2</v>
      </c>
      <c r="AY302" s="9">
        <v>0</v>
      </c>
      <c r="AZ302" s="9">
        <v>0</v>
      </c>
      <c r="BA302" s="9">
        <v>0</v>
      </c>
      <c r="BB302" s="9">
        <v>0.34245723395115218</v>
      </c>
      <c r="BC302" s="9">
        <v>1.5788674901461002E-2</v>
      </c>
      <c r="BD302" s="9">
        <v>0.62888824471078708</v>
      </c>
      <c r="BE302" s="9">
        <v>1.2865846436599954E-2</v>
      </c>
      <c r="BF302" s="9">
        <v>4.7864259119114824E-5</v>
      </c>
      <c r="BG302" s="9"/>
      <c r="BI302" s="9">
        <v>0.64175409114738702</v>
      </c>
      <c r="BJ302" s="9">
        <v>-2.9058482971885027E-2</v>
      </c>
      <c r="BK302" s="12">
        <v>0.30285397362359506</v>
      </c>
      <c r="BL302" s="3">
        <v>0</v>
      </c>
      <c r="CQ302" s="9">
        <v>13.25925925925926</v>
      </c>
      <c r="FG302" s="9"/>
      <c r="FH302" s="111"/>
      <c r="FI302" s="9"/>
    </row>
    <row r="303" spans="1:165" x14ac:dyDescent="0.25">
      <c r="A303" s="5">
        <v>300</v>
      </c>
      <c r="B303" t="s">
        <v>1857</v>
      </c>
      <c r="C303" s="129">
        <v>159</v>
      </c>
      <c r="D303" s="129" t="s">
        <v>1860</v>
      </c>
      <c r="F303" t="s">
        <v>1758</v>
      </c>
      <c r="G303" s="4">
        <v>1413</v>
      </c>
      <c r="H303">
        <v>1E-4</v>
      </c>
      <c r="I303" s="3">
        <v>51.699806351828101</v>
      </c>
      <c r="J303" s="3">
        <v>0.25502991324097202</v>
      </c>
      <c r="K303" s="3">
        <v>1.54718616675889</v>
      </c>
      <c r="L303" s="3">
        <v>0.37935017171370949</v>
      </c>
      <c r="M303" s="3">
        <v>14.089669852697325</v>
      </c>
      <c r="N303" s="3">
        <v>0.505</v>
      </c>
      <c r="O303" s="3">
        <v>14.912303282269299</v>
      </c>
      <c r="P303" s="3">
        <v>15.7189566490819</v>
      </c>
      <c r="Q303" s="3">
        <v>0.15679438212767199</v>
      </c>
      <c r="R303" s="3">
        <v>2E-3</v>
      </c>
      <c r="T303" s="3">
        <v>49.830403848036902</v>
      </c>
      <c r="U303" s="3">
        <v>1.027620495968655</v>
      </c>
      <c r="V303" s="3">
        <v>9.3345211770301546</v>
      </c>
      <c r="X303" s="3">
        <v>20.737598453411799</v>
      </c>
      <c r="Y303" s="3">
        <v>0.49099999999999999</v>
      </c>
      <c r="Z303" s="3">
        <v>5.0537694907145649</v>
      </c>
      <c r="AA303" s="3">
        <v>9.9749210432396751</v>
      </c>
      <c r="AB303" s="3">
        <v>1.74927840190537</v>
      </c>
      <c r="AC303" s="3">
        <v>0.24049999999999999</v>
      </c>
      <c r="AQ303" s="9">
        <v>1.9585538854493045</v>
      </c>
      <c r="AR303" s="9">
        <v>4.1446114550695468E-2</v>
      </c>
      <c r="AS303" s="9">
        <v>0</v>
      </c>
      <c r="AT303" s="9">
        <v>2.763270456180468E-2</v>
      </c>
      <c r="AU303" s="9">
        <v>1.0814194861411497E-2</v>
      </c>
      <c r="AV303" s="9">
        <v>7.265382452843582E-3</v>
      </c>
      <c r="AW303" s="9">
        <v>0.84217022253058749</v>
      </c>
      <c r="AX303" s="9">
        <v>0.11211749559335271</v>
      </c>
      <c r="AY303" s="9">
        <v>0</v>
      </c>
      <c r="AZ303" s="9">
        <v>0</v>
      </c>
      <c r="BA303" s="9">
        <v>0</v>
      </c>
      <c r="BB303" s="9">
        <v>0.33426115939092627</v>
      </c>
      <c r="BC303" s="9">
        <v>1.6204055637630915E-2</v>
      </c>
      <c r="BD303" s="9">
        <v>0.63801071431788947</v>
      </c>
      <c r="BE303" s="9">
        <v>1.1516591528899606E-2</v>
      </c>
      <c r="BF303" s="9">
        <v>9.6183316844264866E-5</v>
      </c>
      <c r="BG303" s="9"/>
      <c r="BI303" s="9">
        <v>0.64952730584678908</v>
      </c>
      <c r="BJ303" s="9">
        <v>-1.1531549778207873E-2</v>
      </c>
      <c r="BK303" s="12">
        <v>0.30285397362359506</v>
      </c>
      <c r="BL303" s="3">
        <v>0</v>
      </c>
      <c r="CQ303" s="9">
        <v>15.962962962962964</v>
      </c>
      <c r="FG303" s="9"/>
      <c r="FH303" s="111"/>
      <c r="FI303" s="9"/>
    </row>
    <row r="304" spans="1:165" x14ac:dyDescent="0.25">
      <c r="A304" s="5">
        <v>301</v>
      </c>
      <c r="B304" t="s">
        <v>1857</v>
      </c>
      <c r="C304" s="129">
        <v>159</v>
      </c>
      <c r="D304" s="129" t="s">
        <v>1858</v>
      </c>
      <c r="F304" t="s">
        <v>1758</v>
      </c>
      <c r="G304" s="4">
        <v>1413</v>
      </c>
      <c r="H304">
        <v>1E-4</v>
      </c>
      <c r="I304" s="3">
        <v>51.525016268759998</v>
      </c>
      <c r="J304" s="3">
        <v>0.240517320156409</v>
      </c>
      <c r="K304" s="3">
        <v>1.61237866390355</v>
      </c>
      <c r="L304" s="3">
        <v>0.19266573098252091</v>
      </c>
      <c r="M304" s="3">
        <v>13.810705307666661</v>
      </c>
      <c r="N304" s="3">
        <v>0.53800000000000003</v>
      </c>
      <c r="O304" s="3">
        <v>14.971787770012501</v>
      </c>
      <c r="P304" s="3">
        <v>15.582420545669001</v>
      </c>
      <c r="Q304" s="3">
        <v>0.178042706603526</v>
      </c>
      <c r="R304" s="3">
        <v>0</v>
      </c>
      <c r="T304" s="3">
        <v>49.980384585534395</v>
      </c>
      <c r="U304" s="3">
        <v>1.0796046529005299</v>
      </c>
      <c r="V304" s="3">
        <v>9.5567328751547507</v>
      </c>
      <c r="X304" s="3">
        <v>20.183818000248401</v>
      </c>
      <c r="Y304" s="3">
        <v>0.47350000000000003</v>
      </c>
      <c r="Z304" s="3">
        <v>5.03674041205542</v>
      </c>
      <c r="AA304" s="3">
        <v>10.002178142831065</v>
      </c>
      <c r="AB304" s="3">
        <v>1.7265779972916051</v>
      </c>
      <c r="AC304" s="3">
        <v>0.248</v>
      </c>
      <c r="AQ304" s="9">
        <v>1.9607123290192199</v>
      </c>
      <c r="AR304" s="9">
        <v>3.9287670980780121E-2</v>
      </c>
      <c r="AS304" s="9">
        <v>0</v>
      </c>
      <c r="AT304" s="9">
        <v>3.3025683387969934E-2</v>
      </c>
      <c r="AU304" s="9">
        <v>5.5170575498988779E-3</v>
      </c>
      <c r="AV304" s="9">
        <v>6.8827635106128446E-3</v>
      </c>
      <c r="AW304" s="9">
        <v>0.84933290496446767</v>
      </c>
      <c r="AX304" s="9">
        <v>0.10524159058705063</v>
      </c>
      <c r="AY304" s="9">
        <v>0</v>
      </c>
      <c r="AZ304" s="9">
        <v>0</v>
      </c>
      <c r="BA304" s="9">
        <v>0</v>
      </c>
      <c r="BB304" s="9">
        <v>0.33426722909385792</v>
      </c>
      <c r="BC304" s="9">
        <v>1.7340585491995516E-2</v>
      </c>
      <c r="BD304" s="9">
        <v>0.63531383176549461</v>
      </c>
      <c r="BE304" s="9">
        <v>1.3136110318989515E-2</v>
      </c>
      <c r="BF304" s="9">
        <v>0</v>
      </c>
      <c r="BG304" s="9"/>
      <c r="BI304" s="9">
        <v>0.64844994208448414</v>
      </c>
      <c r="BJ304" s="9">
        <v>-1.3020596978314378E-2</v>
      </c>
      <c r="BK304" s="12">
        <v>0.30787937181581099</v>
      </c>
      <c r="BL304" s="3">
        <v>0</v>
      </c>
      <c r="CQ304" s="9">
        <v>10.169014084507042</v>
      </c>
      <c r="FG304" s="9"/>
      <c r="FH304" s="111"/>
      <c r="FI304" s="9"/>
    </row>
    <row r="305" spans="1:165" x14ac:dyDescent="0.25">
      <c r="A305" s="5">
        <v>302</v>
      </c>
      <c r="B305" t="s">
        <v>1857</v>
      </c>
      <c r="C305" s="129">
        <v>159</v>
      </c>
      <c r="D305" s="129" t="s">
        <v>1859</v>
      </c>
      <c r="F305" t="s">
        <v>1758</v>
      </c>
      <c r="G305" s="4">
        <v>1413</v>
      </c>
      <c r="H305">
        <v>1E-4</v>
      </c>
      <c r="I305" s="3">
        <v>52.0413959181503</v>
      </c>
      <c r="J305" s="3">
        <v>0.22491948015426599</v>
      </c>
      <c r="K305" s="3">
        <v>1.5450070726893099</v>
      </c>
      <c r="L305" s="3">
        <v>0.15077392383554591</v>
      </c>
      <c r="M305" s="3">
        <v>12.916256903619594</v>
      </c>
      <c r="N305" s="3">
        <v>0.48799999999999999</v>
      </c>
      <c r="O305" s="3">
        <v>15.2479947903345</v>
      </c>
      <c r="P305" s="3">
        <v>16.414633100256601</v>
      </c>
      <c r="Q305" s="3">
        <v>0.17590060054170301</v>
      </c>
      <c r="R305" s="3">
        <v>0</v>
      </c>
      <c r="T305" s="3">
        <v>49.8625463390985</v>
      </c>
      <c r="U305" s="3">
        <v>1.025598454858315</v>
      </c>
      <c r="V305" s="3">
        <v>9.4188529347510155</v>
      </c>
      <c r="X305" s="3">
        <v>20.202187241174151</v>
      </c>
      <c r="Y305" s="3">
        <v>0.50900000000000001</v>
      </c>
      <c r="Z305" s="3">
        <v>5.0702770179051546</v>
      </c>
      <c r="AA305" s="3">
        <v>9.9905836716637353</v>
      </c>
      <c r="AB305" s="3">
        <v>1.7282498036257901</v>
      </c>
      <c r="AC305" s="3">
        <v>0.2475</v>
      </c>
      <c r="AQ305" s="9">
        <v>1.9635025921084013</v>
      </c>
      <c r="AR305" s="9">
        <v>3.6497407891598721E-2</v>
      </c>
      <c r="AS305" s="9">
        <v>0</v>
      </c>
      <c r="AT305" s="9">
        <v>3.2204490257785753E-2</v>
      </c>
      <c r="AU305" s="9">
        <v>4.2807126551846911E-3</v>
      </c>
      <c r="AV305" s="9">
        <v>6.3816115044896468E-3</v>
      </c>
      <c r="AW305" s="9">
        <v>0.85763761847603148</v>
      </c>
      <c r="AX305" s="9">
        <v>9.949556710650842E-2</v>
      </c>
      <c r="AY305" s="9">
        <v>0</v>
      </c>
      <c r="AZ305" s="9">
        <v>0</v>
      </c>
      <c r="BA305" s="9">
        <v>0</v>
      </c>
      <c r="BB305" s="9">
        <v>0.30804909592989277</v>
      </c>
      <c r="BC305" s="9">
        <v>1.5595097810505996E-2</v>
      </c>
      <c r="BD305" s="9">
        <v>0.66354650955525452</v>
      </c>
      <c r="BE305" s="9">
        <v>1.2867575378340391E-2</v>
      </c>
      <c r="BF305" s="9">
        <v>0</v>
      </c>
      <c r="BG305" s="9"/>
      <c r="BI305" s="9">
        <v>0.67641408493359489</v>
      </c>
      <c r="BJ305" s="9">
        <v>-1.2751018030351016E-2</v>
      </c>
      <c r="BK305" s="12">
        <v>0.30910100073995861</v>
      </c>
      <c r="BL305" s="3">
        <v>0</v>
      </c>
      <c r="CF305" s="9">
        <v>0.20718232044198898</v>
      </c>
      <c r="CG305" s="9">
        <v>0.32428638277959759</v>
      </c>
      <c r="CK305" s="9">
        <v>0.44007155635062617</v>
      </c>
      <c r="CQ305" s="9">
        <v>18.871794871794872</v>
      </c>
      <c r="FG305" s="9"/>
      <c r="FH305" s="111"/>
      <c r="FI305" s="9"/>
    </row>
    <row r="306" spans="1:165" x14ac:dyDescent="0.25">
      <c r="A306" s="5">
        <v>303</v>
      </c>
      <c r="B306" t="s">
        <v>1857</v>
      </c>
      <c r="C306" s="129">
        <v>159</v>
      </c>
      <c r="D306" s="129" t="s">
        <v>1861</v>
      </c>
      <c r="F306" t="s">
        <v>1758</v>
      </c>
      <c r="G306" s="4">
        <v>1413</v>
      </c>
      <c r="H306">
        <v>1E-4</v>
      </c>
      <c r="I306" s="3">
        <v>51.055423847470102</v>
      </c>
      <c r="J306" s="3">
        <v>0.24220836516125099</v>
      </c>
      <c r="K306" s="3">
        <v>1.5447416586048901</v>
      </c>
      <c r="L306" s="3">
        <v>0.83187767748492203</v>
      </c>
      <c r="M306" s="3">
        <v>12.773922427668253</v>
      </c>
      <c r="N306" s="3">
        <v>0.47599999999999998</v>
      </c>
      <c r="O306" s="3">
        <v>14.5553907017556</v>
      </c>
      <c r="P306" s="3">
        <v>16.4781573903058</v>
      </c>
      <c r="Q306" s="3">
        <v>0.20430947966699201</v>
      </c>
      <c r="R306" s="3">
        <v>4.0000000000000001E-3</v>
      </c>
      <c r="T306" s="3">
        <v>49.805916988851934</v>
      </c>
      <c r="U306" s="3">
        <v>1.0497420283384067</v>
      </c>
      <c r="V306" s="3">
        <v>9.475670630571484</v>
      </c>
      <c r="X306" s="3">
        <v>20.109851828547232</v>
      </c>
      <c r="Y306" s="3">
        <v>0.48933333333333334</v>
      </c>
      <c r="Z306" s="3">
        <v>5.00260745793297</v>
      </c>
      <c r="AA306" s="3">
        <v>9.9524403214836834</v>
      </c>
      <c r="AB306" s="3">
        <v>1.6990257903712866</v>
      </c>
      <c r="AC306" s="3">
        <v>0.25066666666666665</v>
      </c>
      <c r="AQ306" s="9">
        <v>1.9538695789032401</v>
      </c>
      <c r="AR306" s="9">
        <v>4.613042109675991E-2</v>
      </c>
      <c r="AS306" s="9">
        <v>0</v>
      </c>
      <c r="AT306" s="9">
        <v>2.3542700141040526E-2</v>
      </c>
      <c r="AU306" s="9">
        <v>2.3956339184337486E-2</v>
      </c>
      <c r="AV306" s="9">
        <v>6.9704942405251101E-3</v>
      </c>
      <c r="AW306" s="9">
        <v>0.83039762462367384</v>
      </c>
      <c r="AX306" s="9">
        <v>0.11513284181042305</v>
      </c>
      <c r="AY306" s="9">
        <v>0</v>
      </c>
      <c r="AZ306" s="9">
        <v>0</v>
      </c>
      <c r="BA306" s="9">
        <v>0</v>
      </c>
      <c r="BB306" s="9">
        <v>0.29368887124867987</v>
      </c>
      <c r="BC306" s="9">
        <v>1.542930546419404E-2</v>
      </c>
      <c r="BD306" s="9">
        <v>0.67564719693109476</v>
      </c>
      <c r="BE306" s="9">
        <v>1.5159646002394368E-2</v>
      </c>
      <c r="BF306" s="9">
        <v>1.9426357295151565E-4</v>
      </c>
      <c r="BG306" s="9"/>
      <c r="BI306" s="9">
        <v>0.69080684293348915</v>
      </c>
      <c r="BJ306" s="9">
        <v>-1.5309606709668322E-2</v>
      </c>
      <c r="BK306" s="12">
        <v>0.30721312124789252</v>
      </c>
      <c r="BL306" s="3">
        <v>0</v>
      </c>
      <c r="CF306" s="9">
        <v>0.16582064297800339</v>
      </c>
      <c r="CG306" s="9">
        <v>0.23220973782771537</v>
      </c>
      <c r="CK306" s="9">
        <v>0.34666666666666668</v>
      </c>
      <c r="CQ306" s="9">
        <v>11.4</v>
      </c>
      <c r="FG306" s="9"/>
      <c r="FH306" s="111"/>
      <c r="FI306" s="9"/>
    </row>
    <row r="307" spans="1:165" x14ac:dyDescent="0.25">
      <c r="A307" s="5">
        <v>304</v>
      </c>
      <c r="B307" t="s">
        <v>1857</v>
      </c>
      <c r="C307" s="129">
        <v>159</v>
      </c>
      <c r="D307" s="129" t="s">
        <v>1858</v>
      </c>
      <c r="F307" t="s">
        <v>1758</v>
      </c>
      <c r="G307" s="4">
        <v>1413</v>
      </c>
      <c r="H307">
        <v>1E-4</v>
      </c>
      <c r="I307" s="3">
        <v>52.133314248933701</v>
      </c>
      <c r="J307" s="3">
        <v>0.24017062309175599</v>
      </c>
      <c r="K307" s="3">
        <v>1.53233162434867</v>
      </c>
      <c r="L307" s="3">
        <v>0.20009671589169109</v>
      </c>
      <c r="M307" s="3">
        <v>13.383225229768307</v>
      </c>
      <c r="N307" s="3">
        <v>0.51400000000000001</v>
      </c>
      <c r="O307" s="3">
        <v>14.733832026038</v>
      </c>
      <c r="P307" s="3">
        <v>16.7611898909175</v>
      </c>
      <c r="Q307" s="3">
        <v>0.19472592675394601</v>
      </c>
      <c r="R307" s="3">
        <v>5.0000000000000001E-3</v>
      </c>
      <c r="T307" s="3">
        <v>49.980384585534395</v>
      </c>
      <c r="U307" s="3">
        <v>1.0796046529005299</v>
      </c>
      <c r="V307" s="3">
        <v>9.5567328751547507</v>
      </c>
      <c r="X307" s="3">
        <v>20.183818000248401</v>
      </c>
      <c r="Y307" s="3">
        <v>0.47350000000000003</v>
      </c>
      <c r="Z307" s="3">
        <v>5.03674041205542</v>
      </c>
      <c r="AA307" s="3">
        <v>10.002178142831065</v>
      </c>
      <c r="AB307" s="3">
        <v>1.7265779972916051</v>
      </c>
      <c r="AC307" s="3">
        <v>0.248</v>
      </c>
      <c r="AQ307" s="9">
        <v>1.9635671525201739</v>
      </c>
      <c r="AR307" s="9">
        <v>3.6432847479826114E-2</v>
      </c>
      <c r="AS307" s="9">
        <v>0</v>
      </c>
      <c r="AT307" s="9">
        <v>3.1587510108507591E-2</v>
      </c>
      <c r="AU307" s="9">
        <v>5.6712354978455453E-3</v>
      </c>
      <c r="AV307" s="9">
        <v>6.8025392666397578E-3</v>
      </c>
      <c r="AW307" s="9">
        <v>0.82728411106481448</v>
      </c>
      <c r="AX307" s="9">
        <v>0.12865460406219265</v>
      </c>
      <c r="AY307" s="9">
        <v>0</v>
      </c>
      <c r="AZ307" s="9">
        <v>0</v>
      </c>
      <c r="BA307" s="9">
        <v>0</v>
      </c>
      <c r="BB307" s="9">
        <v>0.29289356201844152</v>
      </c>
      <c r="BC307" s="9">
        <v>1.6397561997658978E-2</v>
      </c>
      <c r="BD307" s="9">
        <v>0.67638336369338858</v>
      </c>
      <c r="BE307" s="9">
        <v>1.4220047921215792E-2</v>
      </c>
      <c r="BF307" s="9">
        <v>2.3907354538974703E-4</v>
      </c>
      <c r="BG307" s="9"/>
      <c r="BI307" s="9">
        <v>0.69060341161460437</v>
      </c>
      <c r="BJ307" s="9">
        <v>-1.4430976659806539E-2</v>
      </c>
      <c r="BK307" s="12">
        <v>0.30787937181581099</v>
      </c>
      <c r="BL307" s="3">
        <v>0</v>
      </c>
      <c r="CF307" s="9">
        <v>0.14382402707275804</v>
      </c>
      <c r="CG307" s="9">
        <v>0.22771535580524344</v>
      </c>
      <c r="CK307" s="9">
        <v>0.40888888888888891</v>
      </c>
      <c r="CQ307" s="9">
        <v>12.59154929577465</v>
      </c>
      <c r="FG307" s="9"/>
      <c r="FH307" s="111"/>
      <c r="FI307" s="9"/>
    </row>
    <row r="308" spans="1:165" x14ac:dyDescent="0.25">
      <c r="A308" s="5">
        <v>305</v>
      </c>
      <c r="B308" t="s">
        <v>1857</v>
      </c>
      <c r="C308" s="129">
        <v>159</v>
      </c>
      <c r="D308" s="129" t="s">
        <v>1858</v>
      </c>
      <c r="F308" t="s">
        <v>1758</v>
      </c>
      <c r="G308" s="4">
        <v>1413</v>
      </c>
      <c r="H308">
        <v>1E-4</v>
      </c>
      <c r="I308" s="3">
        <v>51.881628993557399</v>
      </c>
      <c r="J308" s="3">
        <v>0.248038690074455</v>
      </c>
      <c r="K308" s="3">
        <v>1.61885861317341</v>
      </c>
      <c r="L308" s="3">
        <v>3.1676895302716765E-2</v>
      </c>
      <c r="M308" s="3">
        <v>13.187520141027031</v>
      </c>
      <c r="N308" s="3">
        <v>0.48599999999999999</v>
      </c>
      <c r="O308" s="3">
        <v>14.6192556901418</v>
      </c>
      <c r="P308" s="3">
        <v>16.806285223089301</v>
      </c>
      <c r="Q308" s="3">
        <v>0.214534864590811</v>
      </c>
      <c r="R308" s="3">
        <v>0</v>
      </c>
      <c r="T308" s="3">
        <v>49.980384585534395</v>
      </c>
      <c r="U308" s="3">
        <v>1.0796046529005299</v>
      </c>
      <c r="V308" s="3">
        <v>9.5567328751547507</v>
      </c>
      <c r="X308" s="3">
        <v>20.183818000248401</v>
      </c>
      <c r="Y308" s="3">
        <v>0.47350000000000003</v>
      </c>
      <c r="Z308" s="3">
        <v>5.03674041205542</v>
      </c>
      <c r="AA308" s="3">
        <v>10.002178142831065</v>
      </c>
      <c r="AB308" s="3">
        <v>1.7265779972916051</v>
      </c>
      <c r="AC308" s="3">
        <v>0.248</v>
      </c>
      <c r="AQ308" s="9">
        <v>1.964190078755363</v>
      </c>
      <c r="AR308" s="9">
        <v>3.5809921244637E-2</v>
      </c>
      <c r="AS308" s="9">
        <v>0</v>
      </c>
      <c r="AT308" s="9">
        <v>3.6422895771276165E-2</v>
      </c>
      <c r="AU308" s="9">
        <v>9.0244307374891003E-4</v>
      </c>
      <c r="AV308" s="9">
        <v>7.0617133986506011E-3</v>
      </c>
      <c r="AW308" s="9">
        <v>0.82509454692219386</v>
      </c>
      <c r="AX308" s="9">
        <v>0.13051840083413047</v>
      </c>
      <c r="AY308" s="9">
        <v>0</v>
      </c>
      <c r="AZ308" s="9">
        <v>0</v>
      </c>
      <c r="BA308" s="9">
        <v>0</v>
      </c>
      <c r="BB308" s="9">
        <v>0.28701290070420515</v>
      </c>
      <c r="BC308" s="9">
        <v>1.5584465713432272E-2</v>
      </c>
      <c r="BD308" s="9">
        <v>0.68170940644990197</v>
      </c>
      <c r="BE308" s="9">
        <v>1.5747609867232684E-2</v>
      </c>
      <c r="BF308" s="9">
        <v>0</v>
      </c>
      <c r="BG308" s="9"/>
      <c r="BI308" s="9">
        <v>0.69745701631713464</v>
      </c>
      <c r="BJ308" s="9">
        <v>-1.563884439768928E-2</v>
      </c>
      <c r="BK308" s="12">
        <v>0.30787937181581099</v>
      </c>
      <c r="BL308" s="3">
        <v>0</v>
      </c>
      <c r="CF308" s="9">
        <v>0.11167512690355332</v>
      </c>
      <c r="CG308" s="9">
        <v>0.17827715355805243</v>
      </c>
      <c r="CK308" s="9">
        <v>0.28740740740740739</v>
      </c>
      <c r="CQ308" s="9">
        <v>11.746478873239438</v>
      </c>
      <c r="FG308" s="9"/>
      <c r="FH308" s="111"/>
      <c r="FI308" s="9"/>
    </row>
    <row r="309" spans="1:165" x14ac:dyDescent="0.25">
      <c r="A309" s="5">
        <v>306</v>
      </c>
      <c r="B309" t="s">
        <v>1857</v>
      </c>
      <c r="C309" s="129">
        <v>159</v>
      </c>
      <c r="D309" s="129" t="s">
        <v>1858</v>
      </c>
      <c r="F309" t="s">
        <v>1758</v>
      </c>
      <c r="G309" s="4">
        <v>1413</v>
      </c>
      <c r="H309">
        <v>1E-4</v>
      </c>
      <c r="I309" s="3">
        <v>51.2341110082806</v>
      </c>
      <c r="J309" s="3">
        <v>0.23776773340832399</v>
      </c>
      <c r="K309" s="3">
        <v>1.59856012895913</v>
      </c>
      <c r="L309" s="3">
        <v>0.33133917435445709</v>
      </c>
      <c r="M309" s="3">
        <v>12.726765069443926</v>
      </c>
      <c r="N309" s="3">
        <v>0.44400000000000001</v>
      </c>
      <c r="O309" s="3">
        <v>14.602268319278901</v>
      </c>
      <c r="P309" s="3">
        <v>16.773401643118099</v>
      </c>
      <c r="Q309" s="3">
        <v>0.16709177494479799</v>
      </c>
      <c r="R309" s="3">
        <v>4.0000000000000001E-3</v>
      </c>
      <c r="T309" s="3">
        <v>49.980384585534395</v>
      </c>
      <c r="U309" s="3">
        <v>1.0796046529005299</v>
      </c>
      <c r="V309" s="3">
        <v>9.5567328751547507</v>
      </c>
      <c r="X309" s="3">
        <v>20.183818000248401</v>
      </c>
      <c r="Y309" s="3">
        <v>0.47350000000000003</v>
      </c>
      <c r="Z309" s="3">
        <v>5.03674041205542</v>
      </c>
      <c r="AA309" s="3">
        <v>10.002178142831065</v>
      </c>
      <c r="AB309" s="3">
        <v>1.7265779972916051</v>
      </c>
      <c r="AC309" s="3">
        <v>0.248</v>
      </c>
      <c r="AQ309" s="9">
        <v>1.9586534664262036</v>
      </c>
      <c r="AR309" s="9">
        <v>4.1346533573796362E-2</v>
      </c>
      <c r="AS309" s="9">
        <v>0</v>
      </c>
      <c r="AT309" s="9">
        <v>3.0678438724255602E-2</v>
      </c>
      <c r="AU309" s="9">
        <v>9.5318781918517764E-3</v>
      </c>
      <c r="AV309" s="9">
        <v>6.8355280143027296E-3</v>
      </c>
      <c r="AW309" s="9">
        <v>0.83219915514236142</v>
      </c>
      <c r="AX309" s="9">
        <v>0.12075499992722849</v>
      </c>
      <c r="AY309" s="9">
        <v>0</v>
      </c>
      <c r="AZ309" s="9">
        <v>0</v>
      </c>
      <c r="BA309" s="9">
        <v>0</v>
      </c>
      <c r="BB309" s="9">
        <v>0.28613069543462949</v>
      </c>
      <c r="BC309" s="9">
        <v>1.4376961505901212E-2</v>
      </c>
      <c r="BD309" s="9">
        <v>0.68703236178778682</v>
      </c>
      <c r="BE309" s="9">
        <v>1.2385123172447471E-2</v>
      </c>
      <c r="BF309" s="9">
        <v>1.9400461416478764E-4</v>
      </c>
      <c r="BG309" s="9"/>
      <c r="BI309" s="9">
        <v>0.69941748496023426</v>
      </c>
      <c r="BJ309" s="9">
        <v>-1.2534839370916477E-2</v>
      </c>
      <c r="BK309" s="12">
        <v>0.30787937181581099</v>
      </c>
      <c r="BL309" s="3">
        <v>0</v>
      </c>
      <c r="CF309" s="9">
        <v>9.6446700507614225E-2</v>
      </c>
      <c r="CG309" s="9">
        <v>0.16179775280898875</v>
      </c>
      <c r="CK309" s="9">
        <v>0.30222222222222217</v>
      </c>
      <c r="CQ309" s="9">
        <v>14.19718309859155</v>
      </c>
      <c r="FG309" s="9"/>
      <c r="FH309" s="111"/>
      <c r="FI309" s="9"/>
    </row>
    <row r="310" spans="1:165" x14ac:dyDescent="0.25">
      <c r="A310" s="5">
        <v>307</v>
      </c>
      <c r="B310" t="s">
        <v>1857</v>
      </c>
      <c r="C310" s="129">
        <v>159</v>
      </c>
      <c r="D310" s="129" t="s">
        <v>1860</v>
      </c>
      <c r="F310" t="s">
        <v>1758</v>
      </c>
      <c r="G310" s="4">
        <v>1413</v>
      </c>
      <c r="H310">
        <v>1E-4</v>
      </c>
      <c r="I310" s="3">
        <v>52.5576617812577</v>
      </c>
      <c r="J310" s="3">
        <v>0.25447911219622998</v>
      </c>
      <c r="K310" s="3">
        <v>1.62343641813949</v>
      </c>
      <c r="L310" s="3">
        <v>0</v>
      </c>
      <c r="M310" s="3">
        <v>13.358408040857199</v>
      </c>
      <c r="N310" s="3">
        <v>0.43099999999999999</v>
      </c>
      <c r="O310" s="3">
        <v>14.7614914473124</v>
      </c>
      <c r="P310" s="3">
        <v>17.191307658261799</v>
      </c>
      <c r="Q310" s="3">
        <v>0.16159733438773999</v>
      </c>
      <c r="R310" s="3">
        <v>0</v>
      </c>
      <c r="T310" s="3">
        <v>49.830403848036902</v>
      </c>
      <c r="U310" s="3">
        <v>1.027620495968655</v>
      </c>
      <c r="V310" s="3">
        <v>9.3345211770301546</v>
      </c>
      <c r="X310" s="3">
        <v>20.737598453411799</v>
      </c>
      <c r="Y310" s="3">
        <v>0.49099999999999999</v>
      </c>
      <c r="Z310" s="3">
        <v>5.0537694907145649</v>
      </c>
      <c r="AA310" s="3">
        <v>9.9749210432396751</v>
      </c>
      <c r="AB310" s="3">
        <v>1.74927840190537</v>
      </c>
      <c r="AC310" s="3">
        <v>0.24049999999999999</v>
      </c>
      <c r="AQ310" s="9">
        <v>1.9659276371403887</v>
      </c>
      <c r="AR310" s="9">
        <v>3.4072362859611349E-2</v>
      </c>
      <c r="AS310" s="9">
        <v>0</v>
      </c>
      <c r="AT310" s="9">
        <v>3.7496233399100409E-2</v>
      </c>
      <c r="AU310" s="9">
        <v>0</v>
      </c>
      <c r="AV310" s="9">
        <v>7.1582091312392404E-3</v>
      </c>
      <c r="AW310" s="9">
        <v>0.82313350003117691</v>
      </c>
      <c r="AX310" s="9">
        <v>0.13221205743848341</v>
      </c>
      <c r="AY310" s="9">
        <v>0</v>
      </c>
      <c r="AZ310" s="9">
        <v>0</v>
      </c>
      <c r="BA310" s="9">
        <v>0</v>
      </c>
      <c r="BB310" s="9">
        <v>0.28565890308654929</v>
      </c>
      <c r="BC310" s="9">
        <v>1.3655087947979873E-2</v>
      </c>
      <c r="BD310" s="9">
        <v>0.68896641563286554</v>
      </c>
      <c r="BE310" s="9">
        <v>1.1719593332605607E-2</v>
      </c>
      <c r="BF310" s="9">
        <v>0</v>
      </c>
      <c r="BG310" s="9"/>
      <c r="BI310" s="9">
        <v>0.70068600896547117</v>
      </c>
      <c r="BJ310" s="9">
        <v>-1.7740288801967541E-2</v>
      </c>
      <c r="BK310" s="12">
        <v>0.30285397362359506</v>
      </c>
      <c r="BL310" s="3">
        <v>0</v>
      </c>
      <c r="CF310" s="9">
        <v>0.11994355597365947</v>
      </c>
      <c r="CG310" s="9">
        <v>0.19092066185829443</v>
      </c>
      <c r="CK310" s="9">
        <v>0.30102915951972559</v>
      </c>
      <c r="CQ310" s="9">
        <v>17.62962962962963</v>
      </c>
      <c r="FG310" s="9"/>
      <c r="FH310" s="111"/>
      <c r="FI310" s="9"/>
    </row>
    <row r="311" spans="1:165" x14ac:dyDescent="0.25">
      <c r="A311" s="5">
        <v>308</v>
      </c>
      <c r="B311" t="s">
        <v>1857</v>
      </c>
      <c r="C311" s="129">
        <v>159</v>
      </c>
      <c r="D311" s="129" t="s">
        <v>1859</v>
      </c>
      <c r="F311" t="s">
        <v>1758</v>
      </c>
      <c r="G311" s="4">
        <v>1413</v>
      </c>
      <c r="H311">
        <v>1E-4</v>
      </c>
      <c r="I311" s="3">
        <v>51.777439158515499</v>
      </c>
      <c r="J311" s="3">
        <v>0.23941744697091399</v>
      </c>
      <c r="K311" s="3">
        <v>1.4996697183373799</v>
      </c>
      <c r="L311" s="3">
        <v>5.1287435783022403E-2</v>
      </c>
      <c r="M311" s="3">
        <v>12.957193373391039</v>
      </c>
      <c r="N311" s="3">
        <v>0.47499999999999998</v>
      </c>
      <c r="O311" s="3">
        <v>14.1886591362607</v>
      </c>
      <c r="P311" s="3">
        <v>17.529867953747399</v>
      </c>
      <c r="Q311" s="3">
        <v>0.200331707230753</v>
      </c>
      <c r="R311" s="3">
        <v>5.0000000000000001E-3</v>
      </c>
      <c r="T311" s="3">
        <v>49.8625463390985</v>
      </c>
      <c r="U311" s="3">
        <v>1.025598454858315</v>
      </c>
      <c r="V311" s="3">
        <v>9.4188529347510155</v>
      </c>
      <c r="X311" s="3">
        <v>20.202187241174151</v>
      </c>
      <c r="Y311" s="3">
        <v>0.50900000000000001</v>
      </c>
      <c r="Z311" s="3">
        <v>5.0702770179051546</v>
      </c>
      <c r="AA311" s="3">
        <v>9.9905836716637353</v>
      </c>
      <c r="AB311" s="3">
        <v>1.7282498036257901</v>
      </c>
      <c r="AC311" s="3">
        <v>0.2475</v>
      </c>
      <c r="AQ311" s="9">
        <v>1.9663535205607738</v>
      </c>
      <c r="AR311" s="9">
        <v>3.3646479439226162E-2</v>
      </c>
      <c r="AS311" s="9">
        <v>0</v>
      </c>
      <c r="AT311" s="9">
        <v>3.3476678097685938E-2</v>
      </c>
      <c r="AU311" s="9">
        <v>1.4656805234421625E-3</v>
      </c>
      <c r="AV311" s="9">
        <v>6.8375037517061218E-3</v>
      </c>
      <c r="AW311" s="9">
        <v>0.80328736158838709</v>
      </c>
      <c r="AX311" s="9">
        <v>0.15493277603877864</v>
      </c>
      <c r="AY311" s="9">
        <v>0</v>
      </c>
      <c r="AZ311" s="9">
        <v>0</v>
      </c>
      <c r="BA311" s="9">
        <v>0</v>
      </c>
      <c r="BB311" s="9">
        <v>0.25658440062183552</v>
      </c>
      <c r="BC311" s="9">
        <v>1.5279191774581506E-2</v>
      </c>
      <c r="BD311" s="9">
        <v>0.71327553016556611</v>
      </c>
      <c r="BE311" s="9">
        <v>1.4750868190719949E-2</v>
      </c>
      <c r="BF311" s="9">
        <v>2.4136991087408345E-4</v>
      </c>
      <c r="BG311" s="9"/>
      <c r="BI311" s="9">
        <v>0.72802639835628602</v>
      </c>
      <c r="BJ311" s="9">
        <v>-1.4970886685314181E-2</v>
      </c>
      <c r="BK311" s="12">
        <v>0.30910100073995861</v>
      </c>
      <c r="BL311" s="3">
        <v>0</v>
      </c>
      <c r="CF311" s="9">
        <v>0.13892709766162312</v>
      </c>
      <c r="CG311" s="9">
        <v>0.20661157024793389</v>
      </c>
      <c r="CK311" s="9">
        <v>0.28544423440453681</v>
      </c>
      <c r="CQ311" s="9">
        <v>15.948717948717949</v>
      </c>
      <c r="FG311" s="9"/>
      <c r="FH311" s="111"/>
      <c r="FI311" s="9"/>
    </row>
    <row r="312" spans="1:165" x14ac:dyDescent="0.25">
      <c r="A312" s="5">
        <v>309</v>
      </c>
      <c r="B312" t="s">
        <v>1857</v>
      </c>
      <c r="C312" s="129">
        <v>159</v>
      </c>
      <c r="D312" s="129" t="s">
        <v>1861</v>
      </c>
      <c r="F312" t="s">
        <v>1758</v>
      </c>
      <c r="G312" s="4">
        <v>1413</v>
      </c>
      <c r="H312">
        <v>1E-4</v>
      </c>
      <c r="I312" s="3">
        <v>51.769111502616703</v>
      </c>
      <c r="J312" s="3">
        <v>0.22455972405748101</v>
      </c>
      <c r="K312" s="3">
        <v>1.4996961651313701</v>
      </c>
      <c r="L312" s="3">
        <v>0.11702107552614928</v>
      </c>
      <c r="M312" s="3">
        <v>12.641929813313915</v>
      </c>
      <c r="N312" s="3">
        <v>0.48899999999999999</v>
      </c>
      <c r="O312" s="3">
        <v>14.2724563506398</v>
      </c>
      <c r="P312" s="3">
        <v>17.617494973434599</v>
      </c>
      <c r="Q312" s="3">
        <v>0.20710921975587401</v>
      </c>
      <c r="R312" s="3">
        <v>0</v>
      </c>
      <c r="T312" s="3">
        <v>49.805916988851934</v>
      </c>
      <c r="U312" s="3">
        <v>1.0497420283384067</v>
      </c>
      <c r="V312" s="3">
        <v>9.475670630571484</v>
      </c>
      <c r="X312" s="3">
        <v>20.109851828547232</v>
      </c>
      <c r="Y312" s="3">
        <v>0.48933333333333334</v>
      </c>
      <c r="Z312" s="3">
        <v>5.00260745793297</v>
      </c>
      <c r="AA312" s="3">
        <v>9.9524403214836834</v>
      </c>
      <c r="AB312" s="3">
        <v>1.6990257903712866</v>
      </c>
      <c r="AC312" s="3">
        <v>0.25066666666666665</v>
      </c>
      <c r="AQ312" s="9">
        <v>1.9659274346739146</v>
      </c>
      <c r="AR312" s="9">
        <v>3.407256532608538E-2</v>
      </c>
      <c r="AS312" s="9">
        <v>0</v>
      </c>
      <c r="AT312" s="9">
        <v>3.3048026251850701E-2</v>
      </c>
      <c r="AU312" s="9">
        <v>3.3440145224851187E-3</v>
      </c>
      <c r="AV312" s="9">
        <v>6.4128249778928718E-3</v>
      </c>
      <c r="AW312" s="9">
        <v>0.80798638173374593</v>
      </c>
      <c r="AX312" s="9">
        <v>0.14920875251402532</v>
      </c>
      <c r="AY312" s="9">
        <v>0</v>
      </c>
      <c r="AZ312" s="9">
        <v>0</v>
      </c>
      <c r="BA312" s="9">
        <v>0</v>
      </c>
      <c r="BB312" s="9">
        <v>0.25227330467223064</v>
      </c>
      <c r="BC312" s="9">
        <v>1.5728647169567348E-2</v>
      </c>
      <c r="BD312" s="9">
        <v>0.71680095565983792</v>
      </c>
      <c r="BE312" s="9">
        <v>1.5249059592692538E-2</v>
      </c>
      <c r="BF312" s="9">
        <v>0</v>
      </c>
      <c r="BG312" s="9"/>
      <c r="BI312" s="9">
        <v>0.73205001525253044</v>
      </c>
      <c r="BJ312" s="9">
        <v>-1.5145125404036182E-2</v>
      </c>
      <c r="BK312" s="12">
        <v>0.30721312124789252</v>
      </c>
      <c r="BL312" s="3">
        <v>0</v>
      </c>
      <c r="CF312" s="9">
        <v>0.12992125984251968</v>
      </c>
      <c r="CG312" s="9">
        <v>0.19804560260586318</v>
      </c>
      <c r="CK312" s="9">
        <v>0.31739961759082219</v>
      </c>
      <c r="CQ312" s="9">
        <v>8.6999999999999993</v>
      </c>
      <c r="FG312" s="9"/>
      <c r="FH312" s="111"/>
      <c r="FI312" s="9"/>
    </row>
    <row r="313" spans="1:165" x14ac:dyDescent="0.25">
      <c r="A313" s="5">
        <v>310</v>
      </c>
      <c r="B313" t="s">
        <v>1857</v>
      </c>
      <c r="C313" s="129">
        <v>159</v>
      </c>
      <c r="D313" s="129" t="s">
        <v>1860</v>
      </c>
      <c r="F313" t="s">
        <v>1758</v>
      </c>
      <c r="G313" s="4">
        <v>1413</v>
      </c>
      <c r="H313">
        <v>1E-4</v>
      </c>
      <c r="I313" s="3">
        <v>53.117492187847603</v>
      </c>
      <c r="J313" s="3">
        <v>0.25216191479294398</v>
      </c>
      <c r="K313" s="3">
        <v>1.7172314424936299</v>
      </c>
      <c r="L313" s="3">
        <v>0</v>
      </c>
      <c r="M313" s="3">
        <v>12.917457014219</v>
      </c>
      <c r="N313" s="3">
        <v>0.46100000000000002</v>
      </c>
      <c r="O313" s="3">
        <v>14.6180714859024</v>
      </c>
      <c r="P313" s="3">
        <v>18.057261580428499</v>
      </c>
      <c r="Q313" s="3">
        <v>0.188870070276147</v>
      </c>
      <c r="R313" s="3">
        <v>1E-3</v>
      </c>
      <c r="T313" s="3">
        <v>49.830403848036902</v>
      </c>
      <c r="U313" s="3">
        <v>1.027620495968655</v>
      </c>
      <c r="V313" s="3">
        <v>9.3345211770301546</v>
      </c>
      <c r="X313" s="3">
        <v>20.737598453411799</v>
      </c>
      <c r="Y313" s="3">
        <v>0.49099999999999999</v>
      </c>
      <c r="Z313" s="3">
        <v>5.0537694907145649</v>
      </c>
      <c r="AA313" s="3">
        <v>9.9749210432396751</v>
      </c>
      <c r="AB313" s="3">
        <v>1.74927840190537</v>
      </c>
      <c r="AC313" s="3">
        <v>0.24049999999999999</v>
      </c>
      <c r="AQ313" s="9">
        <v>1.9667814454604189</v>
      </c>
      <c r="AR313" s="9">
        <v>3.3218554539581113E-2</v>
      </c>
      <c r="AS313" s="9">
        <v>0</v>
      </c>
      <c r="AT313" s="9">
        <v>4.1719617349145588E-2</v>
      </c>
      <c r="AU313" s="9">
        <v>0</v>
      </c>
      <c r="AV313" s="9">
        <v>7.0213202584278236E-3</v>
      </c>
      <c r="AW313" s="9">
        <v>0.80689526459445537</v>
      </c>
      <c r="AX313" s="9">
        <v>0.14436379779797126</v>
      </c>
      <c r="AY313" s="9">
        <v>0</v>
      </c>
      <c r="AZ313" s="9">
        <v>0</v>
      </c>
      <c r="BA313" s="9">
        <v>0</v>
      </c>
      <c r="BB313" s="9">
        <v>0.25562843567065024</v>
      </c>
      <c r="BC313" s="9">
        <v>1.4457899596378032E-2</v>
      </c>
      <c r="BD313" s="9">
        <v>0.71635463731677973</v>
      </c>
      <c r="BE313" s="9">
        <v>1.3559027416192443E-2</v>
      </c>
      <c r="BF313" s="9">
        <v>4.7025200930391735E-5</v>
      </c>
      <c r="BG313" s="9"/>
      <c r="BI313" s="9">
        <v>0.72991366473297215</v>
      </c>
      <c r="BJ313" s="9">
        <v>-2.2543703326420122E-2</v>
      </c>
      <c r="BK313" s="12">
        <v>0.30285397362359506</v>
      </c>
      <c r="BL313" s="3">
        <v>0</v>
      </c>
      <c r="CF313" s="9">
        <v>0.11598302687411599</v>
      </c>
      <c r="CG313" s="9">
        <v>0.17939733707077785</v>
      </c>
      <c r="CK313" s="9">
        <v>0.28205128205128205</v>
      </c>
      <c r="CQ313" s="9">
        <v>16.925925925925927</v>
      </c>
      <c r="FG313" s="9"/>
      <c r="FH313" s="111"/>
      <c r="FI313" s="9"/>
    </row>
    <row r="314" spans="1:165" x14ac:dyDescent="0.25">
      <c r="A314" s="5">
        <v>311</v>
      </c>
      <c r="B314" t="s">
        <v>1857</v>
      </c>
      <c r="C314" s="129">
        <v>159</v>
      </c>
      <c r="D314" s="129" t="s">
        <v>1861</v>
      </c>
      <c r="F314" t="s">
        <v>1758</v>
      </c>
      <c r="G314" s="4">
        <v>1413</v>
      </c>
      <c r="H314">
        <v>1E-4</v>
      </c>
      <c r="I314" s="3">
        <v>51.6010684359672</v>
      </c>
      <c r="J314" s="3">
        <v>0.27343524803652403</v>
      </c>
      <c r="K314" s="3">
        <v>1.85289061649848</v>
      </c>
      <c r="L314" s="3">
        <v>2.8326472001771572E-3</v>
      </c>
      <c r="M314" s="3">
        <v>12.280029308765632</v>
      </c>
      <c r="N314" s="3">
        <v>0.43</v>
      </c>
      <c r="O314" s="3">
        <v>14.406572007795999</v>
      </c>
      <c r="P314" s="3">
        <v>17.671866635216201</v>
      </c>
      <c r="Q314" s="3">
        <v>0.19630915860418299</v>
      </c>
      <c r="R314" s="3">
        <v>2E-3</v>
      </c>
      <c r="T314" s="3">
        <v>49.805916988851934</v>
      </c>
      <c r="U314" s="3">
        <v>1.0497420283384067</v>
      </c>
      <c r="V314" s="3">
        <v>9.475670630571484</v>
      </c>
      <c r="X314" s="3">
        <v>20.109851828547232</v>
      </c>
      <c r="Y314" s="3">
        <v>0.48933333333333334</v>
      </c>
      <c r="Z314" s="3">
        <v>5.00260745793297</v>
      </c>
      <c r="AA314" s="3">
        <v>9.9524403214836834</v>
      </c>
      <c r="AB314" s="3">
        <v>1.6990257903712866</v>
      </c>
      <c r="AC314" s="3">
        <v>0.25066666666666665</v>
      </c>
      <c r="AQ314" s="9">
        <v>1.9579595281079492</v>
      </c>
      <c r="AR314" s="9">
        <v>4.2040471892050846E-2</v>
      </c>
      <c r="AS314" s="9">
        <v>0</v>
      </c>
      <c r="AT314" s="9">
        <v>4.0820595037150839E-2</v>
      </c>
      <c r="AU314" s="9">
        <v>8.0880681404962171E-5</v>
      </c>
      <c r="AV314" s="9">
        <v>7.8022572159753391E-3</v>
      </c>
      <c r="AW314" s="9">
        <v>0.81491857344088126</v>
      </c>
      <c r="AX314" s="9">
        <v>0.13637769362458763</v>
      </c>
      <c r="AY314" s="9">
        <v>0</v>
      </c>
      <c r="AZ314" s="9">
        <v>0</v>
      </c>
      <c r="BA314" s="9">
        <v>0</v>
      </c>
      <c r="BB314" s="9">
        <v>0.25329539493060343</v>
      </c>
      <c r="BC314" s="9">
        <v>1.3819718959059762E-2</v>
      </c>
      <c r="BD314" s="9">
        <v>0.71843104227411259</v>
      </c>
      <c r="BE314" s="9">
        <v>1.4442169413993788E-2</v>
      </c>
      <c r="BF314" s="9">
        <v>9.6443509975727254E-5</v>
      </c>
      <c r="BG314" s="9"/>
      <c r="BI314" s="9">
        <v>0.73287321168810637</v>
      </c>
      <c r="BJ314" s="9">
        <v>-1.4465518258455637E-2</v>
      </c>
      <c r="BK314" s="12">
        <v>0.30721312124789252</v>
      </c>
      <c r="BL314" s="3">
        <v>0</v>
      </c>
      <c r="CF314" s="9">
        <v>0.12588401697312587</v>
      </c>
      <c r="CG314" s="9">
        <v>0.21443587946741413</v>
      </c>
      <c r="CK314" s="9">
        <v>0.30177514792899407</v>
      </c>
      <c r="CQ314" s="9">
        <v>10.772727272727273</v>
      </c>
      <c r="FG314" s="9"/>
      <c r="FH314" s="111"/>
      <c r="FI314" s="9"/>
    </row>
    <row r="315" spans="1:165" x14ac:dyDescent="0.25">
      <c r="A315" s="5">
        <v>312</v>
      </c>
      <c r="B315" t="s">
        <v>1857</v>
      </c>
      <c r="C315" s="129">
        <v>159</v>
      </c>
      <c r="D315" s="129" t="s">
        <v>1860</v>
      </c>
      <c r="F315" t="s">
        <v>1758</v>
      </c>
      <c r="G315" s="4">
        <v>1413</v>
      </c>
      <c r="H315">
        <v>1E-4</v>
      </c>
      <c r="I315" s="3">
        <v>52.921627701470499</v>
      </c>
      <c r="J315" s="3">
        <v>0.22508430842607299</v>
      </c>
      <c r="K315" s="3">
        <v>1.44993311764711</v>
      </c>
      <c r="L315" s="3">
        <v>0</v>
      </c>
      <c r="M315" s="3">
        <v>12.8592019831255</v>
      </c>
      <c r="N315" s="3">
        <v>0.42099999999999999</v>
      </c>
      <c r="O315" s="3">
        <v>14.2031662585593</v>
      </c>
      <c r="P315" s="3">
        <v>18.214238606117899</v>
      </c>
      <c r="Q315" s="3">
        <v>0.20446531787667199</v>
      </c>
      <c r="R315" s="3">
        <v>0</v>
      </c>
      <c r="T315" s="3">
        <v>49.830403848036902</v>
      </c>
      <c r="U315" s="3">
        <v>1.027620495968655</v>
      </c>
      <c r="V315" s="3">
        <v>9.3345211770301546</v>
      </c>
      <c r="X315" s="3">
        <v>20.737598453411799</v>
      </c>
      <c r="Y315" s="3">
        <v>0.49099999999999999</v>
      </c>
      <c r="Z315" s="3">
        <v>5.0537694907145649</v>
      </c>
      <c r="AA315" s="3">
        <v>9.9749210432396751</v>
      </c>
      <c r="AB315" s="3">
        <v>1.74927840190537</v>
      </c>
      <c r="AC315" s="3">
        <v>0.24049999999999999</v>
      </c>
      <c r="AQ315" s="9">
        <v>1.9784652035518555</v>
      </c>
      <c r="AR315" s="9">
        <v>2.1534796448144489E-2</v>
      </c>
      <c r="AS315" s="9">
        <v>0</v>
      </c>
      <c r="AT315" s="9">
        <v>4.2350205961618745E-2</v>
      </c>
      <c r="AU315" s="9">
        <v>0</v>
      </c>
      <c r="AV315" s="9">
        <v>6.3279230885014718E-3</v>
      </c>
      <c r="AW315" s="9">
        <v>0.79156929507386109</v>
      </c>
      <c r="AX315" s="9">
        <v>0.15975257587601865</v>
      </c>
      <c r="AY315" s="9">
        <v>0</v>
      </c>
      <c r="AZ315" s="9">
        <v>0</v>
      </c>
      <c r="BA315" s="9">
        <v>0</v>
      </c>
      <c r="BB315" s="9">
        <v>0.24228369426343388</v>
      </c>
      <c r="BC315" s="9">
        <v>1.3331010125605815E-2</v>
      </c>
      <c r="BD315" s="9">
        <v>0.72956483394417138</v>
      </c>
      <c r="BE315" s="9">
        <v>1.4820461666788768E-2</v>
      </c>
      <c r="BF315" s="9">
        <v>0</v>
      </c>
      <c r="BG315" s="9"/>
      <c r="BI315" s="9">
        <v>0.74438529561096012</v>
      </c>
      <c r="BJ315" s="9">
        <v>-3.3471255690477202E-2</v>
      </c>
      <c r="BK315" s="12">
        <v>0.30285397362359506</v>
      </c>
      <c r="BL315" s="3">
        <v>0</v>
      </c>
      <c r="CF315" s="9">
        <v>0.11912479740680713</v>
      </c>
      <c r="CG315" s="9">
        <v>0.19065010956902845</v>
      </c>
      <c r="CK315" s="9">
        <v>0.28653295128939832</v>
      </c>
      <c r="CQ315" s="9">
        <v>15.333333333333332</v>
      </c>
      <c r="FG315" s="9"/>
      <c r="FH315" s="111"/>
      <c r="FI315" s="9"/>
    </row>
    <row r="316" spans="1:165" x14ac:dyDescent="0.25">
      <c r="A316" s="5">
        <v>313</v>
      </c>
      <c r="B316" t="s">
        <v>1857</v>
      </c>
      <c r="C316" s="129">
        <v>162</v>
      </c>
      <c r="D316" s="129" t="s">
        <v>1861</v>
      </c>
      <c r="F316" t="s">
        <v>1758</v>
      </c>
      <c r="G316" s="4">
        <v>1413</v>
      </c>
      <c r="H316">
        <v>1E-4</v>
      </c>
      <c r="I316" s="3">
        <v>52.281017137946002</v>
      </c>
      <c r="J316" s="3">
        <v>0.25015964439920402</v>
      </c>
      <c r="K316" s="3">
        <v>1.5430605297365201</v>
      </c>
      <c r="L316" s="3">
        <v>0</v>
      </c>
      <c r="M316" s="3">
        <v>15.2860269310774</v>
      </c>
      <c r="N316" s="3">
        <v>0.66500000000000004</v>
      </c>
      <c r="O316" s="3">
        <v>16.7062421716237</v>
      </c>
      <c r="P316" s="3">
        <v>12.5054086110553</v>
      </c>
      <c r="Q316" s="3">
        <v>0.153963817005249</v>
      </c>
      <c r="R316" s="3">
        <v>0</v>
      </c>
      <c r="T316" s="3">
        <v>51.079381435541364</v>
      </c>
      <c r="U316" s="3">
        <v>1.1040472942959401</v>
      </c>
      <c r="V316" s="3">
        <v>10.028984178284263</v>
      </c>
      <c r="X316" s="3">
        <v>18.839026276785034</v>
      </c>
      <c r="Y316" s="3">
        <v>0.54266666666666674</v>
      </c>
      <c r="Z316" s="3">
        <v>4.8749311583794332</v>
      </c>
      <c r="AA316" s="3">
        <v>9.7552348013414338</v>
      </c>
      <c r="AB316" s="3">
        <v>1.4832757030746733</v>
      </c>
      <c r="AC316" s="3">
        <v>0.25166666666666665</v>
      </c>
      <c r="AQ316" s="9">
        <v>1.9684754108191471</v>
      </c>
      <c r="AR316" s="9">
        <v>3.152458918085288E-2</v>
      </c>
      <c r="AS316" s="9">
        <v>0</v>
      </c>
      <c r="AT316" s="9">
        <v>3.6949245673109019E-2</v>
      </c>
      <c r="AU316" s="9">
        <v>0</v>
      </c>
      <c r="AV316" s="9">
        <v>7.0831096667577408E-3</v>
      </c>
      <c r="AW316" s="9">
        <v>0.93772022707712632</v>
      </c>
      <c r="AX316" s="9">
        <v>1.8247417583006964E-2</v>
      </c>
      <c r="AY316" s="9">
        <v>0</v>
      </c>
      <c r="AZ316" s="9">
        <v>0</v>
      </c>
      <c r="BA316" s="9">
        <v>0</v>
      </c>
      <c r="BB316" s="9">
        <v>0.46307554405343093</v>
      </c>
      <c r="BC316" s="9">
        <v>2.1207689213096022E-2</v>
      </c>
      <c r="BD316" s="9">
        <v>0.5044771502532075</v>
      </c>
      <c r="BE316" s="9">
        <v>1.12396164802661E-2</v>
      </c>
      <c r="BF316" s="9">
        <v>0</v>
      </c>
      <c r="BG316" s="9"/>
      <c r="BI316" s="9">
        <v>0.51571676673347355</v>
      </c>
      <c r="BJ316" s="9">
        <v>-1.9590875825771618E-2</v>
      </c>
      <c r="BK316" s="12">
        <v>0.31566744122988455</v>
      </c>
      <c r="BL316" s="3">
        <v>0</v>
      </c>
      <c r="CF316" s="9">
        <v>0.10440215548369985</v>
      </c>
      <c r="CG316" s="9">
        <v>0.17610391574050666</v>
      </c>
      <c r="CK316" s="9">
        <v>0.29418078661143771</v>
      </c>
      <c r="CQ316" s="9">
        <v>37.941176470588232</v>
      </c>
      <c r="CS316" s="9">
        <v>0.30257966635035488</v>
      </c>
      <c r="FG316" s="9">
        <v>0.30181258818217843</v>
      </c>
      <c r="FH316" s="111">
        <v>220.17147306978822</v>
      </c>
      <c r="FI316" s="9">
        <v>0.9924032172814915</v>
      </c>
    </row>
    <row r="317" spans="1:165" x14ac:dyDescent="0.25">
      <c r="A317" s="5">
        <v>314</v>
      </c>
      <c r="B317" t="s">
        <v>1857</v>
      </c>
      <c r="C317" s="129">
        <v>162</v>
      </c>
      <c r="D317" s="129" t="s">
        <v>1858</v>
      </c>
      <c r="F317" t="s">
        <v>1758</v>
      </c>
      <c r="G317" s="4">
        <v>1413</v>
      </c>
      <c r="H317">
        <v>1E-4</v>
      </c>
      <c r="I317" s="3">
        <v>52.592497789835598</v>
      </c>
      <c r="J317" s="3">
        <v>0.29492738527621898</v>
      </c>
      <c r="K317" s="3">
        <v>1.8649233798954801</v>
      </c>
      <c r="L317" s="3">
        <v>0</v>
      </c>
      <c r="M317" s="3">
        <v>14.3989838118595</v>
      </c>
      <c r="N317" s="3">
        <v>0.63800000000000001</v>
      </c>
      <c r="O317" s="3">
        <v>16.744903681449099</v>
      </c>
      <c r="P317" s="3">
        <v>12.6830093867296</v>
      </c>
      <c r="Q317" s="3">
        <v>0.141062861910696</v>
      </c>
      <c r="R317" s="3">
        <v>1.7999999999999999E-2</v>
      </c>
      <c r="T317" s="3">
        <v>50.917108273485098</v>
      </c>
      <c r="U317" s="3">
        <v>1.100049554074535</v>
      </c>
      <c r="V317" s="3">
        <v>10.168764061368201</v>
      </c>
      <c r="X317" s="3">
        <v>18.901465725682399</v>
      </c>
      <c r="Y317" s="3">
        <v>0.54600000000000004</v>
      </c>
      <c r="Z317" s="3">
        <v>4.8357302683424503</v>
      </c>
      <c r="AA317" s="3">
        <v>9.8902992689174702</v>
      </c>
      <c r="AB317" s="3">
        <v>1.5541911805965452</v>
      </c>
      <c r="AC317" s="3">
        <v>0.2525</v>
      </c>
      <c r="AQ317" s="9">
        <v>1.9768036662735193</v>
      </c>
      <c r="AR317" s="9">
        <v>2.3196333726480667E-2</v>
      </c>
      <c r="AS317" s="9">
        <v>0</v>
      </c>
      <c r="AT317" s="9">
        <v>5.9418200130092538E-2</v>
      </c>
      <c r="AU317" s="9">
        <v>0</v>
      </c>
      <c r="AV317" s="9">
        <v>8.3363432836246389E-3</v>
      </c>
      <c r="AW317" s="9">
        <v>0.93224545658628277</v>
      </c>
      <c r="AX317" s="9">
        <v>0</v>
      </c>
      <c r="AY317" s="9">
        <v>0</v>
      </c>
      <c r="AZ317" s="9">
        <v>0</v>
      </c>
      <c r="BA317" s="9">
        <v>6.0312608914137034E-3</v>
      </c>
      <c r="BB317" s="9">
        <v>0.45261357767897153</v>
      </c>
      <c r="BC317" s="9">
        <v>2.0311694620149916E-2</v>
      </c>
      <c r="BD317" s="9">
        <v>0.51076332067552166</v>
      </c>
      <c r="BE317" s="9">
        <v>1.0280146133942758E-2</v>
      </c>
      <c r="BF317" s="9">
        <v>8.5916808041823826E-4</v>
      </c>
      <c r="BG317" s="9"/>
      <c r="BI317" s="9">
        <v>0.52104346680946445</v>
      </c>
      <c r="BJ317" s="9">
        <v>-5.2894552970861153E-2</v>
      </c>
      <c r="BK317" s="12">
        <v>0.31321370506647933</v>
      </c>
      <c r="BL317" s="3">
        <v>0</v>
      </c>
      <c r="CF317" s="9">
        <v>8.9440993788819867E-2</v>
      </c>
      <c r="CG317" s="9">
        <v>0.13930673642903857</v>
      </c>
      <c r="CK317" s="9">
        <v>0.25524475524475526</v>
      </c>
      <c r="CQ317" s="9">
        <v>12.301369863013699</v>
      </c>
      <c r="FG317" s="9"/>
      <c r="FH317" s="111"/>
      <c r="FI317" s="9"/>
    </row>
    <row r="318" spans="1:165" x14ac:dyDescent="0.25">
      <c r="A318" s="5">
        <v>315</v>
      </c>
      <c r="B318" t="s">
        <v>1857</v>
      </c>
      <c r="C318" s="129">
        <v>162</v>
      </c>
      <c r="D318" s="129" t="s">
        <v>1858</v>
      </c>
      <c r="F318" t="s">
        <v>1758</v>
      </c>
      <c r="G318" s="4">
        <v>1413</v>
      </c>
      <c r="H318">
        <v>1E-4</v>
      </c>
      <c r="I318" s="3">
        <v>51.780257019046097</v>
      </c>
      <c r="J318" s="3">
        <v>0.52610304138083697</v>
      </c>
      <c r="K318" s="3">
        <v>3.0591019726759598</v>
      </c>
      <c r="L318" s="3">
        <v>0</v>
      </c>
      <c r="M318" s="3">
        <v>15.2058775176981</v>
      </c>
      <c r="N318" s="3">
        <v>0.59</v>
      </c>
      <c r="O318" s="3">
        <v>15.147025721154</v>
      </c>
      <c r="P318" s="3">
        <v>12.209429822802701</v>
      </c>
      <c r="Q318" s="3">
        <v>0.152321019742438</v>
      </c>
      <c r="R318" s="3">
        <v>7.8E-2</v>
      </c>
      <c r="T318" s="3">
        <v>50.917108273485098</v>
      </c>
      <c r="U318" s="3">
        <v>1.100049554074535</v>
      </c>
      <c r="V318" s="3">
        <v>10.168764061368201</v>
      </c>
      <c r="X318" s="3">
        <v>18.901465725682399</v>
      </c>
      <c r="Y318" s="3">
        <v>0.54600000000000004</v>
      </c>
      <c r="Z318" s="3">
        <v>4.8357302683424503</v>
      </c>
      <c r="AA318" s="3">
        <v>9.8902992689174702</v>
      </c>
      <c r="AB318" s="3">
        <v>1.5541911805965452</v>
      </c>
      <c r="AC318" s="3">
        <v>0.2525</v>
      </c>
      <c r="AQ318" s="9">
        <v>1.9734306791033416</v>
      </c>
      <c r="AR318" s="9">
        <v>2.6569320896658422E-2</v>
      </c>
      <c r="AS318" s="9">
        <v>0</v>
      </c>
      <c r="AT318" s="9">
        <v>0.1108372021965881</v>
      </c>
      <c r="AU318" s="9">
        <v>0</v>
      </c>
      <c r="AV318" s="9">
        <v>1.5078190825722948E-2</v>
      </c>
      <c r="AW318" s="9">
        <v>0.86058462368937505</v>
      </c>
      <c r="AX318" s="9">
        <v>1.3499983288313921E-2</v>
      </c>
      <c r="AY318" s="9">
        <v>0</v>
      </c>
      <c r="AZ318" s="9">
        <v>0</v>
      </c>
      <c r="BA318" s="9">
        <v>0</v>
      </c>
      <c r="BB318" s="9">
        <v>0.47114660035355871</v>
      </c>
      <c r="BC318" s="9">
        <v>1.9045633576207689E-2</v>
      </c>
      <c r="BD318" s="9">
        <v>0.49855227703185212</v>
      </c>
      <c r="BE318" s="9">
        <v>1.1255489038381666E-2</v>
      </c>
      <c r="BF318" s="9">
        <v>3.774909013253681E-3</v>
      </c>
      <c r="BG318" s="9"/>
      <c r="BI318" s="9">
        <v>0.50980776607023381</v>
      </c>
      <c r="BJ318" s="9">
        <v>-0.11442426295137557</v>
      </c>
      <c r="BK318" s="12">
        <v>0.31321370506647933</v>
      </c>
      <c r="BL318" s="3">
        <v>0</v>
      </c>
      <c r="CF318" s="9">
        <v>0.10993788819875774</v>
      </c>
      <c r="CG318" s="9">
        <v>0.1765860039241334</v>
      </c>
      <c r="CK318" s="9">
        <v>0.26923076923076927</v>
      </c>
      <c r="CQ318" s="9">
        <v>9.3972602739726039</v>
      </c>
      <c r="FG318" s="9"/>
      <c r="FH318" s="111"/>
      <c r="FI318" s="9"/>
    </row>
    <row r="319" spans="1:165" x14ac:dyDescent="0.25">
      <c r="A319" s="5">
        <v>316</v>
      </c>
      <c r="B319" t="s">
        <v>1857</v>
      </c>
      <c r="C319" s="129">
        <v>162</v>
      </c>
      <c r="D319" s="129" t="s">
        <v>1858</v>
      </c>
      <c r="F319" t="s">
        <v>1758</v>
      </c>
      <c r="G319" s="4">
        <v>1413</v>
      </c>
      <c r="H319">
        <v>1E-4</v>
      </c>
      <c r="I319" s="3">
        <v>52.3011501928382</v>
      </c>
      <c r="J319" s="3">
        <v>0.22778189130937401</v>
      </c>
      <c r="K319" s="3">
        <v>1.5912281138161299</v>
      </c>
      <c r="L319" s="3">
        <v>9.4800180886712423E-2</v>
      </c>
      <c r="M319" s="3">
        <v>14.614637426808226</v>
      </c>
      <c r="N319" s="3">
        <v>0.64300000000000002</v>
      </c>
      <c r="O319" s="3">
        <v>16.642444800022002</v>
      </c>
      <c r="P319" s="3">
        <v>13.364189123287799</v>
      </c>
      <c r="Q319" s="3">
        <v>0.15026644962548499</v>
      </c>
      <c r="R319" s="3">
        <v>0</v>
      </c>
      <c r="T319" s="3">
        <v>50.917108273485098</v>
      </c>
      <c r="U319" s="3">
        <v>1.100049554074535</v>
      </c>
      <c r="V319" s="3">
        <v>10.168764061368201</v>
      </c>
      <c r="X319" s="3">
        <v>18.901465725682399</v>
      </c>
      <c r="Y319" s="3">
        <v>0.54600000000000004</v>
      </c>
      <c r="Z319" s="3">
        <v>4.8357302683424503</v>
      </c>
      <c r="AA319" s="3">
        <v>9.8902992689174702</v>
      </c>
      <c r="AB319" s="3">
        <v>1.5541911805965452</v>
      </c>
      <c r="AC319" s="3">
        <v>0.2525</v>
      </c>
      <c r="AQ319" s="9">
        <v>1.9624481621088126</v>
      </c>
      <c r="AR319" s="9">
        <v>3.7551837891187434E-2</v>
      </c>
      <c r="AS319" s="9">
        <v>0</v>
      </c>
      <c r="AT319" s="9">
        <v>3.2816147874276794E-2</v>
      </c>
      <c r="AU319" s="9">
        <v>2.6767229183946202E-3</v>
      </c>
      <c r="AV319" s="9">
        <v>6.4272752291066708E-3</v>
      </c>
      <c r="AW319" s="9">
        <v>0.93092056530440004</v>
      </c>
      <c r="AX319" s="9">
        <v>2.7159288673821891E-2</v>
      </c>
      <c r="AY319" s="9">
        <v>0</v>
      </c>
      <c r="AZ319" s="9">
        <v>0</v>
      </c>
      <c r="BA319" s="9">
        <v>0</v>
      </c>
      <c r="BB319" s="9">
        <v>0.4314374831781142</v>
      </c>
      <c r="BC319" s="9">
        <v>2.0435424611852659E-2</v>
      </c>
      <c r="BD319" s="9">
        <v>0.53726334818858967</v>
      </c>
      <c r="BE319" s="9">
        <v>1.0931904683187599E-2</v>
      </c>
      <c r="BF319" s="9">
        <v>0</v>
      </c>
      <c r="BG319" s="9"/>
      <c r="BI319" s="9">
        <v>0.54819525287177728</v>
      </c>
      <c r="BJ319" s="9">
        <v>-1.0795583359697318E-2</v>
      </c>
      <c r="BK319" s="12">
        <v>0.31321370506647933</v>
      </c>
      <c r="BL319" s="3">
        <v>0</v>
      </c>
      <c r="CF319" s="9">
        <v>5.7763975155279493E-2</v>
      </c>
      <c r="CG319" s="9">
        <v>0.10006540222367559</v>
      </c>
      <c r="CK319" s="9">
        <v>0.24825174825174826</v>
      </c>
      <c r="CQ319" s="9">
        <v>13.78082191780822</v>
      </c>
      <c r="FG319" s="9"/>
      <c r="FH319" s="111"/>
      <c r="FI319" s="9"/>
    </row>
    <row r="320" spans="1:165" x14ac:dyDescent="0.25">
      <c r="A320" s="5">
        <v>317</v>
      </c>
      <c r="B320" t="s">
        <v>1857</v>
      </c>
      <c r="C320" s="129">
        <v>162</v>
      </c>
      <c r="D320" s="129" t="s">
        <v>1858</v>
      </c>
      <c r="F320" t="s">
        <v>1758</v>
      </c>
      <c r="G320" s="4">
        <v>1413</v>
      </c>
      <c r="H320">
        <v>1E-4</v>
      </c>
      <c r="I320" s="3">
        <v>51.615027956431298</v>
      </c>
      <c r="J320" s="3">
        <v>0.32365256298127498</v>
      </c>
      <c r="K320" s="3">
        <v>2.17829572061085</v>
      </c>
      <c r="L320" s="3">
        <v>0</v>
      </c>
      <c r="M320" s="3">
        <v>13.614182679504101</v>
      </c>
      <c r="N320" s="3">
        <v>0.6</v>
      </c>
      <c r="O320" s="3">
        <v>16.3735036856127</v>
      </c>
      <c r="P320" s="3">
        <v>13.610171452362</v>
      </c>
      <c r="Q320" s="3">
        <v>0.153770399839078</v>
      </c>
      <c r="R320" s="3">
        <v>1E-3</v>
      </c>
      <c r="T320" s="3">
        <v>50.917108273485098</v>
      </c>
      <c r="U320" s="3">
        <v>1.100049554074535</v>
      </c>
      <c r="V320" s="3">
        <v>10.168764061368201</v>
      </c>
      <c r="X320" s="3">
        <v>18.901465725682399</v>
      </c>
      <c r="Y320" s="3">
        <v>0.54600000000000004</v>
      </c>
      <c r="Z320" s="3">
        <v>4.8357302683424503</v>
      </c>
      <c r="AA320" s="3">
        <v>9.8902992689174702</v>
      </c>
      <c r="AB320" s="3">
        <v>1.5541911805965452</v>
      </c>
      <c r="AC320" s="3">
        <v>0.2525</v>
      </c>
      <c r="AQ320" s="9">
        <v>1.9549561321710478</v>
      </c>
      <c r="AR320" s="9">
        <v>4.50438678289522E-2</v>
      </c>
      <c r="AS320" s="9">
        <v>0</v>
      </c>
      <c r="AT320" s="9">
        <v>5.2193548462559705E-2</v>
      </c>
      <c r="AU320" s="9">
        <v>0</v>
      </c>
      <c r="AV320" s="9">
        <v>9.2185082645422911E-3</v>
      </c>
      <c r="AW320" s="9">
        <v>0.92450873136056499</v>
      </c>
      <c r="AX320" s="9">
        <v>1.4079211912332967E-2</v>
      </c>
      <c r="AY320" s="9">
        <v>0</v>
      </c>
      <c r="AZ320" s="9">
        <v>0</v>
      </c>
      <c r="BA320" s="9">
        <v>0</v>
      </c>
      <c r="BB320" s="9">
        <v>0.41715024303798742</v>
      </c>
      <c r="BC320" s="9">
        <v>1.9248542011697175E-2</v>
      </c>
      <c r="BD320" s="9">
        <v>0.55230896583484601</v>
      </c>
      <c r="BE320" s="9">
        <v>1.1292249115469666E-2</v>
      </c>
      <c r="BF320" s="9">
        <v>4.8059798900319571E-5</v>
      </c>
      <c r="BG320" s="9"/>
      <c r="BI320" s="9">
        <v>0.56360121495031568</v>
      </c>
      <c r="BJ320" s="9">
        <v>-2.5586697162692087E-2</v>
      </c>
      <c r="BK320" s="12">
        <v>0.31321370506647933</v>
      </c>
      <c r="BL320" s="3">
        <v>0</v>
      </c>
      <c r="CF320" s="9">
        <v>8.640291041382446E-2</v>
      </c>
      <c r="CG320" s="9">
        <v>0.13831258644536651</v>
      </c>
      <c r="CK320" s="9">
        <v>0.2436003303055326</v>
      </c>
      <c r="CQ320" s="9">
        <v>16.383561643835616</v>
      </c>
      <c r="FG320" s="9"/>
      <c r="FH320" s="111"/>
      <c r="FI320" s="9"/>
    </row>
    <row r="321" spans="1:165" x14ac:dyDescent="0.25">
      <c r="A321" s="5">
        <v>318</v>
      </c>
      <c r="B321" t="s">
        <v>1857</v>
      </c>
      <c r="C321" s="129">
        <v>162</v>
      </c>
      <c r="D321" s="129" t="s">
        <v>1858</v>
      </c>
      <c r="F321" t="s">
        <v>1758</v>
      </c>
      <c r="G321" s="4">
        <v>1413</v>
      </c>
      <c r="H321">
        <v>1E-4</v>
      </c>
      <c r="I321" s="3">
        <v>51.579829517861697</v>
      </c>
      <c r="J321" s="3">
        <v>0.34828585583590699</v>
      </c>
      <c r="K321" s="3">
        <v>2.3000160515082699</v>
      </c>
      <c r="L321" s="3">
        <v>0</v>
      </c>
      <c r="M321" s="3">
        <v>13.5088671003061</v>
      </c>
      <c r="N321" s="3">
        <v>0.60299999999999998</v>
      </c>
      <c r="O321" s="3">
        <v>16.1293639986079</v>
      </c>
      <c r="P321" s="3">
        <v>13.8804928428957</v>
      </c>
      <c r="Q321" s="3">
        <v>0.138716286885738</v>
      </c>
      <c r="R321" s="3">
        <v>0</v>
      </c>
      <c r="T321" s="3">
        <v>50.917108273485098</v>
      </c>
      <c r="U321" s="3">
        <v>1.100049554074535</v>
      </c>
      <c r="V321" s="3">
        <v>10.168764061368201</v>
      </c>
      <c r="X321" s="3">
        <v>18.901465725682399</v>
      </c>
      <c r="Y321" s="3">
        <v>0.54600000000000004</v>
      </c>
      <c r="Z321" s="3">
        <v>4.8357302683424503</v>
      </c>
      <c r="AA321" s="3">
        <v>9.8902992689174702</v>
      </c>
      <c r="AB321" s="3">
        <v>1.5541911805965452</v>
      </c>
      <c r="AC321" s="3">
        <v>0.2525</v>
      </c>
      <c r="AQ321" s="9">
        <v>1.9547755065142778</v>
      </c>
      <c r="AR321" s="9">
        <v>4.5224493485722217E-2</v>
      </c>
      <c r="AS321" s="9">
        <v>0</v>
      </c>
      <c r="AT321" s="9">
        <v>5.7506993857143043E-2</v>
      </c>
      <c r="AU321" s="9">
        <v>0</v>
      </c>
      <c r="AV321" s="9">
        <v>9.9259840554279666E-3</v>
      </c>
      <c r="AW321" s="9">
        <v>0.9112609810518989</v>
      </c>
      <c r="AX321" s="9">
        <v>2.1306041035530132E-2</v>
      </c>
      <c r="AY321" s="9">
        <v>0</v>
      </c>
      <c r="AZ321" s="9">
        <v>0</v>
      </c>
      <c r="BA321" s="9">
        <v>0</v>
      </c>
      <c r="BB321" s="9">
        <v>0.40683997718818954</v>
      </c>
      <c r="BC321" s="9">
        <v>1.9356197182768094E-2</v>
      </c>
      <c r="BD321" s="9">
        <v>0.56361107735782412</v>
      </c>
      <c r="BE321" s="9">
        <v>1.0192748271217692E-2</v>
      </c>
      <c r="BF321" s="9">
        <v>0</v>
      </c>
      <c r="BG321" s="9"/>
      <c r="BI321" s="9">
        <v>0.57380382562904186</v>
      </c>
      <c r="BJ321" s="9">
        <v>-3.213446848227676E-2</v>
      </c>
      <c r="BK321" s="12">
        <v>0.31321370506647933</v>
      </c>
      <c r="BL321" s="3">
        <v>0</v>
      </c>
      <c r="BN321" s="9">
        <v>0.75</v>
      </c>
      <c r="CF321" s="9">
        <v>0.14552069122328332</v>
      </c>
      <c r="CG321" s="9">
        <v>0.21207929921622867</v>
      </c>
      <c r="CK321" s="9">
        <v>0.29727497935590419</v>
      </c>
      <c r="CQ321" s="9">
        <v>18.328767123287673</v>
      </c>
      <c r="FG321" s="9"/>
      <c r="FH321" s="111"/>
      <c r="FI321" s="9"/>
    </row>
    <row r="322" spans="1:165" x14ac:dyDescent="0.25">
      <c r="A322" s="5">
        <v>319</v>
      </c>
      <c r="B322" t="s">
        <v>1857</v>
      </c>
      <c r="C322" s="129">
        <v>162</v>
      </c>
      <c r="D322" s="129" t="s">
        <v>1858</v>
      </c>
      <c r="F322" t="s">
        <v>1758</v>
      </c>
      <c r="G322" s="4">
        <v>1413</v>
      </c>
      <c r="H322">
        <v>1E-4</v>
      </c>
      <c r="I322" s="3">
        <v>50.974997343784402</v>
      </c>
      <c r="J322" s="3">
        <v>0.31534161974568398</v>
      </c>
      <c r="K322" s="3">
        <v>2.2239540102315298</v>
      </c>
      <c r="L322" s="3">
        <v>0.95118433859041684</v>
      </c>
      <c r="M322" s="3">
        <v>12.530598566961151</v>
      </c>
      <c r="N322" s="3">
        <v>0.55700000000000005</v>
      </c>
      <c r="O322" s="3">
        <v>16.243823556813201</v>
      </c>
      <c r="P322" s="3">
        <v>14.3817022074512</v>
      </c>
      <c r="Q322" s="3">
        <v>0.16555446956377701</v>
      </c>
      <c r="R322" s="3">
        <v>0</v>
      </c>
      <c r="T322" s="3">
        <v>50.917108273485098</v>
      </c>
      <c r="U322" s="3">
        <v>1.100049554074535</v>
      </c>
      <c r="V322" s="3">
        <v>10.168764061368201</v>
      </c>
      <c r="X322" s="3">
        <v>18.901465725682399</v>
      </c>
      <c r="Y322" s="3">
        <v>0.54600000000000004</v>
      </c>
      <c r="Z322" s="3">
        <v>4.8357302683424503</v>
      </c>
      <c r="AA322" s="3">
        <v>9.8902992689174702</v>
      </c>
      <c r="AB322" s="3">
        <v>1.5541911805965452</v>
      </c>
      <c r="AC322" s="3">
        <v>0.2525</v>
      </c>
      <c r="AQ322" s="9">
        <v>1.933734132548623</v>
      </c>
      <c r="AR322" s="9">
        <v>6.626586745137697E-2</v>
      </c>
      <c r="AS322" s="9">
        <v>0</v>
      </c>
      <c r="AT322" s="9">
        <v>3.3164965140980857E-2</v>
      </c>
      <c r="AU322" s="9">
        <v>2.7152607372070425E-2</v>
      </c>
      <c r="AV322" s="9">
        <v>8.9958373487257232E-3</v>
      </c>
      <c r="AW322" s="9">
        <v>0.91862098086763277</v>
      </c>
      <c r="AX322" s="9">
        <v>1.2065609270590194E-2</v>
      </c>
      <c r="AY322" s="9">
        <v>0</v>
      </c>
      <c r="AZ322" s="9">
        <v>0</v>
      </c>
      <c r="BA322" s="9">
        <v>0</v>
      </c>
      <c r="BB322" s="9">
        <v>0.38546205991621296</v>
      </c>
      <c r="BC322" s="9">
        <v>1.7897010201779695E-2</v>
      </c>
      <c r="BD322" s="9">
        <v>0.58453092207551705</v>
      </c>
      <c r="BE322" s="9">
        <v>1.2176635853854497E-2</v>
      </c>
      <c r="BF322" s="9">
        <v>0</v>
      </c>
      <c r="BG322" s="9"/>
      <c r="BI322" s="9">
        <v>0.59670755792937158</v>
      </c>
      <c r="BJ322" s="9">
        <v>-1.2043379759125759E-2</v>
      </c>
      <c r="BK322" s="12">
        <v>0.31321370506647933</v>
      </c>
      <c r="BL322" s="3">
        <v>0</v>
      </c>
      <c r="CF322" s="9">
        <v>2.0463847203274214E-2</v>
      </c>
      <c r="CG322" s="9">
        <v>4.8409405255878286E-2</v>
      </c>
      <c r="CK322" s="9">
        <v>0.17341040462427748</v>
      </c>
      <c r="CQ322" s="9">
        <v>18.246575342465757</v>
      </c>
      <c r="FG322" s="9"/>
      <c r="FH322" s="111"/>
      <c r="FI322" s="9"/>
    </row>
    <row r="323" spans="1:165" x14ac:dyDescent="0.25">
      <c r="A323" s="5">
        <v>320</v>
      </c>
      <c r="B323" t="s">
        <v>1857</v>
      </c>
      <c r="C323" s="129">
        <v>162</v>
      </c>
      <c r="D323" s="129" t="s">
        <v>1859</v>
      </c>
      <c r="F323" t="s">
        <v>1758</v>
      </c>
      <c r="G323" s="4">
        <v>1413</v>
      </c>
      <c r="H323">
        <v>1E-4</v>
      </c>
      <c r="I323" s="3">
        <v>52.124086468016003</v>
      </c>
      <c r="J323" s="3">
        <v>0.247095152757455</v>
      </c>
      <c r="K323" s="3">
        <v>1.6461751040955099</v>
      </c>
      <c r="L323" s="3">
        <v>0</v>
      </c>
      <c r="M323" s="3">
        <v>13.65700372833</v>
      </c>
      <c r="N323" s="3">
        <v>0.60299999999999998</v>
      </c>
      <c r="O323" s="3">
        <v>16.155265629997299</v>
      </c>
      <c r="P323" s="3">
        <v>14.568556603376599</v>
      </c>
      <c r="Q323" s="3">
        <v>0.124254890110536</v>
      </c>
      <c r="R323" s="3">
        <v>0</v>
      </c>
      <c r="T323" s="3">
        <v>51.229070037417344</v>
      </c>
      <c r="U323" s="3">
        <v>1.1002641319941051</v>
      </c>
      <c r="V323" s="3">
        <v>9.9560790738221314</v>
      </c>
      <c r="X323" s="3">
        <v>18.858779498678</v>
      </c>
      <c r="Y323" s="3">
        <v>0.54500000000000004</v>
      </c>
      <c r="Z323" s="3">
        <v>4.9112624914629404</v>
      </c>
      <c r="AA323" s="3">
        <v>9.8605587911831094</v>
      </c>
      <c r="AB323" s="3">
        <v>1.4576554698160851</v>
      </c>
      <c r="AC323" s="3">
        <v>0.2485</v>
      </c>
      <c r="AQ323" s="9">
        <v>1.9648053505943452</v>
      </c>
      <c r="AR323" s="9">
        <v>3.5194649405654754E-2</v>
      </c>
      <c r="AS323" s="9">
        <v>0</v>
      </c>
      <c r="AT323" s="9">
        <v>3.7938256050451702E-2</v>
      </c>
      <c r="AU323" s="9">
        <v>0</v>
      </c>
      <c r="AV323" s="9">
        <v>7.0043211556453534E-3</v>
      </c>
      <c r="AW323" s="9">
        <v>0.90782831536649078</v>
      </c>
      <c r="AX323" s="9">
        <v>4.7229107427412154E-2</v>
      </c>
      <c r="AY323" s="9">
        <v>0</v>
      </c>
      <c r="AZ323" s="9">
        <v>0</v>
      </c>
      <c r="BA323" s="9">
        <v>0</v>
      </c>
      <c r="BB323" s="9">
        <v>0.38329006578060798</v>
      </c>
      <c r="BC323" s="9">
        <v>1.9252366782150799E-2</v>
      </c>
      <c r="BD323" s="9">
        <v>0.58837640545515935</v>
      </c>
      <c r="BE323" s="9">
        <v>9.0811619820822375E-3</v>
      </c>
      <c r="BF323" s="9">
        <v>0</v>
      </c>
      <c r="BG323" s="9"/>
      <c r="BI323" s="9">
        <v>0.59745756743724154</v>
      </c>
      <c r="BJ323" s="9">
        <v>-1.6752248956087654E-2</v>
      </c>
      <c r="BK323" s="12">
        <v>0.3170466431598753</v>
      </c>
      <c r="BL323" s="3">
        <v>0</v>
      </c>
      <c r="CF323" s="9">
        <v>9.777171441564346E-2</v>
      </c>
      <c r="CG323" s="9">
        <v>0.13600737667127707</v>
      </c>
      <c r="CK323" s="9">
        <v>0.26011560693641617</v>
      </c>
      <c r="CQ323" s="9">
        <v>18.259259259259256</v>
      </c>
      <c r="FG323" s="9"/>
      <c r="FH323" s="111"/>
      <c r="FI323" s="9"/>
    </row>
    <row r="324" spans="1:165" x14ac:dyDescent="0.25">
      <c r="A324" s="5">
        <v>321</v>
      </c>
      <c r="B324" t="s">
        <v>1857</v>
      </c>
      <c r="C324" s="129">
        <v>162</v>
      </c>
      <c r="D324" s="129" t="s">
        <v>1858</v>
      </c>
      <c r="F324" t="s">
        <v>1758</v>
      </c>
      <c r="G324" s="4">
        <v>1413</v>
      </c>
      <c r="H324">
        <v>1E-4</v>
      </c>
      <c r="I324" s="3">
        <v>51.3003652579605</v>
      </c>
      <c r="J324" s="3">
        <v>0.26720150607103799</v>
      </c>
      <c r="K324" s="3">
        <v>1.7027966613330701</v>
      </c>
      <c r="L324" s="3">
        <v>0.37558589450720525</v>
      </c>
      <c r="M324" s="3">
        <v>12.907632751736346</v>
      </c>
      <c r="N324" s="3">
        <v>0.59699999999999998</v>
      </c>
      <c r="O324" s="3">
        <v>16.096311149590999</v>
      </c>
      <c r="P324" s="3">
        <v>14.5110498224312</v>
      </c>
      <c r="Q324" s="3">
        <v>0.16707423577494901</v>
      </c>
      <c r="R324" s="3">
        <v>6.0000000000000001E-3</v>
      </c>
      <c r="T324" s="3">
        <v>50.917108273485098</v>
      </c>
      <c r="U324" s="3">
        <v>1.100049554074535</v>
      </c>
      <c r="V324" s="3">
        <v>10.168764061368201</v>
      </c>
      <c r="X324" s="3">
        <v>18.901465725682399</v>
      </c>
      <c r="Y324" s="3">
        <v>0.54600000000000004</v>
      </c>
      <c r="Z324" s="3">
        <v>4.8357302683424503</v>
      </c>
      <c r="AA324" s="3">
        <v>9.8902992689174702</v>
      </c>
      <c r="AB324" s="3">
        <v>1.5541911805965452</v>
      </c>
      <c r="AC324" s="3">
        <v>0.2525</v>
      </c>
      <c r="AQ324" s="9">
        <v>1.9550181648571476</v>
      </c>
      <c r="AR324" s="9">
        <v>4.4981835142852367E-2</v>
      </c>
      <c r="AS324" s="9">
        <v>0</v>
      </c>
      <c r="AT324" s="9">
        <v>3.1498336213029762E-2</v>
      </c>
      <c r="AU324" s="9">
        <v>1.0770773936688481E-2</v>
      </c>
      <c r="AV324" s="9">
        <v>7.6575526328889138E-3</v>
      </c>
      <c r="AW324" s="9">
        <v>0.91446111668578189</v>
      </c>
      <c r="AX324" s="9">
        <v>3.561222053161095E-2</v>
      </c>
      <c r="AY324" s="9">
        <v>0</v>
      </c>
      <c r="AZ324" s="9">
        <v>0</v>
      </c>
      <c r="BA324" s="9">
        <v>0</v>
      </c>
      <c r="BB324" s="9">
        <v>0.37575808004152661</v>
      </c>
      <c r="BC324" s="9">
        <v>1.9270385824101836E-2</v>
      </c>
      <c r="BD324" s="9">
        <v>0.59249790673558733</v>
      </c>
      <c r="BE324" s="9">
        <v>1.2344874524925116E-2</v>
      </c>
      <c r="BF324" s="9">
        <v>2.9030225480832173E-4</v>
      </c>
      <c r="BG324" s="9"/>
      <c r="BI324" s="9">
        <v>0.6048427812605125</v>
      </c>
      <c r="BJ324" s="9">
        <v>-1.2602380272643704E-2</v>
      </c>
      <c r="BK324" s="12">
        <v>0.31321370506647933</v>
      </c>
      <c r="BL324" s="3">
        <v>0</v>
      </c>
      <c r="CF324" s="9">
        <v>0.11596180081855388</v>
      </c>
      <c r="CG324" s="9">
        <v>0.17289073305670816</v>
      </c>
      <c r="CK324" s="9">
        <v>0.26837324525185796</v>
      </c>
      <c r="CQ324" s="9">
        <v>12.136986301369864</v>
      </c>
      <c r="FG324" s="9"/>
      <c r="FH324" s="111"/>
      <c r="FI324" s="9"/>
    </row>
    <row r="325" spans="1:165" x14ac:dyDescent="0.25">
      <c r="A325" s="5">
        <v>322</v>
      </c>
      <c r="B325" t="s">
        <v>1857</v>
      </c>
      <c r="C325" s="129">
        <v>162</v>
      </c>
      <c r="D325" s="129" t="s">
        <v>1858</v>
      </c>
      <c r="F325" t="s">
        <v>1758</v>
      </c>
      <c r="G325" s="4">
        <v>1413</v>
      </c>
      <c r="H325">
        <v>1E-4</v>
      </c>
      <c r="I325" s="3">
        <v>51.331958486284897</v>
      </c>
      <c r="J325" s="3">
        <v>0.33560954257463599</v>
      </c>
      <c r="K325" s="3">
        <v>2.1325661200870201</v>
      </c>
      <c r="L325" s="3">
        <v>0.5382743632805066</v>
      </c>
      <c r="M325" s="3">
        <v>12.925682538331866</v>
      </c>
      <c r="N325" s="3">
        <v>0.60399999999999998</v>
      </c>
      <c r="O325" s="3">
        <v>16.000288944811398</v>
      </c>
      <c r="P325" s="3">
        <v>14.698841282458</v>
      </c>
      <c r="Q325" s="3">
        <v>0.17202800838210899</v>
      </c>
      <c r="R325" s="3">
        <v>0</v>
      </c>
      <c r="T325" s="3">
        <v>50.917108273485098</v>
      </c>
      <c r="U325" s="3">
        <v>1.100049554074535</v>
      </c>
      <c r="V325" s="3">
        <v>10.168764061368201</v>
      </c>
      <c r="X325" s="3">
        <v>18.901465725682399</v>
      </c>
      <c r="Y325" s="3">
        <v>0.54600000000000004</v>
      </c>
      <c r="Z325" s="3">
        <v>4.8357302683424503</v>
      </c>
      <c r="AA325" s="3">
        <v>9.8902992689174702</v>
      </c>
      <c r="AB325" s="3">
        <v>1.5541911805965452</v>
      </c>
      <c r="AC325" s="3">
        <v>0.2525</v>
      </c>
      <c r="AQ325" s="9">
        <v>1.9415061629925867</v>
      </c>
      <c r="AR325" s="9">
        <v>5.8493837007413285E-2</v>
      </c>
      <c r="AS325" s="9">
        <v>0</v>
      </c>
      <c r="AT325" s="9">
        <v>3.6568648920264415E-2</v>
      </c>
      <c r="AU325" s="9">
        <v>1.5320111727687836E-2</v>
      </c>
      <c r="AV325" s="9">
        <v>9.5456606085111417E-3</v>
      </c>
      <c r="AW325" s="9">
        <v>0.90216777490497257</v>
      </c>
      <c r="AX325" s="9">
        <v>3.6397803838564058E-2</v>
      </c>
      <c r="AY325" s="9">
        <v>0</v>
      </c>
      <c r="AZ325" s="9">
        <v>0</v>
      </c>
      <c r="BA325" s="9">
        <v>0</v>
      </c>
      <c r="BB325" s="9">
        <v>0.3724488223893363</v>
      </c>
      <c r="BC325" s="9">
        <v>1.9349672416703479E-2</v>
      </c>
      <c r="BD325" s="9">
        <v>0.59565074184432021</v>
      </c>
      <c r="BE325" s="9">
        <v>1.2615281841719493E-2</v>
      </c>
      <c r="BF325" s="9">
        <v>0</v>
      </c>
      <c r="BG325" s="9"/>
      <c r="BI325" s="9">
        <v>0.60826602368603966</v>
      </c>
      <c r="BJ325" s="9">
        <v>-1.2486244857561252E-2</v>
      </c>
      <c r="BK325" s="12">
        <v>0.31321370506647933</v>
      </c>
      <c r="BL325" s="3">
        <v>0</v>
      </c>
      <c r="CF325" s="9">
        <v>8.640291041382446E-2</v>
      </c>
      <c r="CG325" s="9">
        <v>0.15444905486399263</v>
      </c>
      <c r="CK325" s="9">
        <v>0.27663088356729976</v>
      </c>
      <c r="CQ325" s="9">
        <v>16.93150684931507</v>
      </c>
      <c r="FG325" s="9"/>
      <c r="FH325" s="111"/>
      <c r="FI325" s="9"/>
    </row>
    <row r="326" spans="1:165" x14ac:dyDescent="0.25">
      <c r="A326" s="5">
        <v>323</v>
      </c>
      <c r="B326" t="s">
        <v>1857</v>
      </c>
      <c r="C326" s="129">
        <v>162</v>
      </c>
      <c r="D326" s="129" t="s">
        <v>1858</v>
      </c>
      <c r="F326" t="s">
        <v>1758</v>
      </c>
      <c r="G326" s="4">
        <v>1413</v>
      </c>
      <c r="H326">
        <v>1E-4</v>
      </c>
      <c r="I326" s="3">
        <v>52.028225267610402</v>
      </c>
      <c r="J326" s="3">
        <v>0.30203071476176402</v>
      </c>
      <c r="K326" s="3">
        <v>2.17930489798287</v>
      </c>
      <c r="L326" s="3">
        <v>0</v>
      </c>
      <c r="M326" s="3">
        <v>12.849104720607199</v>
      </c>
      <c r="N326" s="3">
        <v>0.57999999999999996</v>
      </c>
      <c r="O326" s="3">
        <v>16.013173087072602</v>
      </c>
      <c r="P326" s="3">
        <v>14.679613741564401</v>
      </c>
      <c r="Q326" s="3">
        <v>0.17596807405331999</v>
      </c>
      <c r="R326" s="3">
        <v>0</v>
      </c>
      <c r="T326" s="3">
        <v>50.917108273485098</v>
      </c>
      <c r="U326" s="3">
        <v>1.100049554074535</v>
      </c>
      <c r="V326" s="3">
        <v>10.168764061368201</v>
      </c>
      <c r="X326" s="3">
        <v>18.901465725682399</v>
      </c>
      <c r="Y326" s="3">
        <v>0.54600000000000004</v>
      </c>
      <c r="Z326" s="3">
        <v>4.8357302683424503</v>
      </c>
      <c r="AA326" s="3">
        <v>9.8902992689174702</v>
      </c>
      <c r="AB326" s="3">
        <v>1.5541911805965452</v>
      </c>
      <c r="AC326" s="3">
        <v>0.2525</v>
      </c>
      <c r="AQ326" s="9">
        <v>1.9632993746397496</v>
      </c>
      <c r="AR326" s="9">
        <v>3.6700625360250427E-2</v>
      </c>
      <c r="AS326" s="9">
        <v>0</v>
      </c>
      <c r="AT326" s="9">
        <v>6.0221121700743452E-2</v>
      </c>
      <c r="AU326" s="9">
        <v>0</v>
      </c>
      <c r="AV326" s="9">
        <v>8.5707608253838621E-3</v>
      </c>
      <c r="AW326" s="9">
        <v>0.90081054167765306</v>
      </c>
      <c r="AX326" s="9">
        <v>3.03975757962196E-2</v>
      </c>
      <c r="AY326" s="9">
        <v>0</v>
      </c>
      <c r="AZ326" s="9">
        <v>0</v>
      </c>
      <c r="BA326" s="9">
        <v>0</v>
      </c>
      <c r="BB326" s="9">
        <v>0.37508890485942015</v>
      </c>
      <c r="BC326" s="9">
        <v>1.8537930477146011E-2</v>
      </c>
      <c r="BD326" s="9">
        <v>0.59349872743222176</v>
      </c>
      <c r="BE326" s="9">
        <v>1.2874437231212729E-2</v>
      </c>
      <c r="BF326" s="9">
        <v>0</v>
      </c>
      <c r="BG326" s="9"/>
      <c r="BI326" s="9">
        <v>0.60637316466343449</v>
      </c>
      <c r="BJ326" s="9">
        <v>-4.0662017991260749E-2</v>
      </c>
      <c r="BK326" s="12">
        <v>0.31321370506647933</v>
      </c>
      <c r="BL326" s="3">
        <v>0</v>
      </c>
      <c r="CF326" s="9">
        <v>0.10362343379613952</v>
      </c>
      <c r="CG326" s="9">
        <v>0.1756803306923872</v>
      </c>
      <c r="CK326" s="9">
        <v>0.30275229357798161</v>
      </c>
      <c r="CQ326" s="9">
        <v>15.452054794520548</v>
      </c>
      <c r="FG326" s="9"/>
      <c r="FH326" s="111"/>
      <c r="FI326" s="9"/>
    </row>
    <row r="327" spans="1:165" x14ac:dyDescent="0.25">
      <c r="A327" s="5">
        <v>324</v>
      </c>
      <c r="B327" t="s">
        <v>1857</v>
      </c>
      <c r="C327" s="129">
        <v>162</v>
      </c>
      <c r="D327" s="129" t="s">
        <v>1858</v>
      </c>
      <c r="F327" t="s">
        <v>1758</v>
      </c>
      <c r="G327" s="4">
        <v>1413</v>
      </c>
      <c r="H327">
        <v>1E-4</v>
      </c>
      <c r="I327" s="3">
        <v>51.321654109901701</v>
      </c>
      <c r="J327" s="3">
        <v>0.27297915642349602</v>
      </c>
      <c r="K327" s="3">
        <v>1.9687589915827199</v>
      </c>
      <c r="L327" s="3">
        <v>0.67386142604470955</v>
      </c>
      <c r="M327" s="3">
        <v>12.603935486856662</v>
      </c>
      <c r="N327" s="3">
        <v>0.59899999999999998</v>
      </c>
      <c r="O327" s="3">
        <v>15.9568273169471</v>
      </c>
      <c r="P327" s="3">
        <v>14.9551766789999</v>
      </c>
      <c r="Q327" s="3">
        <v>0.17358077773163</v>
      </c>
      <c r="R327" s="3">
        <v>0</v>
      </c>
      <c r="T327" s="3">
        <v>50.917108273485098</v>
      </c>
      <c r="U327" s="3">
        <v>1.100049554074535</v>
      </c>
      <c r="V327" s="3">
        <v>10.168764061368201</v>
      </c>
      <c r="X327" s="3">
        <v>18.901465725682399</v>
      </c>
      <c r="Y327" s="3">
        <v>0.54600000000000004</v>
      </c>
      <c r="Z327" s="3">
        <v>4.8357302683424503</v>
      </c>
      <c r="AA327" s="3">
        <v>9.8902992689174702</v>
      </c>
      <c r="AB327" s="3">
        <v>1.5541911805965452</v>
      </c>
      <c r="AC327" s="3">
        <v>0.2525</v>
      </c>
      <c r="AQ327" s="9">
        <v>1.9449576693836339</v>
      </c>
      <c r="AR327" s="9">
        <v>5.5042330616366097E-2</v>
      </c>
      <c r="AS327" s="9">
        <v>0</v>
      </c>
      <c r="AT327" s="9">
        <v>3.2891863054170176E-2</v>
      </c>
      <c r="AU327" s="9">
        <v>1.9217080197067207E-2</v>
      </c>
      <c r="AV327" s="9">
        <v>7.7796443744513628E-3</v>
      </c>
      <c r="AW327" s="9">
        <v>0.90149765018349015</v>
      </c>
      <c r="AX327" s="9">
        <v>3.8613762190821133E-2</v>
      </c>
      <c r="AY327" s="9">
        <v>0</v>
      </c>
      <c r="AZ327" s="9">
        <v>0</v>
      </c>
      <c r="BA327" s="9">
        <v>0</v>
      </c>
      <c r="BB327" s="9">
        <v>0.36084474427468832</v>
      </c>
      <c r="BC327" s="9">
        <v>1.9227466790617456E-2</v>
      </c>
      <c r="BD327" s="9">
        <v>0.60723766816517433</v>
      </c>
      <c r="BE327" s="9">
        <v>1.2754340155264931E-2</v>
      </c>
      <c r="BF327" s="9">
        <v>0</v>
      </c>
      <c r="BG327" s="9"/>
      <c r="BI327" s="9">
        <v>0.61999200832043921</v>
      </c>
      <c r="BJ327" s="9">
        <v>-1.2625901383774011E-2</v>
      </c>
      <c r="BK327" s="12">
        <v>0.31321370506647933</v>
      </c>
      <c r="BL327" s="3">
        <v>0</v>
      </c>
      <c r="CF327" s="9">
        <v>0.11175076193701321</v>
      </c>
      <c r="CG327" s="9">
        <v>0.18601446779193936</v>
      </c>
      <c r="CJ327" s="9">
        <v>0.45360824742268036</v>
      </c>
      <c r="CK327" s="9">
        <v>0.28702490170380074</v>
      </c>
      <c r="CQ327" s="9">
        <v>16.027397260273972</v>
      </c>
      <c r="FG327" s="9"/>
      <c r="FH327" s="111"/>
      <c r="FI327" s="9"/>
    </row>
    <row r="328" spans="1:165" x14ac:dyDescent="0.25">
      <c r="A328" s="5">
        <v>325</v>
      </c>
      <c r="B328" t="s">
        <v>1857</v>
      </c>
      <c r="C328" s="129">
        <v>162</v>
      </c>
      <c r="D328" s="129" t="s">
        <v>1858</v>
      </c>
      <c r="F328" t="s">
        <v>1758</v>
      </c>
      <c r="G328" s="4">
        <v>1413</v>
      </c>
      <c r="H328">
        <v>1E-4</v>
      </c>
      <c r="I328" s="3">
        <v>51.367890935032101</v>
      </c>
      <c r="J328" s="3">
        <v>0.29526914707780699</v>
      </c>
      <c r="K328" s="3">
        <v>1.93986505761817</v>
      </c>
      <c r="L328" s="3">
        <v>0.50647367891389494</v>
      </c>
      <c r="M328" s="3">
        <v>12.735744408753064</v>
      </c>
      <c r="N328" s="3">
        <v>0.58799999999999997</v>
      </c>
      <c r="O328" s="3">
        <v>15.8946198237405</v>
      </c>
      <c r="P328" s="3">
        <v>14.9971859091614</v>
      </c>
      <c r="Q328" s="3">
        <v>0.172154653162125</v>
      </c>
      <c r="R328" s="3">
        <v>6.0000000000000001E-3</v>
      </c>
      <c r="T328" s="3">
        <v>50.917108273485098</v>
      </c>
      <c r="U328" s="3">
        <v>1.100049554074535</v>
      </c>
      <c r="V328" s="3">
        <v>10.168764061368201</v>
      </c>
      <c r="X328" s="3">
        <v>18.901465725682399</v>
      </c>
      <c r="Y328" s="3">
        <v>0.54600000000000004</v>
      </c>
      <c r="Z328" s="3">
        <v>4.8357302683424503</v>
      </c>
      <c r="AA328" s="3">
        <v>9.8902992689174702</v>
      </c>
      <c r="AB328" s="3">
        <v>1.5541911805965452</v>
      </c>
      <c r="AC328" s="3">
        <v>0.2525</v>
      </c>
      <c r="AQ328" s="9">
        <v>1.9474752533109958</v>
      </c>
      <c r="AR328" s="9">
        <v>5.2524746689004198E-2</v>
      </c>
      <c r="AS328" s="9">
        <v>0</v>
      </c>
      <c r="AT328" s="9">
        <v>3.4152968704441081E-2</v>
      </c>
      <c r="AU328" s="9">
        <v>1.4449219575373144E-2</v>
      </c>
      <c r="AV328" s="9">
        <v>8.4181959713374565E-3</v>
      </c>
      <c r="AW328" s="9">
        <v>0.89833620522431989</v>
      </c>
      <c r="AX328" s="9">
        <v>4.4643410524528471E-2</v>
      </c>
      <c r="AY328" s="9">
        <v>0</v>
      </c>
      <c r="AZ328" s="9">
        <v>0</v>
      </c>
      <c r="BA328" s="9">
        <v>0</v>
      </c>
      <c r="BB328" s="9">
        <v>0.3591512219364974</v>
      </c>
      <c r="BC328" s="9">
        <v>1.8881795003744151E-2</v>
      </c>
      <c r="BD328" s="9">
        <v>0.60918280397230062</v>
      </c>
      <c r="BE328" s="9">
        <v>1.2654524641430459E-2</v>
      </c>
      <c r="BF328" s="9">
        <v>2.8841935248824214E-4</v>
      </c>
      <c r="BG328" s="9"/>
      <c r="BI328" s="9">
        <v>0.62183732861373109</v>
      </c>
      <c r="BJ328" s="9">
        <v>-1.291383353348494E-2</v>
      </c>
      <c r="BK328" s="12">
        <v>0.31321370506647933</v>
      </c>
      <c r="BL328" s="3">
        <v>0</v>
      </c>
      <c r="CF328" s="9">
        <v>0.18489671520487641</v>
      </c>
      <c r="CG328" s="9">
        <v>0.28108852910781951</v>
      </c>
      <c r="CK328" s="9">
        <v>0.346002621231979</v>
      </c>
      <c r="CQ328" s="9">
        <v>15.808219178082192</v>
      </c>
      <c r="FG328" s="9"/>
      <c r="FH328" s="111"/>
      <c r="FI328" s="9"/>
    </row>
    <row r="329" spans="1:165" x14ac:dyDescent="0.25">
      <c r="A329" s="5">
        <v>326</v>
      </c>
      <c r="B329" t="s">
        <v>1857</v>
      </c>
      <c r="C329" s="129">
        <v>162</v>
      </c>
      <c r="D329" s="129" t="s">
        <v>1860</v>
      </c>
      <c r="F329" t="s">
        <v>1758</v>
      </c>
      <c r="G329" s="4">
        <v>1413</v>
      </c>
      <c r="H329">
        <v>1E-4</v>
      </c>
      <c r="I329" s="3">
        <v>52.366981257677097</v>
      </c>
      <c r="J329" s="3">
        <v>0.197151078829545</v>
      </c>
      <c r="K329" s="3">
        <v>1.2248759411257699</v>
      </c>
      <c r="L329" s="3">
        <v>0</v>
      </c>
      <c r="M329" s="3">
        <v>14.057521203542001</v>
      </c>
      <c r="N329" s="3">
        <v>0.62</v>
      </c>
      <c r="O329" s="3">
        <v>15.515604856007</v>
      </c>
      <c r="P329" s="3">
        <v>15.088683047756399</v>
      </c>
      <c r="Q329" s="3">
        <v>0.14165110456240801</v>
      </c>
      <c r="R329" s="3">
        <v>0</v>
      </c>
      <c r="T329" s="3">
        <v>50.73698300444557</v>
      </c>
      <c r="U329" s="3">
        <v>1.0915498344611967</v>
      </c>
      <c r="V329" s="3">
        <v>10.060841770414724</v>
      </c>
      <c r="X329" s="3">
        <v>18.9509468349389</v>
      </c>
      <c r="Y329" s="3">
        <v>0.55266666666666664</v>
      </c>
      <c r="Z329" s="3">
        <v>4.9134827270194403</v>
      </c>
      <c r="AA329" s="3">
        <v>9.8184983641076773</v>
      </c>
      <c r="AB329" s="3">
        <v>1.4935486283968133</v>
      </c>
      <c r="AC329" s="3">
        <v>0.25566666666666665</v>
      </c>
      <c r="AQ329" s="9">
        <v>1.979640507779356</v>
      </c>
      <c r="AR329" s="9">
        <v>2.0359492220644038E-2</v>
      </c>
      <c r="AS329" s="9">
        <v>0</v>
      </c>
      <c r="AT329" s="9">
        <v>3.4213355855178408E-2</v>
      </c>
      <c r="AU329" s="9">
        <v>0</v>
      </c>
      <c r="AV329" s="9">
        <v>5.6046526162818015E-3</v>
      </c>
      <c r="AW329" s="9">
        <v>0.87439174478658577</v>
      </c>
      <c r="AX329" s="9">
        <v>8.5790246741954013E-2</v>
      </c>
      <c r="AY329" s="9">
        <v>0</v>
      </c>
      <c r="AZ329" s="9">
        <v>0</v>
      </c>
      <c r="BA329" s="9">
        <v>0</v>
      </c>
      <c r="BB329" s="9">
        <v>0.35862969057505867</v>
      </c>
      <c r="BC329" s="9">
        <v>1.9852089352391314E-2</v>
      </c>
      <c r="BD329" s="9">
        <v>0.61113587127413327</v>
      </c>
      <c r="BE329" s="9">
        <v>1.0382348798416974E-2</v>
      </c>
      <c r="BF329" s="9">
        <v>0</v>
      </c>
      <c r="BG329" s="9"/>
      <c r="BI329" s="9">
        <v>0.6215182200725502</v>
      </c>
      <c r="BJ329" s="9">
        <v>-2.5063168867097974E-2</v>
      </c>
      <c r="BK329" s="12">
        <v>0.3160896363520036</v>
      </c>
      <c r="BL329" s="3">
        <v>0</v>
      </c>
      <c r="CF329" s="9">
        <v>0.11581442600745007</v>
      </c>
      <c r="CG329" s="9">
        <v>0.19428177747158112</v>
      </c>
      <c r="CK329" s="9">
        <v>0.30275229357798161</v>
      </c>
      <c r="CQ329" s="9">
        <v>11.202127659574465</v>
      </c>
      <c r="FG329" s="9"/>
      <c r="FH329" s="111"/>
      <c r="FI329" s="9"/>
    </row>
    <row r="330" spans="1:165" x14ac:dyDescent="0.25">
      <c r="A330" s="5">
        <v>327</v>
      </c>
      <c r="B330" t="s">
        <v>1857</v>
      </c>
      <c r="C330" s="129">
        <v>162</v>
      </c>
      <c r="D330" s="129" t="s">
        <v>1861</v>
      </c>
      <c r="F330" t="s">
        <v>1758</v>
      </c>
      <c r="G330" s="4">
        <v>1413</v>
      </c>
      <c r="H330">
        <v>1E-4</v>
      </c>
      <c r="I330" s="3">
        <v>50.719189800404202</v>
      </c>
      <c r="J330" s="3">
        <v>0.39554910170000701</v>
      </c>
      <c r="K330" s="3">
        <v>2.21494026112499</v>
      </c>
      <c r="L330" s="3">
        <v>0.76617783512478954</v>
      </c>
      <c r="M330" s="3">
        <v>13.07984839876733</v>
      </c>
      <c r="N330" s="3">
        <v>0.60299999999999998</v>
      </c>
      <c r="O330" s="3">
        <v>15.3696304019956</v>
      </c>
      <c r="P330" s="3">
        <v>14.987114221858199</v>
      </c>
      <c r="Q330" s="3">
        <v>0.15532457370215999</v>
      </c>
      <c r="R330" s="3">
        <v>0</v>
      </c>
      <c r="T330" s="3">
        <v>51.079381435541364</v>
      </c>
      <c r="U330" s="3">
        <v>1.1040472942959401</v>
      </c>
      <c r="V330" s="3">
        <v>10.028984178284263</v>
      </c>
      <c r="X330" s="3">
        <v>18.839026276785034</v>
      </c>
      <c r="Y330" s="3">
        <v>0.54266666666666674</v>
      </c>
      <c r="Z330" s="3">
        <v>4.8749311583794332</v>
      </c>
      <c r="AA330" s="3">
        <v>9.7552348013414338</v>
      </c>
      <c r="AB330" s="3">
        <v>1.4832757030746733</v>
      </c>
      <c r="AC330" s="3">
        <v>0.25166666666666665</v>
      </c>
      <c r="AQ330" s="9">
        <v>1.9335893182758226</v>
      </c>
      <c r="AR330" s="9">
        <v>6.6410681724177412E-2</v>
      </c>
      <c r="AS330" s="9">
        <v>0</v>
      </c>
      <c r="AT330" s="9">
        <v>3.3109158684551887E-2</v>
      </c>
      <c r="AU330" s="9">
        <v>2.1980056903868558E-2</v>
      </c>
      <c r="AV330" s="9">
        <v>1.134000073128094E-2</v>
      </c>
      <c r="AW330" s="9">
        <v>0.87350199336694467</v>
      </c>
      <c r="AX330" s="9">
        <v>6.0068790313353881E-2</v>
      </c>
      <c r="AY330" s="9">
        <v>0</v>
      </c>
      <c r="AZ330" s="9">
        <v>0</v>
      </c>
      <c r="BA330" s="9">
        <v>0</v>
      </c>
      <c r="BB330" s="9">
        <v>0.3569452095181696</v>
      </c>
      <c r="BC330" s="9">
        <v>1.9471301526993702E-2</v>
      </c>
      <c r="BD330" s="9">
        <v>0.61216373131927049</v>
      </c>
      <c r="BE330" s="9">
        <v>1.1480979944325526E-2</v>
      </c>
      <c r="BF330" s="9">
        <v>0</v>
      </c>
      <c r="BG330" s="9"/>
      <c r="BI330" s="9">
        <v>0.623644711263596</v>
      </c>
      <c r="BJ330" s="9">
        <v>-1.1358535326804916E-2</v>
      </c>
      <c r="BK330" s="12">
        <v>0.31566744122988455</v>
      </c>
      <c r="BL330" s="3">
        <v>0</v>
      </c>
      <c r="CF330" s="9">
        <v>9.5496105655265839E-2</v>
      </c>
      <c r="CG330" s="9">
        <v>0.16534619359283501</v>
      </c>
      <c r="CK330" s="9">
        <v>0.31454783748361725</v>
      </c>
      <c r="CQ330" s="9">
        <v>46</v>
      </c>
      <c r="FG330" s="9"/>
      <c r="FH330" s="111"/>
      <c r="FI330" s="9"/>
    </row>
    <row r="331" spans="1:165" x14ac:dyDescent="0.25">
      <c r="A331" s="5">
        <v>328</v>
      </c>
      <c r="B331" t="s">
        <v>1857</v>
      </c>
      <c r="C331" s="129">
        <v>162</v>
      </c>
      <c r="D331" s="129" t="s">
        <v>1861</v>
      </c>
      <c r="F331" t="s">
        <v>1758</v>
      </c>
      <c r="G331" s="4">
        <v>1413</v>
      </c>
      <c r="H331">
        <v>1E-4</v>
      </c>
      <c r="I331" s="3">
        <v>51.609882268472902</v>
      </c>
      <c r="J331" s="3">
        <v>0.234198691918938</v>
      </c>
      <c r="K331" s="3">
        <v>1.4589715947623201</v>
      </c>
      <c r="L331" s="3">
        <v>0.19785683108715291</v>
      </c>
      <c r="M331" s="3">
        <v>13.624053406424583</v>
      </c>
      <c r="N331" s="3">
        <v>0.58199999999999996</v>
      </c>
      <c r="O331" s="3">
        <v>15.2882492403974</v>
      </c>
      <c r="P331" s="3">
        <v>15.334324008597701</v>
      </c>
      <c r="Q331" s="3">
        <v>0.17298659657650001</v>
      </c>
      <c r="R331" s="3">
        <v>5.0000000000000001E-3</v>
      </c>
      <c r="T331" s="3">
        <v>51.079381435541364</v>
      </c>
      <c r="U331" s="3">
        <v>1.1040472942959401</v>
      </c>
      <c r="V331" s="3">
        <v>10.028984178284263</v>
      </c>
      <c r="X331" s="3">
        <v>18.839026276785034</v>
      </c>
      <c r="Y331" s="3">
        <v>0.54266666666666674</v>
      </c>
      <c r="Z331" s="3">
        <v>4.8749311583794332</v>
      </c>
      <c r="AA331" s="3">
        <v>9.7552348013414338</v>
      </c>
      <c r="AB331" s="3">
        <v>1.4832757030746733</v>
      </c>
      <c r="AC331" s="3">
        <v>0.25166666666666665</v>
      </c>
      <c r="AQ331" s="9">
        <v>1.9642269033205693</v>
      </c>
      <c r="AR331" s="9">
        <v>3.5773096679430738E-2</v>
      </c>
      <c r="AS331" s="9">
        <v>0</v>
      </c>
      <c r="AT331" s="9">
        <v>2.9669623972013864E-2</v>
      </c>
      <c r="AU331" s="9">
        <v>5.6665292300585183E-3</v>
      </c>
      <c r="AV331" s="9">
        <v>6.7029194585971081E-3</v>
      </c>
      <c r="AW331" s="9">
        <v>0.86741132215373096</v>
      </c>
      <c r="AX331" s="9">
        <v>9.0549605185599513E-2</v>
      </c>
      <c r="AY331" s="9">
        <v>0</v>
      </c>
      <c r="AZ331" s="9">
        <v>0</v>
      </c>
      <c r="BA331" s="9">
        <v>0</v>
      </c>
      <c r="BB331" s="9">
        <v>0.34308218969232784</v>
      </c>
      <c r="BC331" s="9">
        <v>1.8761497967073285E-2</v>
      </c>
      <c r="BD331" s="9">
        <v>0.62528940460923443</v>
      </c>
      <c r="BE331" s="9">
        <v>1.2764920022894446E-2</v>
      </c>
      <c r="BF331" s="9">
        <v>2.4157880084416591E-4</v>
      </c>
      <c r="BG331" s="9"/>
      <c r="BI331" s="9">
        <v>0.63805432463212886</v>
      </c>
      <c r="BJ331" s="9">
        <v>-1.296889543983586E-2</v>
      </c>
      <c r="BK331" s="12">
        <v>0.31566744122988455</v>
      </c>
      <c r="BL331" s="3">
        <v>0</v>
      </c>
      <c r="CF331" s="9">
        <v>8.127328140873688E-2</v>
      </c>
      <c r="CG331" s="9">
        <v>0.14881157423355149</v>
      </c>
      <c r="CK331" s="9">
        <v>0.28702490170380074</v>
      </c>
      <c r="CQ331" s="9">
        <v>28</v>
      </c>
      <c r="FG331" s="9"/>
      <c r="FH331" s="111"/>
      <c r="FI331" s="9"/>
    </row>
    <row r="332" spans="1:165" x14ac:dyDescent="0.25">
      <c r="A332" s="5">
        <v>329</v>
      </c>
      <c r="B332" t="s">
        <v>1857</v>
      </c>
      <c r="C332" s="129">
        <v>162</v>
      </c>
      <c r="D332" s="129" t="s">
        <v>1858</v>
      </c>
      <c r="F332" t="s">
        <v>1758</v>
      </c>
      <c r="G332" s="4">
        <v>1413</v>
      </c>
      <c r="H332">
        <v>1E-4</v>
      </c>
      <c r="I332" s="3">
        <v>50.869381514542603</v>
      </c>
      <c r="J332" s="3">
        <v>0.29260411659500402</v>
      </c>
      <c r="K332" s="3">
        <v>2.0199888626957301</v>
      </c>
      <c r="L332" s="3">
        <v>0.69843309644962182</v>
      </c>
      <c r="M332" s="3">
        <v>12.020562927687454</v>
      </c>
      <c r="N332" s="3">
        <v>0.54500000000000004</v>
      </c>
      <c r="O332" s="3">
        <v>15.8451905445209</v>
      </c>
      <c r="P332" s="3">
        <v>15.3214752049214</v>
      </c>
      <c r="Q332" s="3">
        <v>0.136110006833669</v>
      </c>
      <c r="R332" s="3">
        <v>6.0000000000000001E-3</v>
      </c>
      <c r="T332" s="3">
        <v>50.917108273485098</v>
      </c>
      <c r="U332" s="3">
        <v>1.100049554074535</v>
      </c>
      <c r="V332" s="3">
        <v>10.168764061368201</v>
      </c>
      <c r="X332" s="3">
        <v>18.901465725682399</v>
      </c>
      <c r="Y332" s="3">
        <v>0.54600000000000004</v>
      </c>
      <c r="Z332" s="3">
        <v>4.8357302683424503</v>
      </c>
      <c r="AA332" s="3">
        <v>9.8902992689174702</v>
      </c>
      <c r="AB332" s="3">
        <v>1.5541911805965452</v>
      </c>
      <c r="AC332" s="3">
        <v>0.2525</v>
      </c>
      <c r="AQ332" s="9">
        <v>1.9413133329828649</v>
      </c>
      <c r="AR332" s="9">
        <v>5.8686667017135097E-2</v>
      </c>
      <c r="AS332" s="9">
        <v>0</v>
      </c>
      <c r="AT332" s="9">
        <v>3.2167296358179859E-2</v>
      </c>
      <c r="AU332" s="9">
        <v>2.0057245414797191E-2</v>
      </c>
      <c r="AV332" s="9">
        <v>8.3973133797317061E-3</v>
      </c>
      <c r="AW332" s="9">
        <v>0.90145736558385592</v>
      </c>
      <c r="AX332" s="9">
        <v>3.7920779263435289E-2</v>
      </c>
      <c r="AY332" s="9">
        <v>0</v>
      </c>
      <c r="AZ332" s="9">
        <v>0</v>
      </c>
      <c r="BA332" s="9">
        <v>0</v>
      </c>
      <c r="BB332" s="9">
        <v>0.34571577380725194</v>
      </c>
      <c r="BC332" s="9">
        <v>1.761657274113005E-2</v>
      </c>
      <c r="BD332" s="9">
        <v>0.62646586214872646</v>
      </c>
      <c r="BE332" s="9">
        <v>1.0071081090477942E-2</v>
      </c>
      <c r="BF332" s="9">
        <v>2.9022509449574903E-4</v>
      </c>
      <c r="BG332" s="9"/>
      <c r="BI332" s="9">
        <v>0.6365369432392044</v>
      </c>
      <c r="BJ332" s="9">
        <v>-1.0332501515305365E-2</v>
      </c>
      <c r="BK332" s="12">
        <v>0.31321370506647933</v>
      </c>
      <c r="BL332" s="3">
        <v>0</v>
      </c>
      <c r="CF332" s="9">
        <v>8.127328140873688E-2</v>
      </c>
      <c r="CG332" s="9">
        <v>0.14054426455390975</v>
      </c>
      <c r="CK332" s="9">
        <v>0.27129750982961992</v>
      </c>
      <c r="CQ332" s="9">
        <v>16.054794520547944</v>
      </c>
      <c r="FG332" s="9"/>
      <c r="FH332" s="111"/>
      <c r="FI332" s="9"/>
    </row>
    <row r="333" spans="1:165" x14ac:dyDescent="0.25">
      <c r="A333" s="5">
        <v>330</v>
      </c>
      <c r="B333" t="s">
        <v>1857</v>
      </c>
      <c r="C333" s="129">
        <v>162</v>
      </c>
      <c r="D333" s="129" t="s">
        <v>1858</v>
      </c>
      <c r="F333" t="s">
        <v>1758</v>
      </c>
      <c r="G333" s="4">
        <v>1413</v>
      </c>
      <c r="H333">
        <v>1E-4</v>
      </c>
      <c r="I333" s="3">
        <v>51.467703546731997</v>
      </c>
      <c r="J333" s="3">
        <v>0.27711195655125798</v>
      </c>
      <c r="K333" s="3">
        <v>1.81814441094283</v>
      </c>
      <c r="L333" s="3">
        <v>0.66901172082376492</v>
      </c>
      <c r="M333" s="3">
        <v>12.459458850873308</v>
      </c>
      <c r="N333" s="3">
        <v>0.59699999999999998</v>
      </c>
      <c r="O333" s="3">
        <v>15.7812397532003</v>
      </c>
      <c r="P333" s="3">
        <v>15.436958031594999</v>
      </c>
      <c r="Q333" s="3">
        <v>0.174708983000993</v>
      </c>
      <c r="R333" s="3">
        <v>5.0000000000000001E-3</v>
      </c>
      <c r="T333" s="3">
        <v>50.917108273485098</v>
      </c>
      <c r="U333" s="3">
        <v>1.100049554074535</v>
      </c>
      <c r="V333" s="3">
        <v>10.168764061368201</v>
      </c>
      <c r="X333" s="3">
        <v>18.901465725682399</v>
      </c>
      <c r="Y333" s="3">
        <v>0.54600000000000004</v>
      </c>
      <c r="Z333" s="3">
        <v>4.8357302683424503</v>
      </c>
      <c r="AA333" s="3">
        <v>9.8902992689174702</v>
      </c>
      <c r="AB333" s="3">
        <v>1.5541911805965452</v>
      </c>
      <c r="AC333" s="3">
        <v>0.2525</v>
      </c>
      <c r="AQ333" s="9">
        <v>1.9485285621589328</v>
      </c>
      <c r="AR333" s="9">
        <v>5.1471437841067225E-2</v>
      </c>
      <c r="AS333" s="9">
        <v>0</v>
      </c>
      <c r="AT333" s="9">
        <v>2.9653818734561341E-2</v>
      </c>
      <c r="AU333" s="9">
        <v>1.9059566099854465E-2</v>
      </c>
      <c r="AV333" s="9">
        <v>7.8894730923723122E-3</v>
      </c>
      <c r="AW333" s="9">
        <v>0.89067989409012438</v>
      </c>
      <c r="AX333" s="9">
        <v>5.2717247983087523E-2</v>
      </c>
      <c r="AY333" s="9">
        <v>0</v>
      </c>
      <c r="AZ333" s="9">
        <v>0</v>
      </c>
      <c r="BA333" s="9">
        <v>0</v>
      </c>
      <c r="BB333" s="9">
        <v>0.34176472311762157</v>
      </c>
      <c r="BC333" s="9">
        <v>1.9143972237573616E-2</v>
      </c>
      <c r="BD333" s="9">
        <v>0.6261687020131157</v>
      </c>
      <c r="BE333" s="9">
        <v>1.2824312085284315E-2</v>
      </c>
      <c r="BF333" s="9">
        <v>2.4015162932001111E-4</v>
      </c>
      <c r="BG333" s="9"/>
      <c r="BI333" s="9">
        <v>0.63899301409840004</v>
      </c>
      <c r="BJ333" s="9">
        <v>-1.3020893178093206E-2</v>
      </c>
      <c r="BK333" s="12">
        <v>0.31321370506647933</v>
      </c>
      <c r="BL333" s="3">
        <v>0</v>
      </c>
      <c r="CF333" s="9">
        <v>8.127328140873688E-2</v>
      </c>
      <c r="CG333" s="9">
        <v>0.12400964519462625</v>
      </c>
      <c r="CK333" s="9">
        <v>0.25557011795543905</v>
      </c>
      <c r="CQ333" s="9">
        <v>12.684931506849317</v>
      </c>
      <c r="FG333" s="9"/>
      <c r="FH333" s="111"/>
      <c r="FI333" s="9"/>
    </row>
    <row r="334" spans="1:165" x14ac:dyDescent="0.25">
      <c r="A334" s="5">
        <v>331</v>
      </c>
      <c r="B334" t="s">
        <v>1857</v>
      </c>
      <c r="C334" s="129">
        <v>162</v>
      </c>
      <c r="D334" s="129" t="s">
        <v>1861</v>
      </c>
      <c r="F334" t="s">
        <v>1758</v>
      </c>
      <c r="G334" s="4">
        <v>1413</v>
      </c>
      <c r="H334">
        <v>1E-4</v>
      </c>
      <c r="I334" s="3">
        <v>51.179591978437799</v>
      </c>
      <c r="J334" s="3">
        <v>0.31777329315375802</v>
      </c>
      <c r="K334" s="3">
        <v>2.0945669578905002</v>
      </c>
      <c r="L334" s="3">
        <v>0.13692229177665</v>
      </c>
      <c r="M334" s="3">
        <v>13.352821865260079</v>
      </c>
      <c r="N334" s="3">
        <v>0.58199999999999996</v>
      </c>
      <c r="O334" s="3">
        <v>15.260460681825499</v>
      </c>
      <c r="P334" s="3">
        <v>15.2343523847951</v>
      </c>
      <c r="Q334" s="3">
        <v>0.178322798463142</v>
      </c>
      <c r="R334" s="3">
        <v>0</v>
      </c>
      <c r="T334" s="3">
        <v>51.079381435541364</v>
      </c>
      <c r="U334" s="3">
        <v>1.1040472942959401</v>
      </c>
      <c r="V334" s="3">
        <v>10.028984178284263</v>
      </c>
      <c r="X334" s="3">
        <v>18.839026276785034</v>
      </c>
      <c r="Y334" s="3">
        <v>0.54266666666666674</v>
      </c>
      <c r="Z334" s="3">
        <v>4.8749311583794332</v>
      </c>
      <c r="AA334" s="3">
        <v>9.7552348013414338</v>
      </c>
      <c r="AB334" s="3">
        <v>1.4832757030746733</v>
      </c>
      <c r="AC334" s="3">
        <v>0.25166666666666665</v>
      </c>
      <c r="AQ334" s="9">
        <v>1.948471053910787</v>
      </c>
      <c r="AR334" s="9">
        <v>5.152894608921299E-2</v>
      </c>
      <c r="AS334" s="9">
        <v>0</v>
      </c>
      <c r="AT334" s="9">
        <v>4.2453579154922469E-2</v>
      </c>
      <c r="AU334" s="9">
        <v>3.9226412984732627E-3</v>
      </c>
      <c r="AV334" s="9">
        <v>9.0977769081323143E-3</v>
      </c>
      <c r="AW334" s="9">
        <v>0.86611055053852126</v>
      </c>
      <c r="AX334" s="9">
        <v>7.8415452099950711E-2</v>
      </c>
      <c r="AY334" s="9">
        <v>0</v>
      </c>
      <c r="AZ334" s="9">
        <v>0</v>
      </c>
      <c r="BA334" s="9">
        <v>0</v>
      </c>
      <c r="BB334" s="9">
        <v>0.34671889003223316</v>
      </c>
      <c r="BC334" s="9">
        <v>1.8767475735749467E-2</v>
      </c>
      <c r="BD334" s="9">
        <v>0.62141078097123637</v>
      </c>
      <c r="BE334" s="9">
        <v>1.3162878341114273E-2</v>
      </c>
      <c r="BF334" s="9">
        <v>0</v>
      </c>
      <c r="BG334" s="9"/>
      <c r="BI334" s="9">
        <v>0.63457365931235066</v>
      </c>
      <c r="BJ334" s="9">
        <v>-1.3042828180447372E-2</v>
      </c>
      <c r="BK334" s="12">
        <v>0.31566744122988455</v>
      </c>
      <c r="BL334" s="3">
        <v>0</v>
      </c>
      <c r="CQ334" s="9">
        <v>36.705882352941174</v>
      </c>
      <c r="FG334" s="9"/>
      <c r="FH334" s="111"/>
      <c r="FI334" s="9"/>
    </row>
    <row r="335" spans="1:165" x14ac:dyDescent="0.25">
      <c r="A335" s="5">
        <v>332</v>
      </c>
      <c r="B335" t="s">
        <v>1857</v>
      </c>
      <c r="C335" s="129">
        <v>162</v>
      </c>
      <c r="D335" s="129" t="s">
        <v>1858</v>
      </c>
      <c r="F335" t="s">
        <v>1758</v>
      </c>
      <c r="G335" s="4">
        <v>1413</v>
      </c>
      <c r="H335">
        <v>1E-4</v>
      </c>
      <c r="I335" s="3">
        <v>51.558480406919301</v>
      </c>
      <c r="J335" s="3">
        <v>0.292329078322067</v>
      </c>
      <c r="K335" s="3">
        <v>1.68384295414274</v>
      </c>
      <c r="L335" s="3">
        <v>0.6427677917297473</v>
      </c>
      <c r="M335" s="3">
        <v>12.742619368238191</v>
      </c>
      <c r="N335" s="3">
        <v>0.59799999999999998</v>
      </c>
      <c r="O335" s="3">
        <v>15.6371420949502</v>
      </c>
      <c r="P335" s="3">
        <v>15.520842637666499</v>
      </c>
      <c r="Q335" s="3">
        <v>0.17527308563567401</v>
      </c>
      <c r="R335" s="3">
        <v>0</v>
      </c>
      <c r="T335" s="3">
        <v>50.917108273485098</v>
      </c>
      <c r="U335" s="3">
        <v>1.100049554074535</v>
      </c>
      <c r="V335" s="3">
        <v>10.168764061368201</v>
      </c>
      <c r="X335" s="3">
        <v>18.901465725682399</v>
      </c>
      <c r="Y335" s="3">
        <v>0.54600000000000004</v>
      </c>
      <c r="Z335" s="3">
        <v>4.8357302683424503</v>
      </c>
      <c r="AA335" s="3">
        <v>9.8902992689174702</v>
      </c>
      <c r="AB335" s="3">
        <v>1.5541911805965452</v>
      </c>
      <c r="AC335" s="3">
        <v>0.2525</v>
      </c>
      <c r="AQ335" s="9">
        <v>1.9513416750450869</v>
      </c>
      <c r="AR335" s="9">
        <v>4.8658324954913068E-2</v>
      </c>
      <c r="AS335" s="9">
        <v>0</v>
      </c>
      <c r="AT335" s="9">
        <v>2.6450422190739231E-2</v>
      </c>
      <c r="AU335" s="9">
        <v>1.8306048782615263E-2</v>
      </c>
      <c r="AV335" s="9">
        <v>8.3200507923425222E-3</v>
      </c>
      <c r="AW335" s="9">
        <v>0.88226517968507934</v>
      </c>
      <c r="AX335" s="9">
        <v>6.4658298549223669E-2</v>
      </c>
      <c r="AY335" s="9">
        <v>0</v>
      </c>
      <c r="AZ335" s="9">
        <v>0</v>
      </c>
      <c r="BA335" s="9">
        <v>0</v>
      </c>
      <c r="BB335" s="9">
        <v>0.33865999007760328</v>
      </c>
      <c r="BC335" s="9">
        <v>1.91699126655487E-2</v>
      </c>
      <c r="BD335" s="9">
        <v>0.62937016898565201</v>
      </c>
      <c r="BE335" s="9">
        <v>1.2861608939263039E-2</v>
      </c>
      <c r="BF335" s="9">
        <v>0</v>
      </c>
      <c r="BG335" s="9"/>
      <c r="BI335" s="9">
        <v>0.64223177792491504</v>
      </c>
      <c r="BJ335" s="9">
        <v>-1.273824760312647E-2</v>
      </c>
      <c r="BK335" s="12">
        <v>0.31321370506647933</v>
      </c>
      <c r="BL335" s="3">
        <v>0</v>
      </c>
      <c r="CQ335" s="9">
        <v>10.438356164383562</v>
      </c>
      <c r="FG335" s="9"/>
      <c r="FH335" s="111"/>
      <c r="FI335" s="9"/>
    </row>
    <row r="336" spans="1:165" x14ac:dyDescent="0.25">
      <c r="A336" s="5">
        <v>333</v>
      </c>
      <c r="B336" t="s">
        <v>1857</v>
      </c>
      <c r="C336" s="129">
        <v>162</v>
      </c>
      <c r="D336" s="129" t="s">
        <v>1859</v>
      </c>
      <c r="F336" t="s">
        <v>1758</v>
      </c>
      <c r="G336" s="4">
        <v>1413</v>
      </c>
      <c r="H336">
        <v>1E-4</v>
      </c>
      <c r="I336" s="3">
        <v>52.491078388699201</v>
      </c>
      <c r="J336" s="3">
        <v>0.27341533138956597</v>
      </c>
      <c r="K336" s="3">
        <v>1.7787533525486401</v>
      </c>
      <c r="L336" s="3">
        <v>0</v>
      </c>
      <c r="M336" s="3">
        <v>13.292305676050001</v>
      </c>
      <c r="N336" s="3">
        <v>0.59099999999999997</v>
      </c>
      <c r="O336" s="3">
        <v>15.475069822683899</v>
      </c>
      <c r="P336" s="3">
        <v>15.8881195245912</v>
      </c>
      <c r="Q336" s="3">
        <v>0.18832016313379901</v>
      </c>
      <c r="R336" s="3">
        <v>0</v>
      </c>
      <c r="T336" s="3">
        <v>51.229070037417344</v>
      </c>
      <c r="U336" s="3">
        <v>1.1002641319941051</v>
      </c>
      <c r="V336" s="3">
        <v>9.9560790738221314</v>
      </c>
      <c r="X336" s="3">
        <v>18.858779498678</v>
      </c>
      <c r="Y336" s="3">
        <v>0.54500000000000004</v>
      </c>
      <c r="Z336" s="3">
        <v>4.9112624914629404</v>
      </c>
      <c r="AA336" s="3">
        <v>9.8605587911831094</v>
      </c>
      <c r="AB336" s="3">
        <v>1.4576554698160851</v>
      </c>
      <c r="AC336" s="3">
        <v>0.2485</v>
      </c>
      <c r="AQ336" s="9">
        <v>1.9647179835912267</v>
      </c>
      <c r="AR336" s="9">
        <v>3.5282016408773265E-2</v>
      </c>
      <c r="AS336" s="9">
        <v>0</v>
      </c>
      <c r="AT336" s="9">
        <v>4.3184826561716697E-2</v>
      </c>
      <c r="AU336" s="9">
        <v>0</v>
      </c>
      <c r="AV336" s="9">
        <v>7.6958808967831195E-3</v>
      </c>
      <c r="AW336" s="9">
        <v>0.86348716800024827</v>
      </c>
      <c r="AX336" s="9">
        <v>8.5632124541251908E-2</v>
      </c>
      <c r="AY336" s="9">
        <v>0</v>
      </c>
      <c r="AZ336" s="9">
        <v>0</v>
      </c>
      <c r="BA336" s="9">
        <v>0</v>
      </c>
      <c r="BB336" s="9">
        <v>0.33044231729284651</v>
      </c>
      <c r="BC336" s="9">
        <v>1.873647747838451E-2</v>
      </c>
      <c r="BD336" s="9">
        <v>0.63715467066317022</v>
      </c>
      <c r="BE336" s="9">
        <v>1.3666534565598531E-2</v>
      </c>
      <c r="BF336" s="9">
        <v>0</v>
      </c>
      <c r="BG336" s="9"/>
      <c r="BI336" s="9">
        <v>0.65082120522876874</v>
      </c>
      <c r="BJ336" s="9">
        <v>-2.3294571946509669E-2</v>
      </c>
      <c r="BK336" s="12">
        <v>0.3170466431598753</v>
      </c>
      <c r="BL336" s="3">
        <v>0</v>
      </c>
      <c r="CQ336" s="9">
        <v>19.148148148148145</v>
      </c>
      <c r="FG336" s="9"/>
      <c r="FH336" s="111"/>
      <c r="FI336" s="9"/>
    </row>
    <row r="337" spans="1:165" x14ac:dyDescent="0.25">
      <c r="A337" s="5">
        <v>334</v>
      </c>
      <c r="B337" t="s">
        <v>1857</v>
      </c>
      <c r="C337" s="129">
        <v>162</v>
      </c>
      <c r="D337" s="129" t="s">
        <v>1860</v>
      </c>
      <c r="F337" t="s">
        <v>1758</v>
      </c>
      <c r="G337" s="4">
        <v>1413</v>
      </c>
      <c r="H337">
        <v>1E-4</v>
      </c>
      <c r="I337" s="3">
        <v>51.583892092459102</v>
      </c>
      <c r="J337" s="3">
        <v>0.34045110435925102</v>
      </c>
      <c r="K337" s="3">
        <v>2.1595775758820999</v>
      </c>
      <c r="L337" s="3">
        <v>0.34829871938209511</v>
      </c>
      <c r="M337" s="3">
        <v>12.453647752531218</v>
      </c>
      <c r="N337" s="3">
        <v>0.58599999999999997</v>
      </c>
      <c r="O337" s="3">
        <v>15.5383288828255</v>
      </c>
      <c r="P337" s="3">
        <v>15.835950185703799</v>
      </c>
      <c r="Q337" s="3">
        <v>0.20700838907552699</v>
      </c>
      <c r="R337" s="3">
        <v>0</v>
      </c>
      <c r="T337" s="3">
        <v>50.73698300444557</v>
      </c>
      <c r="U337" s="3">
        <v>1.0915498344611967</v>
      </c>
      <c r="V337" s="3">
        <v>10.060841770414724</v>
      </c>
      <c r="X337" s="3">
        <v>18.9509468349389</v>
      </c>
      <c r="Y337" s="3">
        <v>0.55266666666666664</v>
      </c>
      <c r="Z337" s="3">
        <v>4.9134827270194403</v>
      </c>
      <c r="AA337" s="3">
        <v>9.8184983641076773</v>
      </c>
      <c r="AB337" s="3">
        <v>1.4935486283968133</v>
      </c>
      <c r="AC337" s="3">
        <v>0.25566666666666665</v>
      </c>
      <c r="AQ337" s="9">
        <v>1.944929075721364</v>
      </c>
      <c r="AR337" s="9">
        <v>5.5070924278636024E-2</v>
      </c>
      <c r="AS337" s="9">
        <v>0</v>
      </c>
      <c r="AT337" s="9">
        <v>4.0894368700420208E-2</v>
      </c>
      <c r="AU337" s="9">
        <v>9.8820907260356184E-3</v>
      </c>
      <c r="AV337" s="9">
        <v>9.6530633876502278E-3</v>
      </c>
      <c r="AW337" s="9">
        <v>0.87337854001142878</v>
      </c>
      <c r="AX337" s="9">
        <v>6.6191937174465143E-2</v>
      </c>
      <c r="AY337" s="9">
        <v>0</v>
      </c>
      <c r="AZ337" s="9">
        <v>0</v>
      </c>
      <c r="BA337" s="9">
        <v>0</v>
      </c>
      <c r="BB337" s="9">
        <v>0.32649118309373654</v>
      </c>
      <c r="BC337" s="9">
        <v>1.8714275422555895E-2</v>
      </c>
      <c r="BD337" s="9">
        <v>0.63972222041213223</v>
      </c>
      <c r="BE337" s="9">
        <v>1.5132980220029712E-2</v>
      </c>
      <c r="BF337" s="9">
        <v>0</v>
      </c>
      <c r="BG337" s="9"/>
      <c r="BI337" s="9">
        <v>0.65485520063216196</v>
      </c>
      <c r="BJ337" s="9">
        <v>-1.5011661923120256E-2</v>
      </c>
      <c r="BK337" s="12">
        <v>0.3160896363520036</v>
      </c>
      <c r="BL337" s="3">
        <v>0</v>
      </c>
      <c r="CQ337" s="9">
        <v>18.223404255319146</v>
      </c>
      <c r="FG337" s="9"/>
      <c r="FH337" s="111"/>
      <c r="FI337" s="9"/>
    </row>
    <row r="338" spans="1:165" x14ac:dyDescent="0.25">
      <c r="A338" s="5">
        <v>335</v>
      </c>
      <c r="B338" t="s">
        <v>1857</v>
      </c>
      <c r="C338" s="129">
        <v>162</v>
      </c>
      <c r="D338" s="129" t="s">
        <v>1858</v>
      </c>
      <c r="F338" t="s">
        <v>1758</v>
      </c>
      <c r="G338" s="4">
        <v>1413</v>
      </c>
      <c r="H338">
        <v>1E-4</v>
      </c>
      <c r="I338" s="3">
        <v>51.982053923895997</v>
      </c>
      <c r="J338" s="3">
        <v>0.25591588761627898</v>
      </c>
      <c r="K338" s="3">
        <v>1.53737408716708</v>
      </c>
      <c r="L338" s="3">
        <v>0.29834618143816277</v>
      </c>
      <c r="M338" s="3">
        <v>12.558726013945172</v>
      </c>
      <c r="N338" s="3">
        <v>0.56599999999999995</v>
      </c>
      <c r="O338" s="3">
        <v>15.655924708386699</v>
      </c>
      <c r="P338" s="3">
        <v>16.0193534595949</v>
      </c>
      <c r="Q338" s="3">
        <v>0.17254580642214901</v>
      </c>
      <c r="R338" s="3">
        <v>0.01</v>
      </c>
      <c r="T338" s="3">
        <v>50.917108273485098</v>
      </c>
      <c r="U338" s="3">
        <v>1.100049554074535</v>
      </c>
      <c r="V338" s="3">
        <v>10.168764061368201</v>
      </c>
      <c r="X338" s="3">
        <v>18.901465725682399</v>
      </c>
      <c r="Y338" s="3">
        <v>0.54600000000000004</v>
      </c>
      <c r="Z338" s="3">
        <v>4.8357302683424503</v>
      </c>
      <c r="AA338" s="3">
        <v>9.8902992689174702</v>
      </c>
      <c r="AB338" s="3">
        <v>1.5541911805965452</v>
      </c>
      <c r="AC338" s="3">
        <v>0.2525</v>
      </c>
      <c r="AQ338" s="9">
        <v>1.9609005404649693</v>
      </c>
      <c r="AR338" s="9">
        <v>3.9099459535030689E-2</v>
      </c>
      <c r="AS338" s="9">
        <v>0</v>
      </c>
      <c r="AT338" s="9">
        <v>2.9250365962881886E-2</v>
      </c>
      <c r="AU338" s="9">
        <v>8.4689566916214404E-3</v>
      </c>
      <c r="AV338" s="9">
        <v>7.2597243058602585E-3</v>
      </c>
      <c r="AW338" s="9">
        <v>0.88041898802608753</v>
      </c>
      <c r="AX338" s="9">
        <v>7.4601965013548877E-2</v>
      </c>
      <c r="AY338" s="9">
        <v>0</v>
      </c>
      <c r="AZ338" s="9">
        <v>0</v>
      </c>
      <c r="BA338" s="9">
        <v>0</v>
      </c>
      <c r="BB338" s="9">
        <v>0.32158821839225982</v>
      </c>
      <c r="BC338" s="9">
        <v>1.8084408194815261E-2</v>
      </c>
      <c r="BD338" s="9">
        <v>0.64744780411783842</v>
      </c>
      <c r="BE338" s="9">
        <v>1.2619826858978561E-2</v>
      </c>
      <c r="BF338" s="9">
        <v>4.7923650769261588E-4</v>
      </c>
      <c r="BG338" s="9"/>
      <c r="BI338" s="9">
        <v>0.66006763097681698</v>
      </c>
      <c r="BJ338" s="9">
        <v>-1.3139311731193154E-2</v>
      </c>
      <c r="BK338" s="12">
        <v>0.31321370506647933</v>
      </c>
      <c r="BL338" s="3">
        <v>0</v>
      </c>
      <c r="CQ338" s="9">
        <v>10.41095890410959</v>
      </c>
      <c r="FG338" s="9"/>
      <c r="FH338" s="111"/>
      <c r="FI338" s="9"/>
    </row>
    <row r="339" spans="1:165" x14ac:dyDescent="0.25">
      <c r="A339" s="5">
        <v>336</v>
      </c>
      <c r="B339" t="s">
        <v>1857</v>
      </c>
      <c r="C339" s="129">
        <v>162</v>
      </c>
      <c r="D339" s="129" t="s">
        <v>1858</v>
      </c>
      <c r="F339" t="s">
        <v>1758</v>
      </c>
      <c r="G339" s="4">
        <v>1413</v>
      </c>
      <c r="H339">
        <v>1E-4</v>
      </c>
      <c r="I339" s="3">
        <v>51.965838006205701</v>
      </c>
      <c r="J339" s="3">
        <v>0.27720062102830201</v>
      </c>
      <c r="K339" s="3">
        <v>1.70654380638803</v>
      </c>
      <c r="L339" s="3">
        <v>0.30140233770070529</v>
      </c>
      <c r="M339" s="3">
        <v>12.731286634353326</v>
      </c>
      <c r="N339" s="3">
        <v>0.55900000000000005</v>
      </c>
      <c r="O339" s="3">
        <v>15.6037687037875</v>
      </c>
      <c r="P339" s="3">
        <v>16.076270159164199</v>
      </c>
      <c r="Q339" s="3">
        <v>0.14770323814709899</v>
      </c>
      <c r="R339" s="3">
        <v>0</v>
      </c>
      <c r="T339" s="3">
        <v>50.917108273485098</v>
      </c>
      <c r="U339" s="3">
        <v>1.100049554074535</v>
      </c>
      <c r="V339" s="3">
        <v>10.168764061368201</v>
      </c>
      <c r="X339" s="3">
        <v>18.901465725682399</v>
      </c>
      <c r="Y339" s="3">
        <v>0.54600000000000004</v>
      </c>
      <c r="Z339" s="3">
        <v>4.8357302683424503</v>
      </c>
      <c r="AA339" s="3">
        <v>9.8902992689174702</v>
      </c>
      <c r="AB339" s="3">
        <v>1.5541911805965452</v>
      </c>
      <c r="AC339" s="3">
        <v>0.2525</v>
      </c>
      <c r="AQ339" s="9">
        <v>1.9553759745243469</v>
      </c>
      <c r="AR339" s="9">
        <v>4.462402547565314E-2</v>
      </c>
      <c r="AS339" s="9">
        <v>0</v>
      </c>
      <c r="AT339" s="9">
        <v>3.1056737754991154E-2</v>
      </c>
      <c r="AU339" s="9">
        <v>8.5342675433283145E-3</v>
      </c>
      <c r="AV339" s="9">
        <v>7.8438140178393352E-3</v>
      </c>
      <c r="AW339" s="9">
        <v>0.87528682062925045</v>
      </c>
      <c r="AX339" s="9">
        <v>7.7278360054590767E-2</v>
      </c>
      <c r="AY339" s="9">
        <v>0</v>
      </c>
      <c r="AZ339" s="9">
        <v>0</v>
      </c>
      <c r="BA339" s="9">
        <v>0</v>
      </c>
      <c r="BB339" s="9">
        <v>0.3233490224978931</v>
      </c>
      <c r="BC339" s="9">
        <v>1.7815986982984405E-2</v>
      </c>
      <c r="BD339" s="9">
        <v>0.64811979042225221</v>
      </c>
      <c r="BE339" s="9">
        <v>1.0775792335394486E-2</v>
      </c>
      <c r="BF339" s="9">
        <v>0</v>
      </c>
      <c r="BG339" s="9"/>
      <c r="BI339" s="9">
        <v>0.6588955827576467</v>
      </c>
      <c r="BJ339" s="9">
        <v>-1.0654607858344996E-2</v>
      </c>
      <c r="BK339" s="12">
        <v>0.31321370506647933</v>
      </c>
      <c r="BL339" s="3">
        <v>0</v>
      </c>
      <c r="CQ339" s="9">
        <v>9.3698630136986321</v>
      </c>
      <c r="FG339" s="9"/>
      <c r="FH339" s="111"/>
      <c r="FI339" s="9"/>
    </row>
    <row r="340" spans="1:165" x14ac:dyDescent="0.25">
      <c r="A340" s="5">
        <v>337</v>
      </c>
      <c r="B340" t="s">
        <v>1857</v>
      </c>
      <c r="C340" s="129">
        <v>162</v>
      </c>
      <c r="D340" s="129" t="s">
        <v>1860</v>
      </c>
      <c r="F340" t="s">
        <v>1758</v>
      </c>
      <c r="G340" s="4">
        <v>1413</v>
      </c>
      <c r="H340">
        <v>1E-4</v>
      </c>
      <c r="I340" s="3">
        <v>51.598674804571203</v>
      </c>
      <c r="J340" s="3">
        <v>0.23256272653167201</v>
      </c>
      <c r="K340" s="3">
        <v>1.4680204684893401</v>
      </c>
      <c r="L340" s="3">
        <v>0.37592805143969715</v>
      </c>
      <c r="M340" s="3">
        <v>13.050679138464272</v>
      </c>
      <c r="N340" s="3">
        <v>0.625</v>
      </c>
      <c r="O340" s="3">
        <v>15.1271715090857</v>
      </c>
      <c r="P340" s="3">
        <v>15.973184123903</v>
      </c>
      <c r="Q340" s="3">
        <v>0.17271356318165801</v>
      </c>
      <c r="R340" s="3">
        <v>0</v>
      </c>
      <c r="T340" s="3">
        <v>50.73698300444557</v>
      </c>
      <c r="U340" s="3">
        <v>1.0915498344611967</v>
      </c>
      <c r="V340" s="3">
        <v>10.060841770414724</v>
      </c>
      <c r="X340" s="3">
        <v>18.9509468349389</v>
      </c>
      <c r="Y340" s="3">
        <v>0.55266666666666664</v>
      </c>
      <c r="Z340" s="3">
        <v>4.9134827270194403</v>
      </c>
      <c r="AA340" s="3">
        <v>9.8184983641076773</v>
      </c>
      <c r="AB340" s="3">
        <v>1.4935486283968133</v>
      </c>
      <c r="AC340" s="3">
        <v>0.25566666666666665</v>
      </c>
      <c r="AQ340" s="9">
        <v>1.9613975803078885</v>
      </c>
      <c r="AR340" s="9">
        <v>3.8602419692111534E-2</v>
      </c>
      <c r="AS340" s="9">
        <v>0</v>
      </c>
      <c r="AT340" s="9">
        <v>2.7165623577013923E-2</v>
      </c>
      <c r="AU340" s="9">
        <v>1.0753234542736403E-2</v>
      </c>
      <c r="AV340" s="9">
        <v>6.6479530992715804E-3</v>
      </c>
      <c r="AW340" s="9">
        <v>0.85722210926104547</v>
      </c>
      <c r="AX340" s="9">
        <v>9.8211079519932576E-2</v>
      </c>
      <c r="AY340" s="9">
        <v>0</v>
      </c>
      <c r="AZ340" s="9">
        <v>0</v>
      </c>
      <c r="BA340" s="9">
        <v>0</v>
      </c>
      <c r="BB340" s="9">
        <v>0.31666289661532865</v>
      </c>
      <c r="BC340" s="9">
        <v>2.012300540596702E-2</v>
      </c>
      <c r="BD340" s="9">
        <v>0.65054333624198513</v>
      </c>
      <c r="BE340" s="9">
        <v>1.2729178847257503E-2</v>
      </c>
      <c r="BF340" s="9">
        <v>0</v>
      </c>
      <c r="BG340" s="9"/>
      <c r="BI340" s="9">
        <v>0.66327251508924268</v>
      </c>
      <c r="BJ340" s="9">
        <v>-1.2612344626181955E-2</v>
      </c>
      <c r="BK340" s="12">
        <v>0.3160896363520036</v>
      </c>
      <c r="BL340" s="3">
        <v>0</v>
      </c>
      <c r="CQ340" s="9">
        <v>13.531914893617019</v>
      </c>
      <c r="FG340" s="9"/>
      <c r="FH340" s="111"/>
      <c r="FI340" s="9"/>
    </row>
    <row r="341" spans="1:165" x14ac:dyDescent="0.25">
      <c r="A341" s="5">
        <v>338</v>
      </c>
      <c r="B341" t="s">
        <v>1857</v>
      </c>
      <c r="C341" s="129">
        <v>162</v>
      </c>
      <c r="D341" s="129" t="s">
        <v>1860</v>
      </c>
      <c r="F341" t="s">
        <v>1758</v>
      </c>
      <c r="G341" s="4">
        <v>1413</v>
      </c>
      <c r="H341">
        <v>1E-4</v>
      </c>
      <c r="I341" s="3">
        <v>51.563839260310701</v>
      </c>
      <c r="J341" s="3">
        <v>0.26371941677558303</v>
      </c>
      <c r="K341" s="3">
        <v>1.4920773480654199</v>
      </c>
      <c r="L341" s="3">
        <v>0.26211686644584337</v>
      </c>
      <c r="M341" s="3">
        <v>13.255920412595914</v>
      </c>
      <c r="N341" s="3">
        <v>0.58199999999999996</v>
      </c>
      <c r="O341" s="3">
        <v>15.0838737428938</v>
      </c>
      <c r="P341" s="3">
        <v>15.991242549950901</v>
      </c>
      <c r="Q341" s="3">
        <v>0.14392036752627699</v>
      </c>
      <c r="R341" s="3">
        <v>4.0000000000000001E-3</v>
      </c>
      <c r="T341" s="3">
        <v>50.73698300444557</v>
      </c>
      <c r="U341" s="3">
        <v>1.0915498344611967</v>
      </c>
      <c r="V341" s="3">
        <v>10.060841770414724</v>
      </c>
      <c r="X341" s="3">
        <v>18.9509468349389</v>
      </c>
      <c r="Y341" s="3">
        <v>0.55266666666666664</v>
      </c>
      <c r="Z341" s="3">
        <v>4.9134827270194403</v>
      </c>
      <c r="AA341" s="3">
        <v>9.8184983641076773</v>
      </c>
      <c r="AB341" s="3">
        <v>1.4935486283968133</v>
      </c>
      <c r="AC341" s="3">
        <v>0.25566666666666665</v>
      </c>
      <c r="AQ341" s="9">
        <v>1.9606527167419388</v>
      </c>
      <c r="AR341" s="9">
        <v>3.934728325806125E-2</v>
      </c>
      <c r="AS341" s="9">
        <v>0</v>
      </c>
      <c r="AT341" s="9">
        <v>2.7518277242980865E-2</v>
      </c>
      <c r="AU341" s="9">
        <v>7.4999383682866887E-3</v>
      </c>
      <c r="AV341" s="9">
        <v>7.5408149838295767E-3</v>
      </c>
      <c r="AW341" s="9">
        <v>0.85502116185166144</v>
      </c>
      <c r="AX341" s="9">
        <v>0.10241980755324143</v>
      </c>
      <c r="AY341" s="9">
        <v>0</v>
      </c>
      <c r="AZ341" s="9">
        <v>0</v>
      </c>
      <c r="BA341" s="9">
        <v>0</v>
      </c>
      <c r="BB341" s="9">
        <v>0.31910322648109041</v>
      </c>
      <c r="BC341" s="9">
        <v>1.8744081048012125E-2</v>
      </c>
      <c r="BD341" s="9">
        <v>0.65147129939114556</v>
      </c>
      <c r="BE341" s="9">
        <v>1.0610223838639021E-2</v>
      </c>
      <c r="BF341" s="9">
        <v>1.9302595557827893E-4</v>
      </c>
      <c r="BG341" s="9"/>
      <c r="BI341" s="9">
        <v>0.66208152322978453</v>
      </c>
      <c r="BJ341" s="9">
        <v>-1.0752562320865459E-2</v>
      </c>
      <c r="BK341" s="12">
        <v>0.3160896363520036</v>
      </c>
      <c r="BL341" s="3">
        <v>0</v>
      </c>
      <c r="CQ341" s="9">
        <v>16.085106382978722</v>
      </c>
      <c r="FG341" s="9"/>
      <c r="FH341" s="111"/>
      <c r="FI341" s="9"/>
    </row>
    <row r="342" spans="1:165" x14ac:dyDescent="0.25">
      <c r="A342" s="5">
        <v>339</v>
      </c>
      <c r="B342" t="s">
        <v>1857</v>
      </c>
      <c r="C342" s="129">
        <v>162</v>
      </c>
      <c r="D342" s="129" t="s">
        <v>1858</v>
      </c>
      <c r="F342" t="s">
        <v>1758</v>
      </c>
      <c r="G342" s="4">
        <v>1413</v>
      </c>
      <c r="H342">
        <v>1E-4</v>
      </c>
      <c r="I342" s="3">
        <v>51.603625446633103</v>
      </c>
      <c r="J342" s="3">
        <v>0.25801993825927</v>
      </c>
      <c r="K342" s="3">
        <v>1.4407418520588899</v>
      </c>
      <c r="L342" s="3">
        <v>0.51446854758370542</v>
      </c>
      <c r="M342" s="3">
        <v>12.936096399182732</v>
      </c>
      <c r="N342" s="3">
        <v>0.55100000000000005</v>
      </c>
      <c r="O342" s="3">
        <v>15.0979840177122</v>
      </c>
      <c r="P342" s="3">
        <v>16.200039330809499</v>
      </c>
      <c r="Q342" s="3">
        <v>0.16833723189223501</v>
      </c>
      <c r="R342" s="3">
        <v>0</v>
      </c>
      <c r="T342" s="3">
        <v>50.917108273485098</v>
      </c>
      <c r="U342" s="3">
        <v>1.100049554074535</v>
      </c>
      <c r="V342" s="3">
        <v>10.168764061368201</v>
      </c>
      <c r="X342" s="3">
        <v>18.901465725682399</v>
      </c>
      <c r="Y342" s="3">
        <v>0.54600000000000004</v>
      </c>
      <c r="Z342" s="3">
        <v>4.8357302683424503</v>
      </c>
      <c r="AA342" s="3">
        <v>9.8902992689174702</v>
      </c>
      <c r="AB342" s="3">
        <v>1.5541911805965452</v>
      </c>
      <c r="AC342" s="3">
        <v>0.2525</v>
      </c>
      <c r="AQ342" s="9">
        <v>1.9591884353600428</v>
      </c>
      <c r="AR342" s="9">
        <v>4.0811564639957165E-2</v>
      </c>
      <c r="AS342" s="9">
        <v>0</v>
      </c>
      <c r="AT342" s="9">
        <v>2.3655498962967106E-2</v>
      </c>
      <c r="AU342" s="9">
        <v>1.4698131236481789E-2</v>
      </c>
      <c r="AV342" s="9">
        <v>7.3666495590139006E-3</v>
      </c>
      <c r="AW342" s="9">
        <v>0.85452249745420672</v>
      </c>
      <c r="AX342" s="9">
        <v>9.9757222787330457E-2</v>
      </c>
      <c r="AY342" s="9">
        <v>0</v>
      </c>
      <c r="AZ342" s="9">
        <v>0</v>
      </c>
      <c r="BA342" s="9">
        <v>0</v>
      </c>
      <c r="BB342" s="9">
        <v>0.31097164830681684</v>
      </c>
      <c r="BC342" s="9">
        <v>1.7718760270933498E-2</v>
      </c>
      <c r="BD342" s="9">
        <v>0.65897617118708263</v>
      </c>
      <c r="BE342" s="9">
        <v>1.239147579281644E-2</v>
      </c>
      <c r="BF342" s="9">
        <v>0</v>
      </c>
      <c r="BG342" s="9"/>
      <c r="BI342" s="9">
        <v>0.67136764697989904</v>
      </c>
      <c r="BJ342" s="9">
        <v>-1.227536467751953E-2</v>
      </c>
      <c r="BK342" s="12">
        <v>0.31321370506647933</v>
      </c>
      <c r="BL342" s="3">
        <v>0</v>
      </c>
      <c r="CQ342" s="9">
        <v>12.82191780821918</v>
      </c>
      <c r="FG342" s="9"/>
      <c r="FH342" s="111"/>
      <c r="FI342" s="9"/>
    </row>
    <row r="343" spans="1:165" x14ac:dyDescent="0.25">
      <c r="A343" s="5">
        <v>340</v>
      </c>
      <c r="B343" t="s">
        <v>1857</v>
      </c>
      <c r="C343" s="129">
        <v>162</v>
      </c>
      <c r="D343" s="129" t="s">
        <v>1861</v>
      </c>
      <c r="F343" t="s">
        <v>1758</v>
      </c>
      <c r="G343" s="4">
        <v>1413</v>
      </c>
      <c r="H343">
        <v>1E-4</v>
      </c>
      <c r="I343" s="3">
        <v>50.914761033383101</v>
      </c>
      <c r="J343" s="3">
        <v>0.43848048549013502</v>
      </c>
      <c r="K343" s="3">
        <v>2.4964243695103501</v>
      </c>
      <c r="L343" s="3">
        <v>0.43340902035698686</v>
      </c>
      <c r="M343" s="3">
        <v>12.424071764038308</v>
      </c>
      <c r="N343" s="3">
        <v>0.57099999999999995</v>
      </c>
      <c r="O343" s="3">
        <v>15.1161613518588</v>
      </c>
      <c r="P343" s="3">
        <v>16.008300374923198</v>
      </c>
      <c r="Q343" s="3">
        <v>0.17643125728714301</v>
      </c>
      <c r="R343" s="3">
        <v>2E-3</v>
      </c>
      <c r="T343" s="3">
        <v>51.079381435541364</v>
      </c>
      <c r="U343" s="3">
        <v>1.1040472942959401</v>
      </c>
      <c r="V343" s="3">
        <v>10.028984178284263</v>
      </c>
      <c r="X343" s="3">
        <v>18.839026276785034</v>
      </c>
      <c r="Y343" s="3">
        <v>0.54266666666666674</v>
      </c>
      <c r="Z343" s="3">
        <v>4.8749311583794332</v>
      </c>
      <c r="AA343" s="3">
        <v>9.7552348013414338</v>
      </c>
      <c r="AB343" s="3">
        <v>1.4832757030746733</v>
      </c>
      <c r="AC343" s="3">
        <v>0.25166666666666665</v>
      </c>
      <c r="AQ343" s="9">
        <v>1.9319745833002873</v>
      </c>
      <c r="AR343" s="9">
        <v>6.8025416699712737E-2</v>
      </c>
      <c r="AS343" s="9">
        <v>0</v>
      </c>
      <c r="AT343" s="9">
        <v>4.3617669900748057E-2</v>
      </c>
      <c r="AU343" s="9">
        <v>1.2375505350522162E-2</v>
      </c>
      <c r="AV343" s="9">
        <v>1.2512057108462642E-2</v>
      </c>
      <c r="AW343" s="9">
        <v>0.85508199809783703</v>
      </c>
      <c r="AX343" s="9">
        <v>7.6412769542430148E-2</v>
      </c>
      <c r="AY343" s="9">
        <v>0</v>
      </c>
      <c r="AZ343" s="9">
        <v>0</v>
      </c>
      <c r="BA343" s="9">
        <v>0</v>
      </c>
      <c r="BB343" s="9">
        <v>0.31784262476121822</v>
      </c>
      <c r="BC343" s="9">
        <v>1.8351837132427818E-2</v>
      </c>
      <c r="BD343" s="9">
        <v>0.65081952113679153</v>
      </c>
      <c r="BE343" s="9">
        <v>1.2980161170642091E-2</v>
      </c>
      <c r="BF343" s="9">
        <v>9.6065765774336923E-5</v>
      </c>
      <c r="BG343" s="9"/>
      <c r="BI343" s="9">
        <v>0.66379968230743358</v>
      </c>
      <c r="BJ343" s="9">
        <v>-1.2991872768482765E-2</v>
      </c>
      <c r="BK343" s="12">
        <v>0.31566744122988455</v>
      </c>
      <c r="BL343" s="3">
        <v>0</v>
      </c>
      <c r="CF343" s="9">
        <v>8.2872928176795591E-2</v>
      </c>
      <c r="CG343" s="9">
        <v>0.14459522695367338</v>
      </c>
      <c r="CK343" s="9">
        <v>0.27370304114490163</v>
      </c>
      <c r="CQ343" s="9">
        <v>41.17647058823529</v>
      </c>
      <c r="FG343" s="9"/>
      <c r="FH343" s="111"/>
      <c r="FI343" s="9"/>
    </row>
    <row r="344" spans="1:165" x14ac:dyDescent="0.25">
      <c r="A344" s="5">
        <v>341</v>
      </c>
      <c r="B344" t="s">
        <v>1857</v>
      </c>
      <c r="C344" s="129">
        <v>162</v>
      </c>
      <c r="D344" s="129" t="s">
        <v>1858</v>
      </c>
      <c r="F344" t="s">
        <v>1758</v>
      </c>
      <c r="G344" s="4">
        <v>1413</v>
      </c>
      <c r="H344">
        <v>1E-4</v>
      </c>
      <c r="I344" s="3">
        <v>51.980924523594197</v>
      </c>
      <c r="J344" s="3">
        <v>0.23984511191520699</v>
      </c>
      <c r="K344" s="3">
        <v>1.46521488511745</v>
      </c>
      <c r="L344" s="3">
        <v>0</v>
      </c>
      <c r="M344" s="3">
        <v>13.5195488230962</v>
      </c>
      <c r="N344" s="3">
        <v>0.56200000000000006</v>
      </c>
      <c r="O344" s="3">
        <v>14.893482775858599</v>
      </c>
      <c r="P344" s="3">
        <v>16.221126528674901</v>
      </c>
      <c r="Q344" s="3">
        <v>0.204268625685846</v>
      </c>
      <c r="R344" s="3">
        <v>0</v>
      </c>
      <c r="T344" s="3">
        <v>50.917108273485098</v>
      </c>
      <c r="U344" s="3">
        <v>1.100049554074535</v>
      </c>
      <c r="V344" s="3">
        <v>10.168764061368201</v>
      </c>
      <c r="X344" s="3">
        <v>18.901465725682399</v>
      </c>
      <c r="Y344" s="3">
        <v>0.54600000000000004</v>
      </c>
      <c r="Z344" s="3">
        <v>4.8357302683424503</v>
      </c>
      <c r="AA344" s="3">
        <v>9.8902992689174702</v>
      </c>
      <c r="AB344" s="3">
        <v>1.5541911805965452</v>
      </c>
      <c r="AC344" s="3">
        <v>0.2525</v>
      </c>
      <c r="AQ344" s="9">
        <v>1.9680675519509232</v>
      </c>
      <c r="AR344" s="9">
        <v>3.19324480490768E-2</v>
      </c>
      <c r="AS344" s="9">
        <v>0</v>
      </c>
      <c r="AT344" s="9">
        <v>3.3448775876269668E-2</v>
      </c>
      <c r="AU344" s="9">
        <v>0</v>
      </c>
      <c r="AV344" s="9">
        <v>6.8288507761981813E-3</v>
      </c>
      <c r="AW344" s="9">
        <v>0.84062212160910499</v>
      </c>
      <c r="AX344" s="9">
        <v>0.1191002517384272</v>
      </c>
      <c r="AY344" s="9">
        <v>0</v>
      </c>
      <c r="AZ344" s="9">
        <v>0</v>
      </c>
      <c r="BA344" s="9">
        <v>0</v>
      </c>
      <c r="BB344" s="9">
        <v>0.30896915822213211</v>
      </c>
      <c r="BC344" s="9">
        <v>1.8022625414878101E-2</v>
      </c>
      <c r="BD344" s="9">
        <v>0.65801328349839239</v>
      </c>
      <c r="BE344" s="9">
        <v>1.4994932864597478E-2</v>
      </c>
      <c r="BF344" s="9">
        <v>0</v>
      </c>
      <c r="BG344" s="9"/>
      <c r="BI344" s="9">
        <v>0.67300821636298991</v>
      </c>
      <c r="BJ344" s="9">
        <v>-1.517402937958923E-2</v>
      </c>
      <c r="BK344" s="12">
        <v>0.31321370506647933</v>
      </c>
      <c r="BL344" s="3">
        <v>0</v>
      </c>
      <c r="CF344" s="9">
        <v>0.1558011049723757</v>
      </c>
      <c r="CG344" s="9">
        <v>0.25549836218998601</v>
      </c>
      <c r="CK344" s="9">
        <v>0.35420393559928448</v>
      </c>
      <c r="CQ344" s="9">
        <v>11.643835616438357</v>
      </c>
      <c r="FG344" s="9"/>
      <c r="FH344" s="111"/>
      <c r="FI344" s="9"/>
    </row>
    <row r="345" spans="1:165" x14ac:dyDescent="0.25">
      <c r="A345" s="5">
        <v>342</v>
      </c>
      <c r="B345" t="s">
        <v>1857</v>
      </c>
      <c r="C345" s="129">
        <v>162</v>
      </c>
      <c r="D345" s="129" t="s">
        <v>1861</v>
      </c>
      <c r="F345" t="s">
        <v>1758</v>
      </c>
      <c r="G345" s="4">
        <v>1413</v>
      </c>
      <c r="H345">
        <v>1E-4</v>
      </c>
      <c r="I345" s="3">
        <v>52.117599784762199</v>
      </c>
      <c r="J345" s="3">
        <v>0.29235054106665398</v>
      </c>
      <c r="K345" s="3">
        <v>1.6858839167703199</v>
      </c>
      <c r="L345" s="3">
        <v>0</v>
      </c>
      <c r="M345" s="3">
        <v>13.391464092209301</v>
      </c>
      <c r="N345" s="3">
        <v>0.57599999999999996</v>
      </c>
      <c r="O345" s="3">
        <v>14.999269203609799</v>
      </c>
      <c r="P345" s="3">
        <v>16.260334940072301</v>
      </c>
      <c r="Q345" s="3">
        <v>0.178593303298161</v>
      </c>
      <c r="R345" s="3">
        <v>1E-3</v>
      </c>
      <c r="T345" s="3">
        <v>51.079381435541364</v>
      </c>
      <c r="U345" s="3">
        <v>1.1040472942959401</v>
      </c>
      <c r="V345" s="3">
        <v>10.028984178284263</v>
      </c>
      <c r="X345" s="3">
        <v>18.839026276785034</v>
      </c>
      <c r="Y345" s="3">
        <v>0.54266666666666674</v>
      </c>
      <c r="Z345" s="3">
        <v>4.8749311583794332</v>
      </c>
      <c r="AA345" s="3">
        <v>9.7552348013414338</v>
      </c>
      <c r="AB345" s="3">
        <v>1.4832757030746733</v>
      </c>
      <c r="AC345" s="3">
        <v>0.25166666666666665</v>
      </c>
      <c r="AQ345" s="9">
        <v>1.9641158187083858</v>
      </c>
      <c r="AR345" s="9">
        <v>3.5884181291614192E-2</v>
      </c>
      <c r="AS345" s="9">
        <v>0</v>
      </c>
      <c r="AT345" s="9">
        <v>3.8995860313132957E-2</v>
      </c>
      <c r="AU345" s="9">
        <v>0</v>
      </c>
      <c r="AV345" s="9">
        <v>8.2852828238807723E-3</v>
      </c>
      <c r="AW345" s="9">
        <v>0.84267737203688997</v>
      </c>
      <c r="AX345" s="9">
        <v>0.11004148482609633</v>
      </c>
      <c r="AY345" s="9">
        <v>0</v>
      </c>
      <c r="AZ345" s="9">
        <v>0</v>
      </c>
      <c r="BA345" s="9">
        <v>0</v>
      </c>
      <c r="BB345" s="9">
        <v>0.31201127255182282</v>
      </c>
      <c r="BC345" s="9">
        <v>1.8386154681020072E-2</v>
      </c>
      <c r="BD345" s="9">
        <v>0.65655304745554821</v>
      </c>
      <c r="BE345" s="9">
        <v>1.3049525311609217E-2</v>
      </c>
      <c r="BF345" s="9">
        <v>4.7854422420722722E-5</v>
      </c>
      <c r="BG345" s="9"/>
      <c r="BI345" s="9">
        <v>0.6696025727671574</v>
      </c>
      <c r="BJ345" s="9">
        <v>-1.968224466928031E-2</v>
      </c>
      <c r="BK345" s="12">
        <v>0.31566744122988455</v>
      </c>
      <c r="BL345" s="3">
        <v>0</v>
      </c>
      <c r="CF345" s="9">
        <v>0.16740331491712709</v>
      </c>
      <c r="CG345" s="9">
        <v>0.2611137108095461</v>
      </c>
      <c r="CK345" s="9">
        <v>0.33810375670840787</v>
      </c>
      <c r="CQ345" s="9">
        <v>27.52941176470588</v>
      </c>
      <c r="FG345" s="9"/>
      <c r="FH345" s="111"/>
      <c r="FI345" s="9"/>
    </row>
    <row r="346" spans="1:165" x14ac:dyDescent="0.25">
      <c r="A346" s="5">
        <v>343</v>
      </c>
      <c r="B346" t="s">
        <v>1857</v>
      </c>
      <c r="C346" s="129">
        <v>162</v>
      </c>
      <c r="D346" s="129" t="s">
        <v>1861</v>
      </c>
      <c r="F346" t="s">
        <v>1758</v>
      </c>
      <c r="G346" s="4">
        <v>1413</v>
      </c>
      <c r="H346">
        <v>1E-4</v>
      </c>
      <c r="I346" s="3">
        <v>52.326271828015003</v>
      </c>
      <c r="J346" s="3">
        <v>0.232277094257022</v>
      </c>
      <c r="K346" s="3">
        <v>1.39836576400053</v>
      </c>
      <c r="L346" s="3">
        <v>0</v>
      </c>
      <c r="M346" s="3">
        <v>12.635358842335499</v>
      </c>
      <c r="N346" s="3">
        <v>0.52</v>
      </c>
      <c r="O346" s="3">
        <v>15.4946490743712</v>
      </c>
      <c r="P346" s="3">
        <v>16.4118730553019</v>
      </c>
      <c r="Q346" s="3">
        <v>0.16577778387063899</v>
      </c>
      <c r="R346" s="3">
        <v>4.0000000000000001E-3</v>
      </c>
      <c r="T346" s="3">
        <v>51.079381435541364</v>
      </c>
      <c r="U346" s="3">
        <v>1.1040472942959401</v>
      </c>
      <c r="V346" s="3">
        <v>10.028984178284263</v>
      </c>
      <c r="X346" s="3">
        <v>18.839026276785034</v>
      </c>
      <c r="Y346" s="3">
        <v>0.54266666666666674</v>
      </c>
      <c r="Z346" s="3">
        <v>4.8749311583794332</v>
      </c>
      <c r="AA346" s="3">
        <v>9.7552348013414338</v>
      </c>
      <c r="AB346" s="3">
        <v>1.4832757030746733</v>
      </c>
      <c r="AC346" s="3">
        <v>0.25166666666666665</v>
      </c>
      <c r="AQ346" s="9">
        <v>1.9715918708085467</v>
      </c>
      <c r="AR346" s="9">
        <v>2.8408129191453302E-2</v>
      </c>
      <c r="AS346" s="9">
        <v>0</v>
      </c>
      <c r="AT346" s="9">
        <v>3.3689315760415728E-2</v>
      </c>
      <c r="AU346" s="9">
        <v>0</v>
      </c>
      <c r="AV346" s="9">
        <v>6.5814920263598418E-3</v>
      </c>
      <c r="AW346" s="9">
        <v>0.87033713896759146</v>
      </c>
      <c r="AX346" s="9">
        <v>8.939205324563293E-2</v>
      </c>
      <c r="AY346" s="9">
        <v>0</v>
      </c>
      <c r="AZ346" s="9">
        <v>0</v>
      </c>
      <c r="BA346" s="9">
        <v>0</v>
      </c>
      <c r="BB346" s="9">
        <v>0.30875251959505745</v>
      </c>
      <c r="BC346" s="9">
        <v>1.6595345891472529E-2</v>
      </c>
      <c r="BD346" s="9">
        <v>0.66254140198491229</v>
      </c>
      <c r="BE346" s="9">
        <v>1.2110732528557417E-2</v>
      </c>
      <c r="BF346" s="9">
        <v>1.9158991018246988E-4</v>
      </c>
      <c r="BG346" s="9"/>
      <c r="BI346" s="9">
        <v>0.67465213451346973</v>
      </c>
      <c r="BJ346" s="9">
        <v>-1.8444170621682111E-2</v>
      </c>
      <c r="BK346" s="12">
        <v>0.31566744122988455</v>
      </c>
      <c r="BL346" s="3">
        <v>0</v>
      </c>
      <c r="CF346" s="9">
        <v>0.10607734806629836</v>
      </c>
      <c r="CG346" s="9">
        <v>0.16986429574169398</v>
      </c>
      <c r="CK346" s="9">
        <v>0.29516994633273702</v>
      </c>
      <c r="CQ346" s="9">
        <v>20.705882352941174</v>
      </c>
      <c r="FG346" s="9"/>
      <c r="FH346" s="111"/>
      <c r="FI346" s="9"/>
    </row>
    <row r="347" spans="1:165" x14ac:dyDescent="0.25">
      <c r="A347" s="5">
        <v>344</v>
      </c>
      <c r="B347" t="s">
        <v>1857</v>
      </c>
      <c r="C347" s="129">
        <v>162</v>
      </c>
      <c r="D347" s="129" t="s">
        <v>1858</v>
      </c>
      <c r="F347" t="s">
        <v>1758</v>
      </c>
      <c r="G347" s="4">
        <v>1413</v>
      </c>
      <c r="H347">
        <v>1E-4</v>
      </c>
      <c r="I347" s="3">
        <v>52.052743190038598</v>
      </c>
      <c r="J347" s="3">
        <v>0.25202945554095901</v>
      </c>
      <c r="K347" s="3">
        <v>1.47128031646272</v>
      </c>
      <c r="L347" s="3">
        <v>5.7059888285233937E-2</v>
      </c>
      <c r="M347" s="3">
        <v>13.040695046579074</v>
      </c>
      <c r="N347" s="3">
        <v>0.57299999999999995</v>
      </c>
      <c r="O347" s="3">
        <v>15.053356392399101</v>
      </c>
      <c r="P347" s="3">
        <v>16.601114012866699</v>
      </c>
      <c r="Q347" s="3">
        <v>0.16129822795273999</v>
      </c>
      <c r="R347" s="3">
        <v>1E-3</v>
      </c>
      <c r="T347" s="3">
        <v>50.917108273485098</v>
      </c>
      <c r="U347" s="3">
        <v>1.100049554074535</v>
      </c>
      <c r="V347" s="3">
        <v>10.168764061368201</v>
      </c>
      <c r="X347" s="3">
        <v>18.901465725682399</v>
      </c>
      <c r="Y347" s="3">
        <v>0.54600000000000004</v>
      </c>
      <c r="Z347" s="3">
        <v>4.8357302683424503</v>
      </c>
      <c r="AA347" s="3">
        <v>9.8902992689174702</v>
      </c>
      <c r="AB347" s="3">
        <v>1.5541911805965452</v>
      </c>
      <c r="AC347" s="3">
        <v>0.2525</v>
      </c>
      <c r="AQ347" s="9">
        <v>1.9651801432277476</v>
      </c>
      <c r="AR347" s="9">
        <v>3.4819856772252411E-2</v>
      </c>
      <c r="AS347" s="9">
        <v>0</v>
      </c>
      <c r="AT347" s="9">
        <v>3.0645251856330297E-2</v>
      </c>
      <c r="AU347" s="9">
        <v>1.6210520508809798E-3</v>
      </c>
      <c r="AV347" s="9">
        <v>7.1553485814731836E-3</v>
      </c>
      <c r="AW347" s="9">
        <v>0.8472286524003213</v>
      </c>
      <c r="AX347" s="9">
        <v>0.11334969511099424</v>
      </c>
      <c r="AY347" s="9">
        <v>0</v>
      </c>
      <c r="AZ347" s="9">
        <v>0</v>
      </c>
      <c r="BA347" s="9">
        <v>0</v>
      </c>
      <c r="BB347" s="9">
        <v>0.29838311706484294</v>
      </c>
      <c r="BC347" s="9">
        <v>1.8323106529828152E-2</v>
      </c>
      <c r="BD347" s="9">
        <v>0.67151176358451659</v>
      </c>
      <c r="BE347" s="9">
        <v>1.1806881343717697E-2</v>
      </c>
      <c r="BF347" s="9">
        <v>4.7962377664898208E-5</v>
      </c>
      <c r="BG347" s="9"/>
      <c r="BI347" s="9">
        <v>0.68331864492823424</v>
      </c>
      <c r="BJ347" s="9">
        <v>-1.1757144297905231E-2</v>
      </c>
      <c r="BK347" s="12">
        <v>0.31321370506647933</v>
      </c>
      <c r="BL347" s="3">
        <v>0</v>
      </c>
      <c r="CF347" s="9">
        <v>0.1742808798646362</v>
      </c>
      <c r="CG347" s="9">
        <v>0.22172284644194756</v>
      </c>
      <c r="CK347" s="9">
        <v>0.33185185185185184</v>
      </c>
      <c r="CQ347" s="9">
        <v>11.945205479452056</v>
      </c>
      <c r="FG347" s="9"/>
      <c r="FH347" s="111"/>
      <c r="FI347" s="9"/>
    </row>
    <row r="348" spans="1:165" x14ac:dyDescent="0.25">
      <c r="A348" s="5">
        <v>345</v>
      </c>
      <c r="B348" t="s">
        <v>1857</v>
      </c>
      <c r="C348" s="129">
        <v>162</v>
      </c>
      <c r="D348" s="129" t="s">
        <v>1858</v>
      </c>
      <c r="F348" t="s">
        <v>1758</v>
      </c>
      <c r="G348" s="4">
        <v>1413</v>
      </c>
      <c r="H348">
        <v>1E-4</v>
      </c>
      <c r="I348" s="3">
        <v>52.1347188627375</v>
      </c>
      <c r="J348" s="3">
        <v>0.215848751548395</v>
      </c>
      <c r="K348" s="3">
        <v>1.37274083569026</v>
      </c>
      <c r="L348" s="3">
        <v>0.11720477402857579</v>
      </c>
      <c r="M348" s="3">
        <v>12.762379618493533</v>
      </c>
      <c r="N348" s="3">
        <v>0.58099999999999996</v>
      </c>
      <c r="O348" s="3">
        <v>15.1411400200871</v>
      </c>
      <c r="P348" s="3">
        <v>16.610042571468401</v>
      </c>
      <c r="Q348" s="3">
        <v>0.192886677982129</v>
      </c>
      <c r="R348" s="3">
        <v>8.0000000000000002E-3</v>
      </c>
      <c r="T348" s="3">
        <v>50.917108273485098</v>
      </c>
      <c r="U348" s="3">
        <v>1.100049554074535</v>
      </c>
      <c r="V348" s="3">
        <v>10.168764061368201</v>
      </c>
      <c r="X348" s="3">
        <v>18.901465725682399</v>
      </c>
      <c r="Y348" s="3">
        <v>0.54600000000000004</v>
      </c>
      <c r="Z348" s="3">
        <v>4.8357302683424503</v>
      </c>
      <c r="AA348" s="3">
        <v>9.8902992689174702</v>
      </c>
      <c r="AB348" s="3">
        <v>1.5541911805965452</v>
      </c>
      <c r="AC348" s="3">
        <v>0.2525</v>
      </c>
      <c r="AQ348" s="9">
        <v>1.9689155574422481</v>
      </c>
      <c r="AR348" s="9">
        <v>3.108444255775189E-2</v>
      </c>
      <c r="AS348" s="9">
        <v>0</v>
      </c>
      <c r="AT348" s="9">
        <v>3.0015996409935249E-2</v>
      </c>
      <c r="AU348" s="9">
        <v>3.3308314302206666E-3</v>
      </c>
      <c r="AV348" s="9">
        <v>6.1301393204411777E-3</v>
      </c>
      <c r="AW348" s="9">
        <v>0.85244658618438451</v>
      </c>
      <c r="AX348" s="9">
        <v>0.10807644665501837</v>
      </c>
      <c r="AY348" s="9">
        <v>0</v>
      </c>
      <c r="AZ348" s="9">
        <v>0</v>
      </c>
      <c r="BA348" s="9">
        <v>0</v>
      </c>
      <c r="BB348" s="9">
        <v>0.29500026535776636</v>
      </c>
      <c r="BC348" s="9">
        <v>1.8584972647306588E-2</v>
      </c>
      <c r="BD348" s="9">
        <v>0.67209156928442992</v>
      </c>
      <c r="BE348" s="9">
        <v>1.4123721497708092E-2</v>
      </c>
      <c r="BF348" s="9">
        <v>3.8380451317179782E-4</v>
      </c>
      <c r="BG348" s="9"/>
      <c r="BI348" s="9">
        <v>0.68621529078213805</v>
      </c>
      <c r="BJ348" s="9">
        <v>-1.4522663923286381E-2</v>
      </c>
      <c r="BK348" s="12">
        <v>0.31321370506647933</v>
      </c>
      <c r="BL348" s="3">
        <v>0</v>
      </c>
      <c r="CF348" s="9">
        <v>0.1065989847715736</v>
      </c>
      <c r="CG348" s="9">
        <v>0.17228464419475656</v>
      </c>
      <c r="CK348" s="9">
        <v>0.32</v>
      </c>
      <c r="CQ348" s="9">
        <v>12.164383561643836</v>
      </c>
      <c r="FG348" s="9"/>
      <c r="FH348" s="111"/>
      <c r="FI348" s="9"/>
    </row>
    <row r="349" spans="1:165" x14ac:dyDescent="0.25">
      <c r="A349" s="5">
        <v>346</v>
      </c>
      <c r="B349" t="s">
        <v>1857</v>
      </c>
      <c r="C349" s="129">
        <v>162</v>
      </c>
      <c r="D349" s="129" t="s">
        <v>1858</v>
      </c>
      <c r="F349" t="s">
        <v>1758</v>
      </c>
      <c r="G349" s="4">
        <v>1413</v>
      </c>
      <c r="H349">
        <v>1E-4</v>
      </c>
      <c r="I349" s="3">
        <v>51.936181149950201</v>
      </c>
      <c r="J349" s="3">
        <v>0.26417743088587298</v>
      </c>
      <c r="K349" s="3">
        <v>1.44842689659219</v>
      </c>
      <c r="L349" s="3">
        <v>0</v>
      </c>
      <c r="M349" s="3">
        <v>13.214011759704899</v>
      </c>
      <c r="N349" s="3">
        <v>0.54</v>
      </c>
      <c r="O349" s="3">
        <v>14.7901166219423</v>
      </c>
      <c r="P349" s="3">
        <v>16.4873044214347</v>
      </c>
      <c r="Q349" s="3">
        <v>0.19152333107678399</v>
      </c>
      <c r="R349" s="3">
        <v>8.0000000000000002E-3</v>
      </c>
      <c r="T349" s="3">
        <v>50.917108273485098</v>
      </c>
      <c r="U349" s="3">
        <v>1.100049554074535</v>
      </c>
      <c r="V349" s="3">
        <v>10.168764061368201</v>
      </c>
      <c r="X349" s="3">
        <v>18.901465725682399</v>
      </c>
      <c r="Y349" s="3">
        <v>0.54600000000000004</v>
      </c>
      <c r="Z349" s="3">
        <v>4.8357302683424503</v>
      </c>
      <c r="AA349" s="3">
        <v>9.8902992689174702</v>
      </c>
      <c r="AB349" s="3">
        <v>1.5541911805965452</v>
      </c>
      <c r="AC349" s="3">
        <v>0.2525</v>
      </c>
      <c r="AQ349" s="9">
        <v>1.9703646646027628</v>
      </c>
      <c r="AR349" s="9">
        <v>2.9635335397237172E-2</v>
      </c>
      <c r="AS349" s="9">
        <v>0</v>
      </c>
      <c r="AT349" s="9">
        <v>3.512795432455508E-2</v>
      </c>
      <c r="AU349" s="9">
        <v>0</v>
      </c>
      <c r="AV349" s="9">
        <v>7.5369053114161247E-3</v>
      </c>
      <c r="AW349" s="9">
        <v>0.83648227284350984</v>
      </c>
      <c r="AX349" s="9">
        <v>0.12085286752051894</v>
      </c>
      <c r="AY349" s="9">
        <v>0</v>
      </c>
      <c r="AZ349" s="9">
        <v>0</v>
      </c>
      <c r="BA349" s="9">
        <v>0</v>
      </c>
      <c r="BB349" s="9">
        <v>0.29839154238792376</v>
      </c>
      <c r="BC349" s="9">
        <v>1.7352262007924266E-2</v>
      </c>
      <c r="BD349" s="9">
        <v>0.67016833189984093</v>
      </c>
      <c r="BE349" s="9">
        <v>1.4087863704310661E-2</v>
      </c>
      <c r="BF349" s="9">
        <v>3.8554223494793074E-4</v>
      </c>
      <c r="BG349" s="9"/>
      <c r="BI349" s="9">
        <v>0.68425619560415163</v>
      </c>
      <c r="BJ349" s="9">
        <v>-2.0566429550150159E-2</v>
      </c>
      <c r="BK349" s="12">
        <v>0.31321370506647933</v>
      </c>
      <c r="BL349" s="3">
        <v>0</v>
      </c>
      <c r="CF349" s="9">
        <v>0.1065989847715736</v>
      </c>
      <c r="CG349" s="9">
        <v>0.17378277153558053</v>
      </c>
      <c r="CK349" s="9">
        <v>0.30222222222222217</v>
      </c>
      <c r="CQ349" s="9">
        <v>12.493150684931509</v>
      </c>
      <c r="FG349" s="9"/>
      <c r="FH349" s="111"/>
      <c r="FI349" s="9"/>
    </row>
    <row r="350" spans="1:165" x14ac:dyDescent="0.25">
      <c r="A350" s="5">
        <v>347</v>
      </c>
      <c r="B350" t="s">
        <v>1857</v>
      </c>
      <c r="C350" s="129">
        <v>162</v>
      </c>
      <c r="D350" s="129" t="s">
        <v>1861</v>
      </c>
      <c r="F350" t="s">
        <v>1758</v>
      </c>
      <c r="G350" s="4">
        <v>1413</v>
      </c>
      <c r="H350">
        <v>1E-4</v>
      </c>
      <c r="I350" s="3">
        <v>52.225247720058498</v>
      </c>
      <c r="J350" s="3">
        <v>0.26829663886237198</v>
      </c>
      <c r="K350" s="3">
        <v>1.65474965907631</v>
      </c>
      <c r="L350" s="3">
        <v>0</v>
      </c>
      <c r="M350" s="3">
        <v>13.133498771664099</v>
      </c>
      <c r="N350" s="3">
        <v>0.55700000000000005</v>
      </c>
      <c r="O350" s="3">
        <v>14.8158895909589</v>
      </c>
      <c r="P350" s="3">
        <v>16.4874765415423</v>
      </c>
      <c r="Q350" s="3">
        <v>0.178052293628123</v>
      </c>
      <c r="R350" s="3">
        <v>7.0000000000000001E-3</v>
      </c>
      <c r="T350" s="3">
        <v>51.079381435541364</v>
      </c>
      <c r="U350" s="3">
        <v>1.1040472942959401</v>
      </c>
      <c r="V350" s="3">
        <v>10.028984178284263</v>
      </c>
      <c r="X350" s="3">
        <v>18.839026276785034</v>
      </c>
      <c r="Y350" s="3">
        <v>0.54266666666666674</v>
      </c>
      <c r="Z350" s="3">
        <v>4.8749311583794332</v>
      </c>
      <c r="AA350" s="3">
        <v>9.7552348013414338</v>
      </c>
      <c r="AB350" s="3">
        <v>1.4832757030746733</v>
      </c>
      <c r="AC350" s="3">
        <v>0.25166666666666665</v>
      </c>
      <c r="AQ350" s="9">
        <v>1.9720748882524175</v>
      </c>
      <c r="AR350" s="9">
        <v>2.7925111747582498E-2</v>
      </c>
      <c r="AS350" s="9">
        <v>0</v>
      </c>
      <c r="AT350" s="9">
        <v>4.5717794175081122E-2</v>
      </c>
      <c r="AU350" s="9">
        <v>0</v>
      </c>
      <c r="AV350" s="9">
        <v>7.6186649623474333E-3</v>
      </c>
      <c r="AW350" s="9">
        <v>0.83402519967082089</v>
      </c>
      <c r="AX350" s="9">
        <v>0.11263834119175054</v>
      </c>
      <c r="AY350" s="9">
        <v>0</v>
      </c>
      <c r="AZ350" s="9">
        <v>0</v>
      </c>
      <c r="BA350" s="9">
        <v>0</v>
      </c>
      <c r="BB350" s="9">
        <v>0.30210490840656834</v>
      </c>
      <c r="BC350" s="9">
        <v>1.781491804248525E-2</v>
      </c>
      <c r="BD350" s="9">
        <v>0.66704438449960402</v>
      </c>
      <c r="BE350" s="9">
        <v>1.3035789051342285E-2</v>
      </c>
      <c r="BF350" s="9">
        <v>3.3571369818246357E-4</v>
      </c>
      <c r="BG350" s="9"/>
      <c r="BI350" s="9">
        <v>0.6800801735509463</v>
      </c>
      <c r="BJ350" s="9">
        <v>-3.3030012352193494E-2</v>
      </c>
      <c r="BK350" s="12">
        <v>0.31566744122988455</v>
      </c>
      <c r="BL350" s="3">
        <v>0</v>
      </c>
      <c r="CF350" s="9">
        <v>0.10321489001692048</v>
      </c>
      <c r="CG350" s="9">
        <v>0.16479400749063672</v>
      </c>
      <c r="CK350" s="9">
        <v>0.29037037037037039</v>
      </c>
      <c r="CQ350" s="9">
        <v>26.294117647058822</v>
      </c>
      <c r="FG350" s="9"/>
      <c r="FH350" s="111"/>
      <c r="FI350" s="9"/>
    </row>
    <row r="351" spans="1:165" x14ac:dyDescent="0.25">
      <c r="A351" s="5">
        <v>348</v>
      </c>
      <c r="B351" t="s">
        <v>1857</v>
      </c>
      <c r="C351" s="129">
        <v>162</v>
      </c>
      <c r="D351" s="129" t="s">
        <v>1858</v>
      </c>
      <c r="F351" t="s">
        <v>1758</v>
      </c>
      <c r="G351" s="4">
        <v>1413</v>
      </c>
      <c r="H351">
        <v>1E-4</v>
      </c>
      <c r="I351" s="3">
        <v>52.155807007261302</v>
      </c>
      <c r="J351" s="3">
        <v>0.236440987947929</v>
      </c>
      <c r="K351" s="3">
        <v>1.4904143565427601</v>
      </c>
      <c r="L351" s="3">
        <v>0</v>
      </c>
      <c r="M351" s="3">
        <v>13.205569113265099</v>
      </c>
      <c r="N351" s="3">
        <v>0.57499999999999996</v>
      </c>
      <c r="O351" s="3">
        <v>14.8704262608127</v>
      </c>
      <c r="P351" s="3">
        <v>16.722044768254001</v>
      </c>
      <c r="Q351" s="3">
        <v>0.17222760347031499</v>
      </c>
      <c r="R351" s="3">
        <v>0</v>
      </c>
      <c r="T351" s="3">
        <v>50.917108273485098</v>
      </c>
      <c r="U351" s="3">
        <v>1.100049554074535</v>
      </c>
      <c r="V351" s="3">
        <v>10.168764061368201</v>
      </c>
      <c r="X351" s="3">
        <v>18.901465725682399</v>
      </c>
      <c r="Y351" s="3">
        <v>0.54600000000000004</v>
      </c>
      <c r="Z351" s="3">
        <v>4.8357302683424503</v>
      </c>
      <c r="AA351" s="3">
        <v>9.8902992689174702</v>
      </c>
      <c r="AB351" s="3">
        <v>1.5541911805965452</v>
      </c>
      <c r="AC351" s="3">
        <v>0.2525</v>
      </c>
      <c r="AQ351" s="9">
        <v>1.9674140290279152</v>
      </c>
      <c r="AR351" s="9">
        <v>3.2585970972084821E-2</v>
      </c>
      <c r="AS351" s="9">
        <v>0</v>
      </c>
      <c r="AT351" s="9">
        <v>3.3674701963112535E-2</v>
      </c>
      <c r="AU351" s="9">
        <v>0</v>
      </c>
      <c r="AV351" s="9">
        <v>6.7071282193904786E-3</v>
      </c>
      <c r="AW351" s="9">
        <v>0.83622867839235115</v>
      </c>
      <c r="AX351" s="9">
        <v>0.12338949142514588</v>
      </c>
      <c r="AY351" s="9">
        <v>0</v>
      </c>
      <c r="AZ351" s="9">
        <v>0</v>
      </c>
      <c r="BA351" s="9">
        <v>0</v>
      </c>
      <c r="BB351" s="9">
        <v>0.29319798580834566</v>
      </c>
      <c r="BC351" s="9">
        <v>1.8371587186598651E-2</v>
      </c>
      <c r="BD351" s="9">
        <v>0.6758341352891839</v>
      </c>
      <c r="BE351" s="9">
        <v>1.2596291715871925E-2</v>
      </c>
      <c r="BF351" s="9">
        <v>0</v>
      </c>
      <c r="BG351" s="9"/>
      <c r="BI351" s="9">
        <v>0.68843042700505586</v>
      </c>
      <c r="BJ351" s="9">
        <v>-1.4502987429808671E-2</v>
      </c>
      <c r="BK351" s="12">
        <v>0.31321370506647933</v>
      </c>
      <c r="BL351" s="3">
        <v>0</v>
      </c>
      <c r="CF351" s="9">
        <v>0.12690355329949238</v>
      </c>
      <c r="CG351" s="9">
        <v>0.20374531835205995</v>
      </c>
      <c r="CK351" s="9">
        <v>0.34370370370370368</v>
      </c>
      <c r="CQ351" s="9">
        <v>13.04109589041096</v>
      </c>
      <c r="FG351" s="9"/>
      <c r="FH351" s="111"/>
      <c r="FI351" s="9"/>
    </row>
    <row r="352" spans="1:165" x14ac:dyDescent="0.25">
      <c r="A352" s="5">
        <v>349</v>
      </c>
      <c r="B352" t="s">
        <v>1857</v>
      </c>
      <c r="C352" s="129">
        <v>162</v>
      </c>
      <c r="D352" s="129" t="s">
        <v>1861</v>
      </c>
      <c r="F352" t="s">
        <v>1758</v>
      </c>
      <c r="G352" s="4">
        <v>1413</v>
      </c>
      <c r="H352">
        <v>1E-4</v>
      </c>
      <c r="I352" s="3">
        <v>52.0080727624647</v>
      </c>
      <c r="J352" s="3">
        <v>0.249131743724436</v>
      </c>
      <c r="K352" s="3">
        <v>1.5259046156875</v>
      </c>
      <c r="L352" s="3">
        <v>5.8193010436715285E-2</v>
      </c>
      <c r="M352" s="3">
        <v>13.047023744777102</v>
      </c>
      <c r="N352" s="3">
        <v>0.53100000000000003</v>
      </c>
      <c r="O352" s="3">
        <v>14.739185132312899</v>
      </c>
      <c r="P352" s="3">
        <v>16.926690268940298</v>
      </c>
      <c r="Q352" s="3">
        <v>0.18846415591205901</v>
      </c>
      <c r="R352" s="3">
        <v>0</v>
      </c>
      <c r="T352" s="3">
        <v>51.079381435541364</v>
      </c>
      <c r="U352" s="3">
        <v>1.1040472942959401</v>
      </c>
      <c r="V352" s="3">
        <v>10.028984178284263</v>
      </c>
      <c r="X352" s="3">
        <v>18.839026276785034</v>
      </c>
      <c r="Y352" s="3">
        <v>0.54266666666666674</v>
      </c>
      <c r="Z352" s="3">
        <v>4.8749311583794332</v>
      </c>
      <c r="AA352" s="3">
        <v>9.7552348013414338</v>
      </c>
      <c r="AB352" s="3">
        <v>1.4832757030746733</v>
      </c>
      <c r="AC352" s="3">
        <v>0.25166666666666665</v>
      </c>
      <c r="AQ352" s="9">
        <v>1.9649690307909831</v>
      </c>
      <c r="AR352" s="9">
        <v>3.5030969209016938E-2</v>
      </c>
      <c r="AS352" s="9">
        <v>0</v>
      </c>
      <c r="AT352" s="9">
        <v>3.2915682252207049E-2</v>
      </c>
      <c r="AU352" s="9">
        <v>1.6544859047471206E-3</v>
      </c>
      <c r="AV352" s="9">
        <v>7.0783945454624582E-3</v>
      </c>
      <c r="AW352" s="9">
        <v>0.83016987314452206</v>
      </c>
      <c r="AX352" s="9">
        <v>0.12818156415306126</v>
      </c>
      <c r="AY352" s="9">
        <v>0</v>
      </c>
      <c r="AZ352" s="9">
        <v>0</v>
      </c>
      <c r="BA352" s="9">
        <v>0</v>
      </c>
      <c r="BB352" s="9">
        <v>0.28406058743796453</v>
      </c>
      <c r="BC352" s="9">
        <v>1.6992810319435416E-2</v>
      </c>
      <c r="BD352" s="9">
        <v>0.68519572423536146</v>
      </c>
      <c r="BE352" s="9">
        <v>1.3805767975613999E-2</v>
      </c>
      <c r="BF352" s="9">
        <v>0</v>
      </c>
      <c r="BG352" s="9"/>
      <c r="BI352" s="9">
        <v>0.69900149221097541</v>
      </c>
      <c r="BJ352" s="9">
        <v>-1.3695988038862149E-2</v>
      </c>
      <c r="BK352" s="12">
        <v>0.31566744122988455</v>
      </c>
      <c r="BL352" s="3">
        <v>0</v>
      </c>
      <c r="CF352" s="9">
        <v>0.10998307952622674</v>
      </c>
      <c r="CG352" s="9">
        <v>0.1857677902621723</v>
      </c>
      <c r="CK352" s="9">
        <v>0.3259259259259259</v>
      </c>
      <c r="CQ352" s="9">
        <v>28.294117647058819</v>
      </c>
      <c r="FG352" s="9"/>
      <c r="FH352" s="111"/>
      <c r="FI352" s="9"/>
    </row>
    <row r="353" spans="1:165" x14ac:dyDescent="0.25">
      <c r="A353" s="5">
        <v>350</v>
      </c>
      <c r="B353" t="s">
        <v>1857</v>
      </c>
      <c r="C353" s="129">
        <v>162</v>
      </c>
      <c r="D353" s="129" t="s">
        <v>1860</v>
      </c>
      <c r="F353" t="s">
        <v>1758</v>
      </c>
      <c r="G353" s="4">
        <v>1413</v>
      </c>
      <c r="H353">
        <v>1E-4</v>
      </c>
      <c r="I353" s="3">
        <v>51.367723471386597</v>
      </c>
      <c r="J353" s="3">
        <v>0.31521112059131501</v>
      </c>
      <c r="K353" s="3">
        <v>2.2167191264746098</v>
      </c>
      <c r="L353" s="3">
        <v>0.30576904419345408</v>
      </c>
      <c r="M353" s="3">
        <v>12.125118193848841</v>
      </c>
      <c r="N353" s="3">
        <v>0.52400000000000002</v>
      </c>
      <c r="O353" s="3">
        <v>14.949439647034801</v>
      </c>
      <c r="P353" s="3">
        <v>16.9108565415684</v>
      </c>
      <c r="Q353" s="3">
        <v>0.16007436295010599</v>
      </c>
      <c r="R353" s="3">
        <v>0</v>
      </c>
      <c r="T353" s="3">
        <v>50.73698300444557</v>
      </c>
      <c r="U353" s="3">
        <v>1.0915498344611967</v>
      </c>
      <c r="V353" s="3">
        <v>10.060841770414724</v>
      </c>
      <c r="X353" s="3">
        <v>18.9509468349389</v>
      </c>
      <c r="Y353" s="3">
        <v>0.55266666666666664</v>
      </c>
      <c r="Z353" s="3">
        <v>4.9134827270194403</v>
      </c>
      <c r="AA353" s="3">
        <v>9.8184983641076773</v>
      </c>
      <c r="AB353" s="3">
        <v>1.4935486283968133</v>
      </c>
      <c r="AC353" s="3">
        <v>0.25566666666666665</v>
      </c>
      <c r="AQ353" s="9">
        <v>1.9430824520059702</v>
      </c>
      <c r="AR353" s="9">
        <v>5.6917547994029816E-2</v>
      </c>
      <c r="AS353" s="9">
        <v>0</v>
      </c>
      <c r="AT353" s="9">
        <v>4.1907560973885705E-2</v>
      </c>
      <c r="AU353" s="9">
        <v>8.7036561229512036E-3</v>
      </c>
      <c r="AV353" s="9">
        <v>8.9665049134773286E-3</v>
      </c>
      <c r="AW353" s="9">
        <v>0.84301319138845443</v>
      </c>
      <c r="AX353" s="9">
        <v>9.7409086601231376E-2</v>
      </c>
      <c r="AY353" s="9">
        <v>0</v>
      </c>
      <c r="AZ353" s="9">
        <v>0</v>
      </c>
      <c r="BA353" s="9">
        <v>0</v>
      </c>
      <c r="BB353" s="9">
        <v>0.28615937036939243</v>
      </c>
      <c r="BC353" s="9">
        <v>1.6788733562905517E-2</v>
      </c>
      <c r="BD353" s="9">
        <v>0.68536853696301903</v>
      </c>
      <c r="BE353" s="9">
        <v>1.1740039279604139E-2</v>
      </c>
      <c r="BF353" s="9">
        <v>0</v>
      </c>
      <c r="BG353" s="9"/>
      <c r="BI353" s="9">
        <v>0.69710857624262312</v>
      </c>
      <c r="BJ353" s="9">
        <v>-1.1626678929761748E-2</v>
      </c>
      <c r="BK353" s="12">
        <v>0.3160896363520036</v>
      </c>
      <c r="BL353" s="3">
        <v>0</v>
      </c>
      <c r="CF353" s="9">
        <v>0.13024850042844904</v>
      </c>
      <c r="CG353" s="9">
        <v>0.19910179640718562</v>
      </c>
      <c r="CK353" s="9">
        <v>0.31532846715328466</v>
      </c>
      <c r="CQ353" s="9">
        <v>20.521276595744677</v>
      </c>
      <c r="FG353" s="9"/>
      <c r="FH353" s="111"/>
      <c r="FI353" s="9"/>
    </row>
    <row r="354" spans="1:165" x14ac:dyDescent="0.25">
      <c r="A354" s="5">
        <v>351</v>
      </c>
      <c r="B354" t="s">
        <v>1857</v>
      </c>
      <c r="C354" s="129">
        <v>162</v>
      </c>
      <c r="D354" s="129" t="s">
        <v>1860</v>
      </c>
      <c r="F354" t="s">
        <v>1758</v>
      </c>
      <c r="G354" s="4">
        <v>1413</v>
      </c>
      <c r="H354">
        <v>1E-4</v>
      </c>
      <c r="I354" s="3">
        <v>51.909178990262198</v>
      </c>
      <c r="J354" s="3">
        <v>0.29639152958195403</v>
      </c>
      <c r="K354" s="3">
        <v>1.9871150827370401</v>
      </c>
      <c r="L354" s="3">
        <v>0.28086914608926128</v>
      </c>
      <c r="M354" s="3">
        <v>12.015614586950923</v>
      </c>
      <c r="N354" s="3">
        <v>0.54100000000000004</v>
      </c>
      <c r="O354" s="3">
        <v>15.191159881210901</v>
      </c>
      <c r="P354" s="3">
        <v>17.072659261734898</v>
      </c>
      <c r="Q354" s="3">
        <v>0.17834920703014001</v>
      </c>
      <c r="R354" s="3">
        <v>0</v>
      </c>
      <c r="T354" s="3">
        <v>50.73698300444557</v>
      </c>
      <c r="U354" s="3">
        <v>1.0915498344611967</v>
      </c>
      <c r="V354" s="3">
        <v>10.060841770414724</v>
      </c>
      <c r="X354" s="3">
        <v>18.9509468349389</v>
      </c>
      <c r="Y354" s="3">
        <v>0.55266666666666664</v>
      </c>
      <c r="Z354" s="3">
        <v>4.9134827270194403</v>
      </c>
      <c r="AA354" s="3">
        <v>9.8184983641076773</v>
      </c>
      <c r="AB354" s="3">
        <v>1.4935486283968133</v>
      </c>
      <c r="AC354" s="3">
        <v>0.25566666666666665</v>
      </c>
      <c r="AQ354" s="9">
        <v>1.9501036729860535</v>
      </c>
      <c r="AR354" s="9">
        <v>4.9896327013946529E-2</v>
      </c>
      <c r="AS354" s="9">
        <v>0</v>
      </c>
      <c r="AT354" s="9">
        <v>3.8085359509724276E-2</v>
      </c>
      <c r="AU354" s="9">
        <v>7.9400798822268567E-3</v>
      </c>
      <c r="AV354" s="9">
        <v>8.37336605450021E-3</v>
      </c>
      <c r="AW354" s="9">
        <v>0.85077167109685814</v>
      </c>
      <c r="AX354" s="9">
        <v>9.482952345669049E-2</v>
      </c>
      <c r="AY354" s="9">
        <v>0</v>
      </c>
      <c r="AZ354" s="9">
        <v>0</v>
      </c>
      <c r="BA354" s="9">
        <v>0</v>
      </c>
      <c r="BB354" s="9">
        <v>0.28266923161279778</v>
      </c>
      <c r="BC354" s="9">
        <v>1.7214584491912325E-2</v>
      </c>
      <c r="BD354" s="9">
        <v>0.68718292620986532</v>
      </c>
      <c r="BE354" s="9">
        <v>1.2990670883844218E-2</v>
      </c>
      <c r="BF354" s="9">
        <v>0</v>
      </c>
      <c r="BG354" s="9"/>
      <c r="BI354" s="9">
        <v>0.70017359709370952</v>
      </c>
      <c r="BJ354" s="9">
        <v>-1.2875844487005024E-2</v>
      </c>
      <c r="BK354" s="12">
        <v>0.3160896363520036</v>
      </c>
      <c r="BL354" s="3">
        <v>0</v>
      </c>
      <c r="CF354" s="9">
        <v>0.1011139674378749</v>
      </c>
      <c r="CG354" s="9">
        <v>0.17215568862275449</v>
      </c>
      <c r="CK354" s="9">
        <v>0.3094890510948905</v>
      </c>
      <c r="CQ354" s="9">
        <v>16.180851063829785</v>
      </c>
      <c r="FG354" s="9"/>
      <c r="FH354" s="111"/>
      <c r="FI354" s="9"/>
    </row>
    <row r="355" spans="1:165" x14ac:dyDescent="0.25">
      <c r="A355" s="5">
        <v>352</v>
      </c>
      <c r="B355" t="s">
        <v>1857</v>
      </c>
      <c r="C355" s="129">
        <v>162</v>
      </c>
      <c r="D355" s="129" t="s">
        <v>1859</v>
      </c>
      <c r="F355" t="s">
        <v>1758</v>
      </c>
      <c r="G355" s="4">
        <v>1413</v>
      </c>
      <c r="H355">
        <v>1E-4</v>
      </c>
      <c r="I355" s="3">
        <v>51.444198066947699</v>
      </c>
      <c r="J355" s="3">
        <v>0.253144505495358</v>
      </c>
      <c r="K355" s="3">
        <v>1.87152154168193</v>
      </c>
      <c r="L355" s="3">
        <v>0.16758204551310205</v>
      </c>
      <c r="M355" s="3">
        <v>12.083069825528895</v>
      </c>
      <c r="N355" s="3">
        <v>0.54700000000000004</v>
      </c>
      <c r="O355" s="3">
        <v>14.8301880991804</v>
      </c>
      <c r="P355" s="3">
        <v>16.968154571651201</v>
      </c>
      <c r="Q355" s="3">
        <v>0.19522048588831301</v>
      </c>
      <c r="R355" s="3">
        <v>0.01</v>
      </c>
      <c r="T355" s="3">
        <v>51.229070037417344</v>
      </c>
      <c r="U355" s="3">
        <v>1.1002641319941051</v>
      </c>
      <c r="V355" s="3">
        <v>9.9560790738221314</v>
      </c>
      <c r="X355" s="3">
        <v>18.858779498678</v>
      </c>
      <c r="Y355" s="3">
        <v>0.54500000000000004</v>
      </c>
      <c r="Z355" s="3">
        <v>4.9112624914629404</v>
      </c>
      <c r="AA355" s="3">
        <v>9.8605587911831094</v>
      </c>
      <c r="AB355" s="3">
        <v>1.4576554698160851</v>
      </c>
      <c r="AC355" s="3">
        <v>0.2485</v>
      </c>
      <c r="AQ355" s="9">
        <v>1.9558971536336358</v>
      </c>
      <c r="AR355" s="9">
        <v>4.410284636636419E-2</v>
      </c>
      <c r="AS355" s="9">
        <v>0</v>
      </c>
      <c r="AT355" s="9">
        <v>3.9758178575573136E-2</v>
      </c>
      <c r="AU355" s="9">
        <v>4.7945118648478171E-3</v>
      </c>
      <c r="AV355" s="9">
        <v>7.2376714998941558E-3</v>
      </c>
      <c r="AW355" s="9">
        <v>0.84055244937504903</v>
      </c>
      <c r="AX355" s="9">
        <v>0.10765718868463581</v>
      </c>
      <c r="AY355" s="9">
        <v>0</v>
      </c>
      <c r="AZ355" s="9">
        <v>0</v>
      </c>
      <c r="BA355" s="9">
        <v>0</v>
      </c>
      <c r="BB355" s="9">
        <v>0.27653001209487171</v>
      </c>
      <c r="BC355" s="9">
        <v>1.7615001259895555E-2</v>
      </c>
      <c r="BD355" s="9">
        <v>0.69119704410430327</v>
      </c>
      <c r="BE355" s="9">
        <v>1.4390698008013313E-2</v>
      </c>
      <c r="BF355" s="9">
        <v>4.8171830809557099E-4</v>
      </c>
      <c r="BG355" s="9"/>
      <c r="BI355" s="9">
        <v>0.70558774211231656</v>
      </c>
      <c r="BJ355" s="9">
        <v>-1.4925187073845077E-2</v>
      </c>
      <c r="BK355" s="12">
        <v>0.3170466431598753</v>
      </c>
      <c r="BL355" s="3">
        <v>0</v>
      </c>
      <c r="CF355" s="9">
        <v>0.12982126058325494</v>
      </c>
      <c r="CG355" s="9">
        <v>0.21383114128128977</v>
      </c>
      <c r="CK355" s="9">
        <v>0.35506003430531735</v>
      </c>
      <c r="CQ355" s="9">
        <v>26.740740740740737</v>
      </c>
      <c r="FG355" s="9"/>
      <c r="FH355" s="111"/>
      <c r="FI355" s="9"/>
    </row>
    <row r="356" spans="1:165" x14ac:dyDescent="0.25">
      <c r="A356" s="5">
        <v>353</v>
      </c>
      <c r="B356" t="s">
        <v>1857</v>
      </c>
      <c r="C356" s="129">
        <v>162</v>
      </c>
      <c r="D356" s="129" t="s">
        <v>1860</v>
      </c>
      <c r="F356" t="s">
        <v>1758</v>
      </c>
      <c r="G356" s="4">
        <v>1413</v>
      </c>
      <c r="H356">
        <v>1E-4</v>
      </c>
      <c r="I356" s="3">
        <v>52.353088271117301</v>
      </c>
      <c r="J356" s="3">
        <v>0.31165488680410702</v>
      </c>
      <c r="K356" s="3">
        <v>2.05119233647802</v>
      </c>
      <c r="L356" s="3">
        <v>0</v>
      </c>
      <c r="M356" s="3">
        <v>11.552021455154399</v>
      </c>
      <c r="N356" s="3">
        <v>0.51100000000000001</v>
      </c>
      <c r="O356" s="3">
        <v>15.473623350591501</v>
      </c>
      <c r="P356" s="3">
        <v>17.207846008902301</v>
      </c>
      <c r="Q356" s="3">
        <v>0.164809476337858</v>
      </c>
      <c r="R356" s="3">
        <v>0</v>
      </c>
      <c r="T356" s="3">
        <v>50.73698300444557</v>
      </c>
      <c r="U356" s="3">
        <v>1.0915498344611967</v>
      </c>
      <c r="V356" s="3">
        <v>10.060841770414724</v>
      </c>
      <c r="X356" s="3">
        <v>18.9509468349389</v>
      </c>
      <c r="Y356" s="3">
        <v>0.55266666666666664</v>
      </c>
      <c r="Z356" s="3">
        <v>4.9134827270194403</v>
      </c>
      <c r="AA356" s="3">
        <v>9.8184983641076773</v>
      </c>
      <c r="AB356" s="3">
        <v>1.4935486283968133</v>
      </c>
      <c r="AC356" s="3">
        <v>0.25566666666666665</v>
      </c>
      <c r="AQ356" s="9">
        <v>1.958546021911628</v>
      </c>
      <c r="AR356" s="9">
        <v>4.1453978088372034E-2</v>
      </c>
      <c r="AS356" s="9">
        <v>0</v>
      </c>
      <c r="AT356" s="9">
        <v>4.8984570413168949E-2</v>
      </c>
      <c r="AU356" s="9">
        <v>0</v>
      </c>
      <c r="AV356" s="9">
        <v>8.767709780992828E-3</v>
      </c>
      <c r="AW356" s="9">
        <v>0.86296273559846559</v>
      </c>
      <c r="AX356" s="9">
        <v>7.9284984207372622E-2</v>
      </c>
      <c r="AY356" s="9">
        <v>0</v>
      </c>
      <c r="AZ356" s="9">
        <v>0</v>
      </c>
      <c r="BA356" s="9">
        <v>0</v>
      </c>
      <c r="BB356" s="9">
        <v>0.28212941915156914</v>
      </c>
      <c r="BC356" s="9">
        <v>1.6191911256878893E-2</v>
      </c>
      <c r="BD356" s="9">
        <v>0.68972446973931834</v>
      </c>
      <c r="BE356" s="9">
        <v>1.1954199852233251E-2</v>
      </c>
      <c r="BF356" s="9">
        <v>0</v>
      </c>
      <c r="BG356" s="9"/>
      <c r="BI356" s="9">
        <v>0.70167866959155156</v>
      </c>
      <c r="BJ356" s="9">
        <v>-2.506601188678257E-2</v>
      </c>
      <c r="BK356" s="12">
        <v>0.3160896363520036</v>
      </c>
      <c r="BL356" s="3">
        <v>0</v>
      </c>
      <c r="CF356" s="9">
        <v>0.19049858889934149</v>
      </c>
      <c r="CG356" s="9">
        <v>0.29401781926177345</v>
      </c>
      <c r="CK356" s="9">
        <v>0.38336192109777012</v>
      </c>
      <c r="CQ356" s="9">
        <v>18.989361702127656</v>
      </c>
      <c r="FG356" s="9"/>
      <c r="FH356" s="111"/>
      <c r="FI356" s="9"/>
    </row>
    <row r="357" spans="1:165" x14ac:dyDescent="0.25">
      <c r="A357" s="5">
        <v>354</v>
      </c>
      <c r="B357" t="s">
        <v>1857</v>
      </c>
      <c r="C357" s="129">
        <v>162</v>
      </c>
      <c r="D357" s="129" t="s">
        <v>1860</v>
      </c>
      <c r="F357" t="s">
        <v>1758</v>
      </c>
      <c r="G357" s="4">
        <v>1413</v>
      </c>
      <c r="H357">
        <v>1E-4</v>
      </c>
      <c r="I357" s="3">
        <v>51.416975420605802</v>
      </c>
      <c r="J357" s="3">
        <v>0.29074625132163101</v>
      </c>
      <c r="K357" s="3">
        <v>1.8142357917726999</v>
      </c>
      <c r="L357" s="3">
        <v>0.19780470024964975</v>
      </c>
      <c r="M357" s="3">
        <v>12.586766497139211</v>
      </c>
      <c r="N357" s="3">
        <v>0.497</v>
      </c>
      <c r="O357" s="3">
        <v>14.4439112795606</v>
      </c>
      <c r="P357" s="3">
        <v>17.245294141360802</v>
      </c>
      <c r="Q357" s="3">
        <v>0.17623932545329901</v>
      </c>
      <c r="R357" s="3">
        <v>0</v>
      </c>
      <c r="T357" s="3">
        <v>50.73698300444557</v>
      </c>
      <c r="U357" s="3">
        <v>1.0915498344611967</v>
      </c>
      <c r="V357" s="3">
        <v>10.060841770414724</v>
      </c>
      <c r="X357" s="3">
        <v>18.9509468349389</v>
      </c>
      <c r="Y357" s="3">
        <v>0.55266666666666664</v>
      </c>
      <c r="Z357" s="3">
        <v>4.9134827270194403</v>
      </c>
      <c r="AA357" s="3">
        <v>9.8184983641076773</v>
      </c>
      <c r="AB357" s="3">
        <v>1.4935486283968133</v>
      </c>
      <c r="AC357" s="3">
        <v>0.25566666666666665</v>
      </c>
      <c r="AQ357" s="9">
        <v>1.9546575660249537</v>
      </c>
      <c r="AR357" s="9">
        <v>4.5342433975046337E-2</v>
      </c>
      <c r="AS357" s="9">
        <v>0</v>
      </c>
      <c r="AT357" s="9">
        <v>3.5943165367133226E-2</v>
      </c>
      <c r="AU357" s="9">
        <v>5.6585878623403507E-3</v>
      </c>
      <c r="AV357" s="9">
        <v>8.3118755507311393E-3</v>
      </c>
      <c r="AW357" s="9">
        <v>0.81857319043723498</v>
      </c>
      <c r="AX357" s="9">
        <v>0.13151318078256036</v>
      </c>
      <c r="AY357" s="9">
        <v>0</v>
      </c>
      <c r="AZ357" s="9">
        <v>0</v>
      </c>
      <c r="BA357" s="9">
        <v>0</v>
      </c>
      <c r="BB357" s="9">
        <v>0.26864742191413987</v>
      </c>
      <c r="BC357" s="9">
        <v>1.6003179884276238E-2</v>
      </c>
      <c r="BD357" s="9">
        <v>0.70241279292820669</v>
      </c>
      <c r="BE357" s="9">
        <v>1.2990140190865642E-2</v>
      </c>
      <c r="BF357" s="9">
        <v>0</v>
      </c>
      <c r="BG357" s="9"/>
      <c r="BI357" s="9">
        <v>0.71540293311907233</v>
      </c>
      <c r="BJ357" s="9">
        <v>-1.2883070355889519E-2</v>
      </c>
      <c r="BK357" s="12">
        <v>0.3160896363520036</v>
      </c>
      <c r="BL357" s="3">
        <v>0</v>
      </c>
      <c r="CF357" s="9">
        <v>0.16792097836312322</v>
      </c>
      <c r="CG357" s="9">
        <v>0.26728892660161219</v>
      </c>
      <c r="CK357" s="9">
        <v>0.43481989708404806</v>
      </c>
      <c r="CQ357" s="9">
        <v>16.978723404255316</v>
      </c>
      <c r="FG357" s="9"/>
      <c r="FH357" s="111"/>
      <c r="FI357" s="9"/>
    </row>
    <row r="358" spans="1:165" x14ac:dyDescent="0.25">
      <c r="A358" s="5">
        <v>355</v>
      </c>
      <c r="B358" t="s">
        <v>1857</v>
      </c>
      <c r="C358" s="129">
        <v>162</v>
      </c>
      <c r="D358" s="129" t="s">
        <v>1860</v>
      </c>
      <c r="F358" t="s">
        <v>1758</v>
      </c>
      <c r="G358" s="4">
        <v>1413</v>
      </c>
      <c r="H358">
        <v>1E-4</v>
      </c>
      <c r="I358" s="3">
        <v>52.092297224179397</v>
      </c>
      <c r="J358" s="3">
        <v>0.33066370552259899</v>
      </c>
      <c r="K358" s="3">
        <v>2.0422211111606399</v>
      </c>
      <c r="L358" s="3">
        <v>0</v>
      </c>
      <c r="M358" s="3">
        <v>12.578580166763199</v>
      </c>
      <c r="N358" s="3">
        <v>0.52300000000000002</v>
      </c>
      <c r="O358" s="3">
        <v>14.4062296213779</v>
      </c>
      <c r="P358" s="3">
        <v>17.320485576903501</v>
      </c>
      <c r="Q358" s="3">
        <v>0.211221336240631</v>
      </c>
      <c r="R358" s="3">
        <v>0</v>
      </c>
      <c r="T358" s="3">
        <v>50.73698300444557</v>
      </c>
      <c r="U358" s="3">
        <v>1.0915498344611967</v>
      </c>
      <c r="V358" s="3">
        <v>10.060841770414724</v>
      </c>
      <c r="X358" s="3">
        <v>18.9509468349389</v>
      </c>
      <c r="Y358" s="3">
        <v>0.55266666666666664</v>
      </c>
      <c r="Z358" s="3">
        <v>4.9134827270194403</v>
      </c>
      <c r="AA358" s="3">
        <v>9.8184983641076773</v>
      </c>
      <c r="AB358" s="3">
        <v>1.4935486283968133</v>
      </c>
      <c r="AC358" s="3">
        <v>0.25566666666666665</v>
      </c>
      <c r="AQ358" s="9">
        <v>1.9629066364732446</v>
      </c>
      <c r="AR358" s="9">
        <v>3.7093363526755407E-2</v>
      </c>
      <c r="AS358" s="9">
        <v>0</v>
      </c>
      <c r="AT358" s="9">
        <v>5.3601902183183212E-2</v>
      </c>
      <c r="AU358" s="9">
        <v>0</v>
      </c>
      <c r="AV358" s="9">
        <v>9.3698666674037982E-3</v>
      </c>
      <c r="AW358" s="9">
        <v>0.80925429265189297</v>
      </c>
      <c r="AX358" s="9">
        <v>0.12777393849752006</v>
      </c>
      <c r="AY358" s="9">
        <v>0</v>
      </c>
      <c r="AZ358" s="9">
        <v>0</v>
      </c>
      <c r="BA358" s="9">
        <v>0</v>
      </c>
      <c r="BB358" s="9">
        <v>0.26860790165099258</v>
      </c>
      <c r="BC358" s="9">
        <v>1.6692199306189003E-2</v>
      </c>
      <c r="BD358" s="9">
        <v>0.69926830547886498</v>
      </c>
      <c r="BE358" s="9">
        <v>1.5431593563953315E-2</v>
      </c>
      <c r="BF358" s="9">
        <v>0</v>
      </c>
      <c r="BG358" s="9"/>
      <c r="BI358" s="9">
        <v>0.71469989904281828</v>
      </c>
      <c r="BJ358" s="9">
        <v>-3.5248271991235397E-2</v>
      </c>
      <c r="BK358" s="12">
        <v>0.3160896363520036</v>
      </c>
      <c r="BL358" s="3">
        <v>0</v>
      </c>
      <c r="CF358" s="9">
        <v>0.10866574965612105</v>
      </c>
      <c r="CG358" s="9">
        <v>0.16804407713498623</v>
      </c>
      <c r="CK358" s="9">
        <v>0.29489603024574668</v>
      </c>
      <c r="CQ358" s="9">
        <v>20.712765957446805</v>
      </c>
      <c r="FG358" s="9"/>
      <c r="FH358" s="111"/>
      <c r="FI358" s="9"/>
    </row>
    <row r="359" spans="1:165" x14ac:dyDescent="0.25">
      <c r="A359" s="5">
        <v>356</v>
      </c>
      <c r="B359" t="s">
        <v>1857</v>
      </c>
      <c r="C359" s="129">
        <v>162</v>
      </c>
      <c r="D359" s="129" t="s">
        <v>1858</v>
      </c>
      <c r="F359" t="s">
        <v>1758</v>
      </c>
      <c r="G359" s="4">
        <v>1413</v>
      </c>
      <c r="H359">
        <v>1E-4</v>
      </c>
      <c r="I359" s="3">
        <v>52.045142071087398</v>
      </c>
      <c r="J359" s="3">
        <v>0.25513369935744001</v>
      </c>
      <c r="K359" s="3">
        <v>1.57035403716523</v>
      </c>
      <c r="L359" s="3">
        <v>2.0228820216886316E-2</v>
      </c>
      <c r="M359" s="3">
        <v>12.501482886172838</v>
      </c>
      <c r="N359" s="3">
        <v>0.52200000000000002</v>
      </c>
      <c r="O359" s="3">
        <v>14.5788835052238</v>
      </c>
      <c r="P359" s="3">
        <v>17.612194883463602</v>
      </c>
      <c r="Q359" s="3">
        <v>0.19100077885380401</v>
      </c>
      <c r="R359" s="3">
        <v>0</v>
      </c>
      <c r="T359" s="3">
        <v>50.917108273485098</v>
      </c>
      <c r="U359" s="3">
        <v>1.100049554074535</v>
      </c>
      <c r="V359" s="3">
        <v>10.168764061368201</v>
      </c>
      <c r="X359" s="3">
        <v>18.901465725682399</v>
      </c>
      <c r="Y359" s="3">
        <v>0.54600000000000004</v>
      </c>
      <c r="Z359" s="3">
        <v>4.8357302683424503</v>
      </c>
      <c r="AA359" s="3">
        <v>9.8902992689174702</v>
      </c>
      <c r="AB359" s="3">
        <v>1.5541911805965452</v>
      </c>
      <c r="AC359" s="3">
        <v>0.2525</v>
      </c>
      <c r="AQ359" s="9">
        <v>1.9644770693468605</v>
      </c>
      <c r="AR359" s="9">
        <v>3.5522930653139495E-2</v>
      </c>
      <c r="AS359" s="9">
        <v>0</v>
      </c>
      <c r="AT359" s="9">
        <v>3.4335699191875554E-2</v>
      </c>
      <c r="AU359" s="9">
        <v>5.7457221092601523E-4</v>
      </c>
      <c r="AV359" s="9">
        <v>7.2419469783368256E-3</v>
      </c>
      <c r="AW359" s="9">
        <v>0.82035074464858937</v>
      </c>
      <c r="AX359" s="9">
        <v>0.13749703697027227</v>
      </c>
      <c r="AY359" s="9">
        <v>0</v>
      </c>
      <c r="AZ359" s="9">
        <v>0</v>
      </c>
      <c r="BA359" s="9">
        <v>0</v>
      </c>
      <c r="BB359" s="9">
        <v>0.25712768608765846</v>
      </c>
      <c r="BC359" s="9">
        <v>1.6688719209407652E-2</v>
      </c>
      <c r="BD359" s="9">
        <v>0.71225891741031067</v>
      </c>
      <c r="BE359" s="9">
        <v>1.3978119878912091E-2</v>
      </c>
      <c r="BF359" s="9">
        <v>0</v>
      </c>
      <c r="BG359" s="9"/>
      <c r="BI359" s="9">
        <v>0.72623703728922273</v>
      </c>
      <c r="BJ359" s="9">
        <v>-1.3871234706335726E-2</v>
      </c>
      <c r="BK359" s="12">
        <v>0.31321370506647933</v>
      </c>
      <c r="BL359" s="3">
        <v>0</v>
      </c>
      <c r="CF359" s="9">
        <v>0.12929848693259974</v>
      </c>
      <c r="CG359" s="9">
        <v>0.2024793388429752</v>
      </c>
      <c r="CK359" s="9">
        <v>0.29111531190926276</v>
      </c>
      <c r="CQ359" s="9">
        <v>13.178082191780822</v>
      </c>
      <c r="FG359" s="9"/>
      <c r="FH359" s="111"/>
      <c r="FI359" s="9"/>
    </row>
    <row r="360" spans="1:165" x14ac:dyDescent="0.25">
      <c r="A360" s="5">
        <v>357</v>
      </c>
      <c r="B360" t="s">
        <v>1857</v>
      </c>
      <c r="C360" s="129">
        <v>162</v>
      </c>
      <c r="D360" s="129" t="s">
        <v>1860</v>
      </c>
      <c r="F360" t="s">
        <v>1758</v>
      </c>
      <c r="G360" s="4">
        <v>1413</v>
      </c>
      <c r="H360">
        <v>1E-4</v>
      </c>
      <c r="I360" s="3">
        <v>51.520639055549097</v>
      </c>
      <c r="J360" s="3">
        <v>0.347245808298211</v>
      </c>
      <c r="K360" s="3">
        <v>2.37586873226559</v>
      </c>
      <c r="L360" s="3">
        <v>0</v>
      </c>
      <c r="M360" s="3">
        <v>11.9061417481081</v>
      </c>
      <c r="N360" s="3">
        <v>0.49199999999999999</v>
      </c>
      <c r="O360" s="3">
        <v>14.6020955424056</v>
      </c>
      <c r="P360" s="3">
        <v>17.375658398297102</v>
      </c>
      <c r="Q360" s="3">
        <v>0.19903711605860999</v>
      </c>
      <c r="R360" s="3">
        <v>0</v>
      </c>
      <c r="T360" s="3">
        <v>50.73698300444557</v>
      </c>
      <c r="U360" s="3">
        <v>1.0915498344611967</v>
      </c>
      <c r="V360" s="3">
        <v>10.060841770414724</v>
      </c>
      <c r="X360" s="3">
        <v>18.9509468349389</v>
      </c>
      <c r="Y360" s="3">
        <v>0.55266666666666664</v>
      </c>
      <c r="Z360" s="3">
        <v>4.9134827270194403</v>
      </c>
      <c r="AA360" s="3">
        <v>9.8184983641076773</v>
      </c>
      <c r="AB360" s="3">
        <v>1.4935486283968133</v>
      </c>
      <c r="AC360" s="3">
        <v>0.25566666666666665</v>
      </c>
      <c r="AQ360" s="9">
        <v>1.9492081313490404</v>
      </c>
      <c r="AR360" s="9">
        <v>5.0791868650959637E-2</v>
      </c>
      <c r="AS360" s="9">
        <v>0</v>
      </c>
      <c r="AT360" s="9">
        <v>5.5146952949281652E-2</v>
      </c>
      <c r="AU360" s="9">
        <v>0</v>
      </c>
      <c r="AV360" s="9">
        <v>9.8794947376501917E-3</v>
      </c>
      <c r="AW360" s="9">
        <v>0.82357035291749581</v>
      </c>
      <c r="AX360" s="9">
        <v>0.11140319939557231</v>
      </c>
      <c r="AY360" s="9">
        <v>0</v>
      </c>
      <c r="AZ360" s="9">
        <v>0</v>
      </c>
      <c r="BA360" s="9">
        <v>0</v>
      </c>
      <c r="BB360" s="9">
        <v>0.2653040829110318</v>
      </c>
      <c r="BC360" s="9">
        <v>1.5766228448937252E-2</v>
      </c>
      <c r="BD360" s="9">
        <v>0.70432951904381336</v>
      </c>
      <c r="BE360" s="9">
        <v>1.4600169596217462E-2</v>
      </c>
      <c r="BF360" s="9">
        <v>0</v>
      </c>
      <c r="BG360" s="9"/>
      <c r="BI360" s="9">
        <v>0.71892968864003082</v>
      </c>
      <c r="BJ360" s="9">
        <v>-2.4114073773622399E-2</v>
      </c>
      <c r="BK360" s="12">
        <v>0.3160896363520036</v>
      </c>
      <c r="BL360" s="3">
        <v>0</v>
      </c>
      <c r="CF360" s="9">
        <v>0.10591471801925723</v>
      </c>
      <c r="CG360" s="9">
        <v>0.17355371900826447</v>
      </c>
      <c r="CK360" s="9">
        <v>0.30056710775047257</v>
      </c>
      <c r="CQ360" s="9">
        <v>18.159574468085101</v>
      </c>
      <c r="FG360" s="9"/>
      <c r="FH360" s="111"/>
      <c r="FI360" s="9"/>
    </row>
    <row r="361" spans="1:165" x14ac:dyDescent="0.25">
      <c r="A361" s="5">
        <v>358</v>
      </c>
      <c r="B361" t="s">
        <v>1857</v>
      </c>
      <c r="C361" s="129">
        <v>162</v>
      </c>
      <c r="D361" s="129" t="s">
        <v>1861</v>
      </c>
      <c r="F361" t="s">
        <v>1758</v>
      </c>
      <c r="G361" s="4">
        <v>1413</v>
      </c>
      <c r="H361">
        <v>1E-4</v>
      </c>
      <c r="I361" s="3">
        <v>51.686459274711197</v>
      </c>
      <c r="J361" s="3">
        <v>0.34062173521175299</v>
      </c>
      <c r="K361" s="3">
        <v>2.0515440780595502</v>
      </c>
      <c r="L361" s="3">
        <v>0.22177658425645994</v>
      </c>
      <c r="M361" s="3">
        <v>11.846049603840031</v>
      </c>
      <c r="N361" s="3">
        <v>0.50600000000000001</v>
      </c>
      <c r="O361" s="3">
        <v>14.691738035552399</v>
      </c>
      <c r="P361" s="3">
        <v>17.6474026180178</v>
      </c>
      <c r="Q361" s="3">
        <v>0.20288692905238001</v>
      </c>
      <c r="R361" s="3">
        <v>6.0000000000000001E-3</v>
      </c>
      <c r="T361" s="3">
        <v>51.079381435541364</v>
      </c>
      <c r="U361" s="3">
        <v>1.1040472942959401</v>
      </c>
      <c r="V361" s="3">
        <v>10.028984178284263</v>
      </c>
      <c r="X361" s="3">
        <v>18.839026276785034</v>
      </c>
      <c r="Y361" s="3">
        <v>0.54266666666666674</v>
      </c>
      <c r="Z361" s="3">
        <v>4.8749311583794332</v>
      </c>
      <c r="AA361" s="3">
        <v>9.7552348013414338</v>
      </c>
      <c r="AB361" s="3">
        <v>1.4832757030746733</v>
      </c>
      <c r="AC361" s="3">
        <v>0.25166666666666665</v>
      </c>
      <c r="AQ361" s="9">
        <v>1.9491581240505562</v>
      </c>
      <c r="AR361" s="9">
        <v>5.0841875949443782E-2</v>
      </c>
      <c r="AS361" s="9">
        <v>0</v>
      </c>
      <c r="AT361" s="9">
        <v>4.0339651914212932E-2</v>
      </c>
      <c r="AU361" s="9">
        <v>6.2935150910238052E-3</v>
      </c>
      <c r="AV361" s="9">
        <v>9.6596946054884995E-3</v>
      </c>
      <c r="AW361" s="9">
        <v>0.8259466795478495</v>
      </c>
      <c r="AX361" s="9">
        <v>0.11776045884142528</v>
      </c>
      <c r="AY361" s="9">
        <v>0</v>
      </c>
      <c r="AZ361" s="9">
        <v>0</v>
      </c>
      <c r="BA361" s="9">
        <v>0</v>
      </c>
      <c r="BB361" s="9">
        <v>0.25583348798320665</v>
      </c>
      <c r="BC361" s="9">
        <v>1.6162425875813565E-2</v>
      </c>
      <c r="BD361" s="9">
        <v>0.71303152499223232</v>
      </c>
      <c r="BE361" s="9">
        <v>1.4834442030725706E-2</v>
      </c>
      <c r="BF361" s="9">
        <v>2.8676303353800797E-4</v>
      </c>
      <c r="BG361" s="9"/>
      <c r="BI361" s="9">
        <v>0.72786596702295803</v>
      </c>
      <c r="BJ361" s="9">
        <v>-1.5110680266769955E-2</v>
      </c>
      <c r="BK361" s="12">
        <v>0.31566744122988455</v>
      </c>
      <c r="BL361" s="3">
        <v>0</v>
      </c>
      <c r="CF361" s="9">
        <v>0.1089238845144357</v>
      </c>
      <c r="CG361" s="9">
        <v>0.16286644951140064</v>
      </c>
      <c r="CK361" s="9">
        <v>0.29827915869980881</v>
      </c>
      <c r="CQ361" s="9">
        <v>36.647058823529406</v>
      </c>
      <c r="FG361" s="9"/>
      <c r="FH361" s="111"/>
      <c r="FI361" s="9"/>
    </row>
    <row r="362" spans="1:165" x14ac:dyDescent="0.25">
      <c r="A362" s="5">
        <v>359</v>
      </c>
      <c r="B362" t="s">
        <v>1857</v>
      </c>
      <c r="C362" s="129">
        <v>162</v>
      </c>
      <c r="D362" s="129" t="s">
        <v>1861</v>
      </c>
      <c r="F362" t="s">
        <v>1758</v>
      </c>
      <c r="G362" s="4">
        <v>1413</v>
      </c>
      <c r="H362">
        <v>1E-4</v>
      </c>
      <c r="I362" s="3">
        <v>52.301304963925404</v>
      </c>
      <c r="J362" s="3">
        <v>0.25318910145503198</v>
      </c>
      <c r="K362" s="3">
        <v>1.6304389481515</v>
      </c>
      <c r="L362" s="3">
        <v>0</v>
      </c>
      <c r="M362" s="3">
        <v>12.3323119164563</v>
      </c>
      <c r="N362" s="3">
        <v>0.52300000000000002</v>
      </c>
      <c r="O362" s="3">
        <v>14.5405290796672</v>
      </c>
      <c r="P362" s="3">
        <v>17.703083102763401</v>
      </c>
      <c r="Q362" s="3">
        <v>0.20973401755579199</v>
      </c>
      <c r="R362" s="3">
        <v>0</v>
      </c>
      <c r="T362" s="3">
        <v>51.079381435541364</v>
      </c>
      <c r="U362" s="3">
        <v>1.1040472942959401</v>
      </c>
      <c r="V362" s="3">
        <v>10.028984178284263</v>
      </c>
      <c r="X362" s="3">
        <v>18.839026276785034</v>
      </c>
      <c r="Y362" s="3">
        <v>0.54266666666666674</v>
      </c>
      <c r="Z362" s="3">
        <v>4.8749311583794332</v>
      </c>
      <c r="AA362" s="3">
        <v>9.7552348013414338</v>
      </c>
      <c r="AB362" s="3">
        <v>1.4832757030746733</v>
      </c>
      <c r="AC362" s="3">
        <v>0.25166666666666665</v>
      </c>
      <c r="AQ362" s="9">
        <v>1.9695443006800135</v>
      </c>
      <c r="AR362" s="9">
        <v>3.0455699319986484E-2</v>
      </c>
      <c r="AS362" s="9">
        <v>0</v>
      </c>
      <c r="AT362" s="9">
        <v>4.1906789035399669E-2</v>
      </c>
      <c r="AU362" s="9">
        <v>0</v>
      </c>
      <c r="AV362" s="9">
        <v>7.1699971895301711E-3</v>
      </c>
      <c r="AW362" s="9">
        <v>0.81628531498537604</v>
      </c>
      <c r="AX362" s="9">
        <v>0.13463789878969412</v>
      </c>
      <c r="AY362" s="9">
        <v>0</v>
      </c>
      <c r="AZ362" s="9">
        <v>0</v>
      </c>
      <c r="BA362" s="9">
        <v>0</v>
      </c>
      <c r="BB362" s="9">
        <v>0.25373929854491362</v>
      </c>
      <c r="BC362" s="9">
        <v>1.6681713450183756E-2</v>
      </c>
      <c r="BD362" s="9">
        <v>0.71426568197055629</v>
      </c>
      <c r="BE362" s="9">
        <v>1.5313306034346417E-2</v>
      </c>
      <c r="BF362" s="9">
        <v>0</v>
      </c>
      <c r="BG362" s="9"/>
      <c r="BI362" s="9">
        <v>0.72957898800490273</v>
      </c>
      <c r="BJ362" s="9">
        <v>-2.5791084094473525E-2</v>
      </c>
      <c r="BK362" s="12">
        <v>0.31566744122988455</v>
      </c>
      <c r="BL362" s="3">
        <v>0</v>
      </c>
      <c r="CF362" s="9">
        <v>6.5616797900262466E-2</v>
      </c>
      <c r="CG362" s="9">
        <v>0.11335504885993483</v>
      </c>
      <c r="CK362" s="9">
        <v>0.24856596558317398</v>
      </c>
      <c r="CQ362" s="9">
        <v>30.882352941176471</v>
      </c>
      <c r="FG362" s="9"/>
      <c r="FH362" s="111"/>
      <c r="FI362" s="9"/>
    </row>
    <row r="363" spans="1:165" x14ac:dyDescent="0.25">
      <c r="A363" s="5">
        <v>360</v>
      </c>
      <c r="B363" t="s">
        <v>1857</v>
      </c>
      <c r="C363" s="129">
        <v>162</v>
      </c>
      <c r="D363" s="129" t="s">
        <v>1858</v>
      </c>
      <c r="F363" t="s">
        <v>1758</v>
      </c>
      <c r="G363" s="4">
        <v>1413</v>
      </c>
      <c r="H363">
        <v>1E-4</v>
      </c>
      <c r="I363" s="3">
        <v>51.901281643675198</v>
      </c>
      <c r="J363" s="3">
        <v>0.26021421379060999</v>
      </c>
      <c r="K363" s="3">
        <v>1.6254740860775601</v>
      </c>
      <c r="L363" s="3">
        <v>0</v>
      </c>
      <c r="M363" s="3">
        <v>12.209440007904201</v>
      </c>
      <c r="N363" s="3">
        <v>0.55300000000000005</v>
      </c>
      <c r="O363" s="3">
        <v>14.4620633192763</v>
      </c>
      <c r="P363" s="3">
        <v>17.778152719286702</v>
      </c>
      <c r="Q363" s="3">
        <v>0.18407208979537501</v>
      </c>
      <c r="R363" s="3">
        <v>0</v>
      </c>
      <c r="T363" s="3">
        <v>50.917108273485098</v>
      </c>
      <c r="U363" s="3">
        <v>1.100049554074535</v>
      </c>
      <c r="V363" s="3">
        <v>10.168764061368201</v>
      </c>
      <c r="X363" s="3">
        <v>18.901465725682399</v>
      </c>
      <c r="Y363" s="3">
        <v>0.54600000000000004</v>
      </c>
      <c r="Z363" s="3">
        <v>4.8357302683424503</v>
      </c>
      <c r="AA363" s="3">
        <v>9.8902992689174702</v>
      </c>
      <c r="AB363" s="3">
        <v>1.5541911805965452</v>
      </c>
      <c r="AC363" s="3">
        <v>0.2525</v>
      </c>
      <c r="AQ363" s="9">
        <v>1.9649179109282389</v>
      </c>
      <c r="AR363" s="9">
        <v>3.5082089071761136E-2</v>
      </c>
      <c r="AS363" s="9">
        <v>0</v>
      </c>
      <c r="AT363" s="9">
        <v>3.7445309753766823E-2</v>
      </c>
      <c r="AU363" s="9">
        <v>0</v>
      </c>
      <c r="AV363" s="9">
        <v>7.4082920319628442E-3</v>
      </c>
      <c r="AW363" s="9">
        <v>0.8162160552712856</v>
      </c>
      <c r="AX363" s="9">
        <v>0.13893034294298467</v>
      </c>
      <c r="AY363" s="9">
        <v>0</v>
      </c>
      <c r="AZ363" s="9">
        <v>0</v>
      </c>
      <c r="BA363" s="9">
        <v>0</v>
      </c>
      <c r="BB363" s="9">
        <v>0.24763068572742492</v>
      </c>
      <c r="BC363" s="9">
        <v>1.7732795249784127E-2</v>
      </c>
      <c r="BD363" s="9">
        <v>0.72112509482441056</v>
      </c>
      <c r="BE363" s="9">
        <v>1.3511424198379845E-2</v>
      </c>
      <c r="BF363" s="9">
        <v>0</v>
      </c>
      <c r="BG363" s="9"/>
      <c r="BI363" s="9">
        <v>0.73463651902279037</v>
      </c>
      <c r="BJ363" s="9">
        <v>-1.7179804745931376E-2</v>
      </c>
      <c r="BK363" s="12">
        <v>0.31321370506647933</v>
      </c>
      <c r="BL363" s="3">
        <v>0</v>
      </c>
      <c r="CF363" s="9">
        <v>9.0523338048090526E-2</v>
      </c>
      <c r="CG363" s="9">
        <v>0.1485634197617379</v>
      </c>
      <c r="CK363" s="9">
        <v>0.29783037475345164</v>
      </c>
      <c r="CQ363" s="9">
        <v>11.78082191780822</v>
      </c>
      <c r="FG363" s="9"/>
      <c r="FH363" s="111"/>
      <c r="FI363" s="9"/>
    </row>
    <row r="364" spans="1:165" x14ac:dyDescent="0.25">
      <c r="A364" s="5">
        <v>361</v>
      </c>
      <c r="B364" t="s">
        <v>1857</v>
      </c>
      <c r="C364" s="129">
        <v>165</v>
      </c>
      <c r="D364" s="129" t="s">
        <v>1860</v>
      </c>
      <c r="F364" t="s">
        <v>1758</v>
      </c>
      <c r="G364" s="4">
        <v>1413</v>
      </c>
      <c r="H364">
        <v>1E-4</v>
      </c>
      <c r="I364" s="3">
        <v>52.007437917708202</v>
      </c>
      <c r="J364" s="3">
        <v>0.20439197951635699</v>
      </c>
      <c r="K364" s="3">
        <v>1.2809053270578199</v>
      </c>
      <c r="L364" s="3">
        <v>0.32948323415976427</v>
      </c>
      <c r="M364" s="3">
        <v>16.040137802019803</v>
      </c>
      <c r="N364" s="3">
        <v>0.58199999999999996</v>
      </c>
      <c r="O364" s="3">
        <v>17.869508241517</v>
      </c>
      <c r="P364" s="3">
        <v>10.4003084019146</v>
      </c>
      <c r="Q364" s="3">
        <v>0.11799607485734399</v>
      </c>
      <c r="R364" s="3">
        <v>8.0000000000000002E-3</v>
      </c>
      <c r="T364" s="3">
        <v>49.900435575198166</v>
      </c>
      <c r="U364" s="3">
        <v>1.0830262063478033</v>
      </c>
      <c r="V364" s="3">
        <v>9.4618246862402575</v>
      </c>
      <c r="X364" s="3">
        <v>20.808641519226434</v>
      </c>
      <c r="Y364" s="3">
        <v>0.48799999999999999</v>
      </c>
      <c r="Z364" s="3">
        <v>5.0287294953360266</v>
      </c>
      <c r="AA364" s="3">
        <v>10.021171986054213</v>
      </c>
      <c r="AB364" s="3">
        <v>1.6249708313804934</v>
      </c>
      <c r="AC364" s="3">
        <v>0.21666666666666667</v>
      </c>
      <c r="AQ364" s="9">
        <v>1.9654817764857295</v>
      </c>
      <c r="AR364" s="9">
        <v>3.4518223514270474E-2</v>
      </c>
      <c r="AS364" s="9">
        <v>0</v>
      </c>
      <c r="AT364" s="9">
        <v>2.2534491536593322E-2</v>
      </c>
      <c r="AU364" s="9">
        <v>9.3700990121924708E-3</v>
      </c>
      <c r="AV364" s="9">
        <v>5.8088232380199894E-3</v>
      </c>
      <c r="AW364" s="9">
        <v>0.96228658621319418</v>
      </c>
      <c r="AX364" s="9">
        <v>0</v>
      </c>
      <c r="AY364" s="9">
        <v>0</v>
      </c>
      <c r="AZ364" s="9">
        <v>0</v>
      </c>
      <c r="BA364" s="9">
        <v>4.4470531828281201E-2</v>
      </c>
      <c r="BB364" s="9">
        <v>0.50695294604313301</v>
      </c>
      <c r="BC364" s="9">
        <v>1.8629975598055987E-2</v>
      </c>
      <c r="BD364" s="9">
        <v>0.42112151241304563</v>
      </c>
      <c r="BE364" s="9">
        <v>8.6460547244097807E-3</v>
      </c>
      <c r="BF364" s="9">
        <v>3.8425750233803471E-4</v>
      </c>
      <c r="BG364" s="9"/>
      <c r="BI364" s="9">
        <v>0.4297675671374554</v>
      </c>
      <c r="BJ364" s="9">
        <v>-9.0040135105552959E-3</v>
      </c>
      <c r="BK364" s="12">
        <v>0.30108613362266928</v>
      </c>
      <c r="BL364" s="3">
        <v>0</v>
      </c>
      <c r="CF364" s="9">
        <v>7.6156081792350991E-2</v>
      </c>
      <c r="CG364" s="9">
        <v>0.12631285919504617</v>
      </c>
      <c r="CK364" s="9">
        <v>0.22133571044319855</v>
      </c>
      <c r="CQ364" s="9">
        <v>10.970588235294116</v>
      </c>
      <c r="CS364" s="9">
        <v>0.22320385891115838</v>
      </c>
      <c r="FG364" s="9">
        <v>0.22403159913009979</v>
      </c>
      <c r="FH364" s="111">
        <v>219.81115594560751</v>
      </c>
      <c r="FI364" s="9">
        <v>0.99044158145447736</v>
      </c>
    </row>
    <row r="365" spans="1:165" x14ac:dyDescent="0.25">
      <c r="A365" s="5">
        <v>362</v>
      </c>
      <c r="B365" t="s">
        <v>1857</v>
      </c>
      <c r="C365" s="129">
        <v>165</v>
      </c>
      <c r="D365" s="129" t="s">
        <v>1858</v>
      </c>
      <c r="F365" t="s">
        <v>1758</v>
      </c>
      <c r="G365" s="4">
        <v>1413</v>
      </c>
      <c r="H365">
        <v>1E-4</v>
      </c>
      <c r="I365" s="3">
        <v>51.601171683366701</v>
      </c>
      <c r="J365" s="3">
        <v>0.248828094778894</v>
      </c>
      <c r="K365" s="3">
        <v>1.63764634274848</v>
      </c>
      <c r="L365" s="3">
        <v>0.48027089133379702</v>
      </c>
      <c r="M365" s="3">
        <v>15.200472792227714</v>
      </c>
      <c r="N365" s="3">
        <v>0.55100000000000005</v>
      </c>
      <c r="O365" s="3">
        <v>16.9544855414408</v>
      </c>
      <c r="P365" s="3">
        <v>11.9290861128607</v>
      </c>
      <c r="Q365" s="3">
        <v>0.13565438633111099</v>
      </c>
      <c r="R365" s="3">
        <v>1.2999999999999999E-2</v>
      </c>
      <c r="T365" s="3">
        <v>49.659573296994083</v>
      </c>
      <c r="U365" s="3">
        <v>1.0910329820614719</v>
      </c>
      <c r="V365" s="3">
        <v>9.5059972352791338</v>
      </c>
      <c r="X365" s="3">
        <v>20.80005033069002</v>
      </c>
      <c r="Y365" s="3">
        <v>0.47799999999999998</v>
      </c>
      <c r="Z365" s="3">
        <v>5.0576661592434364</v>
      </c>
      <c r="AA365" s="3">
        <v>9.9013605711976247</v>
      </c>
      <c r="AB365" s="3">
        <v>1.448548970185048</v>
      </c>
      <c r="AC365" s="3">
        <v>0.2298</v>
      </c>
      <c r="AQ365" s="9">
        <v>1.9548352608128809</v>
      </c>
      <c r="AR365" s="9">
        <v>4.5164739187119052E-2</v>
      </c>
      <c r="AS365" s="9">
        <v>0</v>
      </c>
      <c r="AT365" s="9">
        <v>2.7953621068114803E-2</v>
      </c>
      <c r="AU365" s="9">
        <v>1.3691283520206744E-2</v>
      </c>
      <c r="AV365" s="9">
        <v>7.0887680236958956E-3</v>
      </c>
      <c r="AW365" s="9">
        <v>0.95126632738798256</v>
      </c>
      <c r="AX365" s="9">
        <v>0</v>
      </c>
      <c r="AY365" s="9">
        <v>0</v>
      </c>
      <c r="AZ365" s="9">
        <v>0</v>
      </c>
      <c r="BA365" s="9">
        <v>6.2446528089951103E-3</v>
      </c>
      <c r="BB365" s="9">
        <v>0.481574731785888</v>
      </c>
      <c r="BC365" s="9">
        <v>1.7680231169980645E-2</v>
      </c>
      <c r="BD365" s="9">
        <v>0.48418956126722362</v>
      </c>
      <c r="BE365" s="9">
        <v>9.9639444872293339E-3</v>
      </c>
      <c r="BF365" s="9">
        <v>6.2479342365622968E-4</v>
      </c>
      <c r="BG365" s="9"/>
      <c r="BI365" s="9">
        <v>0.49415350575445294</v>
      </c>
      <c r="BJ365" s="9">
        <v>-1.0657701448594287E-2</v>
      </c>
      <c r="BK365" s="12">
        <v>0.30238203293722571</v>
      </c>
      <c r="BL365" s="3">
        <v>0</v>
      </c>
      <c r="CF365" s="9">
        <v>0.11467243477435549</v>
      </c>
      <c r="CG365" s="9">
        <v>0.18553442524965386</v>
      </c>
      <c r="CK365" s="9">
        <v>0.30449799683962614</v>
      </c>
      <c r="CQ365" s="9">
        <v>17.36363636363636</v>
      </c>
      <c r="CS365" s="9">
        <v>0.30457976966879874</v>
      </c>
      <c r="FG365" s="9">
        <v>0.30989138225776258</v>
      </c>
      <c r="FH365" s="111">
        <v>222.92856108512856</v>
      </c>
      <c r="FI365" s="9">
        <v>0.99595287285195111</v>
      </c>
    </row>
    <row r="366" spans="1:165" x14ac:dyDescent="0.25">
      <c r="A366" s="5">
        <v>363</v>
      </c>
      <c r="B366" t="s">
        <v>1857</v>
      </c>
      <c r="C366" s="129">
        <v>165</v>
      </c>
      <c r="D366" s="129" t="s">
        <v>1859</v>
      </c>
      <c r="F366" t="s">
        <v>1758</v>
      </c>
      <c r="G366" s="4">
        <v>1413</v>
      </c>
      <c r="H366">
        <v>1E-4</v>
      </c>
      <c r="I366" s="3">
        <v>51.647366143194901</v>
      </c>
      <c r="J366" s="3">
        <v>0.25729201632265197</v>
      </c>
      <c r="K366" s="3">
        <v>1.47270203599089</v>
      </c>
      <c r="L366" s="3">
        <v>0.18889642847893914</v>
      </c>
      <c r="M366" s="3">
        <v>14.995171464143473</v>
      </c>
      <c r="N366" s="3">
        <v>0.54700000000000004</v>
      </c>
      <c r="O366" s="3">
        <v>17.161725395694901</v>
      </c>
      <c r="P366" s="3">
        <v>11.8983017239053</v>
      </c>
      <c r="Q366" s="3">
        <v>0.13177289521361801</v>
      </c>
      <c r="R366" s="3">
        <v>0</v>
      </c>
      <c r="T366" s="3">
        <v>49.627847926926748</v>
      </c>
      <c r="U366" s="3">
        <v>1.05846298570067</v>
      </c>
      <c r="V366" s="3">
        <v>9.6411839648464017</v>
      </c>
      <c r="X366" s="3">
        <v>20.899513805492184</v>
      </c>
      <c r="Y366" s="3">
        <v>0.501</v>
      </c>
      <c r="Z366" s="3">
        <v>5.0597293162091699</v>
      </c>
      <c r="AA366" s="3">
        <v>9.9412267198520468</v>
      </c>
      <c r="AB366" s="3">
        <v>1.6082973770507534</v>
      </c>
      <c r="AC366" s="3">
        <v>0.23849999999999999</v>
      </c>
      <c r="AQ366" s="9">
        <v>1.9617658741838748</v>
      </c>
      <c r="AR366" s="9">
        <v>3.8234125816125175E-2</v>
      </c>
      <c r="AS366" s="9">
        <v>0</v>
      </c>
      <c r="AT366" s="9">
        <v>2.7693829483331447E-2</v>
      </c>
      <c r="AU366" s="9">
        <v>5.3992077807025717E-3</v>
      </c>
      <c r="AV366" s="9">
        <v>7.349301364665892E-3</v>
      </c>
      <c r="AW366" s="9">
        <v>0.95955766137130005</v>
      </c>
      <c r="AX366" s="9">
        <v>0</v>
      </c>
      <c r="AY366" s="9">
        <v>0</v>
      </c>
      <c r="AZ366" s="9">
        <v>0</v>
      </c>
      <c r="BA366" s="9">
        <v>1.2223533944612952E-2</v>
      </c>
      <c r="BB366" s="9">
        <v>0.47632834603380664</v>
      </c>
      <c r="BC366" s="9">
        <v>1.7598354519643949E-2</v>
      </c>
      <c r="BD366" s="9">
        <v>0.48421877207117853</v>
      </c>
      <c r="BE366" s="9">
        <v>9.7044726842753625E-3</v>
      </c>
      <c r="BF366" s="9">
        <v>0</v>
      </c>
      <c r="BG366" s="9"/>
      <c r="BI366" s="9">
        <v>0.49392324475545391</v>
      </c>
      <c r="BJ366" s="9">
        <v>-9.5575141772406315E-3</v>
      </c>
      <c r="BK366" s="12">
        <v>0.30146253946306911</v>
      </c>
      <c r="BL366" s="3">
        <v>0</v>
      </c>
      <c r="CF366" s="9">
        <v>9.3380922735157523E-2</v>
      </c>
      <c r="CG366" s="9">
        <v>0.15138319736031255</v>
      </c>
      <c r="CK366" s="9">
        <v>0.28267951991462265</v>
      </c>
      <c r="CQ366" s="9">
        <v>41.178947368421049</v>
      </c>
      <c r="CS366" s="9">
        <v>0.29339857320323498</v>
      </c>
      <c r="FG366" s="9">
        <v>0.29014708854653609</v>
      </c>
      <c r="FH366" s="111">
        <v>169.4950367228883</v>
      </c>
      <c r="FI366" s="9">
        <v>0.97076606697084478</v>
      </c>
    </row>
    <row r="367" spans="1:165" x14ac:dyDescent="0.25">
      <c r="A367" s="5">
        <v>364</v>
      </c>
      <c r="B367" t="s">
        <v>1857</v>
      </c>
      <c r="C367" s="129">
        <v>165</v>
      </c>
      <c r="D367" s="129" t="s">
        <v>1859</v>
      </c>
      <c r="F367" t="s">
        <v>1758</v>
      </c>
      <c r="G367" s="4">
        <v>1413</v>
      </c>
      <c r="H367">
        <v>1E-4</v>
      </c>
      <c r="I367" s="3">
        <v>51.879152585377</v>
      </c>
      <c r="J367" s="3">
        <v>0.21702495075258901</v>
      </c>
      <c r="K367" s="3">
        <v>1.4867929627668599</v>
      </c>
      <c r="L367" s="3">
        <v>0</v>
      </c>
      <c r="M367" s="3">
        <v>15.016364556575001</v>
      </c>
      <c r="N367" s="3">
        <v>0.56299999999999994</v>
      </c>
      <c r="O367" s="3">
        <v>16.910542430641598</v>
      </c>
      <c r="P367" s="3">
        <v>12.1967505605623</v>
      </c>
      <c r="Q367" s="3">
        <v>0.119807404998327</v>
      </c>
      <c r="R367" s="3">
        <v>1E-3</v>
      </c>
      <c r="T367" s="3">
        <v>49.627847926926748</v>
      </c>
      <c r="U367" s="3">
        <v>1.05846298570067</v>
      </c>
      <c r="V367" s="3">
        <v>9.6411839648464017</v>
      </c>
      <c r="X367" s="3">
        <v>20.899513805492184</v>
      </c>
      <c r="Y367" s="3">
        <v>0.501</v>
      </c>
      <c r="Z367" s="3">
        <v>5.0597293162091699</v>
      </c>
      <c r="AA367" s="3">
        <v>9.9412267198520468</v>
      </c>
      <c r="AB367" s="3">
        <v>1.6082973770507534</v>
      </c>
      <c r="AC367" s="3">
        <v>0.23849999999999999</v>
      </c>
      <c r="AQ367" s="9">
        <v>1.9699847389261453</v>
      </c>
      <c r="AR367" s="9">
        <v>3.001526107385466E-2</v>
      </c>
      <c r="AS367" s="9">
        <v>0</v>
      </c>
      <c r="AT367" s="9">
        <v>3.652372944206593E-2</v>
      </c>
      <c r="AU367" s="9">
        <v>0</v>
      </c>
      <c r="AV367" s="9">
        <v>6.1972698010729285E-3</v>
      </c>
      <c r="AW367" s="9">
        <v>0.95727357862411711</v>
      </c>
      <c r="AX367" s="9">
        <v>5.4221327440151512E-6</v>
      </c>
      <c r="AY367" s="9">
        <v>0</v>
      </c>
      <c r="AZ367" s="9">
        <v>0</v>
      </c>
      <c r="BA367" s="9">
        <v>0</v>
      </c>
      <c r="BB367" s="9">
        <v>0.47685445823759298</v>
      </c>
      <c r="BC367" s="9">
        <v>1.8107734674695938E-2</v>
      </c>
      <c r="BD367" s="9">
        <v>0.49621715877044342</v>
      </c>
      <c r="BE367" s="9">
        <v>8.8206483172674228E-3</v>
      </c>
      <c r="BF367" s="9">
        <v>4.8234058039577944E-5</v>
      </c>
      <c r="BG367" s="9"/>
      <c r="BI367" s="9">
        <v>0.50503780708771084</v>
      </c>
      <c r="BJ367" s="9">
        <v>-1.8903007970357127E-2</v>
      </c>
      <c r="BK367" s="12">
        <v>0.30146253946306911</v>
      </c>
      <c r="BL367" s="3">
        <v>0</v>
      </c>
      <c r="CF367" s="9">
        <v>0.10761347317571333</v>
      </c>
      <c r="CG367" s="9">
        <v>0.16744142978342946</v>
      </c>
      <c r="CK367" s="9">
        <v>0.27091353161916037</v>
      </c>
      <c r="CQ367" s="9">
        <v>32.778947368421051</v>
      </c>
      <c r="CS367" s="9">
        <v>0.27255731331949462</v>
      </c>
      <c r="FG367" s="9">
        <v>0.27435252911444857</v>
      </c>
      <c r="FH367" s="111">
        <v>197.43749450917429</v>
      </c>
      <c r="FI367" s="9">
        <v>0.99236250164374395</v>
      </c>
    </row>
    <row r="368" spans="1:165" x14ac:dyDescent="0.25">
      <c r="A368" s="5">
        <v>365</v>
      </c>
      <c r="B368" t="s">
        <v>1857</v>
      </c>
      <c r="C368" s="129">
        <v>165</v>
      </c>
      <c r="D368" s="129" t="s">
        <v>1859</v>
      </c>
      <c r="F368" t="s">
        <v>1758</v>
      </c>
      <c r="G368" s="4">
        <v>1413</v>
      </c>
      <c r="H368">
        <v>1E-4</v>
      </c>
      <c r="I368" s="3">
        <v>51.831089234872202</v>
      </c>
      <c r="J368" s="3">
        <v>0.21947249691037701</v>
      </c>
      <c r="K368" s="3">
        <v>1.4350272650054601</v>
      </c>
      <c r="L368" s="3">
        <v>0.31330016911035485</v>
      </c>
      <c r="M368" s="3">
        <v>14.744228078641974</v>
      </c>
      <c r="N368" s="3">
        <v>0.55800000000000005</v>
      </c>
      <c r="O368" s="3">
        <v>16.925552499272701</v>
      </c>
      <c r="P368" s="3">
        <v>12.4796362667587</v>
      </c>
      <c r="Q368" s="3">
        <v>0.153667535290021</v>
      </c>
      <c r="R368" s="3">
        <v>0</v>
      </c>
      <c r="T368" s="3">
        <v>49.627847926926748</v>
      </c>
      <c r="U368" s="3">
        <v>1.05846298570067</v>
      </c>
      <c r="V368" s="3">
        <v>9.6411839648464017</v>
      </c>
      <c r="X368" s="3">
        <v>20.899513805492184</v>
      </c>
      <c r="Y368" s="3">
        <v>0.501</v>
      </c>
      <c r="Z368" s="3">
        <v>5.0597293162091699</v>
      </c>
      <c r="AA368" s="3">
        <v>9.9412267198520468</v>
      </c>
      <c r="AB368" s="3">
        <v>1.6082973770507534</v>
      </c>
      <c r="AC368" s="3">
        <v>0.23849999999999999</v>
      </c>
      <c r="AQ368" s="9">
        <v>1.9628316454419918</v>
      </c>
      <c r="AR368" s="9">
        <v>3.7168354558008154E-2</v>
      </c>
      <c r="AS368" s="9">
        <v>0</v>
      </c>
      <c r="AT368" s="9">
        <v>2.6880090531228876E-2</v>
      </c>
      <c r="AU368" s="9">
        <v>8.9281328186332689E-3</v>
      </c>
      <c r="AV368" s="9">
        <v>6.2501950314485131E-3</v>
      </c>
      <c r="AW368" s="9">
        <v>0.95552953470932644</v>
      </c>
      <c r="AX368" s="9">
        <v>2.4120469093629193E-3</v>
      </c>
      <c r="AY368" s="9">
        <v>0</v>
      </c>
      <c r="AZ368" s="9">
        <v>0</v>
      </c>
      <c r="BA368" s="9">
        <v>0</v>
      </c>
      <c r="BB368" s="9">
        <v>0.46453835110417896</v>
      </c>
      <c r="BC368" s="9">
        <v>1.7898335876407923E-2</v>
      </c>
      <c r="BD368" s="9">
        <v>0.50635172113175719</v>
      </c>
      <c r="BE368" s="9">
        <v>1.1282924920558542E-2</v>
      </c>
      <c r="BF368" s="9">
        <v>0</v>
      </c>
      <c r="BG368" s="9"/>
      <c r="BI368" s="9">
        <v>0.51763464605231568</v>
      </c>
      <c r="BJ368" s="9">
        <v>-1.1140258854751018E-2</v>
      </c>
      <c r="BK368" s="12">
        <v>0.30146253946306911</v>
      </c>
      <c r="BL368" s="3">
        <v>0</v>
      </c>
      <c r="CF368" s="9">
        <v>0.10469173225682889</v>
      </c>
      <c r="CG368" s="9">
        <v>0.17440738330199373</v>
      </c>
      <c r="CK368" s="9">
        <v>0.27938336543401199</v>
      </c>
      <c r="CQ368" s="9">
        <v>33.789473684210527</v>
      </c>
      <c r="CS368" s="9">
        <v>0.29024994109320162</v>
      </c>
      <c r="FG368" s="9">
        <v>0.28861328860555369</v>
      </c>
      <c r="FH368" s="111">
        <v>213.13756435636202</v>
      </c>
      <c r="FI368" s="9">
        <v>0.99351796888432009</v>
      </c>
    </row>
    <row r="369" spans="1:165" x14ac:dyDescent="0.25">
      <c r="A369" s="5">
        <v>366</v>
      </c>
      <c r="B369" t="s">
        <v>1857</v>
      </c>
      <c r="C369" s="129">
        <v>165</v>
      </c>
      <c r="D369" s="129" t="s">
        <v>1859</v>
      </c>
      <c r="F369" t="s">
        <v>1758</v>
      </c>
      <c r="G369" s="4">
        <v>1413</v>
      </c>
      <c r="H369">
        <v>1E-4</v>
      </c>
      <c r="I369" s="3">
        <v>51.774450404819703</v>
      </c>
      <c r="J369" s="3">
        <v>0.22562710674980799</v>
      </c>
      <c r="K369" s="3">
        <v>1.4134331520588801</v>
      </c>
      <c r="L369" s="3">
        <v>0.22705583038499955</v>
      </c>
      <c r="M369" s="3">
        <v>15.914176858639287</v>
      </c>
      <c r="N369" s="3">
        <v>0.63</v>
      </c>
      <c r="O369" s="3">
        <v>16.2039169384676</v>
      </c>
      <c r="P369" s="3">
        <v>12.431776849598</v>
      </c>
      <c r="Q369" s="3">
        <v>0.162112054205861</v>
      </c>
      <c r="R369" s="3">
        <v>1E-3</v>
      </c>
      <c r="T369" s="3">
        <v>49.627847926926748</v>
      </c>
      <c r="U369" s="3">
        <v>1.05846298570067</v>
      </c>
      <c r="V369" s="3">
        <v>9.6411839648464017</v>
      </c>
      <c r="X369" s="3">
        <v>20.899513805492184</v>
      </c>
      <c r="Y369" s="3">
        <v>0.501</v>
      </c>
      <c r="Z369" s="3">
        <v>5.0597293162091699</v>
      </c>
      <c r="AA369" s="3">
        <v>9.9412267198520468</v>
      </c>
      <c r="AB369" s="3">
        <v>1.6082973770507534</v>
      </c>
      <c r="AC369" s="3">
        <v>0.23849999999999999</v>
      </c>
      <c r="AQ369" s="9">
        <v>1.9646426794018406</v>
      </c>
      <c r="AR369" s="9">
        <v>3.5357320598159436E-2</v>
      </c>
      <c r="AS369" s="9">
        <v>0</v>
      </c>
      <c r="AT369" s="9">
        <v>2.7854612674070536E-2</v>
      </c>
      <c r="AU369" s="9">
        <v>6.4834778679312491E-3</v>
      </c>
      <c r="AV369" s="9">
        <v>6.4384318104645216E-3</v>
      </c>
      <c r="AW369" s="9">
        <v>0.91663541107724189</v>
      </c>
      <c r="AX369" s="9">
        <v>4.2588066570291794E-2</v>
      </c>
      <c r="AY369" s="9">
        <v>0</v>
      </c>
      <c r="AZ369" s="9">
        <v>0</v>
      </c>
      <c r="BA369" s="9">
        <v>0</v>
      </c>
      <c r="BB369" s="9">
        <v>0.46243155373399458</v>
      </c>
      <c r="BC369" s="9">
        <v>2.0248570361359273E-2</v>
      </c>
      <c r="BD369" s="9">
        <v>0.50542757252812232</v>
      </c>
      <c r="BE369" s="9">
        <v>1.1926973188276587E-2</v>
      </c>
      <c r="BF369" s="9">
        <v>4.819418197179107E-5</v>
      </c>
      <c r="BG369" s="9"/>
      <c r="BI369" s="9">
        <v>0.51735454571639894</v>
      </c>
      <c r="BJ369" s="9">
        <v>-1.1857633564771392E-2</v>
      </c>
      <c r="BK369" s="12">
        <v>0.30146253946306911</v>
      </c>
      <c r="BL369" s="3">
        <v>0</v>
      </c>
      <c r="CF369" s="9">
        <v>9.1180802382917966E-2</v>
      </c>
      <c r="CG369" s="9">
        <v>0.15327745976746143</v>
      </c>
      <c r="CK369" s="9">
        <v>0.28202393256612152</v>
      </c>
      <c r="CQ369" s="9">
        <v>30.06315789473684</v>
      </c>
      <c r="CS369" s="9">
        <v>0.28779615222232813</v>
      </c>
      <c r="FG369" s="9">
        <v>0.28559040804629404</v>
      </c>
      <c r="FH369" s="111">
        <v>208.35288548883608</v>
      </c>
      <c r="FI369" s="9">
        <v>0.9838919633432871</v>
      </c>
    </row>
    <row r="370" spans="1:165" x14ac:dyDescent="0.25">
      <c r="A370" s="5">
        <v>367</v>
      </c>
      <c r="B370" t="s">
        <v>1857</v>
      </c>
      <c r="C370" s="129">
        <v>165</v>
      </c>
      <c r="D370" s="129" t="s">
        <v>1859</v>
      </c>
      <c r="F370" t="s">
        <v>1758</v>
      </c>
      <c r="G370" s="4">
        <v>1413</v>
      </c>
      <c r="H370">
        <v>1E-4</v>
      </c>
      <c r="I370" s="3">
        <v>51.994083830482097</v>
      </c>
      <c r="J370" s="3">
        <v>0.25896820102345097</v>
      </c>
      <c r="K370" s="3">
        <v>1.7894808480547999</v>
      </c>
      <c r="L370" s="3">
        <v>0</v>
      </c>
      <c r="M370" s="3">
        <v>14.839970172537001</v>
      </c>
      <c r="N370" s="3">
        <v>0.55100000000000005</v>
      </c>
      <c r="O370" s="3">
        <v>16.925288032052102</v>
      </c>
      <c r="P370" s="3">
        <v>12.4370196466</v>
      </c>
      <c r="Q370" s="3">
        <v>0.150949527172833</v>
      </c>
      <c r="R370" s="3">
        <v>4.0000000000000001E-3</v>
      </c>
      <c r="T370" s="3">
        <v>49.627847926926748</v>
      </c>
      <c r="U370" s="3">
        <v>1.05846298570067</v>
      </c>
      <c r="V370" s="3">
        <v>9.6411839648464017</v>
      </c>
      <c r="X370" s="3">
        <v>20.899513805492184</v>
      </c>
      <c r="Y370" s="3">
        <v>0.501</v>
      </c>
      <c r="Z370" s="3">
        <v>5.0597293162091699</v>
      </c>
      <c r="AA370" s="3">
        <v>9.9412267198520468</v>
      </c>
      <c r="AB370" s="3">
        <v>1.6082973770507534</v>
      </c>
      <c r="AC370" s="3">
        <v>0.23849999999999999</v>
      </c>
      <c r="AQ370" s="9">
        <v>1.9615871700978178</v>
      </c>
      <c r="AR370" s="9">
        <v>3.84128299021822E-2</v>
      </c>
      <c r="AS370" s="9">
        <v>0</v>
      </c>
      <c r="AT370" s="9">
        <v>4.1154806925504092E-2</v>
      </c>
      <c r="AU370" s="9">
        <v>0</v>
      </c>
      <c r="AV370" s="9">
        <v>7.3471832393356747E-3</v>
      </c>
      <c r="AW370" s="9">
        <v>0.9514980098351602</v>
      </c>
      <c r="AX370" s="9">
        <v>0</v>
      </c>
      <c r="AY370" s="9">
        <v>0</v>
      </c>
      <c r="AZ370" s="9">
        <v>0</v>
      </c>
      <c r="BA370" s="9">
        <v>4.172655316116991E-4</v>
      </c>
      <c r="BB370" s="9">
        <v>0.46821217689989053</v>
      </c>
      <c r="BC370" s="9">
        <v>1.760722930889232E-2</v>
      </c>
      <c r="BD370" s="9">
        <v>0.50272172098006895</v>
      </c>
      <c r="BE370" s="9">
        <v>1.1041607279536887E-2</v>
      </c>
      <c r="BF370" s="9">
        <v>1.915172814555524E-4</v>
      </c>
      <c r="BG370" s="9"/>
      <c r="BI370" s="9">
        <v>0.5137633282596058</v>
      </c>
      <c r="BJ370" s="9">
        <v>-1.7436343501993242E-2</v>
      </c>
      <c r="BK370" s="12">
        <v>0.30146253946306911</v>
      </c>
      <c r="BL370" s="3">
        <v>0</v>
      </c>
      <c r="CF370" s="9">
        <v>0.11886383558212002</v>
      </c>
      <c r="CG370" s="9">
        <v>0.19015340151128987</v>
      </c>
      <c r="CK370" s="9">
        <v>0.30409391063139102</v>
      </c>
      <c r="CQ370" s="9">
        <v>39.221052631578942</v>
      </c>
      <c r="CS370" s="9">
        <v>0.31608725108694086</v>
      </c>
      <c r="FG370" s="9">
        <v>0.31212691072920234</v>
      </c>
      <c r="FH370" s="111">
        <v>189.78290654821532</v>
      </c>
      <c r="FI370" s="9">
        <v>0.98926214281002978</v>
      </c>
    </row>
    <row r="371" spans="1:165" x14ac:dyDescent="0.25">
      <c r="A371" s="5">
        <v>368</v>
      </c>
      <c r="B371" t="s">
        <v>1857</v>
      </c>
      <c r="C371" s="129">
        <v>165</v>
      </c>
      <c r="D371" s="129" t="s">
        <v>1860</v>
      </c>
      <c r="F371" t="s">
        <v>1758</v>
      </c>
      <c r="G371" s="4">
        <v>1413</v>
      </c>
      <c r="H371">
        <v>1E-4</v>
      </c>
      <c r="I371" s="3">
        <v>51.505826247845697</v>
      </c>
      <c r="J371" s="3">
        <v>0.18872276855975501</v>
      </c>
      <c r="K371" s="3">
        <v>1.3171960523478701</v>
      </c>
      <c r="L371" s="3">
        <v>0.67349446572958682</v>
      </c>
      <c r="M371" s="3">
        <v>15.366992747421492</v>
      </c>
      <c r="N371" s="3">
        <v>0.55300000000000005</v>
      </c>
      <c r="O371" s="3">
        <v>16.239703184893798</v>
      </c>
      <c r="P371" s="3">
        <v>12.494722896170201</v>
      </c>
      <c r="Q371" s="3">
        <v>0.18673415687127001</v>
      </c>
      <c r="R371" s="3">
        <v>5.0000000000000001E-3</v>
      </c>
      <c r="T371" s="3">
        <v>49.900435575198166</v>
      </c>
      <c r="U371" s="3">
        <v>1.0830262063478033</v>
      </c>
      <c r="V371" s="3">
        <v>9.4618246862402575</v>
      </c>
      <c r="X371" s="3">
        <v>20.808641519226434</v>
      </c>
      <c r="Y371" s="3">
        <v>0.48799999999999999</v>
      </c>
      <c r="Z371" s="3">
        <v>5.0287294953360266</v>
      </c>
      <c r="AA371" s="3">
        <v>10.021171986054213</v>
      </c>
      <c r="AB371" s="3">
        <v>1.6249708313804934</v>
      </c>
      <c r="AC371" s="3">
        <v>0.21666666666666667</v>
      </c>
      <c r="AQ371" s="9">
        <v>1.9623566336432037</v>
      </c>
      <c r="AR371" s="9">
        <v>3.7643366356796326E-2</v>
      </c>
      <c r="AS371" s="9">
        <v>0</v>
      </c>
      <c r="AT371" s="9">
        <v>2.15029528047333E-2</v>
      </c>
      <c r="AU371" s="9">
        <v>1.9309138971386749E-2</v>
      </c>
      <c r="AV371" s="9">
        <v>5.4071277139037732E-3</v>
      </c>
      <c r="AW371" s="9">
        <v>0.92237646304012466</v>
      </c>
      <c r="AX371" s="9">
        <v>3.1404317469851506E-2</v>
      </c>
      <c r="AY371" s="9">
        <v>0</v>
      </c>
      <c r="AZ371" s="9">
        <v>0</v>
      </c>
      <c r="BA371" s="9">
        <v>0</v>
      </c>
      <c r="BB371" s="9">
        <v>0.45822392393035694</v>
      </c>
      <c r="BC371" s="9">
        <v>1.7845653237434055E-2</v>
      </c>
      <c r="BD371" s="9">
        <v>0.51004190096560764</v>
      </c>
      <c r="BE371" s="9">
        <v>1.3794062886071044E-2</v>
      </c>
      <c r="BF371" s="9">
        <v>2.4182315557862402E-4</v>
      </c>
      <c r="BG371" s="9"/>
      <c r="BI371" s="9">
        <v>0.52383596385167863</v>
      </c>
      <c r="BJ371" s="9">
        <v>-1.3982980847131269E-2</v>
      </c>
      <c r="BK371" s="12">
        <v>0.30108613362266928</v>
      </c>
      <c r="BL371" s="3">
        <v>0</v>
      </c>
      <c r="CF371" s="9">
        <v>6.2352715798219112E-2</v>
      </c>
      <c r="CG371" s="9">
        <v>0.10173487655679919</v>
      </c>
      <c r="CK371" s="9">
        <v>0.20263347773035922</v>
      </c>
      <c r="CQ371" s="9">
        <v>12.882352941176469</v>
      </c>
      <c r="CS371" s="9">
        <v>0.20355584214745598</v>
      </c>
      <c r="FG371" s="9">
        <v>0.20350337188703657</v>
      </c>
      <c r="FH371" s="111">
        <v>197.3405145328615</v>
      </c>
      <c r="FI371" s="9">
        <v>0.97683227756628943</v>
      </c>
    </row>
    <row r="372" spans="1:165" x14ac:dyDescent="0.25">
      <c r="A372" s="5">
        <v>369</v>
      </c>
      <c r="B372" t="s">
        <v>1857</v>
      </c>
      <c r="C372" s="129">
        <v>165</v>
      </c>
      <c r="D372" s="129" t="s">
        <v>1859</v>
      </c>
      <c r="F372" t="s">
        <v>1758</v>
      </c>
      <c r="G372" s="4">
        <v>1413</v>
      </c>
      <c r="H372">
        <v>1E-4</v>
      </c>
      <c r="I372" s="3">
        <v>52.562052265776401</v>
      </c>
      <c r="J372" s="3">
        <v>0.21327419003447301</v>
      </c>
      <c r="K372" s="3">
        <v>1.57251891084332</v>
      </c>
      <c r="L372" s="3">
        <v>0</v>
      </c>
      <c r="M372" s="3">
        <v>14.9686185367608</v>
      </c>
      <c r="N372" s="3">
        <v>0.60699999999999998</v>
      </c>
      <c r="O372" s="3">
        <v>16.877662495714301</v>
      </c>
      <c r="P372" s="3">
        <v>12.797764474399401</v>
      </c>
      <c r="Q372" s="3">
        <v>0.161429641504896</v>
      </c>
      <c r="R372" s="3">
        <v>8.0000000000000002E-3</v>
      </c>
      <c r="T372" s="3">
        <v>49.627847926926748</v>
      </c>
      <c r="U372" s="3">
        <v>1.05846298570067</v>
      </c>
      <c r="V372" s="3">
        <v>9.6411839648464017</v>
      </c>
      <c r="X372" s="3">
        <v>20.899513805492184</v>
      </c>
      <c r="Y372" s="3">
        <v>0.501</v>
      </c>
      <c r="Z372" s="3">
        <v>5.0597293162091699</v>
      </c>
      <c r="AA372" s="3">
        <v>9.9412267198520468</v>
      </c>
      <c r="AB372" s="3">
        <v>1.6082973770507534</v>
      </c>
      <c r="AC372" s="3">
        <v>0.23849999999999999</v>
      </c>
      <c r="AQ372" s="9">
        <v>1.968740292704994</v>
      </c>
      <c r="AR372" s="9">
        <v>3.1259707295006045E-2</v>
      </c>
      <c r="AS372" s="9">
        <v>0</v>
      </c>
      <c r="AT372" s="9">
        <v>3.8157592367199969E-2</v>
      </c>
      <c r="AU372" s="9">
        <v>0</v>
      </c>
      <c r="AV372" s="9">
        <v>6.0072425359493841E-3</v>
      </c>
      <c r="AW372" s="9">
        <v>0.94240365015227523</v>
      </c>
      <c r="AX372" s="9">
        <v>1.3431514944575396E-2</v>
      </c>
      <c r="AY372" s="9">
        <v>0</v>
      </c>
      <c r="AZ372" s="9">
        <v>0</v>
      </c>
      <c r="BA372" s="9">
        <v>0</v>
      </c>
      <c r="BB372" s="9">
        <v>0.45543998032677702</v>
      </c>
      <c r="BC372" s="9">
        <v>1.9257084953122831E-2</v>
      </c>
      <c r="BD372" s="9">
        <v>0.51357973252679145</v>
      </c>
      <c r="BE372" s="9">
        <v>1.172320219330825E-2</v>
      </c>
      <c r="BF372" s="9">
        <v>3.8024554200351306E-4</v>
      </c>
      <c r="BG372" s="9"/>
      <c r="BI372" s="9">
        <v>0.5253029347200997</v>
      </c>
      <c r="BJ372" s="9">
        <v>-1.8912370144092694E-2</v>
      </c>
      <c r="BK372" s="12">
        <v>0.30146253946306911</v>
      </c>
      <c r="BL372" s="3">
        <v>0</v>
      </c>
      <c r="CF372" s="9">
        <v>0.11739130434782608</v>
      </c>
      <c r="CG372" s="9">
        <v>0.19424460431654675</v>
      </c>
      <c r="CK372" s="9">
        <v>0.30419580419580422</v>
      </c>
      <c r="CQ372" s="9">
        <v>40.863157894736837</v>
      </c>
      <c r="FG372" s="9"/>
      <c r="FH372" s="111"/>
      <c r="FI372" s="9"/>
    </row>
    <row r="373" spans="1:165" x14ac:dyDescent="0.25">
      <c r="A373" s="5">
        <v>370</v>
      </c>
      <c r="B373" t="s">
        <v>1857</v>
      </c>
      <c r="C373" s="129">
        <v>165</v>
      </c>
      <c r="D373" s="129" t="s">
        <v>1858</v>
      </c>
      <c r="F373" t="s">
        <v>1758</v>
      </c>
      <c r="G373" s="4">
        <v>1413</v>
      </c>
      <c r="H373">
        <v>1E-4</v>
      </c>
      <c r="I373" s="3">
        <v>52.088053772383802</v>
      </c>
      <c r="J373" s="3">
        <v>0.24618472141318201</v>
      </c>
      <c r="K373" s="3">
        <v>1.6099747832790201</v>
      </c>
      <c r="L373" s="3">
        <v>0.25236557051169545</v>
      </c>
      <c r="M373" s="3">
        <v>15.297871913790477</v>
      </c>
      <c r="N373" s="3">
        <v>0.61099999999999999</v>
      </c>
      <c r="O373" s="3">
        <v>16.361877264661299</v>
      </c>
      <c r="P373" s="3">
        <v>12.947648120719499</v>
      </c>
      <c r="Q373" s="3">
        <v>0.181444697065231</v>
      </c>
      <c r="R373" s="3">
        <v>0</v>
      </c>
      <c r="T373" s="3">
        <v>49.659573296994083</v>
      </c>
      <c r="U373" s="3">
        <v>1.0910329820614719</v>
      </c>
      <c r="V373" s="3">
        <v>9.5059972352791338</v>
      </c>
      <c r="X373" s="3">
        <v>20.80005033069002</v>
      </c>
      <c r="Y373" s="3">
        <v>0.47799999999999998</v>
      </c>
      <c r="Z373" s="3">
        <v>5.0576661592434364</v>
      </c>
      <c r="AA373" s="3">
        <v>9.9013605711976247</v>
      </c>
      <c r="AB373" s="3">
        <v>1.448548970185048</v>
      </c>
      <c r="AC373" s="3">
        <v>0.2298</v>
      </c>
      <c r="AQ373" s="9">
        <v>1.9603068976264599</v>
      </c>
      <c r="AR373" s="9">
        <v>3.9693102373540068E-2</v>
      </c>
      <c r="AS373" s="9">
        <v>0</v>
      </c>
      <c r="AT373" s="9">
        <v>3.1717177282264544E-2</v>
      </c>
      <c r="AU373" s="9">
        <v>7.1469927248628629E-3</v>
      </c>
      <c r="AV373" s="9">
        <v>6.967352494082743E-3</v>
      </c>
      <c r="AW373" s="9">
        <v>0.91796815083278083</v>
      </c>
      <c r="AX373" s="9">
        <v>3.6200326666009031E-2</v>
      </c>
      <c r="AY373" s="9">
        <v>0</v>
      </c>
      <c r="AZ373" s="9">
        <v>0</v>
      </c>
      <c r="BA373" s="9">
        <v>0</v>
      </c>
      <c r="BB373" s="9">
        <v>0.44527379737633144</v>
      </c>
      <c r="BC373" s="9">
        <v>1.947658842045967E-2</v>
      </c>
      <c r="BD373" s="9">
        <v>0.52207689420247261</v>
      </c>
      <c r="BE373" s="9">
        <v>1.3239667379719891E-2</v>
      </c>
      <c r="BF373" s="9">
        <v>0</v>
      </c>
      <c r="BG373" s="9"/>
      <c r="BI373" s="9">
        <v>0.53531656158219254</v>
      </c>
      <c r="BJ373" s="9">
        <v>-1.3105772621752824E-2</v>
      </c>
      <c r="BK373" s="12">
        <v>0.30238203293722571</v>
      </c>
      <c r="BL373" s="3">
        <v>0</v>
      </c>
      <c r="CF373" s="9">
        <v>0.11552795031055899</v>
      </c>
      <c r="CG373" s="9">
        <v>0.16873773708306081</v>
      </c>
      <c r="CK373" s="9">
        <v>0.26923076923076927</v>
      </c>
      <c r="CQ373" s="9">
        <v>11.212121212121211</v>
      </c>
      <c r="FG373" s="9"/>
      <c r="FH373" s="111"/>
      <c r="FI373" s="9"/>
    </row>
    <row r="374" spans="1:165" x14ac:dyDescent="0.25">
      <c r="A374" s="5">
        <v>371</v>
      </c>
      <c r="B374" t="s">
        <v>1857</v>
      </c>
      <c r="C374" s="129">
        <v>165</v>
      </c>
      <c r="D374" s="129" t="s">
        <v>1858</v>
      </c>
      <c r="F374" t="s">
        <v>1758</v>
      </c>
      <c r="G374" s="4">
        <v>1413</v>
      </c>
      <c r="H374">
        <v>1E-4</v>
      </c>
      <c r="I374" s="3">
        <v>52.641439431516197</v>
      </c>
      <c r="J374" s="3">
        <v>0.23818388505149701</v>
      </c>
      <c r="K374" s="3">
        <v>1.60894583646145</v>
      </c>
      <c r="L374" s="3">
        <v>0</v>
      </c>
      <c r="M374" s="3">
        <v>14.9112286428094</v>
      </c>
      <c r="N374" s="3">
        <v>0.56599999999999995</v>
      </c>
      <c r="O374" s="3">
        <v>16.679618354376199</v>
      </c>
      <c r="P374" s="3">
        <v>13.1626024693542</v>
      </c>
      <c r="Q374" s="3">
        <v>0.16670812197774501</v>
      </c>
      <c r="R374" s="3">
        <v>5.0000000000000001E-3</v>
      </c>
      <c r="T374" s="3">
        <v>49.659573296994083</v>
      </c>
      <c r="U374" s="3">
        <v>1.0910329820614719</v>
      </c>
      <c r="V374" s="3">
        <v>9.5059972352791338</v>
      </c>
      <c r="X374" s="3">
        <v>20.80005033069002</v>
      </c>
      <c r="Y374" s="3">
        <v>0.47799999999999998</v>
      </c>
      <c r="Z374" s="3">
        <v>5.0576661592434364</v>
      </c>
      <c r="AA374" s="3">
        <v>9.9013605711976247</v>
      </c>
      <c r="AB374" s="3">
        <v>1.448548970185048</v>
      </c>
      <c r="AC374" s="3">
        <v>0.2298</v>
      </c>
      <c r="AQ374" s="9">
        <v>1.9686864657860741</v>
      </c>
      <c r="AR374" s="9">
        <v>3.1313534213925909E-2</v>
      </c>
      <c r="AS374" s="9">
        <v>0</v>
      </c>
      <c r="AT374" s="9">
        <v>3.9602745841736425E-2</v>
      </c>
      <c r="AU374" s="9">
        <v>0</v>
      </c>
      <c r="AV374" s="9">
        <v>6.6985672759588034E-3</v>
      </c>
      <c r="AW374" s="9">
        <v>0.92991543087943052</v>
      </c>
      <c r="AX374" s="9">
        <v>2.3783256002874231E-2</v>
      </c>
      <c r="AY374" s="9">
        <v>0</v>
      </c>
      <c r="AZ374" s="9">
        <v>0</v>
      </c>
      <c r="BA374" s="9">
        <v>0</v>
      </c>
      <c r="BB374" s="9">
        <v>0.4425734467260346</v>
      </c>
      <c r="BC374" s="9">
        <v>1.7928789568515447E-2</v>
      </c>
      <c r="BD374" s="9">
        <v>0.52740982036479844</v>
      </c>
      <c r="BE374" s="9">
        <v>1.2087943340651591E-2</v>
      </c>
      <c r="BF374" s="9">
        <v>2.3755061227250895E-4</v>
      </c>
      <c r="BG374" s="9"/>
      <c r="BI374" s="9">
        <v>0.53949776370545</v>
      </c>
      <c r="BJ374" s="9">
        <v>-2.1686346179728123E-2</v>
      </c>
      <c r="BK374" s="12">
        <v>0.30238203293722571</v>
      </c>
      <c r="BL374" s="3">
        <v>0</v>
      </c>
      <c r="CF374" s="9">
        <v>0.12111801242236024</v>
      </c>
      <c r="CG374" s="9">
        <v>0.1726618705035971</v>
      </c>
      <c r="CK374" s="9">
        <v>0.28321678321678323</v>
      </c>
      <c r="CQ374" s="9">
        <v>15.242424242424242</v>
      </c>
      <c r="FG374" s="9"/>
      <c r="FH374" s="111"/>
      <c r="FI374" s="9"/>
    </row>
    <row r="375" spans="1:165" x14ac:dyDescent="0.25">
      <c r="A375" s="5">
        <v>372</v>
      </c>
      <c r="B375" t="s">
        <v>1857</v>
      </c>
      <c r="C375" s="129">
        <v>165</v>
      </c>
      <c r="D375" s="129" t="s">
        <v>1860</v>
      </c>
      <c r="F375" t="s">
        <v>1758</v>
      </c>
      <c r="G375" s="4">
        <v>1413</v>
      </c>
      <c r="H375">
        <v>1E-4</v>
      </c>
      <c r="I375" s="3">
        <v>51.9348836299989</v>
      </c>
      <c r="J375" s="3">
        <v>0.23837146841871201</v>
      </c>
      <c r="K375" s="3">
        <v>1.4072206828896801</v>
      </c>
      <c r="L375" s="3">
        <v>0.84480680054350332</v>
      </c>
      <c r="M375" s="3">
        <v>13.888936518355873</v>
      </c>
      <c r="N375" s="3">
        <v>0.57599999999999996</v>
      </c>
      <c r="O375" s="3">
        <v>16.844866966468999</v>
      </c>
      <c r="P375" s="3">
        <v>13.331428189896799</v>
      </c>
      <c r="Q375" s="3">
        <v>0.15961403843877001</v>
      </c>
      <c r="R375" s="3">
        <v>1E-3</v>
      </c>
      <c r="T375" s="3">
        <v>49.900435575198166</v>
      </c>
      <c r="U375" s="3">
        <v>1.0830262063478033</v>
      </c>
      <c r="V375" s="3">
        <v>9.4618246862402575</v>
      </c>
      <c r="X375" s="3">
        <v>20.808641519226434</v>
      </c>
      <c r="Y375" s="3">
        <v>0.48799999999999999</v>
      </c>
      <c r="Z375" s="3">
        <v>5.0287294953360266</v>
      </c>
      <c r="AA375" s="3">
        <v>10.021171986054213</v>
      </c>
      <c r="AB375" s="3">
        <v>1.6249708313804934</v>
      </c>
      <c r="AC375" s="3">
        <v>0.21666666666666667</v>
      </c>
      <c r="AQ375" s="9">
        <v>1.9558389594695567</v>
      </c>
      <c r="AR375" s="9">
        <v>4.4161040530443341E-2</v>
      </c>
      <c r="AS375" s="9">
        <v>0</v>
      </c>
      <c r="AT375" s="9">
        <v>1.829750437818093E-2</v>
      </c>
      <c r="AU375" s="9">
        <v>2.3940798354623188E-2</v>
      </c>
      <c r="AV375" s="9">
        <v>6.7507022161544944E-3</v>
      </c>
      <c r="AW375" s="9">
        <v>0.94569275308162437</v>
      </c>
      <c r="AX375" s="9">
        <v>5.3182419694169925E-3</v>
      </c>
      <c r="AY375" s="9">
        <v>0</v>
      </c>
      <c r="AZ375" s="9">
        <v>0</v>
      </c>
      <c r="BA375" s="9">
        <v>0</v>
      </c>
      <c r="BB375" s="9">
        <v>0.43210204071288788</v>
      </c>
      <c r="BC375" s="9">
        <v>1.8373087894441496E-2</v>
      </c>
      <c r="BD375" s="9">
        <v>0.53790831186673493</v>
      </c>
      <c r="BE375" s="9">
        <v>1.1654452417200079E-2</v>
      </c>
      <c r="BF375" s="9">
        <v>4.7790451973551313E-5</v>
      </c>
      <c r="BG375" s="9"/>
      <c r="BI375" s="9">
        <v>0.54956276428393502</v>
      </c>
      <c r="BJ375" s="9">
        <v>-1.1578666634669766E-2</v>
      </c>
      <c r="BK375" s="12">
        <v>0.30108613362266928</v>
      </c>
      <c r="BL375" s="3">
        <v>0</v>
      </c>
      <c r="CF375" s="9">
        <v>0.10062111801242235</v>
      </c>
      <c r="CG375" s="9">
        <v>0.14519293655984303</v>
      </c>
      <c r="CK375" s="9">
        <v>0.28321678321678323</v>
      </c>
      <c r="CQ375" s="9">
        <v>12.941176470588234</v>
      </c>
      <c r="FG375" s="9"/>
      <c r="FH375" s="111"/>
      <c r="FI375" s="9"/>
    </row>
    <row r="376" spans="1:165" x14ac:dyDescent="0.25">
      <c r="A376" s="5">
        <v>373</v>
      </c>
      <c r="B376" t="s">
        <v>1857</v>
      </c>
      <c r="C376" s="129">
        <v>165</v>
      </c>
      <c r="D376" s="129" t="s">
        <v>1859</v>
      </c>
      <c r="F376" t="s">
        <v>1758</v>
      </c>
      <c r="G376" s="4">
        <v>1413</v>
      </c>
      <c r="H376">
        <v>1E-4</v>
      </c>
      <c r="I376" s="3">
        <v>52.675664031383597</v>
      </c>
      <c r="J376" s="3">
        <v>0.185777011072387</v>
      </c>
      <c r="K376" s="3">
        <v>1.0614465604649701</v>
      </c>
      <c r="L376" s="3">
        <v>0</v>
      </c>
      <c r="M376" s="3">
        <v>15.6552702633993</v>
      </c>
      <c r="N376" s="3">
        <v>0.59399999999999997</v>
      </c>
      <c r="O376" s="3">
        <v>16.165404717327</v>
      </c>
      <c r="P376" s="3">
        <v>13.2479145799735</v>
      </c>
      <c r="Q376" s="3">
        <v>0.135994839768908</v>
      </c>
      <c r="R376" s="3">
        <v>0</v>
      </c>
      <c r="T376" s="3">
        <v>49.627847926926748</v>
      </c>
      <c r="U376" s="3">
        <v>1.05846298570067</v>
      </c>
      <c r="V376" s="3">
        <v>9.6411839648464017</v>
      </c>
      <c r="X376" s="3">
        <v>20.899513805492184</v>
      </c>
      <c r="Y376" s="3">
        <v>0.501</v>
      </c>
      <c r="Z376" s="3">
        <v>5.0597293162091699</v>
      </c>
      <c r="AA376" s="3">
        <v>9.9412267198520468</v>
      </c>
      <c r="AB376" s="3">
        <v>1.6082973770507534</v>
      </c>
      <c r="AC376" s="3">
        <v>0.23849999999999999</v>
      </c>
      <c r="AQ376" s="9">
        <v>1.9836762245768684</v>
      </c>
      <c r="AR376" s="9">
        <v>1.632377542313157E-2</v>
      </c>
      <c r="AS376" s="9">
        <v>0</v>
      </c>
      <c r="AT376" s="9">
        <v>3.0786389629442024E-2</v>
      </c>
      <c r="AU376" s="9">
        <v>0</v>
      </c>
      <c r="AV376" s="9">
        <v>5.2610628444739807E-3</v>
      </c>
      <c r="AW376" s="9">
        <v>0.90751935611889356</v>
      </c>
      <c r="AX376" s="9">
        <v>5.6433191407190386E-2</v>
      </c>
      <c r="AY376" s="9">
        <v>0</v>
      </c>
      <c r="AZ376" s="9">
        <v>0</v>
      </c>
      <c r="BA376" s="9">
        <v>0</v>
      </c>
      <c r="BB376" s="9">
        <v>0.43660133410270158</v>
      </c>
      <c r="BC376" s="9">
        <v>1.8946672718848728E-2</v>
      </c>
      <c r="BD376" s="9">
        <v>0.53452243200191829</v>
      </c>
      <c r="BE376" s="9">
        <v>9.9295611765314127E-3</v>
      </c>
      <c r="BF376" s="9">
        <v>0</v>
      </c>
      <c r="BG376" s="9"/>
      <c r="BI376" s="9">
        <v>0.54445199317844972</v>
      </c>
      <c r="BJ376" s="9">
        <v>-2.4984739895258415E-2</v>
      </c>
      <c r="BK376" s="12">
        <v>0.30146253946306911</v>
      </c>
      <c r="BL376" s="3">
        <v>0</v>
      </c>
      <c r="CF376" s="9">
        <v>8.3850931677018625E-2</v>
      </c>
      <c r="CG376" s="9">
        <v>0.13145846958796598</v>
      </c>
      <c r="CK376" s="9">
        <v>0.27622377622377625</v>
      </c>
      <c r="CQ376" s="9">
        <v>22.610526315789471</v>
      </c>
      <c r="FG376" s="9"/>
      <c r="FH376" s="111"/>
      <c r="FI376" s="9"/>
    </row>
    <row r="377" spans="1:165" x14ac:dyDescent="0.25">
      <c r="A377" s="5">
        <v>374</v>
      </c>
      <c r="B377" t="s">
        <v>1857</v>
      </c>
      <c r="C377" s="129">
        <v>165</v>
      </c>
      <c r="D377" s="129" t="s">
        <v>1860</v>
      </c>
      <c r="F377" t="s">
        <v>1758</v>
      </c>
      <c r="G377" s="4">
        <v>1413</v>
      </c>
      <c r="H377">
        <v>1E-4</v>
      </c>
      <c r="I377" s="3">
        <v>51.574301741461397</v>
      </c>
      <c r="J377" s="3">
        <v>0.28259722440231999</v>
      </c>
      <c r="K377" s="3">
        <v>1.8491565374358401</v>
      </c>
      <c r="L377" s="3">
        <v>0</v>
      </c>
      <c r="M377" s="3">
        <v>14.842016952114299</v>
      </c>
      <c r="N377" s="3">
        <v>0.56399999999999995</v>
      </c>
      <c r="O377" s="3">
        <v>16.244392611643399</v>
      </c>
      <c r="P377" s="3">
        <v>13.118192545323</v>
      </c>
      <c r="Q377" s="3">
        <v>0.15279952830514901</v>
      </c>
      <c r="R377" s="3">
        <v>4.0000000000000001E-3</v>
      </c>
      <c r="T377" s="3">
        <v>49.900435575198166</v>
      </c>
      <c r="U377" s="3">
        <v>1.0830262063478033</v>
      </c>
      <c r="V377" s="3">
        <v>9.4618246862402575</v>
      </c>
      <c r="X377" s="3">
        <v>20.808641519226434</v>
      </c>
      <c r="Y377" s="3">
        <v>0.48799999999999999</v>
      </c>
      <c r="Z377" s="3">
        <v>5.0287294953360266</v>
      </c>
      <c r="AA377" s="3">
        <v>10.021171986054213</v>
      </c>
      <c r="AB377" s="3">
        <v>1.6249708313804934</v>
      </c>
      <c r="AC377" s="3">
        <v>0.21666666666666667</v>
      </c>
      <c r="AQ377" s="9">
        <v>1.9568350492837323</v>
      </c>
      <c r="AR377" s="9">
        <v>4.3164950716267692E-2</v>
      </c>
      <c r="AS377" s="9">
        <v>0</v>
      </c>
      <c r="AT377" s="9">
        <v>3.9524529424974766E-2</v>
      </c>
      <c r="AU377" s="9">
        <v>0</v>
      </c>
      <c r="AV377" s="9">
        <v>8.0632384446251114E-3</v>
      </c>
      <c r="AW377" s="9">
        <v>0.91882517224537053</v>
      </c>
      <c r="AX377" s="9">
        <v>3.3587059885029635E-2</v>
      </c>
      <c r="AY377" s="9">
        <v>0</v>
      </c>
      <c r="AZ377" s="9">
        <v>0</v>
      </c>
      <c r="BA377" s="9">
        <v>0</v>
      </c>
      <c r="BB377" s="9">
        <v>0.4373574940040012</v>
      </c>
      <c r="BC377" s="9">
        <v>1.8125320925262936E-2</v>
      </c>
      <c r="BD377" s="9">
        <v>0.53327657889038516</v>
      </c>
      <c r="BE377" s="9">
        <v>1.1240606180350958E-2</v>
      </c>
      <c r="BF377" s="9">
        <v>1.9257816474376648E-4</v>
      </c>
      <c r="BG377" s="9"/>
      <c r="BI377" s="9">
        <v>0.5445171850707361</v>
      </c>
      <c r="BJ377" s="9">
        <v>-1.2486055597957298E-2</v>
      </c>
      <c r="BK377" s="12">
        <v>0.30108613362266928</v>
      </c>
      <c r="BL377" s="3">
        <v>0</v>
      </c>
      <c r="CF377" s="9">
        <v>0.10062111801242235</v>
      </c>
      <c r="CG377" s="9">
        <v>0.15107913669064746</v>
      </c>
      <c r="CK377" s="9">
        <v>0.29020979020979026</v>
      </c>
      <c r="CQ377" s="9">
        <v>18.323529411764703</v>
      </c>
      <c r="FG377" s="9"/>
      <c r="FH377" s="111"/>
      <c r="FI377" s="9"/>
    </row>
    <row r="378" spans="1:165" x14ac:dyDescent="0.25">
      <c r="A378" s="5">
        <v>375</v>
      </c>
      <c r="B378" t="s">
        <v>1857</v>
      </c>
      <c r="C378" s="129">
        <v>165</v>
      </c>
      <c r="D378" s="129" t="s">
        <v>1858</v>
      </c>
      <c r="F378" t="s">
        <v>1758</v>
      </c>
      <c r="G378" s="4">
        <v>1413</v>
      </c>
      <c r="H378">
        <v>1E-4</v>
      </c>
      <c r="I378" s="3">
        <v>52.436868146800897</v>
      </c>
      <c r="J378" s="3">
        <v>0.208302890347213</v>
      </c>
      <c r="K378" s="3">
        <v>1.5136352781160201</v>
      </c>
      <c r="L378" s="3">
        <v>0</v>
      </c>
      <c r="M378" s="3">
        <v>14.2797153554614</v>
      </c>
      <c r="N378" s="3">
        <v>0.52800000000000002</v>
      </c>
      <c r="O378" s="3">
        <v>16.9611426462194</v>
      </c>
      <c r="P378" s="3">
        <v>13.442225740079699</v>
      </c>
      <c r="Q378" s="3">
        <v>0.129353657873511</v>
      </c>
      <c r="R378" s="3">
        <v>0</v>
      </c>
      <c r="T378" s="3">
        <v>49.659573296994083</v>
      </c>
      <c r="U378" s="3">
        <v>1.0910329820614719</v>
      </c>
      <c r="V378" s="3">
        <v>9.5059972352791338</v>
      </c>
      <c r="X378" s="3">
        <v>20.80005033069002</v>
      </c>
      <c r="Y378" s="3">
        <v>0.47799999999999998</v>
      </c>
      <c r="Z378" s="3">
        <v>5.0576661592434364</v>
      </c>
      <c r="AA378" s="3">
        <v>9.9013605711976247</v>
      </c>
      <c r="AB378" s="3">
        <v>1.448548970185048</v>
      </c>
      <c r="AC378" s="3">
        <v>0.2298</v>
      </c>
      <c r="AQ378" s="9">
        <v>1.9656824936393154</v>
      </c>
      <c r="AR378" s="9">
        <v>3.4317506360684646E-2</v>
      </c>
      <c r="AS378" s="9">
        <v>0</v>
      </c>
      <c r="AT378" s="9">
        <v>3.2555922032995233E-2</v>
      </c>
      <c r="AU378" s="9">
        <v>0</v>
      </c>
      <c r="AV378" s="9">
        <v>5.8720895516571172E-3</v>
      </c>
      <c r="AW378" s="9">
        <v>0.94785144614544004</v>
      </c>
      <c r="AX378" s="9">
        <v>1.3720542269907599E-2</v>
      </c>
      <c r="AY378" s="9">
        <v>0</v>
      </c>
      <c r="AZ378" s="9">
        <v>0</v>
      </c>
      <c r="BA378" s="9">
        <v>0</v>
      </c>
      <c r="BB378" s="9">
        <v>0.433943456092244</v>
      </c>
      <c r="BC378" s="9">
        <v>1.6764719313536854E-2</v>
      </c>
      <c r="BD378" s="9">
        <v>0.53989021536332216</v>
      </c>
      <c r="BE378" s="9">
        <v>9.401609230897159E-3</v>
      </c>
      <c r="BF378" s="9">
        <v>0</v>
      </c>
      <c r="BG378" s="9"/>
      <c r="BI378" s="9">
        <v>0.54929182459421932</v>
      </c>
      <c r="BJ378" s="9">
        <v>-9.9825947756248205E-3</v>
      </c>
      <c r="BK378" s="12">
        <v>0.30238203293722571</v>
      </c>
      <c r="BL378" s="3">
        <v>0</v>
      </c>
      <c r="CF378" s="9">
        <v>0.10807453416149067</v>
      </c>
      <c r="CG378" s="9">
        <v>0.16873773708306081</v>
      </c>
      <c r="CK378" s="9">
        <v>0.34265734265734271</v>
      </c>
      <c r="CQ378" s="9">
        <v>15.666666666666666</v>
      </c>
      <c r="FG378" s="9"/>
      <c r="FH378" s="111"/>
      <c r="FI378" s="9"/>
    </row>
    <row r="379" spans="1:165" x14ac:dyDescent="0.25">
      <c r="A379" s="5">
        <v>376</v>
      </c>
      <c r="B379" t="s">
        <v>1857</v>
      </c>
      <c r="C379" s="129">
        <v>165</v>
      </c>
      <c r="D379" s="129" t="s">
        <v>1858</v>
      </c>
      <c r="F379" t="s">
        <v>1758</v>
      </c>
      <c r="G379" s="4">
        <v>1413</v>
      </c>
      <c r="H379">
        <v>1E-4</v>
      </c>
      <c r="I379" s="3">
        <v>51.867663534603601</v>
      </c>
      <c r="J379" s="3">
        <v>0.22824218333669199</v>
      </c>
      <c r="K379" s="3">
        <v>1.4729344695670801</v>
      </c>
      <c r="L379" s="3">
        <v>6.6041983585869296E-2</v>
      </c>
      <c r="M379" s="3">
        <v>15.302621951385914</v>
      </c>
      <c r="N379" s="3">
        <v>0.58399999999999996</v>
      </c>
      <c r="O379" s="3">
        <v>15.8826127600852</v>
      </c>
      <c r="P379" s="3">
        <v>13.424469041453801</v>
      </c>
      <c r="Q379" s="3">
        <v>0.17844273674550601</v>
      </c>
      <c r="R379" s="3">
        <v>0</v>
      </c>
      <c r="T379" s="3">
        <v>49.659573296994083</v>
      </c>
      <c r="U379" s="3">
        <v>1.0910329820614719</v>
      </c>
      <c r="V379" s="3">
        <v>9.5059972352791338</v>
      </c>
      <c r="X379" s="3">
        <v>20.80005033069002</v>
      </c>
      <c r="Y379" s="3">
        <v>0.47799999999999998</v>
      </c>
      <c r="Z379" s="3">
        <v>5.0576661592434364</v>
      </c>
      <c r="AA379" s="3">
        <v>9.9013605711976247</v>
      </c>
      <c r="AB379" s="3">
        <v>1.448548970185048</v>
      </c>
      <c r="AC379" s="3">
        <v>0.2298</v>
      </c>
      <c r="AQ379" s="9">
        <v>1.9661425474752121</v>
      </c>
      <c r="AR379" s="9">
        <v>3.385745252478789E-2</v>
      </c>
      <c r="AS379" s="9">
        <v>0</v>
      </c>
      <c r="AT379" s="9">
        <v>3.1947331010359445E-2</v>
      </c>
      <c r="AU379" s="9">
        <v>1.8838474126334859E-3</v>
      </c>
      <c r="AV379" s="9">
        <v>6.5063133999796394E-3</v>
      </c>
      <c r="AW379" s="9">
        <v>0.89752966028651948</v>
      </c>
      <c r="AX379" s="9">
        <v>6.2132847890507992E-2</v>
      </c>
      <c r="AY379" s="9">
        <v>0</v>
      </c>
      <c r="AZ379" s="9">
        <v>0</v>
      </c>
      <c r="BA379" s="9">
        <v>0</v>
      </c>
      <c r="BB379" s="9">
        <v>0.42297707677397517</v>
      </c>
      <c r="BC379" s="9">
        <v>1.8750674848897687E-2</v>
      </c>
      <c r="BD379" s="9">
        <v>0.54522163613785812</v>
      </c>
      <c r="BE379" s="9">
        <v>1.311487178037331E-2</v>
      </c>
      <c r="BF379" s="9">
        <v>0</v>
      </c>
      <c r="BG379" s="9"/>
      <c r="BI379" s="9">
        <v>0.55833650791823142</v>
      </c>
      <c r="BJ379" s="9">
        <v>-1.2986352698164318E-2</v>
      </c>
      <c r="BK379" s="12">
        <v>0.30238203293722571</v>
      </c>
      <c r="BL379" s="3">
        <v>0</v>
      </c>
      <c r="CF379" s="9">
        <v>0.14534161490683228</v>
      </c>
      <c r="CG379" s="9">
        <v>0.22563767168083715</v>
      </c>
      <c r="CK379" s="9">
        <v>0.33566433566433568</v>
      </c>
      <c r="CQ379" s="9">
        <v>15.242424242424242</v>
      </c>
      <c r="FG379" s="9"/>
      <c r="FH379" s="111"/>
      <c r="FI379" s="9"/>
    </row>
    <row r="380" spans="1:165" x14ac:dyDescent="0.25">
      <c r="A380" s="5">
        <v>377</v>
      </c>
      <c r="B380" t="s">
        <v>1857</v>
      </c>
      <c r="C380" s="129">
        <v>165</v>
      </c>
      <c r="D380" s="129" t="s">
        <v>1859</v>
      </c>
      <c r="F380" t="s">
        <v>1758</v>
      </c>
      <c r="G380" s="4">
        <v>1413</v>
      </c>
      <c r="H380">
        <v>1E-4</v>
      </c>
      <c r="I380" s="3">
        <v>51.492695171762101</v>
      </c>
      <c r="J380" s="3">
        <v>0.258604348087632</v>
      </c>
      <c r="K380" s="3">
        <v>1.6908218502694701</v>
      </c>
      <c r="L380" s="3">
        <v>0.21696206105359547</v>
      </c>
      <c r="M380" s="3">
        <v>14.754755656293373</v>
      </c>
      <c r="N380" s="3">
        <v>0.54900000000000004</v>
      </c>
      <c r="O380" s="3">
        <v>15.9484208767818</v>
      </c>
      <c r="P380" s="3">
        <v>13.4758983100526</v>
      </c>
      <c r="Q380" s="3">
        <v>0.173936468042619</v>
      </c>
      <c r="R380" s="3">
        <v>0</v>
      </c>
      <c r="T380" s="3">
        <v>49.627847926926748</v>
      </c>
      <c r="U380" s="3">
        <v>1.05846298570067</v>
      </c>
      <c r="V380" s="3">
        <v>9.6411839648464017</v>
      </c>
      <c r="X380" s="3">
        <v>20.899513805492184</v>
      </c>
      <c r="Y380" s="3">
        <v>0.501</v>
      </c>
      <c r="Z380" s="3">
        <v>5.0597293162091699</v>
      </c>
      <c r="AA380" s="3">
        <v>9.9412267198520468</v>
      </c>
      <c r="AB380" s="3">
        <v>1.6082973770507534</v>
      </c>
      <c r="AC380" s="3">
        <v>0.23849999999999999</v>
      </c>
      <c r="AQ380" s="9">
        <v>1.9579616298856888</v>
      </c>
      <c r="AR380" s="9">
        <v>4.2038370114311219E-2</v>
      </c>
      <c r="AS380" s="9">
        <v>0</v>
      </c>
      <c r="AT380" s="9">
        <v>3.3734218996113063E-2</v>
      </c>
      <c r="AU380" s="9">
        <v>6.2079705543424688E-3</v>
      </c>
      <c r="AV380" s="9">
        <v>7.3946074636894975E-3</v>
      </c>
      <c r="AW380" s="9">
        <v>0.90403404652369557</v>
      </c>
      <c r="AX380" s="9">
        <v>4.8629156462159373E-2</v>
      </c>
      <c r="AY380" s="9">
        <v>0</v>
      </c>
      <c r="AZ380" s="9">
        <v>0</v>
      </c>
      <c r="BA380" s="9">
        <v>0</v>
      </c>
      <c r="BB380" s="9">
        <v>0.4205584899897456</v>
      </c>
      <c r="BC380" s="9">
        <v>1.7681399489207571E-2</v>
      </c>
      <c r="BD380" s="9">
        <v>0.54900199863631849</v>
      </c>
      <c r="BE380" s="9">
        <v>1.2823189405934762E-2</v>
      </c>
      <c r="BF380" s="9">
        <v>0</v>
      </c>
      <c r="BG380" s="9"/>
      <c r="BI380" s="9">
        <v>0.56182518804225323</v>
      </c>
      <c r="BJ380" s="9">
        <v>-1.2693034363523308E-2</v>
      </c>
      <c r="BK380" s="12">
        <v>0.30146253946306911</v>
      </c>
      <c r="BL380" s="3">
        <v>0</v>
      </c>
      <c r="CF380" s="9">
        <v>0.11552795031055899</v>
      </c>
      <c r="CG380" s="9">
        <v>0.1765860039241334</v>
      </c>
      <c r="CK380" s="9">
        <v>0.31468531468531469</v>
      </c>
      <c r="CQ380" s="9">
        <v>38.463157894736838</v>
      </c>
      <c r="FG380" s="9"/>
      <c r="FH380" s="111"/>
      <c r="FI380" s="9"/>
    </row>
    <row r="381" spans="1:165" x14ac:dyDescent="0.25">
      <c r="A381" s="5">
        <v>378</v>
      </c>
      <c r="B381" t="s">
        <v>1857</v>
      </c>
      <c r="C381" s="129">
        <v>165</v>
      </c>
      <c r="D381" s="129" t="s">
        <v>1859</v>
      </c>
      <c r="F381" t="s">
        <v>1758</v>
      </c>
      <c r="G381" s="4">
        <v>1413</v>
      </c>
      <c r="H381">
        <v>1E-4</v>
      </c>
      <c r="I381" s="3">
        <v>52.028226738980401</v>
      </c>
      <c r="J381" s="3">
        <v>0.22471204895881799</v>
      </c>
      <c r="K381" s="3">
        <v>1.41049088034084</v>
      </c>
      <c r="L381" s="3">
        <v>0</v>
      </c>
      <c r="M381" s="3">
        <v>15.2402212425329</v>
      </c>
      <c r="N381" s="3">
        <v>0.58799999999999997</v>
      </c>
      <c r="O381" s="3">
        <v>15.798070322918299</v>
      </c>
      <c r="P381" s="3">
        <v>13.877732332124801</v>
      </c>
      <c r="Q381" s="3">
        <v>0.116067891273202</v>
      </c>
      <c r="R381" s="3">
        <v>0</v>
      </c>
      <c r="T381" s="3">
        <v>49.627847926926748</v>
      </c>
      <c r="U381" s="3">
        <v>1.05846298570067</v>
      </c>
      <c r="V381" s="3">
        <v>9.6411839648464017</v>
      </c>
      <c r="X381" s="3">
        <v>20.899513805492184</v>
      </c>
      <c r="Y381" s="3">
        <v>0.501</v>
      </c>
      <c r="Z381" s="3">
        <v>5.0597293162091699</v>
      </c>
      <c r="AA381" s="3">
        <v>9.9412267198520468</v>
      </c>
      <c r="AB381" s="3">
        <v>1.6082973770507534</v>
      </c>
      <c r="AC381" s="3">
        <v>0.23849999999999999</v>
      </c>
      <c r="AQ381" s="9">
        <v>1.9680106779067601</v>
      </c>
      <c r="AR381" s="9">
        <v>3.1989322093239903E-2</v>
      </c>
      <c r="AS381" s="9">
        <v>0</v>
      </c>
      <c r="AT381" s="9">
        <v>3.0890952771020067E-2</v>
      </c>
      <c r="AU381" s="9">
        <v>0</v>
      </c>
      <c r="AV381" s="9">
        <v>6.391981879549858E-3</v>
      </c>
      <c r="AW381" s="9">
        <v>0.89084267736338663</v>
      </c>
      <c r="AX381" s="9">
        <v>7.1874387986043509E-2</v>
      </c>
      <c r="AY381" s="9">
        <v>0</v>
      </c>
      <c r="AZ381" s="9">
        <v>0</v>
      </c>
      <c r="BA381" s="9">
        <v>0</v>
      </c>
      <c r="BB381" s="9">
        <v>0.41022401403268266</v>
      </c>
      <c r="BC381" s="9">
        <v>1.8838724350447086E-2</v>
      </c>
      <c r="BD381" s="9">
        <v>0.56242495266957204</v>
      </c>
      <c r="BE381" s="9">
        <v>8.5123089472979481E-3</v>
      </c>
      <c r="BF381" s="9">
        <v>0</v>
      </c>
      <c r="BG381" s="9"/>
      <c r="BI381" s="9">
        <v>0.57093726161686997</v>
      </c>
      <c r="BJ381" s="9">
        <v>-1.168559443687988E-2</v>
      </c>
      <c r="BK381" s="12">
        <v>0.30146253946306911</v>
      </c>
      <c r="BL381" s="3">
        <v>0</v>
      </c>
      <c r="CF381" s="9">
        <v>0.13869940882219189</v>
      </c>
      <c r="CG381" s="9">
        <v>0.20516366989396034</v>
      </c>
      <c r="CK381" s="9">
        <v>0.27250206440957886</v>
      </c>
      <c r="CQ381" s="9">
        <v>30.189473684210522</v>
      </c>
      <c r="FG381" s="9"/>
      <c r="FH381" s="111"/>
      <c r="FI381" s="9"/>
    </row>
    <row r="382" spans="1:165" x14ac:dyDescent="0.25">
      <c r="A382" s="5">
        <v>379</v>
      </c>
      <c r="B382" t="s">
        <v>1857</v>
      </c>
      <c r="C382" s="129">
        <v>165</v>
      </c>
      <c r="D382" s="129" t="s">
        <v>1858</v>
      </c>
      <c r="F382" t="s">
        <v>1758</v>
      </c>
      <c r="G382" s="4">
        <v>1413</v>
      </c>
      <c r="H382">
        <v>1E-4</v>
      </c>
      <c r="I382" s="3">
        <v>51.990006911286898</v>
      </c>
      <c r="J382" s="3">
        <v>0.21562784945845301</v>
      </c>
      <c r="K382" s="3">
        <v>1.57535543636439</v>
      </c>
      <c r="L382" s="3">
        <v>0</v>
      </c>
      <c r="M382" s="3">
        <v>15.1004768798886</v>
      </c>
      <c r="N382" s="3">
        <v>0.54900000000000004</v>
      </c>
      <c r="O382" s="3">
        <v>15.6516091202349</v>
      </c>
      <c r="P382" s="3">
        <v>13.8179009307859</v>
      </c>
      <c r="Q382" s="3">
        <v>0.162263922280346</v>
      </c>
      <c r="R382" s="3">
        <v>0</v>
      </c>
      <c r="T382" s="3">
        <v>49.659573296994083</v>
      </c>
      <c r="U382" s="3">
        <v>1.0910329820614719</v>
      </c>
      <c r="V382" s="3">
        <v>9.5059972352791338</v>
      </c>
      <c r="X382" s="3">
        <v>20.80005033069002</v>
      </c>
      <c r="Y382" s="3">
        <v>0.47799999999999998</v>
      </c>
      <c r="Z382" s="3">
        <v>5.0576661592434364</v>
      </c>
      <c r="AA382" s="3">
        <v>9.9013605711976247</v>
      </c>
      <c r="AB382" s="3">
        <v>1.448548970185048</v>
      </c>
      <c r="AC382" s="3">
        <v>0.2298</v>
      </c>
      <c r="AQ382" s="9">
        <v>1.9701704534819224</v>
      </c>
      <c r="AR382" s="9">
        <v>2.9829546518077565E-2</v>
      </c>
      <c r="AS382" s="9">
        <v>0</v>
      </c>
      <c r="AT382" s="9">
        <v>4.0529218071056777E-2</v>
      </c>
      <c r="AU382" s="9">
        <v>0</v>
      </c>
      <c r="AV382" s="9">
        <v>6.1448251163642061E-3</v>
      </c>
      <c r="AW382" s="9">
        <v>0.88420194414597109</v>
      </c>
      <c r="AX382" s="9">
        <v>6.9124012666607948E-2</v>
      </c>
      <c r="AY382" s="9">
        <v>0</v>
      </c>
      <c r="AZ382" s="9">
        <v>0</v>
      </c>
      <c r="BA382" s="9">
        <v>0</v>
      </c>
      <c r="BB382" s="9">
        <v>0.40942958252360029</v>
      </c>
      <c r="BC382" s="9">
        <v>1.7621464942551741E-2</v>
      </c>
      <c r="BD382" s="9">
        <v>0.56102685272548158</v>
      </c>
      <c r="BE382" s="9">
        <v>1.192209980836691E-2</v>
      </c>
      <c r="BF382" s="9">
        <v>0</v>
      </c>
      <c r="BG382" s="9"/>
      <c r="BI382" s="9">
        <v>0.57294895253384848</v>
      </c>
      <c r="BJ382" s="9">
        <v>-2.2989321785707624E-2</v>
      </c>
      <c r="BK382" s="12">
        <v>0.30238203293722571</v>
      </c>
      <c r="BL382" s="3">
        <v>0</v>
      </c>
      <c r="CF382" s="9">
        <v>9.777171441564346E-2</v>
      </c>
      <c r="CG382" s="9">
        <v>0.16597510373443983</v>
      </c>
      <c r="CK382" s="9">
        <v>0.27250206440957886</v>
      </c>
      <c r="CQ382" s="9">
        <v>15.181818181818182</v>
      </c>
      <c r="FG382" s="9"/>
      <c r="FH382" s="111"/>
      <c r="FI382" s="9"/>
    </row>
    <row r="383" spans="1:165" x14ac:dyDescent="0.25">
      <c r="A383" s="5">
        <v>380</v>
      </c>
      <c r="B383" t="s">
        <v>1857</v>
      </c>
      <c r="C383" s="129">
        <v>165</v>
      </c>
      <c r="D383" s="129" t="s">
        <v>1860</v>
      </c>
      <c r="F383" t="s">
        <v>1758</v>
      </c>
      <c r="G383" s="4">
        <v>1413</v>
      </c>
      <c r="H383">
        <v>1E-4</v>
      </c>
      <c r="I383" s="3">
        <v>52.120723942782703</v>
      </c>
      <c r="J383" s="3">
        <v>0.218761102058014</v>
      </c>
      <c r="K383" s="3">
        <v>1.3777919546933699</v>
      </c>
      <c r="L383" s="3">
        <v>0</v>
      </c>
      <c r="M383" s="3">
        <v>15.3105095585742</v>
      </c>
      <c r="N383" s="3">
        <v>0.55100000000000005</v>
      </c>
      <c r="O383" s="3">
        <v>15.534008553420501</v>
      </c>
      <c r="P383" s="3">
        <v>13.877709940678001</v>
      </c>
      <c r="Q383" s="3">
        <v>0.18978122044938101</v>
      </c>
      <c r="R383" s="3">
        <v>0</v>
      </c>
      <c r="T383" s="3">
        <v>49.900435575198166</v>
      </c>
      <c r="U383" s="3">
        <v>1.0830262063478033</v>
      </c>
      <c r="V383" s="3">
        <v>9.4618246862402575</v>
      </c>
      <c r="X383" s="3">
        <v>20.808641519226434</v>
      </c>
      <c r="Y383" s="3">
        <v>0.48799999999999999</v>
      </c>
      <c r="Z383" s="3">
        <v>5.0287294953360266</v>
      </c>
      <c r="AA383" s="3">
        <v>10.021171986054213</v>
      </c>
      <c r="AB383" s="3">
        <v>1.6249708313804934</v>
      </c>
      <c r="AC383" s="3">
        <v>0.21666666666666667</v>
      </c>
      <c r="AQ383" s="9">
        <v>1.9747556201452028</v>
      </c>
      <c r="AR383" s="9">
        <v>2.5244379854797216E-2</v>
      </c>
      <c r="AS383" s="9">
        <v>0</v>
      </c>
      <c r="AT383" s="9">
        <v>3.6279297551788492E-2</v>
      </c>
      <c r="AU383" s="9">
        <v>0</v>
      </c>
      <c r="AV383" s="9">
        <v>6.2329518353900788E-3</v>
      </c>
      <c r="AW383" s="9">
        <v>0.87739469600194553</v>
      </c>
      <c r="AX383" s="9">
        <v>8.0093054610875902E-2</v>
      </c>
      <c r="AY383" s="9">
        <v>0</v>
      </c>
      <c r="AZ383" s="9">
        <v>0</v>
      </c>
      <c r="BA383" s="9">
        <v>0</v>
      </c>
      <c r="BB383" s="9">
        <v>0.40502625120162883</v>
      </c>
      <c r="BC383" s="9">
        <v>1.7682361181489432E-2</v>
      </c>
      <c r="BD383" s="9">
        <v>0.56335009600481245</v>
      </c>
      <c r="BE383" s="9">
        <v>1.3941291612069563E-2</v>
      </c>
      <c r="BF383" s="9">
        <v>0</v>
      </c>
      <c r="BG383" s="9"/>
      <c r="BI383" s="9">
        <v>0.57729138761688203</v>
      </c>
      <c r="BJ383" s="9">
        <v>-2.3500821367771433E-2</v>
      </c>
      <c r="BK383" s="12">
        <v>0.30108613362266928</v>
      </c>
      <c r="BL383" s="3">
        <v>0</v>
      </c>
      <c r="CF383" s="9">
        <v>0.11368804001819009</v>
      </c>
      <c r="CG383" s="9">
        <v>0.19594283079760258</v>
      </c>
      <c r="CK383" s="9">
        <v>0.29314616019818329</v>
      </c>
      <c r="CQ383" s="9">
        <v>9.1470588235294112</v>
      </c>
      <c r="FG383" s="9"/>
      <c r="FH383" s="111"/>
      <c r="FI383" s="9"/>
    </row>
    <row r="384" spans="1:165" x14ac:dyDescent="0.25">
      <c r="A384" s="5">
        <v>381</v>
      </c>
      <c r="B384" t="s">
        <v>1857</v>
      </c>
      <c r="C384" s="129">
        <v>165</v>
      </c>
      <c r="D384" s="129" t="s">
        <v>1860</v>
      </c>
      <c r="F384" t="s">
        <v>1758</v>
      </c>
      <c r="G384" s="4">
        <v>1413</v>
      </c>
      <c r="H384">
        <v>1E-4</v>
      </c>
      <c r="I384" s="3">
        <v>52.186844025082301</v>
      </c>
      <c r="J384" s="3">
        <v>0.24176403351584899</v>
      </c>
      <c r="K384" s="3">
        <v>1.5972614922899699</v>
      </c>
      <c r="L384" s="3">
        <v>0</v>
      </c>
      <c r="M384" s="3">
        <v>15.3580736692569</v>
      </c>
      <c r="N384" s="3">
        <v>0.55400000000000005</v>
      </c>
      <c r="O384" s="3">
        <v>15.526362614064899</v>
      </c>
      <c r="P384" s="3">
        <v>14.0308735383393</v>
      </c>
      <c r="Q384" s="3">
        <v>0.14675407040437999</v>
      </c>
      <c r="R384" s="3">
        <v>0</v>
      </c>
      <c r="T384" s="3">
        <v>49.900435575198166</v>
      </c>
      <c r="U384" s="3">
        <v>1.0830262063478033</v>
      </c>
      <c r="V384" s="3">
        <v>9.4618246862402575</v>
      </c>
      <c r="X384" s="3">
        <v>20.808641519226434</v>
      </c>
      <c r="Y384" s="3">
        <v>0.48799999999999999</v>
      </c>
      <c r="Z384" s="3">
        <v>5.0287294953360266</v>
      </c>
      <c r="AA384" s="3">
        <v>10.021171986054213</v>
      </c>
      <c r="AB384" s="3">
        <v>1.6249708313804934</v>
      </c>
      <c r="AC384" s="3">
        <v>0.21666666666666667</v>
      </c>
      <c r="AQ384" s="9">
        <v>1.9688003774066885</v>
      </c>
      <c r="AR384" s="9">
        <v>3.1199622593311549E-2</v>
      </c>
      <c r="AS384" s="9">
        <v>0</v>
      </c>
      <c r="AT384" s="9">
        <v>3.9819024427941177E-2</v>
      </c>
      <c r="AU384" s="9">
        <v>0</v>
      </c>
      <c r="AV384" s="9">
        <v>6.8588782189723677E-3</v>
      </c>
      <c r="AW384" s="9">
        <v>0.8732104419022747</v>
      </c>
      <c r="AX384" s="9">
        <v>8.0111655450811781E-2</v>
      </c>
      <c r="AY384" s="9">
        <v>0</v>
      </c>
      <c r="AZ384" s="9">
        <v>0</v>
      </c>
      <c r="BA384" s="9">
        <v>0</v>
      </c>
      <c r="BB384" s="9">
        <v>0.40443253462684536</v>
      </c>
      <c r="BC384" s="9">
        <v>1.7702563219089088E-2</v>
      </c>
      <c r="BD384" s="9">
        <v>0.56713050491172257</v>
      </c>
      <c r="BE384" s="9">
        <v>1.0734397242343265E-2</v>
      </c>
      <c r="BF384" s="9">
        <v>0</v>
      </c>
      <c r="BG384" s="9"/>
      <c r="BI384" s="9">
        <v>0.57786490215406583</v>
      </c>
      <c r="BJ384" s="9">
        <v>-2.2337158272574362E-2</v>
      </c>
      <c r="BK384" s="12">
        <v>0.30108613362266928</v>
      </c>
      <c r="BL384" s="3">
        <v>0</v>
      </c>
      <c r="CF384" s="9">
        <v>0.1318781264211005</v>
      </c>
      <c r="CG384" s="9">
        <v>0.18672199170124482</v>
      </c>
      <c r="CK384" s="9">
        <v>0.33443435177539227</v>
      </c>
      <c r="CQ384" s="9">
        <v>11.470588235294118</v>
      </c>
      <c r="FG384" s="9"/>
      <c r="FH384" s="111"/>
      <c r="FI384" s="9"/>
    </row>
    <row r="385" spans="1:165" x14ac:dyDescent="0.25">
      <c r="A385" s="5">
        <v>382</v>
      </c>
      <c r="B385" t="s">
        <v>1857</v>
      </c>
      <c r="C385" s="129">
        <v>165</v>
      </c>
      <c r="D385" s="129" t="s">
        <v>1859</v>
      </c>
      <c r="F385" t="s">
        <v>1758</v>
      </c>
      <c r="G385" s="4">
        <v>1413</v>
      </c>
      <c r="H385">
        <v>1E-4</v>
      </c>
      <c r="I385" s="3">
        <v>51.465153331170598</v>
      </c>
      <c r="J385" s="3">
        <v>0.18089409739703299</v>
      </c>
      <c r="K385" s="3">
        <v>1.3587357466594301</v>
      </c>
      <c r="L385" s="3">
        <v>0.56256172191655651</v>
      </c>
      <c r="M385" s="3">
        <v>14.424879146467081</v>
      </c>
      <c r="N385" s="3">
        <v>0.56699999999999995</v>
      </c>
      <c r="O385" s="3">
        <v>15.6134838434046</v>
      </c>
      <c r="P385" s="3">
        <v>14.057847160596699</v>
      </c>
      <c r="Q385" s="3">
        <v>0.179000508981637</v>
      </c>
      <c r="R385" s="3">
        <v>1.2E-2</v>
      </c>
      <c r="T385" s="3">
        <v>49.627847926926748</v>
      </c>
      <c r="U385" s="3">
        <v>1.05846298570067</v>
      </c>
      <c r="V385" s="3">
        <v>9.6411839648464017</v>
      </c>
      <c r="X385" s="3">
        <v>20.899513805492184</v>
      </c>
      <c r="Y385" s="3">
        <v>0.501</v>
      </c>
      <c r="Z385" s="3">
        <v>5.0597293162091699</v>
      </c>
      <c r="AA385" s="3">
        <v>9.9412267198520468</v>
      </c>
      <c r="AB385" s="3">
        <v>1.6082973770507534</v>
      </c>
      <c r="AC385" s="3">
        <v>0.23849999999999999</v>
      </c>
      <c r="AQ385" s="9">
        <v>1.9631407048864915</v>
      </c>
      <c r="AR385" s="9">
        <v>3.6859295113508495E-2</v>
      </c>
      <c r="AS385" s="9">
        <v>0</v>
      </c>
      <c r="AT385" s="9">
        <v>2.4224903561879695E-2</v>
      </c>
      <c r="AU385" s="9">
        <v>1.6147884446625863E-2</v>
      </c>
      <c r="AV385" s="9">
        <v>5.1889955974208498E-3</v>
      </c>
      <c r="AW385" s="9">
        <v>0.88786415062276214</v>
      </c>
      <c r="AX385" s="9">
        <v>6.6574065771311419E-2</v>
      </c>
      <c r="AY385" s="9">
        <v>0</v>
      </c>
      <c r="AZ385" s="9">
        <v>0</v>
      </c>
      <c r="BA385" s="9">
        <v>0</v>
      </c>
      <c r="BB385" s="9">
        <v>0.3935832535066191</v>
      </c>
      <c r="BC385" s="9">
        <v>1.831921902679538E-2</v>
      </c>
      <c r="BD385" s="9">
        <v>0.57453252779655839</v>
      </c>
      <c r="BE385" s="9">
        <v>1.3238515250214881E-2</v>
      </c>
      <c r="BF385" s="9">
        <v>5.8134118041517572E-4</v>
      </c>
      <c r="BG385" s="9"/>
      <c r="BI385" s="9">
        <v>0.5877710430467733</v>
      </c>
      <c r="BJ385" s="9">
        <v>-1.3891484089838762E-2</v>
      </c>
      <c r="BK385" s="12">
        <v>0.30146253946306911</v>
      </c>
      <c r="BL385" s="3">
        <v>0</v>
      </c>
      <c r="CF385" s="9">
        <v>0.11823556161891768</v>
      </c>
      <c r="CG385" s="9">
        <v>0.17289073305670816</v>
      </c>
      <c r="CK385" s="9">
        <v>0.29314616019818329</v>
      </c>
      <c r="CQ385" s="9">
        <v>25.263157894736842</v>
      </c>
      <c r="FG385" s="9"/>
      <c r="FH385" s="111"/>
      <c r="FI385" s="9"/>
    </row>
    <row r="386" spans="1:165" x14ac:dyDescent="0.25">
      <c r="A386" s="5">
        <v>383</v>
      </c>
      <c r="B386" t="s">
        <v>1857</v>
      </c>
      <c r="C386" s="129">
        <v>165</v>
      </c>
      <c r="D386" s="129" t="s">
        <v>1860</v>
      </c>
      <c r="F386" t="s">
        <v>1758</v>
      </c>
      <c r="G386" s="4">
        <v>1413</v>
      </c>
      <c r="H386">
        <v>1E-4</v>
      </c>
      <c r="I386" s="3">
        <v>52.003924095450301</v>
      </c>
      <c r="J386" s="3">
        <v>0.21609251752588499</v>
      </c>
      <c r="K386" s="3">
        <v>1.4921398382995199</v>
      </c>
      <c r="L386" s="3">
        <v>0</v>
      </c>
      <c r="M386" s="3">
        <v>15.2162022241362</v>
      </c>
      <c r="N386" s="3">
        <v>0.53500000000000003</v>
      </c>
      <c r="O386" s="3">
        <v>15.470583757836099</v>
      </c>
      <c r="P386" s="3">
        <v>14.1464380605271</v>
      </c>
      <c r="Q386" s="3">
        <v>0.152534773100959</v>
      </c>
      <c r="R386" s="3">
        <v>0</v>
      </c>
      <c r="T386" s="3">
        <v>49.900435575198166</v>
      </c>
      <c r="U386" s="3">
        <v>1.0830262063478033</v>
      </c>
      <c r="V386" s="3">
        <v>9.4618246862402575</v>
      </c>
      <c r="X386" s="3">
        <v>20.808641519226434</v>
      </c>
      <c r="Y386" s="3">
        <v>0.48799999999999999</v>
      </c>
      <c r="Z386" s="3">
        <v>5.0287294953360266</v>
      </c>
      <c r="AA386" s="3">
        <v>10.021171986054213</v>
      </c>
      <c r="AB386" s="3">
        <v>1.6249708313804934</v>
      </c>
      <c r="AC386" s="3">
        <v>0.21666666666666667</v>
      </c>
      <c r="AQ386" s="9">
        <v>1.9694965504722188</v>
      </c>
      <c r="AR386" s="9">
        <v>3.0503449527781168E-2</v>
      </c>
      <c r="AS386" s="9">
        <v>0</v>
      </c>
      <c r="AT386" s="9">
        <v>3.6098103628545319E-2</v>
      </c>
      <c r="AU386" s="9">
        <v>0</v>
      </c>
      <c r="AV386" s="9">
        <v>6.1543130991891758E-3</v>
      </c>
      <c r="AW386" s="9">
        <v>0.87344257184507634</v>
      </c>
      <c r="AX386" s="9">
        <v>8.4305011427189158E-2</v>
      </c>
      <c r="AY386" s="9">
        <v>0</v>
      </c>
      <c r="AZ386" s="9">
        <v>0</v>
      </c>
      <c r="BA386" s="9">
        <v>0</v>
      </c>
      <c r="BB386" s="9">
        <v>0.39762211711283335</v>
      </c>
      <c r="BC386" s="9">
        <v>1.7161633775516258E-2</v>
      </c>
      <c r="BD386" s="9">
        <v>0.57401581575618399</v>
      </c>
      <c r="BE386" s="9">
        <v>1.1200433355466558E-2</v>
      </c>
      <c r="BF386" s="9">
        <v>0</v>
      </c>
      <c r="BG386" s="9"/>
      <c r="BI386" s="9">
        <v>0.5852162491116506</v>
      </c>
      <c r="BJ386" s="9">
        <v>-1.7903280299142503E-2</v>
      </c>
      <c r="BK386" s="12">
        <v>0.30108613362266928</v>
      </c>
      <c r="BL386" s="3">
        <v>0</v>
      </c>
      <c r="CF386" s="9">
        <v>0.13415188722146429</v>
      </c>
      <c r="CG386" s="9">
        <v>0.18441678192715535</v>
      </c>
      <c r="CK386" s="9">
        <v>0.25185796862097437</v>
      </c>
      <c r="CQ386" s="9">
        <v>11.529411764705882</v>
      </c>
      <c r="FG386" s="9"/>
      <c r="FH386" s="111"/>
      <c r="FI386" s="9"/>
    </row>
    <row r="387" spans="1:165" x14ac:dyDescent="0.25">
      <c r="A387" s="5">
        <v>384</v>
      </c>
      <c r="B387" t="s">
        <v>1857</v>
      </c>
      <c r="C387" s="129">
        <v>165</v>
      </c>
      <c r="D387" s="129" t="s">
        <v>1860</v>
      </c>
      <c r="F387" t="s">
        <v>1758</v>
      </c>
      <c r="G387" s="4">
        <v>1413</v>
      </c>
      <c r="H387">
        <v>1E-4</v>
      </c>
      <c r="I387" s="3">
        <v>51.610680463609199</v>
      </c>
      <c r="J387" s="3">
        <v>0.20036765895026301</v>
      </c>
      <c r="K387" s="3">
        <v>1.49769302206332</v>
      </c>
      <c r="L387" s="3">
        <v>0</v>
      </c>
      <c r="M387" s="3">
        <v>15.0946931699497</v>
      </c>
      <c r="N387" s="3">
        <v>0.53800000000000003</v>
      </c>
      <c r="O387" s="3">
        <v>15.2983968808845</v>
      </c>
      <c r="P387" s="3">
        <v>14.081778511165799</v>
      </c>
      <c r="Q387" s="3">
        <v>0.16831443256103101</v>
      </c>
      <c r="R387" s="3">
        <v>8.0000000000000002E-3</v>
      </c>
      <c r="T387" s="3">
        <v>49.900435575198166</v>
      </c>
      <c r="U387" s="3">
        <v>1.0830262063478033</v>
      </c>
      <c r="V387" s="3">
        <v>9.4618246862402575</v>
      </c>
      <c r="X387" s="3">
        <v>20.808641519226434</v>
      </c>
      <c r="Y387" s="3">
        <v>0.48799999999999999</v>
      </c>
      <c r="Z387" s="3">
        <v>5.0287294953360266</v>
      </c>
      <c r="AA387" s="3">
        <v>10.021171986054213</v>
      </c>
      <c r="AB387" s="3">
        <v>1.6249708313804934</v>
      </c>
      <c r="AC387" s="3">
        <v>0.21666666666666667</v>
      </c>
      <c r="AQ387" s="9">
        <v>1.9693895256211962</v>
      </c>
      <c r="AR387" s="9">
        <v>3.061047437880382E-2</v>
      </c>
      <c r="AS387" s="9">
        <v>0</v>
      </c>
      <c r="AT387" s="9">
        <v>3.6744638408091598E-2</v>
      </c>
      <c r="AU387" s="9">
        <v>0</v>
      </c>
      <c r="AV387" s="9">
        <v>5.7496368046568514E-3</v>
      </c>
      <c r="AW387" s="9">
        <v>0.87025496098496757</v>
      </c>
      <c r="AX387" s="9">
        <v>8.7250763802284026E-2</v>
      </c>
      <c r="AY387" s="9">
        <v>0</v>
      </c>
      <c r="AZ387" s="9">
        <v>0</v>
      </c>
      <c r="BA387" s="9">
        <v>0</v>
      </c>
      <c r="BB387" s="9">
        <v>0.39444444012753582</v>
      </c>
      <c r="BC387" s="9">
        <v>1.7388417275996881E-2</v>
      </c>
      <c r="BD387" s="9">
        <v>0.57571453642912285</v>
      </c>
      <c r="BE387" s="9">
        <v>1.2452606167344589E-2</v>
      </c>
      <c r="BF387" s="9">
        <v>3.880893209682318E-4</v>
      </c>
      <c r="BG387" s="9"/>
      <c r="BI387" s="9">
        <v>0.58816714259646741</v>
      </c>
      <c r="BJ387" s="9">
        <v>-1.7633437638601479E-2</v>
      </c>
      <c r="BK387" s="12">
        <v>0.30108613362266928</v>
      </c>
      <c r="BL387" s="3">
        <v>0</v>
      </c>
      <c r="CF387" s="9">
        <v>8.1855388813096855E-2</v>
      </c>
      <c r="CG387" s="9">
        <v>0.13139695712309821</v>
      </c>
      <c r="CK387" s="9">
        <v>0.26011560693641617</v>
      </c>
      <c r="CQ387" s="9">
        <v>10.970588235294116</v>
      </c>
      <c r="FG387" s="9"/>
      <c r="FH387" s="111"/>
      <c r="FI387" s="9"/>
    </row>
    <row r="388" spans="1:165" x14ac:dyDescent="0.25">
      <c r="A388" s="5">
        <v>385</v>
      </c>
      <c r="B388" t="s">
        <v>1857</v>
      </c>
      <c r="C388" s="129">
        <v>165</v>
      </c>
      <c r="D388" s="129" t="s">
        <v>1858</v>
      </c>
      <c r="F388" t="s">
        <v>1758</v>
      </c>
      <c r="G388" s="4">
        <v>1413</v>
      </c>
      <c r="H388">
        <v>1E-4</v>
      </c>
      <c r="I388" s="3">
        <v>52.6211905726637</v>
      </c>
      <c r="J388" s="3">
        <v>0.23341652410379299</v>
      </c>
      <c r="K388" s="3">
        <v>1.4846580793139399</v>
      </c>
      <c r="L388" s="3">
        <v>0</v>
      </c>
      <c r="M388" s="3">
        <v>14.708064773332</v>
      </c>
      <c r="N388" s="3">
        <v>0.55000000000000004</v>
      </c>
      <c r="O388" s="3">
        <v>15.868744515825901</v>
      </c>
      <c r="P388" s="3">
        <v>14.5500706650803</v>
      </c>
      <c r="Q388" s="3">
        <v>0.17101773663085601</v>
      </c>
      <c r="R388" s="3">
        <v>1E-3</v>
      </c>
      <c r="T388" s="3">
        <v>49.659573296994083</v>
      </c>
      <c r="U388" s="3">
        <v>1.0910329820614719</v>
      </c>
      <c r="V388" s="3">
        <v>9.5059972352791338</v>
      </c>
      <c r="X388" s="3">
        <v>20.80005033069002</v>
      </c>
      <c r="Y388" s="3">
        <v>0.47799999999999998</v>
      </c>
      <c r="Z388" s="3">
        <v>5.0576661592434364</v>
      </c>
      <c r="AA388" s="3">
        <v>9.9013605711976247</v>
      </c>
      <c r="AB388" s="3">
        <v>1.448548970185048</v>
      </c>
      <c r="AC388" s="3">
        <v>0.2298</v>
      </c>
      <c r="AQ388" s="9">
        <v>1.9691752855029372</v>
      </c>
      <c r="AR388" s="9">
        <v>3.0824714497062811E-2</v>
      </c>
      <c r="AS388" s="9">
        <v>0</v>
      </c>
      <c r="AT388" s="9">
        <v>3.4654864009885447E-2</v>
      </c>
      <c r="AU388" s="9">
        <v>0</v>
      </c>
      <c r="AV388" s="9">
        <v>6.5686489628418556E-3</v>
      </c>
      <c r="AW388" s="9">
        <v>0.88526811058192356</v>
      </c>
      <c r="AX388" s="9">
        <v>7.3508376445349133E-2</v>
      </c>
      <c r="AY388" s="9">
        <v>0</v>
      </c>
      <c r="AZ388" s="9">
        <v>0</v>
      </c>
      <c r="BA388" s="9">
        <v>0</v>
      </c>
      <c r="BB388" s="9">
        <v>0.3867855392897131</v>
      </c>
      <c r="BC388" s="9">
        <v>1.7433000203922397E-2</v>
      </c>
      <c r="BD388" s="9">
        <v>0.58337317670622812</v>
      </c>
      <c r="BE388" s="9">
        <v>1.2408283800136154E-2</v>
      </c>
      <c r="BF388" s="9">
        <v>4.7553166499770036E-5</v>
      </c>
      <c r="BG388" s="9"/>
      <c r="BI388" s="9">
        <v>0.59578146050636427</v>
      </c>
      <c r="BJ388" s="9">
        <v>-1.6967447438506346E-2</v>
      </c>
      <c r="BK388" s="12">
        <v>0.30238203293722571</v>
      </c>
      <c r="BL388" s="3">
        <v>0</v>
      </c>
      <c r="CF388" s="9">
        <v>9.3224192814915868E-2</v>
      </c>
      <c r="CG388" s="9">
        <v>0.1475334255417243</v>
      </c>
      <c r="CK388" s="9">
        <v>0.30553261767134599</v>
      </c>
      <c r="CQ388" s="9">
        <v>14.393939393939393</v>
      </c>
      <c r="FG388" s="9"/>
      <c r="FH388" s="111"/>
      <c r="FI388" s="9"/>
    </row>
    <row r="389" spans="1:165" x14ac:dyDescent="0.25">
      <c r="A389" s="5">
        <v>386</v>
      </c>
      <c r="B389" t="s">
        <v>1857</v>
      </c>
      <c r="C389" s="129">
        <v>165</v>
      </c>
      <c r="D389" s="129" t="s">
        <v>1859</v>
      </c>
      <c r="F389" t="s">
        <v>1758</v>
      </c>
      <c r="G389" s="4">
        <v>1413</v>
      </c>
      <c r="H389">
        <v>1E-4</v>
      </c>
      <c r="I389" s="3">
        <v>52.094270544954</v>
      </c>
      <c r="J389" s="3">
        <v>0.19359074674076199</v>
      </c>
      <c r="K389" s="3">
        <v>1.45789079580256</v>
      </c>
      <c r="L389" s="3">
        <v>0</v>
      </c>
      <c r="M389" s="3">
        <v>14.8842016225684</v>
      </c>
      <c r="N389" s="3">
        <v>0.54900000000000004</v>
      </c>
      <c r="O389" s="3">
        <v>15.4792274657856</v>
      </c>
      <c r="P389" s="3">
        <v>14.5357508058659</v>
      </c>
      <c r="Q389" s="3">
        <v>0.14529661361757301</v>
      </c>
      <c r="R389" s="3">
        <v>0</v>
      </c>
      <c r="T389" s="3">
        <v>49.627847926926748</v>
      </c>
      <c r="U389" s="3">
        <v>1.05846298570067</v>
      </c>
      <c r="V389" s="3">
        <v>9.6411839648464017</v>
      </c>
      <c r="X389" s="3">
        <v>20.899513805492184</v>
      </c>
      <c r="Y389" s="3">
        <v>0.501</v>
      </c>
      <c r="Z389" s="3">
        <v>5.0597293162091699</v>
      </c>
      <c r="AA389" s="3">
        <v>9.9412267198520468</v>
      </c>
      <c r="AB389" s="3">
        <v>1.6082973770507534</v>
      </c>
      <c r="AC389" s="3">
        <v>0.23849999999999999</v>
      </c>
      <c r="AQ389" s="9">
        <v>1.9695012814377584</v>
      </c>
      <c r="AR389" s="9">
        <v>3.0498718562241622E-2</v>
      </c>
      <c r="AS389" s="9">
        <v>0</v>
      </c>
      <c r="AT389" s="9">
        <v>3.4461432076082557E-2</v>
      </c>
      <c r="AU389" s="9">
        <v>0</v>
      </c>
      <c r="AV389" s="9">
        <v>5.5039141452035822E-3</v>
      </c>
      <c r="AW389" s="9">
        <v>0.87241702938175814</v>
      </c>
      <c r="AX389" s="9">
        <v>8.7617624396955751E-2</v>
      </c>
      <c r="AY389" s="9">
        <v>0</v>
      </c>
      <c r="AZ389" s="9">
        <v>0</v>
      </c>
      <c r="BA389" s="9">
        <v>0</v>
      </c>
      <c r="BB389" s="9">
        <v>0.38297795682876751</v>
      </c>
      <c r="BC389" s="9">
        <v>1.7580223427512618E-2</v>
      </c>
      <c r="BD389" s="9">
        <v>0.58879135261934268</v>
      </c>
      <c r="BE389" s="9">
        <v>1.0650467124377705E-2</v>
      </c>
      <c r="BF389" s="9">
        <v>0</v>
      </c>
      <c r="BG389" s="9"/>
      <c r="BI389" s="9">
        <v>0.59944181974372035</v>
      </c>
      <c r="BJ389" s="9">
        <v>-1.4970541804248099E-2</v>
      </c>
      <c r="BK389" s="12">
        <v>0.30146253946306911</v>
      </c>
      <c r="BL389" s="3">
        <v>0</v>
      </c>
      <c r="CF389" s="9">
        <v>7.9581628012733066E-2</v>
      </c>
      <c r="CG389" s="9">
        <v>0.12909174734900875</v>
      </c>
      <c r="CJ389" s="9">
        <v>0.11442786069651741</v>
      </c>
      <c r="CK389" s="9">
        <v>0.2436003303055326</v>
      </c>
      <c r="CQ389" s="9">
        <v>26.968421052631577</v>
      </c>
      <c r="FG389" s="9"/>
      <c r="FH389" s="111"/>
      <c r="FI389" s="9"/>
    </row>
    <row r="390" spans="1:165" x14ac:dyDescent="0.25">
      <c r="A390" s="5">
        <v>387</v>
      </c>
      <c r="B390" t="s">
        <v>1857</v>
      </c>
      <c r="C390" s="129">
        <v>165</v>
      </c>
      <c r="D390" s="129" t="s">
        <v>1858</v>
      </c>
      <c r="F390" t="s">
        <v>1758</v>
      </c>
      <c r="G390" s="4">
        <v>1413</v>
      </c>
      <c r="H390">
        <v>1E-4</v>
      </c>
      <c r="I390" s="3">
        <v>52.664697984501203</v>
      </c>
      <c r="J390" s="3">
        <v>0.19809272726271801</v>
      </c>
      <c r="K390" s="3">
        <v>1.53748632619396</v>
      </c>
      <c r="L390" s="3">
        <v>0</v>
      </c>
      <c r="M390" s="3">
        <v>14.2053283430575</v>
      </c>
      <c r="N390" s="3">
        <v>0.496</v>
      </c>
      <c r="O390" s="3">
        <v>15.8476636840268</v>
      </c>
      <c r="P390" s="3">
        <v>14.540834282781599</v>
      </c>
      <c r="Q390" s="3">
        <v>0.15782839793317899</v>
      </c>
      <c r="R390" s="3">
        <v>0</v>
      </c>
      <c r="T390" s="3">
        <v>49.659573296994083</v>
      </c>
      <c r="U390" s="3">
        <v>1.0910329820614719</v>
      </c>
      <c r="V390" s="3">
        <v>9.5059972352791338</v>
      </c>
      <c r="X390" s="3">
        <v>20.80005033069002</v>
      </c>
      <c r="Y390" s="3">
        <v>0.47799999999999998</v>
      </c>
      <c r="Z390" s="3">
        <v>5.0576661592434364</v>
      </c>
      <c r="AA390" s="3">
        <v>9.9013605711976247</v>
      </c>
      <c r="AB390" s="3">
        <v>1.448548970185048</v>
      </c>
      <c r="AC390" s="3">
        <v>0.2298</v>
      </c>
      <c r="AQ390" s="9">
        <v>1.9792072316032596</v>
      </c>
      <c r="AR390" s="9">
        <v>2.079276839674038E-2</v>
      </c>
      <c r="AS390" s="9">
        <v>0</v>
      </c>
      <c r="AT390" s="9">
        <v>4.7305905648286739E-2</v>
      </c>
      <c r="AU390" s="9">
        <v>0</v>
      </c>
      <c r="AV390" s="9">
        <v>5.5983616680163337E-3</v>
      </c>
      <c r="AW390" s="9">
        <v>0.88786198767853519</v>
      </c>
      <c r="AX390" s="9">
        <v>5.9233745005161764E-2</v>
      </c>
      <c r="AY390" s="9">
        <v>0</v>
      </c>
      <c r="AZ390" s="9">
        <v>0</v>
      </c>
      <c r="BA390" s="9">
        <v>0</v>
      </c>
      <c r="BB390" s="9">
        <v>0.3872225404963448</v>
      </c>
      <c r="BC390" s="9">
        <v>1.5788435121789356E-2</v>
      </c>
      <c r="BD390" s="9">
        <v>0.58548886984374193</v>
      </c>
      <c r="BE390" s="9">
        <v>1.1500154538123758E-2</v>
      </c>
      <c r="BF390" s="9">
        <v>0</v>
      </c>
      <c r="BG390" s="9"/>
      <c r="BI390" s="9">
        <v>0.59698902438186574</v>
      </c>
      <c r="BJ390" s="9">
        <v>-3.7709860587579025E-2</v>
      </c>
      <c r="BK390" s="12">
        <v>0.30238203293722571</v>
      </c>
      <c r="BL390" s="3">
        <v>0</v>
      </c>
      <c r="CF390" s="9">
        <v>8.1855388813096855E-2</v>
      </c>
      <c r="CG390" s="9">
        <v>0.13370216689718764</v>
      </c>
      <c r="CJ390" s="9">
        <v>0.46250000000000002</v>
      </c>
      <c r="CK390" s="9">
        <v>0.28488852188274155</v>
      </c>
      <c r="CQ390" s="9">
        <v>15.727272727272727</v>
      </c>
      <c r="FG390" s="9"/>
      <c r="FH390" s="111"/>
      <c r="FI390" s="9"/>
    </row>
    <row r="391" spans="1:165" x14ac:dyDescent="0.25">
      <c r="A391" s="5">
        <v>388</v>
      </c>
      <c r="B391" t="s">
        <v>1857</v>
      </c>
      <c r="C391" s="129">
        <v>165</v>
      </c>
      <c r="D391" s="129" t="s">
        <v>1858</v>
      </c>
      <c r="F391" t="s">
        <v>1758</v>
      </c>
      <c r="G391" s="4">
        <v>1413</v>
      </c>
      <c r="H391">
        <v>1E-4</v>
      </c>
      <c r="I391" s="3">
        <v>52.077135129461503</v>
      </c>
      <c r="J391" s="3">
        <v>0.232180207136016</v>
      </c>
      <c r="K391" s="3">
        <v>1.56252990657089</v>
      </c>
      <c r="L391" s="3">
        <v>0.10343686664449445</v>
      </c>
      <c r="M391" s="3">
        <v>14.756623966804984</v>
      </c>
      <c r="N391" s="3">
        <v>0.53600000000000003</v>
      </c>
      <c r="O391" s="3">
        <v>15.505893794252501</v>
      </c>
      <c r="P391" s="3">
        <v>14.669516075302599</v>
      </c>
      <c r="Q391" s="3">
        <v>0.16221860560125101</v>
      </c>
      <c r="R391" s="3">
        <v>0</v>
      </c>
      <c r="T391" s="3">
        <v>49.659573296994083</v>
      </c>
      <c r="U391" s="3">
        <v>1.0910329820614719</v>
      </c>
      <c r="V391" s="3">
        <v>9.5059972352791338</v>
      </c>
      <c r="X391" s="3">
        <v>20.80005033069002</v>
      </c>
      <c r="Y391" s="3">
        <v>0.47799999999999998</v>
      </c>
      <c r="Z391" s="3">
        <v>5.0576661592434364</v>
      </c>
      <c r="AA391" s="3">
        <v>9.9013605711976247</v>
      </c>
      <c r="AB391" s="3">
        <v>1.448548970185048</v>
      </c>
      <c r="AC391" s="3">
        <v>0.2298</v>
      </c>
      <c r="AQ391" s="9">
        <v>1.9631087511358771</v>
      </c>
      <c r="AR391" s="9">
        <v>3.6891248864122872E-2</v>
      </c>
      <c r="AS391" s="9">
        <v>0</v>
      </c>
      <c r="AT391" s="9">
        <v>3.252822780855294E-2</v>
      </c>
      <c r="AU391" s="9">
        <v>2.9341338928721727E-3</v>
      </c>
      <c r="AV391" s="9">
        <v>6.5817778194883093E-3</v>
      </c>
      <c r="AW391" s="9">
        <v>0.87137004232569071</v>
      </c>
      <c r="AX391" s="9">
        <v>8.6585818153395833E-2</v>
      </c>
      <c r="AY391" s="9">
        <v>0</v>
      </c>
      <c r="AZ391" s="9">
        <v>0</v>
      </c>
      <c r="BA391" s="9">
        <v>0</v>
      </c>
      <c r="BB391" s="9">
        <v>0.37861479541930626</v>
      </c>
      <c r="BC391" s="9">
        <v>1.711385323283348E-2</v>
      </c>
      <c r="BD391" s="9">
        <v>0.59247592695613016</v>
      </c>
      <c r="BE391" s="9">
        <v>1.1856180307182128E-2</v>
      </c>
      <c r="BF391" s="9">
        <v>0</v>
      </c>
      <c r="BG391" s="9"/>
      <c r="BI391" s="9">
        <v>0.60433210726331232</v>
      </c>
      <c r="BJ391" s="9">
        <v>-1.1734668476278857E-2</v>
      </c>
      <c r="BK391" s="12">
        <v>0.30238203293722571</v>
      </c>
      <c r="BL391" s="3">
        <v>0</v>
      </c>
      <c r="CF391" s="9">
        <v>9.3224192814915868E-2</v>
      </c>
      <c r="CG391" s="9">
        <v>0.16828031350852926</v>
      </c>
      <c r="CK391" s="9">
        <v>0.30966143682906688</v>
      </c>
      <c r="CQ391" s="9">
        <v>15.09090909090909</v>
      </c>
      <c r="FG391" s="9"/>
      <c r="FH391" s="111"/>
      <c r="FI391" s="9"/>
    </row>
    <row r="392" spans="1:165" x14ac:dyDescent="0.25">
      <c r="A392" s="5">
        <v>389</v>
      </c>
      <c r="B392" t="s">
        <v>1857</v>
      </c>
      <c r="C392" s="129">
        <v>165</v>
      </c>
      <c r="D392" s="129" t="s">
        <v>1858</v>
      </c>
      <c r="F392" t="s">
        <v>1758</v>
      </c>
      <c r="G392" s="4">
        <v>1413</v>
      </c>
      <c r="H392">
        <v>1E-4</v>
      </c>
      <c r="I392" s="3">
        <v>51.720610679424702</v>
      </c>
      <c r="J392" s="3">
        <v>0.24593613726420299</v>
      </c>
      <c r="K392" s="3">
        <v>1.59595319357082</v>
      </c>
      <c r="L392" s="3">
        <v>0.37095310685543625</v>
      </c>
      <c r="M392" s="3">
        <v>14.578882820411032</v>
      </c>
      <c r="N392" s="3">
        <v>0.53700000000000003</v>
      </c>
      <c r="O392" s="3">
        <v>15.345249740088599</v>
      </c>
      <c r="P392" s="3">
        <v>14.615133730981199</v>
      </c>
      <c r="Q392" s="3">
        <v>0.18124709973728001</v>
      </c>
      <c r="R392" s="3">
        <v>0.01</v>
      </c>
      <c r="T392" s="3">
        <v>49.659573296994083</v>
      </c>
      <c r="U392" s="3">
        <v>1.0910329820614719</v>
      </c>
      <c r="V392" s="3">
        <v>9.5059972352791338</v>
      </c>
      <c r="X392" s="3">
        <v>20.80005033069002</v>
      </c>
      <c r="Y392" s="3">
        <v>0.47799999999999998</v>
      </c>
      <c r="Z392" s="3">
        <v>5.0576661592434364</v>
      </c>
      <c r="AA392" s="3">
        <v>9.9013605711976247</v>
      </c>
      <c r="AB392" s="3">
        <v>1.448548970185048</v>
      </c>
      <c r="AC392" s="3">
        <v>0.2298</v>
      </c>
      <c r="AQ392" s="9">
        <v>1.9590035195207114</v>
      </c>
      <c r="AR392" s="9">
        <v>4.0996480479288611E-2</v>
      </c>
      <c r="AS392" s="9">
        <v>0</v>
      </c>
      <c r="AT392" s="9">
        <v>3.0247380081496064E-2</v>
      </c>
      <c r="AU392" s="9">
        <v>1.0572991486612515E-2</v>
      </c>
      <c r="AV392" s="9">
        <v>7.0051053165829484E-3</v>
      </c>
      <c r="AW392" s="9">
        <v>0.86647109324705252</v>
      </c>
      <c r="AX392" s="9">
        <v>8.5703429868255965E-2</v>
      </c>
      <c r="AY392" s="9">
        <v>0</v>
      </c>
      <c r="AZ392" s="9">
        <v>0</v>
      </c>
      <c r="BA392" s="9">
        <v>0</v>
      </c>
      <c r="BB392" s="9">
        <v>0.37609431892842188</v>
      </c>
      <c r="BC392" s="9">
        <v>1.7227870441979549E-2</v>
      </c>
      <c r="BD392" s="9">
        <v>0.59310558446810735</v>
      </c>
      <c r="BE392" s="9">
        <v>1.3310350600996413E-2</v>
      </c>
      <c r="BF392" s="9">
        <v>4.8088250469883358E-4</v>
      </c>
      <c r="BG392" s="9"/>
      <c r="BI392" s="9">
        <v>0.60641593506910374</v>
      </c>
      <c r="BJ392" s="9">
        <v>-1.3834101721985865E-2</v>
      </c>
      <c r="BK392" s="12">
        <v>0.30238203293722571</v>
      </c>
      <c r="BL392" s="3">
        <v>0</v>
      </c>
      <c r="CF392" s="9">
        <v>2.7285129604365618E-2</v>
      </c>
      <c r="CG392" s="9">
        <v>2.3052097740894419E-2</v>
      </c>
      <c r="CK392" s="9">
        <v>0.15689512799339389</v>
      </c>
      <c r="CQ392" s="9">
        <v>14.757575757575756</v>
      </c>
      <c r="FG392" s="9"/>
      <c r="FH392" s="111"/>
      <c r="FI392" s="9"/>
    </row>
    <row r="393" spans="1:165" x14ac:dyDescent="0.25">
      <c r="A393" s="5">
        <v>390</v>
      </c>
      <c r="B393" t="s">
        <v>1857</v>
      </c>
      <c r="C393" s="129">
        <v>165</v>
      </c>
      <c r="D393" s="129" t="s">
        <v>1858</v>
      </c>
      <c r="F393" t="s">
        <v>1758</v>
      </c>
      <c r="G393" s="4">
        <v>1413</v>
      </c>
      <c r="H393">
        <v>1E-4</v>
      </c>
      <c r="I393" s="3">
        <v>52.348200847725899</v>
      </c>
      <c r="J393" s="3">
        <v>0.24069073292095999</v>
      </c>
      <c r="K393" s="3">
        <v>1.5627531259827701</v>
      </c>
      <c r="L393" s="3">
        <v>9.426116639662642E-2</v>
      </c>
      <c r="M393" s="3">
        <v>14.746158103522509</v>
      </c>
      <c r="N393" s="3">
        <v>0.53800000000000003</v>
      </c>
      <c r="O393" s="3">
        <v>15.578170289532</v>
      </c>
      <c r="P393" s="3">
        <v>14.7293371404576</v>
      </c>
      <c r="Q393" s="3">
        <v>0.19062551314755599</v>
      </c>
      <c r="R393" s="3">
        <v>1E-3</v>
      </c>
      <c r="T393" s="3">
        <v>49.659573296994083</v>
      </c>
      <c r="U393" s="3">
        <v>1.0910329820614719</v>
      </c>
      <c r="V393" s="3">
        <v>9.5059972352791338</v>
      </c>
      <c r="X393" s="3">
        <v>20.80005033069002</v>
      </c>
      <c r="Y393" s="3">
        <v>0.47799999999999998</v>
      </c>
      <c r="Z393" s="3">
        <v>5.0576661592434364</v>
      </c>
      <c r="AA393" s="3">
        <v>9.9013605711976247</v>
      </c>
      <c r="AB393" s="3">
        <v>1.448548970185048</v>
      </c>
      <c r="AC393" s="3">
        <v>0.2298</v>
      </c>
      <c r="AQ393" s="9">
        <v>1.9642282644257121</v>
      </c>
      <c r="AR393" s="9">
        <v>3.5771735574287922E-2</v>
      </c>
      <c r="AS393" s="9">
        <v>0</v>
      </c>
      <c r="AT393" s="9">
        <v>3.3337532748169085E-2</v>
      </c>
      <c r="AU393" s="9">
        <v>2.6615234871549473E-3</v>
      </c>
      <c r="AV393" s="9">
        <v>6.7915720849653725E-3</v>
      </c>
      <c r="AW393" s="9">
        <v>0.87139525054334943</v>
      </c>
      <c r="AX393" s="9">
        <v>8.5814121136361221E-2</v>
      </c>
      <c r="AY393" s="9">
        <v>0</v>
      </c>
      <c r="AZ393" s="9">
        <v>0</v>
      </c>
      <c r="BA393" s="9">
        <v>0</v>
      </c>
      <c r="BB393" s="9">
        <v>0.37691312903146396</v>
      </c>
      <c r="BC393" s="9">
        <v>1.7098507803960314E-2</v>
      </c>
      <c r="BD393" s="9">
        <v>0.59214906295718883</v>
      </c>
      <c r="BE393" s="9">
        <v>1.3868135583807072E-2</v>
      </c>
      <c r="BF393" s="9">
        <v>4.769815310835991E-5</v>
      </c>
      <c r="BG393" s="9"/>
      <c r="BI393" s="9">
        <v>0.60601719854099589</v>
      </c>
      <c r="BJ393" s="9">
        <v>-1.3810464830966856E-2</v>
      </c>
      <c r="BK393" s="12">
        <v>0.30238203293722571</v>
      </c>
      <c r="BL393" s="3">
        <v>0</v>
      </c>
      <c r="CF393" s="9">
        <v>0.14552069122328332</v>
      </c>
      <c r="CG393" s="9">
        <v>0.23974181650530196</v>
      </c>
      <c r="CK393" s="9">
        <v>0.36333608587943844</v>
      </c>
      <c r="CQ393" s="9">
        <v>11.969696969696969</v>
      </c>
      <c r="FG393" s="9"/>
      <c r="FH393" s="111"/>
      <c r="FI393" s="9"/>
    </row>
    <row r="394" spans="1:165" x14ac:dyDescent="0.25">
      <c r="A394" s="5">
        <v>391</v>
      </c>
      <c r="B394" t="s">
        <v>1857</v>
      </c>
      <c r="C394" s="129">
        <v>165</v>
      </c>
      <c r="D394" s="129" t="s">
        <v>1859</v>
      </c>
      <c r="F394" t="s">
        <v>1758</v>
      </c>
      <c r="G394" s="4">
        <v>1413</v>
      </c>
      <c r="H394">
        <v>1E-4</v>
      </c>
      <c r="I394" s="3">
        <v>52.378744879692803</v>
      </c>
      <c r="J394" s="3">
        <v>0.24878985089372199</v>
      </c>
      <c r="K394" s="3">
        <v>1.64104406762862</v>
      </c>
      <c r="L394" s="3">
        <v>0</v>
      </c>
      <c r="M394" s="3">
        <v>13.811489197607401</v>
      </c>
      <c r="N394" s="3">
        <v>0.5</v>
      </c>
      <c r="O394" s="3">
        <v>15.7571921907339</v>
      </c>
      <c r="P394" s="3">
        <v>14.7539168390228</v>
      </c>
      <c r="Q394" s="3">
        <v>0.15779290707847601</v>
      </c>
      <c r="R394" s="3">
        <v>0</v>
      </c>
      <c r="T394" s="3">
        <v>49.627847926926748</v>
      </c>
      <c r="U394" s="3">
        <v>1.05846298570067</v>
      </c>
      <c r="V394" s="3">
        <v>9.6411839648464017</v>
      </c>
      <c r="X394" s="3">
        <v>20.899513805492184</v>
      </c>
      <c r="Y394" s="3">
        <v>0.501</v>
      </c>
      <c r="Z394" s="3">
        <v>5.0597293162091699</v>
      </c>
      <c r="AA394" s="3">
        <v>9.9412267198520468</v>
      </c>
      <c r="AB394" s="3">
        <v>1.6082973770507534</v>
      </c>
      <c r="AC394" s="3">
        <v>0.23849999999999999</v>
      </c>
      <c r="AQ394" s="9">
        <v>1.9751113947531338</v>
      </c>
      <c r="AR394" s="9">
        <v>2.4888605246866202E-2</v>
      </c>
      <c r="AS394" s="9">
        <v>0</v>
      </c>
      <c r="AT394" s="9">
        <v>4.8042445928911007E-2</v>
      </c>
      <c r="AU394" s="9">
        <v>0</v>
      </c>
      <c r="AV394" s="9">
        <v>7.0548846301587923E-3</v>
      </c>
      <c r="AW394" s="9">
        <v>0.88577595064637538</v>
      </c>
      <c r="AX394" s="9">
        <v>5.9126718794554778E-2</v>
      </c>
      <c r="AY394" s="9">
        <v>0</v>
      </c>
      <c r="AZ394" s="9">
        <v>0</v>
      </c>
      <c r="BA394" s="9">
        <v>0</v>
      </c>
      <c r="BB394" s="9">
        <v>0.37641825781902644</v>
      </c>
      <c r="BC394" s="9">
        <v>1.5969534266420577E-2</v>
      </c>
      <c r="BD394" s="9">
        <v>0.59607579368368568</v>
      </c>
      <c r="BE394" s="9">
        <v>1.1536414230867858E-2</v>
      </c>
      <c r="BF394" s="9">
        <v>0</v>
      </c>
      <c r="BG394" s="9"/>
      <c r="BI394" s="9">
        <v>0.6076122079145535</v>
      </c>
      <c r="BJ394" s="9">
        <v>-3.7263609942362386E-2</v>
      </c>
      <c r="BK394" s="12">
        <v>0.30146253946306911</v>
      </c>
      <c r="BL394" s="3">
        <v>0</v>
      </c>
      <c r="CF394" s="9">
        <v>7.9581628012733066E-2</v>
      </c>
      <c r="CG394" s="9">
        <v>0.14983863531581373</v>
      </c>
      <c r="CK394" s="9">
        <v>0.28488852188274155</v>
      </c>
      <c r="CQ394" s="9">
        <v>36.189473684210519</v>
      </c>
      <c r="FG394" s="9"/>
      <c r="FH394" s="111"/>
      <c r="FI394" s="9"/>
    </row>
    <row r="395" spans="1:165" x14ac:dyDescent="0.25">
      <c r="A395" s="5">
        <v>392</v>
      </c>
      <c r="B395" t="s">
        <v>1857</v>
      </c>
      <c r="C395" s="129">
        <v>165</v>
      </c>
      <c r="D395" s="129" t="s">
        <v>1858</v>
      </c>
      <c r="F395" t="s">
        <v>1758</v>
      </c>
      <c r="G395" s="4">
        <v>1413</v>
      </c>
      <c r="H395">
        <v>1E-4</v>
      </c>
      <c r="I395" s="3">
        <v>52.557259162584401</v>
      </c>
      <c r="J395" s="3">
        <v>0.25242750242506701</v>
      </c>
      <c r="K395" s="3">
        <v>1.4926272777773599</v>
      </c>
      <c r="L395" s="3">
        <v>0</v>
      </c>
      <c r="M395" s="3">
        <v>14.519285681561101</v>
      </c>
      <c r="N395" s="3">
        <v>0.51900000000000002</v>
      </c>
      <c r="O395" s="3">
        <v>15.510821379802801</v>
      </c>
      <c r="P395" s="3">
        <v>14.9423832469787</v>
      </c>
      <c r="Q395" s="3">
        <v>0.16818613194780899</v>
      </c>
      <c r="R395" s="3">
        <v>5.0000000000000001E-3</v>
      </c>
      <c r="T395" s="3">
        <v>49.659573296994083</v>
      </c>
      <c r="U395" s="3">
        <v>1.0910329820614719</v>
      </c>
      <c r="V395" s="3">
        <v>9.5059972352791338</v>
      </c>
      <c r="X395" s="3">
        <v>20.80005033069002</v>
      </c>
      <c r="Y395" s="3">
        <v>0.47799999999999998</v>
      </c>
      <c r="Z395" s="3">
        <v>5.0576661592434364</v>
      </c>
      <c r="AA395" s="3">
        <v>9.9013605711976247</v>
      </c>
      <c r="AB395" s="3">
        <v>1.448548970185048</v>
      </c>
      <c r="AC395" s="3">
        <v>0.2298</v>
      </c>
      <c r="AQ395" s="9">
        <v>1.9731165011595491</v>
      </c>
      <c r="AR395" s="9">
        <v>2.6883498840450937E-2</v>
      </c>
      <c r="AS395" s="9">
        <v>0</v>
      </c>
      <c r="AT395" s="9">
        <v>3.9159550374541538E-2</v>
      </c>
      <c r="AU395" s="9">
        <v>0</v>
      </c>
      <c r="AV395" s="9">
        <v>7.1265188663618331E-3</v>
      </c>
      <c r="AW395" s="9">
        <v>0.86808721860943328</v>
      </c>
      <c r="AX395" s="9">
        <v>8.5626712149663331E-2</v>
      </c>
      <c r="AY395" s="9">
        <v>0</v>
      </c>
      <c r="AZ395" s="9">
        <v>0</v>
      </c>
      <c r="BA395" s="9">
        <v>0</v>
      </c>
      <c r="BB395" s="9">
        <v>0.37022255846159263</v>
      </c>
      <c r="BC395" s="9">
        <v>1.6503388250674225E-2</v>
      </c>
      <c r="BD395" s="9">
        <v>0.60103192124797289</v>
      </c>
      <c r="BE395" s="9">
        <v>1.2242132039760361E-2</v>
      </c>
      <c r="BF395" s="9">
        <v>2.3846748333939178E-4</v>
      </c>
      <c r="BG395" s="9"/>
      <c r="BI395" s="9">
        <v>0.61327405328773321</v>
      </c>
      <c r="BJ395" s="9">
        <v>-2.6529089266814267E-2</v>
      </c>
      <c r="BK395" s="12">
        <v>0.30238203293722571</v>
      </c>
      <c r="BL395" s="3">
        <v>0</v>
      </c>
      <c r="CF395" s="9">
        <v>2.2737608003638016E-2</v>
      </c>
      <c r="CG395" s="9">
        <v>4.8409405255878286E-2</v>
      </c>
      <c r="CK395" s="9">
        <v>0.16102394715111479</v>
      </c>
      <c r="CQ395" s="9">
        <v>15.09090909090909</v>
      </c>
      <c r="FG395" s="9"/>
      <c r="FH395" s="111"/>
      <c r="FI395" s="9"/>
    </row>
    <row r="396" spans="1:165" x14ac:dyDescent="0.25">
      <c r="A396" s="5">
        <v>393</v>
      </c>
      <c r="B396" t="s">
        <v>1857</v>
      </c>
      <c r="C396" s="129">
        <v>165</v>
      </c>
      <c r="D396" s="129" t="s">
        <v>1860</v>
      </c>
      <c r="F396" t="s">
        <v>1758</v>
      </c>
      <c r="G396" s="4">
        <v>1413</v>
      </c>
      <c r="H396">
        <v>1E-4</v>
      </c>
      <c r="I396" s="3">
        <v>52.160992984515197</v>
      </c>
      <c r="J396" s="3">
        <v>0.28380234436470603</v>
      </c>
      <c r="K396" s="3">
        <v>1.7158366823784901</v>
      </c>
      <c r="L396" s="3">
        <v>0.19327283118027999</v>
      </c>
      <c r="M396" s="3">
        <v>14.282420372835047</v>
      </c>
      <c r="N396" s="3">
        <v>0.52800000000000002</v>
      </c>
      <c r="O396" s="3">
        <v>15.645610422766399</v>
      </c>
      <c r="P396" s="3">
        <v>15.038171711152501</v>
      </c>
      <c r="Q396" s="3">
        <v>0.14231253900419299</v>
      </c>
      <c r="R396" s="3">
        <v>0</v>
      </c>
      <c r="T396" s="3">
        <v>49.900435575198166</v>
      </c>
      <c r="U396" s="3">
        <v>1.0830262063478033</v>
      </c>
      <c r="V396" s="3">
        <v>9.4618246862402575</v>
      </c>
      <c r="X396" s="3">
        <v>20.808641519226434</v>
      </c>
      <c r="Y396" s="3">
        <v>0.48799999999999999</v>
      </c>
      <c r="Z396" s="3">
        <v>5.0287294953360266</v>
      </c>
      <c r="AA396" s="3">
        <v>10.021171986054213</v>
      </c>
      <c r="AB396" s="3">
        <v>1.6249708313804934</v>
      </c>
      <c r="AC396" s="3">
        <v>0.21666666666666667</v>
      </c>
      <c r="AQ396" s="9">
        <v>1.9564560129412372</v>
      </c>
      <c r="AR396" s="9">
        <v>4.3543987058762834E-2</v>
      </c>
      <c r="AS396" s="9">
        <v>0</v>
      </c>
      <c r="AT396" s="9">
        <v>3.2306069432860587E-2</v>
      </c>
      <c r="AU396" s="9">
        <v>5.4550953207221677E-3</v>
      </c>
      <c r="AV396" s="9">
        <v>8.0049931660322836E-3</v>
      </c>
      <c r="AW396" s="9">
        <v>0.87483327874890948</v>
      </c>
      <c r="AX396" s="9">
        <v>7.9400563331475493E-2</v>
      </c>
      <c r="AY396" s="9">
        <v>0</v>
      </c>
      <c r="AZ396" s="9">
        <v>0</v>
      </c>
      <c r="BA396" s="9">
        <v>0</v>
      </c>
      <c r="BB396" s="9">
        <v>0.36860359297820638</v>
      </c>
      <c r="BC396" s="9">
        <v>1.6774280437932776E-2</v>
      </c>
      <c r="BD396" s="9">
        <v>0.60433385542265006</v>
      </c>
      <c r="BE396" s="9">
        <v>1.0349378295538047E-2</v>
      </c>
      <c r="BF396" s="9">
        <v>0</v>
      </c>
      <c r="BG396" s="9"/>
      <c r="BI396" s="9">
        <v>0.61468323371818812</v>
      </c>
      <c r="BJ396" s="9">
        <v>-1.0227164026884485E-2</v>
      </c>
      <c r="BK396" s="12">
        <v>0.30108613362266928</v>
      </c>
      <c r="BL396" s="3">
        <v>0</v>
      </c>
      <c r="CF396" s="9">
        <v>9.5496105655265839E-2</v>
      </c>
      <c r="CG396" s="9">
        <v>0.14674474681364105</v>
      </c>
      <c r="CK396" s="9">
        <v>0.23591087811271294</v>
      </c>
      <c r="CQ396" s="9">
        <v>11.147058823529411</v>
      </c>
      <c r="FG396" s="9"/>
      <c r="FH396" s="111"/>
      <c r="FI396" s="9"/>
    </row>
    <row r="397" spans="1:165" x14ac:dyDescent="0.25">
      <c r="A397" s="5">
        <v>394</v>
      </c>
      <c r="B397" t="s">
        <v>1857</v>
      </c>
      <c r="C397" s="129">
        <v>165</v>
      </c>
      <c r="D397" s="129" t="s">
        <v>1859</v>
      </c>
      <c r="F397" t="s">
        <v>1758</v>
      </c>
      <c r="G397" s="4">
        <v>1413</v>
      </c>
      <c r="H397">
        <v>1E-4</v>
      </c>
      <c r="I397" s="3">
        <v>51.5619377352714</v>
      </c>
      <c r="J397" s="3">
        <v>0.218814834274831</v>
      </c>
      <c r="K397" s="3">
        <v>1.49975106177873</v>
      </c>
      <c r="L397" s="3">
        <v>0</v>
      </c>
      <c r="M397" s="3">
        <v>14.6943735791034</v>
      </c>
      <c r="N397" s="3">
        <v>0.52700000000000002</v>
      </c>
      <c r="O397" s="3">
        <v>15.0449014597167</v>
      </c>
      <c r="P397" s="3">
        <v>14.860344771094701</v>
      </c>
      <c r="Q397" s="3">
        <v>0.15786627138873599</v>
      </c>
      <c r="R397" s="3">
        <v>6.0000000000000001E-3</v>
      </c>
      <c r="T397" s="3">
        <v>49.627847926926748</v>
      </c>
      <c r="U397" s="3">
        <v>1.05846298570067</v>
      </c>
      <c r="V397" s="3">
        <v>9.6411839648464017</v>
      </c>
      <c r="X397" s="3">
        <v>20.899513805492184</v>
      </c>
      <c r="Y397" s="3">
        <v>0.501</v>
      </c>
      <c r="Z397" s="3">
        <v>5.0597293162091699</v>
      </c>
      <c r="AA397" s="3">
        <v>9.9412267198520468</v>
      </c>
      <c r="AB397" s="3">
        <v>1.6082973770507534</v>
      </c>
      <c r="AC397" s="3">
        <v>0.23849999999999999</v>
      </c>
      <c r="AQ397" s="9">
        <v>1.9664140963868544</v>
      </c>
      <c r="AR397" s="9">
        <v>3.3585903613145618E-2</v>
      </c>
      <c r="AS397" s="9">
        <v>0</v>
      </c>
      <c r="AT397" s="9">
        <v>3.3823525553452929E-2</v>
      </c>
      <c r="AU397" s="9">
        <v>0</v>
      </c>
      <c r="AV397" s="9">
        <v>6.2754266689038296E-3</v>
      </c>
      <c r="AW397" s="9">
        <v>0.85534957092496633</v>
      </c>
      <c r="AX397" s="9">
        <v>0.10455147685267696</v>
      </c>
      <c r="AY397" s="9">
        <v>0</v>
      </c>
      <c r="AZ397" s="9">
        <v>0</v>
      </c>
      <c r="BA397" s="9">
        <v>0</v>
      </c>
      <c r="BB397" s="9">
        <v>0.36410305349466032</v>
      </c>
      <c r="BC397" s="9">
        <v>1.70232353408886E-2</v>
      </c>
      <c r="BD397" s="9">
        <v>0.60720072535823</v>
      </c>
      <c r="BE397" s="9">
        <v>1.1672985806220681E-2</v>
      </c>
      <c r="BF397" s="9">
        <v>2.9076459088773072E-4</v>
      </c>
      <c r="BG397" s="9"/>
      <c r="BI397" s="9">
        <v>0.61887371116445067</v>
      </c>
      <c r="BJ397" s="9">
        <v>-1.2788475278114971E-2</v>
      </c>
      <c r="BK397" s="12">
        <v>0.30146253946306911</v>
      </c>
      <c r="BL397" s="3">
        <v>0</v>
      </c>
      <c r="CF397" s="9">
        <v>8.127328140873688E-2</v>
      </c>
      <c r="CG397" s="9">
        <v>0.13847743713399932</v>
      </c>
      <c r="CJ397" s="9">
        <v>0.41176470588235298</v>
      </c>
      <c r="CK397" s="9">
        <v>0.26736566186107469</v>
      </c>
      <c r="CQ397" s="9">
        <v>28.042105263157893</v>
      </c>
      <c r="FG397" s="9"/>
      <c r="FH397" s="111"/>
      <c r="FI397" s="9"/>
    </row>
    <row r="398" spans="1:165" x14ac:dyDescent="0.25">
      <c r="A398" s="5">
        <v>395</v>
      </c>
      <c r="B398" t="s">
        <v>1857</v>
      </c>
      <c r="C398" s="129">
        <v>165</v>
      </c>
      <c r="D398" s="129" t="s">
        <v>1860</v>
      </c>
      <c r="F398" t="s">
        <v>1758</v>
      </c>
      <c r="G398" s="4">
        <v>1413</v>
      </c>
      <c r="H398">
        <v>1E-4</v>
      </c>
      <c r="I398" s="3">
        <v>51.819635810565302</v>
      </c>
      <c r="J398" s="3">
        <v>0.248086971530632</v>
      </c>
      <c r="K398" s="3">
        <v>1.5774635745477901</v>
      </c>
      <c r="L398" s="3">
        <v>0.2519679569705513</v>
      </c>
      <c r="M398" s="3">
        <v>14.344391552285515</v>
      </c>
      <c r="N398" s="3">
        <v>0.504</v>
      </c>
      <c r="O398" s="3">
        <v>15.1689263553851</v>
      </c>
      <c r="P398" s="3">
        <v>15.195214911637001</v>
      </c>
      <c r="Q398" s="3">
        <v>0.179040275123316</v>
      </c>
      <c r="R398" s="3">
        <v>0</v>
      </c>
      <c r="T398" s="3">
        <v>49.900435575198166</v>
      </c>
      <c r="U398" s="3">
        <v>1.0830262063478033</v>
      </c>
      <c r="V398" s="3">
        <v>9.4618246862402575</v>
      </c>
      <c r="X398" s="3">
        <v>20.808641519226434</v>
      </c>
      <c r="Y398" s="3">
        <v>0.48799999999999999</v>
      </c>
      <c r="Z398" s="3">
        <v>5.0287294953360266</v>
      </c>
      <c r="AA398" s="3">
        <v>10.021171986054213</v>
      </c>
      <c r="AB398" s="3">
        <v>1.6249708313804934</v>
      </c>
      <c r="AC398" s="3">
        <v>0.21666666666666667</v>
      </c>
      <c r="AQ398" s="9">
        <v>1.9606903061419345</v>
      </c>
      <c r="AR398" s="9">
        <v>3.9309693858065486E-2</v>
      </c>
      <c r="AS398" s="9">
        <v>0</v>
      </c>
      <c r="AT398" s="9">
        <v>3.1034734951961435E-2</v>
      </c>
      <c r="AU398" s="9">
        <v>7.1740972140165223E-3</v>
      </c>
      <c r="AV398" s="9">
        <v>7.0589377489634056E-3</v>
      </c>
      <c r="AW398" s="9">
        <v>0.85561429851022552</v>
      </c>
      <c r="AX398" s="9">
        <v>9.9117931574833062E-2</v>
      </c>
      <c r="AY398" s="9">
        <v>0</v>
      </c>
      <c r="AZ398" s="9">
        <v>0</v>
      </c>
      <c r="BA398" s="9">
        <v>0</v>
      </c>
      <c r="BB398" s="9">
        <v>0.35477432182202218</v>
      </c>
      <c r="BC398" s="9">
        <v>1.6152171637215926E-2</v>
      </c>
      <c r="BD398" s="9">
        <v>0.615997769386046</v>
      </c>
      <c r="BE398" s="9">
        <v>1.3134460503593154E-2</v>
      </c>
      <c r="BF398" s="9">
        <v>0</v>
      </c>
      <c r="BG398" s="9"/>
      <c r="BI398" s="9">
        <v>0.62913222988963913</v>
      </c>
      <c r="BJ398" s="9">
        <v>-1.3017013805839283E-2</v>
      </c>
      <c r="BK398" s="12">
        <v>0.30108613362266928</v>
      </c>
      <c r="BL398" s="3">
        <v>0</v>
      </c>
      <c r="CF398" s="9">
        <v>0.14426007450050796</v>
      </c>
      <c r="CG398" s="9">
        <v>0.231484671029969</v>
      </c>
      <c r="CK398" s="9">
        <v>0.33027522935779818</v>
      </c>
      <c r="CQ398" s="9">
        <v>14</v>
      </c>
      <c r="FG398" s="9"/>
      <c r="FH398" s="111"/>
      <c r="FI398" s="9"/>
    </row>
    <row r="399" spans="1:165" x14ac:dyDescent="0.25">
      <c r="A399" s="5">
        <v>396</v>
      </c>
      <c r="B399" t="s">
        <v>1857</v>
      </c>
      <c r="C399" s="129">
        <v>165</v>
      </c>
      <c r="D399" s="129" t="s">
        <v>1860</v>
      </c>
      <c r="F399" t="s">
        <v>1758</v>
      </c>
      <c r="G399" s="4">
        <v>1413</v>
      </c>
      <c r="H399">
        <v>1E-4</v>
      </c>
      <c r="I399" s="3">
        <v>52.068589391685897</v>
      </c>
      <c r="J399" s="3">
        <v>0.286243135388287</v>
      </c>
      <c r="K399" s="3">
        <v>1.8678589683415401</v>
      </c>
      <c r="L399" s="3">
        <v>0.17177847624953194</v>
      </c>
      <c r="M399" s="3">
        <v>14.135451777648329</v>
      </c>
      <c r="N399" s="3">
        <v>0.48699999999999999</v>
      </c>
      <c r="O399" s="3">
        <v>15.399994949484901</v>
      </c>
      <c r="P399" s="3">
        <v>15.2841808203112</v>
      </c>
      <c r="Q399" s="3">
        <v>0.18602752222962299</v>
      </c>
      <c r="R399" s="3">
        <v>0</v>
      </c>
      <c r="T399" s="3">
        <v>49.900435575198166</v>
      </c>
      <c r="U399" s="3">
        <v>1.0830262063478033</v>
      </c>
      <c r="V399" s="3">
        <v>9.4618246862402575</v>
      </c>
      <c r="X399" s="3">
        <v>20.808641519226434</v>
      </c>
      <c r="Y399" s="3">
        <v>0.48799999999999999</v>
      </c>
      <c r="Z399" s="3">
        <v>5.0287294953360266</v>
      </c>
      <c r="AA399" s="3">
        <v>10.021171986054213</v>
      </c>
      <c r="AB399" s="3">
        <v>1.6249708313804934</v>
      </c>
      <c r="AC399" s="3">
        <v>0.21666666666666667</v>
      </c>
      <c r="AQ399" s="9">
        <v>1.9548779467926825</v>
      </c>
      <c r="AR399" s="9">
        <v>4.5122053207317547E-2</v>
      </c>
      <c r="AS399" s="9">
        <v>0</v>
      </c>
      <c r="AT399" s="9">
        <v>3.7528095582125096E-2</v>
      </c>
      <c r="AU399" s="9">
        <v>4.8531071347761995E-3</v>
      </c>
      <c r="AV399" s="9">
        <v>8.081643050049556E-3</v>
      </c>
      <c r="AW399" s="9">
        <v>0.86193190966196487</v>
      </c>
      <c r="AX399" s="9">
        <v>8.7605244571084318E-2</v>
      </c>
      <c r="AY399" s="9">
        <v>0</v>
      </c>
      <c r="AZ399" s="9">
        <v>0</v>
      </c>
      <c r="BA399" s="9">
        <v>0</v>
      </c>
      <c r="BB399" s="9">
        <v>0.35621746702405016</v>
      </c>
      <c r="BC399" s="9">
        <v>1.5486687520186173E-2</v>
      </c>
      <c r="BD399" s="9">
        <v>0.61481386019395767</v>
      </c>
      <c r="BE399" s="9">
        <v>1.354153491392758E-2</v>
      </c>
      <c r="BF399" s="9">
        <v>0</v>
      </c>
      <c r="BG399" s="9"/>
      <c r="BI399" s="9">
        <v>0.6283553951078853</v>
      </c>
      <c r="BJ399" s="9">
        <v>-1.342243560968286E-2</v>
      </c>
      <c r="BK399" s="12">
        <v>0.30108613362266928</v>
      </c>
      <c r="BL399" s="3">
        <v>0</v>
      </c>
      <c r="CF399" s="9">
        <v>9.7527937690484262E-2</v>
      </c>
      <c r="CG399" s="9">
        <v>0.16327936617292457</v>
      </c>
      <c r="CK399" s="9">
        <v>0.2948885976408912</v>
      </c>
      <c r="CQ399" s="9">
        <v>18.823529411764707</v>
      </c>
      <c r="FG399" s="9"/>
      <c r="FH399" s="111"/>
      <c r="FI399" s="9"/>
    </row>
    <row r="400" spans="1:165" x14ac:dyDescent="0.25">
      <c r="A400" s="5">
        <v>397</v>
      </c>
      <c r="B400" t="s">
        <v>1857</v>
      </c>
      <c r="C400" s="129">
        <v>165</v>
      </c>
      <c r="D400" s="129" t="s">
        <v>1858</v>
      </c>
      <c r="F400" t="s">
        <v>1758</v>
      </c>
      <c r="G400" s="4">
        <v>1413</v>
      </c>
      <c r="H400">
        <v>1E-4</v>
      </c>
      <c r="I400" s="3">
        <v>51.106108774739802</v>
      </c>
      <c r="J400" s="3">
        <v>0.26089311745015398</v>
      </c>
      <c r="K400" s="3">
        <v>1.9082640216995901</v>
      </c>
      <c r="L400" s="3">
        <v>1.2602086197482156</v>
      </c>
      <c r="M400" s="3">
        <v>12.679978720477333</v>
      </c>
      <c r="N400" s="3">
        <v>0.51900000000000002</v>
      </c>
      <c r="O400" s="3">
        <v>15.5052335416989</v>
      </c>
      <c r="P400" s="3">
        <v>15.480558017377</v>
      </c>
      <c r="Q400" s="3">
        <v>0.14511341600685501</v>
      </c>
      <c r="R400" s="3">
        <v>0</v>
      </c>
      <c r="T400" s="3">
        <v>49.659573296994083</v>
      </c>
      <c r="U400" s="3">
        <v>1.0910329820614719</v>
      </c>
      <c r="V400" s="3">
        <v>9.5059972352791338</v>
      </c>
      <c r="X400" s="3">
        <v>20.80005033069002</v>
      </c>
      <c r="Y400" s="3">
        <v>0.47799999999999998</v>
      </c>
      <c r="Z400" s="3">
        <v>5.0576661592434364</v>
      </c>
      <c r="AA400" s="3">
        <v>9.9013605711976247</v>
      </c>
      <c r="AB400" s="3">
        <v>1.448548970185048</v>
      </c>
      <c r="AC400" s="3">
        <v>0.2298</v>
      </c>
      <c r="AQ400" s="9">
        <v>1.9372351280589812</v>
      </c>
      <c r="AR400" s="9">
        <v>6.2764871941018763E-2</v>
      </c>
      <c r="AS400" s="9">
        <v>0</v>
      </c>
      <c r="AT400" s="9">
        <v>2.2486957116358938E-2</v>
      </c>
      <c r="AU400" s="9">
        <v>3.594671959668435E-2</v>
      </c>
      <c r="AV400" s="9">
        <v>7.4369162712553229E-3</v>
      </c>
      <c r="AW400" s="9">
        <v>0.87618613830191872</v>
      </c>
      <c r="AX400" s="9">
        <v>5.7943268713782636E-2</v>
      </c>
      <c r="AY400" s="9">
        <v>0</v>
      </c>
      <c r="AZ400" s="9">
        <v>0</v>
      </c>
      <c r="BA400" s="9">
        <v>0</v>
      </c>
      <c r="BB400" s="9">
        <v>0.34401784355269038</v>
      </c>
      <c r="BC400" s="9">
        <v>1.666336155773333E-2</v>
      </c>
      <c r="BD400" s="9">
        <v>0.62871493837075509</v>
      </c>
      <c r="BE400" s="9">
        <v>1.0665075723108165E-2</v>
      </c>
      <c r="BF400" s="9">
        <v>0</v>
      </c>
      <c r="BG400" s="9"/>
      <c r="BI400" s="9">
        <v>0.63938001409386325</v>
      </c>
      <c r="BJ400" s="9">
        <v>-1.0542637314535171E-2</v>
      </c>
      <c r="BK400" s="12">
        <v>0.30238203293722571</v>
      </c>
      <c r="BL400" s="3">
        <v>0</v>
      </c>
      <c r="CF400" s="9">
        <v>8.7368777514392135E-2</v>
      </c>
      <c r="CG400" s="9">
        <v>0.15501205649328281</v>
      </c>
      <c r="CK400" s="9">
        <v>0.26736566186107469</v>
      </c>
      <c r="CQ400" s="9">
        <v>16.666666666666668</v>
      </c>
      <c r="FG400" s="9"/>
      <c r="FH400" s="111"/>
      <c r="FI400" s="9"/>
    </row>
    <row r="401" spans="1:165" x14ac:dyDescent="0.25">
      <c r="A401" s="5">
        <v>398</v>
      </c>
      <c r="B401" t="s">
        <v>1857</v>
      </c>
      <c r="C401" s="129">
        <v>165</v>
      </c>
      <c r="D401" s="129" t="s">
        <v>1859</v>
      </c>
      <c r="F401" t="s">
        <v>1758</v>
      </c>
      <c r="G401" s="4">
        <v>1413</v>
      </c>
      <c r="H401">
        <v>1E-4</v>
      </c>
      <c r="I401" s="3">
        <v>52.519588971473098</v>
      </c>
      <c r="J401" s="3">
        <v>0.22777501612926801</v>
      </c>
      <c r="K401" s="3">
        <v>1.53473598060732</v>
      </c>
      <c r="L401" s="3">
        <v>0</v>
      </c>
      <c r="M401" s="3">
        <v>14.4823220584334</v>
      </c>
      <c r="N401" s="3">
        <v>0.53700000000000003</v>
      </c>
      <c r="O401" s="3">
        <v>15.0819944132258</v>
      </c>
      <c r="P401" s="3">
        <v>15.7061421454429</v>
      </c>
      <c r="Q401" s="3">
        <v>0.17702417208553001</v>
      </c>
      <c r="R401" s="3">
        <v>0</v>
      </c>
      <c r="T401" s="3">
        <v>49.627847926926748</v>
      </c>
      <c r="U401" s="3">
        <v>1.05846298570067</v>
      </c>
      <c r="V401" s="3">
        <v>9.6411839648464017</v>
      </c>
      <c r="X401" s="3">
        <v>20.899513805492184</v>
      </c>
      <c r="Y401" s="3">
        <v>0.501</v>
      </c>
      <c r="Z401" s="3">
        <v>5.0597293162091699</v>
      </c>
      <c r="AA401" s="3">
        <v>9.9412267198520468</v>
      </c>
      <c r="AB401" s="3">
        <v>1.6082973770507534</v>
      </c>
      <c r="AC401" s="3">
        <v>0.23849999999999999</v>
      </c>
      <c r="AQ401" s="9">
        <v>1.9684891904568742</v>
      </c>
      <c r="AR401" s="9">
        <v>3.1510809543125795E-2</v>
      </c>
      <c r="AS401" s="9">
        <v>0</v>
      </c>
      <c r="AT401" s="9">
        <v>3.6284728743678343E-2</v>
      </c>
      <c r="AU401" s="9">
        <v>0</v>
      </c>
      <c r="AV401" s="9">
        <v>6.4200520780610506E-3</v>
      </c>
      <c r="AW401" s="9">
        <v>0.84271172575792919</v>
      </c>
      <c r="AX401" s="9">
        <v>0.11458349342033136</v>
      </c>
      <c r="AY401" s="9">
        <v>0</v>
      </c>
      <c r="AZ401" s="9">
        <v>0</v>
      </c>
      <c r="BA401" s="9">
        <v>0</v>
      </c>
      <c r="BB401" s="9">
        <v>0.33936430153254538</v>
      </c>
      <c r="BC401" s="9">
        <v>1.7047933422911624E-2</v>
      </c>
      <c r="BD401" s="9">
        <v>0.63072331737089238</v>
      </c>
      <c r="BE401" s="9">
        <v>1.2864447673650158E-2</v>
      </c>
      <c r="BF401" s="9">
        <v>0</v>
      </c>
      <c r="BG401" s="9"/>
      <c r="BI401" s="9">
        <v>0.64358776504454251</v>
      </c>
      <c r="BJ401" s="9">
        <v>-1.7614023356674648E-2</v>
      </c>
      <c r="BK401" s="12">
        <v>0.30146253946306911</v>
      </c>
      <c r="BL401" s="3">
        <v>0</v>
      </c>
      <c r="CQ401" s="9">
        <v>22.86315789473684</v>
      </c>
      <c r="FG401" s="9"/>
      <c r="FH401" s="111"/>
      <c r="FI401" s="9"/>
    </row>
    <row r="402" spans="1:165" x14ac:dyDescent="0.25">
      <c r="A402" s="5">
        <v>399</v>
      </c>
      <c r="B402" t="s">
        <v>1857</v>
      </c>
      <c r="C402" s="129">
        <v>165</v>
      </c>
      <c r="D402" s="129" t="s">
        <v>1860</v>
      </c>
      <c r="F402" t="s">
        <v>1758</v>
      </c>
      <c r="G402" s="4">
        <v>1413</v>
      </c>
      <c r="H402">
        <v>1E-4</v>
      </c>
      <c r="I402" s="3">
        <v>51.680159004703498</v>
      </c>
      <c r="J402" s="3">
        <v>0.24195115035408299</v>
      </c>
      <c r="K402" s="3">
        <v>1.68859019340563</v>
      </c>
      <c r="L402" s="3">
        <v>0</v>
      </c>
      <c r="M402" s="3">
        <v>14.3662145479272</v>
      </c>
      <c r="N402" s="3">
        <v>0.505</v>
      </c>
      <c r="O402" s="3">
        <v>14.7746048410598</v>
      </c>
      <c r="P402" s="3">
        <v>15.549498966267301</v>
      </c>
      <c r="Q402" s="3">
        <v>0.151351758412403</v>
      </c>
      <c r="R402" s="3">
        <v>4.0000000000000001E-3</v>
      </c>
      <c r="T402" s="3">
        <v>49.900435575198166</v>
      </c>
      <c r="U402" s="3">
        <v>1.0830262063478033</v>
      </c>
      <c r="V402" s="3">
        <v>9.4618246862402575</v>
      </c>
      <c r="X402" s="3">
        <v>20.808641519226434</v>
      </c>
      <c r="Y402" s="3">
        <v>0.48799999999999999</v>
      </c>
      <c r="Z402" s="3">
        <v>5.0287294953360266</v>
      </c>
      <c r="AA402" s="3">
        <v>10.021171986054213</v>
      </c>
      <c r="AB402" s="3">
        <v>1.6249708313804934</v>
      </c>
      <c r="AC402" s="3">
        <v>0.21666666666666667</v>
      </c>
      <c r="AQ402" s="9">
        <v>1.9636603990110684</v>
      </c>
      <c r="AR402" s="9">
        <v>3.6339600988931631E-2</v>
      </c>
      <c r="AS402" s="9">
        <v>0</v>
      </c>
      <c r="AT402" s="9">
        <v>3.9277935761100544E-2</v>
      </c>
      <c r="AU402" s="9">
        <v>0</v>
      </c>
      <c r="AV402" s="9">
        <v>6.9133887903900723E-3</v>
      </c>
      <c r="AW402" s="9">
        <v>0.83688726719789019</v>
      </c>
      <c r="AX402" s="9">
        <v>0.11692140825061914</v>
      </c>
      <c r="AY402" s="9">
        <v>0</v>
      </c>
      <c r="AZ402" s="9">
        <v>0</v>
      </c>
      <c r="BA402" s="9">
        <v>0</v>
      </c>
      <c r="BB402" s="9">
        <v>0.33957869766975951</v>
      </c>
      <c r="BC402" s="9">
        <v>1.6252480662735772E-2</v>
      </c>
      <c r="BD402" s="9">
        <v>0.63301877028463471</v>
      </c>
      <c r="BE402" s="9">
        <v>1.1150051382869836E-2</v>
      </c>
      <c r="BF402" s="9">
        <v>1.9321523524139594E-4</v>
      </c>
      <c r="BG402" s="9"/>
      <c r="BI402" s="9">
        <v>0.64416882166750455</v>
      </c>
      <c r="BJ402" s="9">
        <v>-1.6765112352949058E-2</v>
      </c>
      <c r="BK402" s="12">
        <v>0.30108613362266928</v>
      </c>
      <c r="BL402" s="3">
        <v>0</v>
      </c>
      <c r="CQ402" s="9">
        <v>10.794117647058822</v>
      </c>
      <c r="FG402" s="9"/>
      <c r="FH402" s="111"/>
      <c r="FI402" s="9"/>
    </row>
    <row r="403" spans="1:165" x14ac:dyDescent="0.25">
      <c r="A403" s="5">
        <v>400</v>
      </c>
      <c r="B403" t="s">
        <v>1857</v>
      </c>
      <c r="C403" s="129">
        <v>165</v>
      </c>
      <c r="D403" s="129" t="s">
        <v>1858</v>
      </c>
      <c r="F403" t="s">
        <v>1758</v>
      </c>
      <c r="G403" s="4">
        <v>1413</v>
      </c>
      <c r="H403">
        <v>1E-4</v>
      </c>
      <c r="I403" s="3">
        <v>51.118908565144402</v>
      </c>
      <c r="J403" s="3">
        <v>0.228373542777213</v>
      </c>
      <c r="K403" s="3">
        <v>1.5368901216819399</v>
      </c>
      <c r="L403" s="3">
        <v>0.11393065166957499</v>
      </c>
      <c r="M403" s="3">
        <v>13.924755052277172</v>
      </c>
      <c r="N403" s="3">
        <v>0.497</v>
      </c>
      <c r="O403" s="3">
        <v>14.708409406637401</v>
      </c>
      <c r="P403" s="3">
        <v>15.4159108424974</v>
      </c>
      <c r="Q403" s="3">
        <v>0.20255128782711501</v>
      </c>
      <c r="R403" s="3">
        <v>0</v>
      </c>
      <c r="T403" s="3">
        <v>49.659573296994083</v>
      </c>
      <c r="U403" s="3">
        <v>1.0910329820614719</v>
      </c>
      <c r="V403" s="3">
        <v>9.5059972352791338</v>
      </c>
      <c r="X403" s="3">
        <v>20.80005033069002</v>
      </c>
      <c r="Y403" s="3">
        <v>0.47799999999999998</v>
      </c>
      <c r="Z403" s="3">
        <v>5.0576661592434364</v>
      </c>
      <c r="AA403" s="3">
        <v>9.9013605711976247</v>
      </c>
      <c r="AB403" s="3">
        <v>1.448548970185048</v>
      </c>
      <c r="AC403" s="3">
        <v>0.2298</v>
      </c>
      <c r="AQ403" s="9">
        <v>1.9644382137725407</v>
      </c>
      <c r="AR403" s="9">
        <v>3.5561786227459313E-2</v>
      </c>
      <c r="AS403" s="9">
        <v>0</v>
      </c>
      <c r="AT403" s="9">
        <v>3.4045602684600981E-2</v>
      </c>
      <c r="AU403" s="9">
        <v>3.2946150664697194E-3</v>
      </c>
      <c r="AV403" s="9">
        <v>6.5996870077758675E-3</v>
      </c>
      <c r="AW403" s="9">
        <v>0.8426186291504123</v>
      </c>
      <c r="AX403" s="9">
        <v>0.11344146609074113</v>
      </c>
      <c r="AY403" s="9">
        <v>0</v>
      </c>
      <c r="AZ403" s="9">
        <v>0</v>
      </c>
      <c r="BA403" s="9">
        <v>0</v>
      </c>
      <c r="BB403" s="9">
        <v>0.33406607632777535</v>
      </c>
      <c r="BC403" s="9">
        <v>1.6177035147012915E-2</v>
      </c>
      <c r="BD403" s="9">
        <v>0.63472212700698238</v>
      </c>
      <c r="BE403" s="9">
        <v>1.5091717497295794E-2</v>
      </c>
      <c r="BF403" s="9">
        <v>0</v>
      </c>
      <c r="BG403" s="9"/>
      <c r="BI403" s="9">
        <v>0.64981384450427815</v>
      </c>
      <c r="BJ403" s="9">
        <v>-1.4977805539163122E-2</v>
      </c>
      <c r="BK403" s="12">
        <v>0.30238203293722571</v>
      </c>
      <c r="BL403" s="3">
        <v>0</v>
      </c>
      <c r="CQ403" s="9">
        <v>12.575757575757574</v>
      </c>
      <c r="FG403" s="9"/>
      <c r="FH403" s="111"/>
      <c r="FI403" s="9"/>
    </row>
    <row r="404" spans="1:165" x14ac:dyDescent="0.25">
      <c r="A404" s="5">
        <v>401</v>
      </c>
      <c r="B404" t="s">
        <v>1857</v>
      </c>
      <c r="C404" s="129">
        <v>165</v>
      </c>
      <c r="D404" s="129" t="s">
        <v>1859</v>
      </c>
      <c r="F404" t="s">
        <v>1758</v>
      </c>
      <c r="G404" s="4">
        <v>1413</v>
      </c>
      <c r="H404">
        <v>1E-4</v>
      </c>
      <c r="I404" s="3">
        <v>52.248914148011103</v>
      </c>
      <c r="J404" s="3">
        <v>0.215887484633663</v>
      </c>
      <c r="K404" s="3">
        <v>1.29598077044413</v>
      </c>
      <c r="L404" s="3">
        <v>0</v>
      </c>
      <c r="M404" s="3">
        <v>13.887511339670001</v>
      </c>
      <c r="N404" s="3">
        <v>0.501</v>
      </c>
      <c r="O404" s="3">
        <v>15.006716467944599</v>
      </c>
      <c r="P404" s="3">
        <v>15.8507922659982</v>
      </c>
      <c r="Q404" s="3">
        <v>0.16195642642141</v>
      </c>
      <c r="R404" s="3">
        <v>6.0000000000000001E-3</v>
      </c>
      <c r="T404" s="3">
        <v>49.627847926926748</v>
      </c>
      <c r="U404" s="3">
        <v>1.05846298570067</v>
      </c>
      <c r="V404" s="3">
        <v>9.6411839648464017</v>
      </c>
      <c r="X404" s="3">
        <v>20.899513805492184</v>
      </c>
      <c r="Y404" s="3">
        <v>0.501</v>
      </c>
      <c r="Z404" s="3">
        <v>5.0597293162091699</v>
      </c>
      <c r="AA404" s="3">
        <v>9.9412267198520468</v>
      </c>
      <c r="AB404" s="3">
        <v>1.6082973770507534</v>
      </c>
      <c r="AC404" s="3">
        <v>0.23849999999999999</v>
      </c>
      <c r="AQ404" s="9">
        <v>1.9782784154979547</v>
      </c>
      <c r="AR404" s="9">
        <v>2.172158450204531E-2</v>
      </c>
      <c r="AS404" s="9">
        <v>0</v>
      </c>
      <c r="AT404" s="9">
        <v>3.6109911054369823E-2</v>
      </c>
      <c r="AU404" s="9">
        <v>0</v>
      </c>
      <c r="AV404" s="9">
        <v>6.1469312916957253E-3</v>
      </c>
      <c r="AW404" s="9">
        <v>0.84704087071165379</v>
      </c>
      <c r="AX404" s="9">
        <v>0.11070228694228068</v>
      </c>
      <c r="AY404" s="9">
        <v>0</v>
      </c>
      <c r="AZ404" s="9">
        <v>0</v>
      </c>
      <c r="BA404" s="9">
        <v>0</v>
      </c>
      <c r="BB404" s="9">
        <v>0.32903223707793722</v>
      </c>
      <c r="BC404" s="9">
        <v>1.6066956149392651E-2</v>
      </c>
      <c r="BD404" s="9">
        <v>0.64301153687946211</v>
      </c>
      <c r="BE404" s="9">
        <v>1.1889269893208092E-2</v>
      </c>
      <c r="BF404" s="9">
        <v>2.8899724615616683E-4</v>
      </c>
      <c r="BG404" s="9"/>
      <c r="BI404" s="9">
        <v>0.65490080677267015</v>
      </c>
      <c r="BJ404" s="9">
        <v>-2.6682189135715961E-2</v>
      </c>
      <c r="BK404" s="12">
        <v>0.30146253946306911</v>
      </c>
      <c r="BL404" s="3">
        <v>0</v>
      </c>
      <c r="CQ404" s="9">
        <v>19.263157894736839</v>
      </c>
      <c r="FG404" s="9"/>
      <c r="FH404" s="111"/>
      <c r="FI404" s="9"/>
    </row>
    <row r="405" spans="1:165" x14ac:dyDescent="0.25">
      <c r="A405" s="5">
        <v>402</v>
      </c>
      <c r="B405" t="s">
        <v>1857</v>
      </c>
      <c r="C405" s="129">
        <v>165</v>
      </c>
      <c r="D405" s="129" t="s">
        <v>1860</v>
      </c>
      <c r="F405" t="s">
        <v>1758</v>
      </c>
      <c r="G405" s="4">
        <v>1413</v>
      </c>
      <c r="H405">
        <v>1E-4</v>
      </c>
      <c r="I405" s="3">
        <v>52.606022917408502</v>
      </c>
      <c r="J405" s="3">
        <v>0.27394459641291502</v>
      </c>
      <c r="K405" s="3">
        <v>1.70007260240013</v>
      </c>
      <c r="L405" s="3">
        <v>0.31666678596213027</v>
      </c>
      <c r="M405" s="3">
        <v>13.759774213566544</v>
      </c>
      <c r="N405" s="3">
        <v>0.51</v>
      </c>
      <c r="O405" s="3">
        <v>15.297913582740801</v>
      </c>
      <c r="P405" s="3">
        <v>16.239577235591</v>
      </c>
      <c r="Q405" s="3">
        <v>0.17347263593099399</v>
      </c>
      <c r="R405" s="3">
        <v>0</v>
      </c>
      <c r="T405" s="3">
        <v>49.900435575198166</v>
      </c>
      <c r="U405" s="3">
        <v>1.0830262063478033</v>
      </c>
      <c r="V405" s="3">
        <v>9.4618246862402575</v>
      </c>
      <c r="X405" s="3">
        <v>20.808641519226434</v>
      </c>
      <c r="Y405" s="3">
        <v>0.48799999999999999</v>
      </c>
      <c r="Z405" s="3">
        <v>5.0287294953360266</v>
      </c>
      <c r="AA405" s="3">
        <v>10.021171986054213</v>
      </c>
      <c r="AB405" s="3">
        <v>1.6249708313804934</v>
      </c>
      <c r="AC405" s="3">
        <v>0.21666666666666667</v>
      </c>
      <c r="AQ405" s="9">
        <v>1.9568369870458426</v>
      </c>
      <c r="AR405" s="9">
        <v>4.3163012954157365E-2</v>
      </c>
      <c r="AS405" s="9">
        <v>0</v>
      </c>
      <c r="AT405" s="9">
        <v>3.1368917480300726E-2</v>
      </c>
      <c r="AU405" s="9">
        <v>8.8639845512937087E-3</v>
      </c>
      <c r="AV405" s="9">
        <v>7.663067768659256E-3</v>
      </c>
      <c r="AW405" s="9">
        <v>0.84832043272046076</v>
      </c>
      <c r="AX405" s="9">
        <v>0.10378359747928556</v>
      </c>
      <c r="AY405" s="9">
        <v>0</v>
      </c>
      <c r="AZ405" s="9">
        <v>0</v>
      </c>
      <c r="BA405" s="9">
        <v>0</v>
      </c>
      <c r="BB405" s="9">
        <v>0.32425849683814767</v>
      </c>
      <c r="BC405" s="9">
        <v>1.6068491007396917E-2</v>
      </c>
      <c r="BD405" s="9">
        <v>0.64721942797935883</v>
      </c>
      <c r="BE405" s="9">
        <v>1.2511143735436287E-2</v>
      </c>
      <c r="BF405" s="9">
        <v>0</v>
      </c>
      <c r="BG405" s="9"/>
      <c r="BI405" s="9">
        <v>0.6597305717147951</v>
      </c>
      <c r="BJ405" s="9">
        <v>-1.2396024614755584E-2</v>
      </c>
      <c r="BK405" s="12">
        <v>0.30108613362266928</v>
      </c>
      <c r="BL405" s="3">
        <v>0</v>
      </c>
      <c r="CQ405" s="9">
        <v>16.5</v>
      </c>
      <c r="FG405" s="9"/>
      <c r="FH405" s="111"/>
      <c r="FI405" s="9"/>
    </row>
    <row r="406" spans="1:165" x14ac:dyDescent="0.25">
      <c r="A406" s="5">
        <v>403</v>
      </c>
      <c r="B406" t="s">
        <v>1857</v>
      </c>
      <c r="C406" s="129">
        <v>165</v>
      </c>
      <c r="D406" s="129" t="s">
        <v>1858</v>
      </c>
      <c r="F406" t="s">
        <v>1758</v>
      </c>
      <c r="G406" s="4">
        <v>1413</v>
      </c>
      <c r="H406">
        <v>1E-4</v>
      </c>
      <c r="I406" s="3">
        <v>52.599081399765304</v>
      </c>
      <c r="J406" s="3">
        <v>0.188721926380853</v>
      </c>
      <c r="K406" s="3">
        <v>1.1811062133579699</v>
      </c>
      <c r="L406" s="3">
        <v>0</v>
      </c>
      <c r="M406" s="3">
        <v>13.865700150482899</v>
      </c>
      <c r="N406" s="3">
        <v>0.47299999999999998</v>
      </c>
      <c r="O406" s="3">
        <v>14.8777295170736</v>
      </c>
      <c r="P406" s="3">
        <v>16.049042112432002</v>
      </c>
      <c r="Q406" s="3">
        <v>0.18943489448751799</v>
      </c>
      <c r="R406" s="3">
        <v>5.0000000000000001E-3</v>
      </c>
      <c r="T406" s="3">
        <v>49.659573296994083</v>
      </c>
      <c r="U406" s="3">
        <v>1.0910329820614719</v>
      </c>
      <c r="V406" s="3">
        <v>9.5059972352791338</v>
      </c>
      <c r="X406" s="3">
        <v>20.80005033069002</v>
      </c>
      <c r="Y406" s="3">
        <v>0.47799999999999998</v>
      </c>
      <c r="Z406" s="3">
        <v>5.0576661592434364</v>
      </c>
      <c r="AA406" s="3">
        <v>9.9013605711976247</v>
      </c>
      <c r="AB406" s="3">
        <v>1.448548970185048</v>
      </c>
      <c r="AC406" s="3">
        <v>0.2298</v>
      </c>
      <c r="AQ406" s="9">
        <v>1.9872893185748046</v>
      </c>
      <c r="AR406" s="9">
        <v>1.271068142519538E-2</v>
      </c>
      <c r="AS406" s="9">
        <v>0</v>
      </c>
      <c r="AT406" s="9">
        <v>3.9882278736957287E-2</v>
      </c>
      <c r="AU406" s="9">
        <v>0</v>
      </c>
      <c r="AV406" s="9">
        <v>5.3619906062175255E-3</v>
      </c>
      <c r="AW406" s="9">
        <v>0.83796936749475526</v>
      </c>
      <c r="AX406" s="9">
        <v>0.11678636316206992</v>
      </c>
      <c r="AY406" s="9">
        <v>0</v>
      </c>
      <c r="AZ406" s="9">
        <v>0</v>
      </c>
      <c r="BA406" s="9">
        <v>0</v>
      </c>
      <c r="BB406" s="9">
        <v>0.32132118618950639</v>
      </c>
      <c r="BC406" s="9">
        <v>1.5136651729609167E-2</v>
      </c>
      <c r="BD406" s="9">
        <v>0.64966534779346108</v>
      </c>
      <c r="BE406" s="9">
        <v>1.3876814287423123E-2</v>
      </c>
      <c r="BF406" s="9">
        <v>2.4034720700218321E-4</v>
      </c>
      <c r="BG406" s="9"/>
      <c r="BI406" s="9">
        <v>0.66354216208088423</v>
      </c>
      <c r="BJ406" s="9">
        <v>-3.7895578524196956E-2</v>
      </c>
      <c r="BK406" s="12">
        <v>0.30238203293722571</v>
      </c>
      <c r="BL406" s="3">
        <v>0</v>
      </c>
      <c r="CQ406" s="9">
        <v>9.0909090909090899</v>
      </c>
      <c r="FG406" s="9"/>
      <c r="FH406" s="111"/>
      <c r="FI406" s="9"/>
    </row>
    <row r="407" spans="1:165" x14ac:dyDescent="0.25">
      <c r="A407" s="5">
        <v>404</v>
      </c>
      <c r="B407" t="s">
        <v>1857</v>
      </c>
      <c r="C407" s="129">
        <v>165</v>
      </c>
      <c r="D407" s="129" t="s">
        <v>1859</v>
      </c>
      <c r="F407" t="s">
        <v>1758</v>
      </c>
      <c r="G407" s="4">
        <v>1413</v>
      </c>
      <c r="H407">
        <v>1E-4</v>
      </c>
      <c r="I407" s="3">
        <v>51.840002302880698</v>
      </c>
      <c r="J407" s="3">
        <v>0.23836037469342899</v>
      </c>
      <c r="K407" s="3">
        <v>1.56457389490346</v>
      </c>
      <c r="L407" s="3">
        <v>0</v>
      </c>
      <c r="M407" s="3">
        <v>13.971255263946601</v>
      </c>
      <c r="N407" s="3">
        <v>0.504</v>
      </c>
      <c r="O407" s="3">
        <v>14.6218014310216</v>
      </c>
      <c r="P407" s="3">
        <v>15.9826675372398</v>
      </c>
      <c r="Q407" s="3">
        <v>0.17918769497826201</v>
      </c>
      <c r="R407" s="3">
        <v>0</v>
      </c>
      <c r="T407" s="3">
        <v>49.627847926926748</v>
      </c>
      <c r="U407" s="3">
        <v>1.05846298570067</v>
      </c>
      <c r="V407" s="3">
        <v>9.6411839648464017</v>
      </c>
      <c r="X407" s="3">
        <v>20.899513805492184</v>
      </c>
      <c r="Y407" s="3">
        <v>0.501</v>
      </c>
      <c r="Z407" s="3">
        <v>5.0597293162091699</v>
      </c>
      <c r="AA407" s="3">
        <v>9.9412267198520468</v>
      </c>
      <c r="AB407" s="3">
        <v>1.6082973770507534</v>
      </c>
      <c r="AC407" s="3">
        <v>0.23849999999999999</v>
      </c>
      <c r="AQ407" s="9">
        <v>1.9702932203645469</v>
      </c>
      <c r="AR407" s="9">
        <v>2.9706779635453096E-2</v>
      </c>
      <c r="AS407" s="9">
        <v>0</v>
      </c>
      <c r="AT407" s="9">
        <v>4.0377022237533727E-2</v>
      </c>
      <c r="AU407" s="9">
        <v>0</v>
      </c>
      <c r="AV407" s="9">
        <v>6.8127218740080342E-3</v>
      </c>
      <c r="AW407" s="9">
        <v>0.82846712227052266</v>
      </c>
      <c r="AX407" s="9">
        <v>0.12434313361793559</v>
      </c>
      <c r="AY407" s="9">
        <v>0</v>
      </c>
      <c r="AZ407" s="9">
        <v>0</v>
      </c>
      <c r="BA407" s="9">
        <v>0</v>
      </c>
      <c r="BB407" s="9">
        <v>0.31973283564914096</v>
      </c>
      <c r="BC407" s="9">
        <v>1.6224903650766967E-2</v>
      </c>
      <c r="BD407" s="9">
        <v>0.65083779323616808</v>
      </c>
      <c r="BE407" s="9">
        <v>1.3204467463924391E-2</v>
      </c>
      <c r="BF407" s="9">
        <v>0</v>
      </c>
      <c r="BG407" s="9"/>
      <c r="BI407" s="9">
        <v>0.66404226070009242</v>
      </c>
      <c r="BJ407" s="9">
        <v>-2.4295686350096699E-2</v>
      </c>
      <c r="BK407" s="12">
        <v>0.30146253946306911</v>
      </c>
      <c r="BL407" s="3">
        <v>0</v>
      </c>
      <c r="CQ407" s="9">
        <v>20.589473684210525</v>
      </c>
      <c r="FG407" s="9"/>
      <c r="FH407" s="111"/>
      <c r="FI407" s="9"/>
    </row>
    <row r="408" spans="1:165" x14ac:dyDescent="0.25">
      <c r="A408" s="5">
        <v>405</v>
      </c>
      <c r="B408" t="s">
        <v>1857</v>
      </c>
      <c r="C408" s="129">
        <v>165</v>
      </c>
      <c r="D408" s="129" t="s">
        <v>1860</v>
      </c>
      <c r="F408" t="s">
        <v>1758</v>
      </c>
      <c r="G408" s="4">
        <v>1413</v>
      </c>
      <c r="H408">
        <v>1E-4</v>
      </c>
      <c r="I408" s="3">
        <v>51.5021641200399</v>
      </c>
      <c r="J408" s="3">
        <v>0.249485248894733</v>
      </c>
      <c r="K408" s="3">
        <v>1.59820679220729</v>
      </c>
      <c r="L408" s="3">
        <v>0</v>
      </c>
      <c r="M408" s="3">
        <v>13.5771083072047</v>
      </c>
      <c r="N408" s="3">
        <v>0.45800000000000002</v>
      </c>
      <c r="O408" s="3">
        <v>14.6770140024722</v>
      </c>
      <c r="P408" s="3">
        <v>16.181288219312702</v>
      </c>
      <c r="Q408" s="3">
        <v>0.17667040796905301</v>
      </c>
      <c r="R408" s="3">
        <v>6.0000000000000001E-3</v>
      </c>
      <c r="T408" s="3">
        <v>49.900435575198166</v>
      </c>
      <c r="U408" s="3">
        <v>1.0830262063478033</v>
      </c>
      <c r="V408" s="3">
        <v>9.4618246862402575</v>
      </c>
      <c r="X408" s="3">
        <v>20.808641519226434</v>
      </c>
      <c r="Y408" s="3">
        <v>0.48799999999999999</v>
      </c>
      <c r="Z408" s="3">
        <v>5.0287294953360266</v>
      </c>
      <c r="AA408" s="3">
        <v>10.021171986054213</v>
      </c>
      <c r="AB408" s="3">
        <v>1.6249708313804934</v>
      </c>
      <c r="AC408" s="3">
        <v>0.21666666666666667</v>
      </c>
      <c r="AQ408" s="9">
        <v>1.9643249308431752</v>
      </c>
      <c r="AR408" s="9">
        <v>3.5675069156824835E-2</v>
      </c>
      <c r="AS408" s="9">
        <v>0</v>
      </c>
      <c r="AT408" s="9">
        <v>3.6166621637949301E-2</v>
      </c>
      <c r="AU408" s="9">
        <v>0</v>
      </c>
      <c r="AV408" s="9">
        <v>7.1557221986936386E-3</v>
      </c>
      <c r="AW408" s="9">
        <v>0.83451491737601713</v>
      </c>
      <c r="AX408" s="9">
        <v>0.12216273878733996</v>
      </c>
      <c r="AY408" s="9">
        <v>0</v>
      </c>
      <c r="AZ408" s="9">
        <v>0</v>
      </c>
      <c r="BA408" s="9">
        <v>0</v>
      </c>
      <c r="BB408" s="9">
        <v>0.31090030765129795</v>
      </c>
      <c r="BC408" s="9">
        <v>1.4795820960749485E-2</v>
      </c>
      <c r="BD408" s="9">
        <v>0.66123919913568407</v>
      </c>
      <c r="BE408" s="9">
        <v>1.3064672252268606E-2</v>
      </c>
      <c r="BF408" s="9">
        <v>2.9075455710951103E-4</v>
      </c>
      <c r="BG408" s="9"/>
      <c r="BI408" s="9">
        <v>0.67430387138795267</v>
      </c>
      <c r="BJ408" s="9">
        <v>-1.4802996878511743E-2</v>
      </c>
      <c r="BK408" s="12">
        <v>0.30108613362266928</v>
      </c>
      <c r="BL408" s="3">
        <v>0</v>
      </c>
      <c r="CF408" s="9">
        <v>0.16408839779005527</v>
      </c>
      <c r="CG408" s="9">
        <v>0.26953673373888631</v>
      </c>
      <c r="CK408" s="9">
        <v>0.42397137745974955</v>
      </c>
      <c r="CQ408" s="9">
        <v>13.205882352941176</v>
      </c>
      <c r="FG408" s="9"/>
      <c r="FH408" s="111"/>
      <c r="FI408" s="9"/>
    </row>
    <row r="409" spans="1:165" x14ac:dyDescent="0.25">
      <c r="A409" s="5">
        <v>406</v>
      </c>
      <c r="B409" t="s">
        <v>1857</v>
      </c>
      <c r="C409" s="129">
        <v>165</v>
      </c>
      <c r="D409" s="129" t="s">
        <v>1860</v>
      </c>
      <c r="F409" t="s">
        <v>1758</v>
      </c>
      <c r="G409" s="4">
        <v>1413</v>
      </c>
      <c r="H409">
        <v>1E-4</v>
      </c>
      <c r="I409" s="3">
        <v>52.219986309551501</v>
      </c>
      <c r="J409" s="3">
        <v>0.29620572416117202</v>
      </c>
      <c r="K409" s="3">
        <v>2.0204954632968</v>
      </c>
      <c r="L409" s="3">
        <v>0</v>
      </c>
      <c r="M409" s="3">
        <v>13.2210493678506</v>
      </c>
      <c r="N409" s="3">
        <v>0.47499999999999998</v>
      </c>
      <c r="O409" s="3">
        <v>15.179453846466799</v>
      </c>
      <c r="P409" s="3">
        <v>16.507027790018601</v>
      </c>
      <c r="Q409" s="3">
        <v>0.164085310191215</v>
      </c>
      <c r="R409" s="3">
        <v>0</v>
      </c>
      <c r="T409" s="3">
        <v>49.900435575198166</v>
      </c>
      <c r="U409" s="3">
        <v>1.0830262063478033</v>
      </c>
      <c r="V409" s="3">
        <v>9.4618246862402575</v>
      </c>
      <c r="X409" s="3">
        <v>20.808641519226434</v>
      </c>
      <c r="Y409" s="3">
        <v>0.48799999999999999</v>
      </c>
      <c r="Z409" s="3">
        <v>5.0287294953360266</v>
      </c>
      <c r="AA409" s="3">
        <v>10.021171986054213</v>
      </c>
      <c r="AB409" s="3">
        <v>1.6249708313804934</v>
      </c>
      <c r="AC409" s="3">
        <v>0.21666666666666667</v>
      </c>
      <c r="AQ409" s="9">
        <v>1.9536837581098083</v>
      </c>
      <c r="AR409" s="9">
        <v>4.6316241890191678E-2</v>
      </c>
      <c r="AS409" s="9">
        <v>0</v>
      </c>
      <c r="AT409" s="9">
        <v>4.2774200339955951E-2</v>
      </c>
      <c r="AU409" s="9">
        <v>0</v>
      </c>
      <c r="AV409" s="9">
        <v>8.3335819128493253E-3</v>
      </c>
      <c r="AW409" s="9">
        <v>0.84660768021997834</v>
      </c>
      <c r="AX409" s="9">
        <v>0.10228453752721633</v>
      </c>
      <c r="AY409" s="9">
        <v>0</v>
      </c>
      <c r="AZ409" s="9">
        <v>0</v>
      </c>
      <c r="BA409" s="9">
        <v>0</v>
      </c>
      <c r="BB409" s="9">
        <v>0.31137156271396055</v>
      </c>
      <c r="BC409" s="9">
        <v>1.5052091900745154E-2</v>
      </c>
      <c r="BD409" s="9">
        <v>0.66167395825104014</v>
      </c>
      <c r="BE409" s="9">
        <v>1.1902387134253881E-2</v>
      </c>
      <c r="BF409" s="9">
        <v>0</v>
      </c>
      <c r="BG409" s="9"/>
      <c r="BI409" s="9">
        <v>0.67357634538529398</v>
      </c>
      <c r="BJ409" s="9">
        <v>-1.3125122275462923E-2</v>
      </c>
      <c r="BK409" s="12">
        <v>0.30108613362266928</v>
      </c>
      <c r="BL409" s="3">
        <v>0</v>
      </c>
      <c r="CF409" s="9">
        <v>0.16574585635359118</v>
      </c>
      <c r="CG409" s="9">
        <v>0.24145999064108564</v>
      </c>
      <c r="CK409" s="9">
        <v>0.35957066189624332</v>
      </c>
      <c r="CQ409" s="9">
        <v>13.76470588235294</v>
      </c>
      <c r="FG409" s="9"/>
      <c r="FH409" s="111"/>
      <c r="FI409" s="9"/>
    </row>
    <row r="410" spans="1:165" x14ac:dyDescent="0.25">
      <c r="A410" s="5">
        <v>407</v>
      </c>
      <c r="B410" t="s">
        <v>1857</v>
      </c>
      <c r="C410" s="129">
        <v>165</v>
      </c>
      <c r="D410" s="129" t="s">
        <v>1858</v>
      </c>
      <c r="F410" t="s">
        <v>1758</v>
      </c>
      <c r="G410" s="4">
        <v>1413</v>
      </c>
      <c r="H410">
        <v>1E-4</v>
      </c>
      <c r="I410" s="3">
        <v>51.7586298225702</v>
      </c>
      <c r="J410" s="3">
        <v>0.26194155907498601</v>
      </c>
      <c r="K410" s="3">
        <v>1.75131399728649</v>
      </c>
      <c r="L410" s="3">
        <v>0</v>
      </c>
      <c r="M410" s="3">
        <v>14.089050090041701</v>
      </c>
      <c r="N410" s="3">
        <v>0.51100000000000001</v>
      </c>
      <c r="O410" s="3">
        <v>14.352137474388201</v>
      </c>
      <c r="P410" s="3">
        <v>16.274785252424898</v>
      </c>
      <c r="Q410" s="3">
        <v>0.196449103653216</v>
      </c>
      <c r="R410" s="3">
        <v>2E-3</v>
      </c>
      <c r="T410" s="3">
        <v>49.659573296994083</v>
      </c>
      <c r="U410" s="3">
        <v>1.0910329820614719</v>
      </c>
      <c r="V410" s="3">
        <v>9.5059972352791338</v>
      </c>
      <c r="X410" s="3">
        <v>20.80005033069002</v>
      </c>
      <c r="Y410" s="3">
        <v>0.47799999999999998</v>
      </c>
      <c r="Z410" s="3">
        <v>5.0576661592434364</v>
      </c>
      <c r="AA410" s="3">
        <v>9.9013605711976247</v>
      </c>
      <c r="AB410" s="3">
        <v>1.448548970185048</v>
      </c>
      <c r="AC410" s="3">
        <v>0.2298</v>
      </c>
      <c r="AQ410" s="9">
        <v>1.9633699676837346</v>
      </c>
      <c r="AR410" s="9">
        <v>3.6630032316265382E-2</v>
      </c>
      <c r="AS410" s="9">
        <v>0</v>
      </c>
      <c r="AT410" s="9">
        <v>4.1665884528765504E-2</v>
      </c>
      <c r="AU410" s="9">
        <v>0</v>
      </c>
      <c r="AV410" s="9">
        <v>7.472131906016935E-3</v>
      </c>
      <c r="AW410" s="9">
        <v>0.81160460750327224</v>
      </c>
      <c r="AX410" s="9">
        <v>0.13925737606194533</v>
      </c>
      <c r="AY410" s="9">
        <v>0</v>
      </c>
      <c r="AZ410" s="9">
        <v>0</v>
      </c>
      <c r="BA410" s="9">
        <v>0</v>
      </c>
      <c r="BB410" s="9">
        <v>0.30769070786901531</v>
      </c>
      <c r="BC410" s="9">
        <v>1.6418217776554004E-2</v>
      </c>
      <c r="BD410" s="9">
        <v>0.66144278996656303</v>
      </c>
      <c r="BE410" s="9">
        <v>1.4448284387867242E-2</v>
      </c>
      <c r="BF410" s="9">
        <v>9.637188786539243E-5</v>
      </c>
      <c r="BG410" s="9"/>
      <c r="BI410" s="9">
        <v>0.6758910743544303</v>
      </c>
      <c r="BJ410" s="9">
        <v>-1.9980116024533992E-2</v>
      </c>
      <c r="BK410" s="12">
        <v>0.30238203293722571</v>
      </c>
      <c r="BL410" s="3">
        <v>0</v>
      </c>
      <c r="CF410" s="9">
        <v>0.13367174280879865</v>
      </c>
      <c r="CG410" s="9">
        <v>0.20823970037453185</v>
      </c>
      <c r="CK410" s="9">
        <v>0.36148148148148146</v>
      </c>
      <c r="CQ410" s="9">
        <v>14.939393939393938</v>
      </c>
      <c r="FG410" s="9"/>
      <c r="FH410" s="111"/>
      <c r="FI410" s="9"/>
    </row>
    <row r="411" spans="1:165" x14ac:dyDescent="0.25">
      <c r="A411" s="5">
        <v>408</v>
      </c>
      <c r="B411" t="s">
        <v>1857</v>
      </c>
      <c r="C411" s="129">
        <v>165</v>
      </c>
      <c r="D411" s="129" t="s">
        <v>1860</v>
      </c>
      <c r="F411" t="s">
        <v>1758</v>
      </c>
      <c r="G411" s="4">
        <v>1413</v>
      </c>
      <c r="H411">
        <v>1E-4</v>
      </c>
      <c r="I411" s="3">
        <v>52.045391551014099</v>
      </c>
      <c r="J411" s="3">
        <v>0.23998876043371301</v>
      </c>
      <c r="K411" s="3">
        <v>1.6613873588949</v>
      </c>
      <c r="L411" s="3">
        <v>0</v>
      </c>
      <c r="M411" s="3">
        <v>13.790922131319601</v>
      </c>
      <c r="N411" s="3">
        <v>0.50600000000000001</v>
      </c>
      <c r="O411" s="3">
        <v>14.654734629328599</v>
      </c>
      <c r="P411" s="3">
        <v>16.3803996741383</v>
      </c>
      <c r="Q411" s="3">
        <v>0.213111954991514</v>
      </c>
      <c r="R411" s="3">
        <v>2E-3</v>
      </c>
      <c r="T411" s="3">
        <v>49.900435575198166</v>
      </c>
      <c r="U411" s="3">
        <v>1.0830262063478033</v>
      </c>
      <c r="V411" s="3">
        <v>9.4618246862402575</v>
      </c>
      <c r="X411" s="3">
        <v>20.808641519226434</v>
      </c>
      <c r="Y411" s="3">
        <v>0.48799999999999999</v>
      </c>
      <c r="Z411" s="3">
        <v>5.0287294953360266</v>
      </c>
      <c r="AA411" s="3">
        <v>10.021171986054213</v>
      </c>
      <c r="AB411" s="3">
        <v>1.6249708313804934</v>
      </c>
      <c r="AC411" s="3">
        <v>0.21666666666666667</v>
      </c>
      <c r="AQ411" s="9">
        <v>1.9647957990837874</v>
      </c>
      <c r="AR411" s="9">
        <v>3.5204200916212569E-2</v>
      </c>
      <c r="AS411" s="9">
        <v>0</v>
      </c>
      <c r="AT411" s="9">
        <v>3.8715766210198385E-2</v>
      </c>
      <c r="AU411" s="9">
        <v>0</v>
      </c>
      <c r="AV411" s="9">
        <v>6.8131318314557541E-3</v>
      </c>
      <c r="AW411" s="9">
        <v>0.82474870979226178</v>
      </c>
      <c r="AX411" s="9">
        <v>0.12972239216608406</v>
      </c>
      <c r="AY411" s="9">
        <v>0</v>
      </c>
      <c r="AZ411" s="9">
        <v>0</v>
      </c>
      <c r="BA411" s="9">
        <v>0</v>
      </c>
      <c r="BB411" s="9">
        <v>0.30567361401042115</v>
      </c>
      <c r="BC411" s="9">
        <v>1.6179734721873534E-2</v>
      </c>
      <c r="BD411" s="9">
        <v>0.66254790079243431</v>
      </c>
      <c r="BE411" s="9">
        <v>1.5598750475271237E-2</v>
      </c>
      <c r="BF411" s="9">
        <v>9.5964124941641036E-5</v>
      </c>
      <c r="BG411" s="9"/>
      <c r="BI411" s="9">
        <v>0.67814665126770557</v>
      </c>
      <c r="BJ411" s="9">
        <v>-1.7137828956897326E-2</v>
      </c>
      <c r="BK411" s="12">
        <v>0.30108613362266928</v>
      </c>
      <c r="BL411" s="3">
        <v>0</v>
      </c>
      <c r="CF411" s="9">
        <v>0.1455160744500846</v>
      </c>
      <c r="CG411" s="9">
        <v>0.2292134831460674</v>
      </c>
      <c r="CK411" s="9">
        <v>0.38814814814814813</v>
      </c>
      <c r="CQ411" s="9">
        <v>11.941176470588236</v>
      </c>
      <c r="FG411" s="9"/>
      <c r="FH411" s="111"/>
      <c r="FI411" s="9"/>
    </row>
    <row r="412" spans="1:165" x14ac:dyDescent="0.25">
      <c r="A412" s="5">
        <v>409</v>
      </c>
      <c r="B412" t="s">
        <v>1857</v>
      </c>
      <c r="C412" s="129">
        <v>165</v>
      </c>
      <c r="D412" s="129" t="s">
        <v>1858</v>
      </c>
      <c r="F412" t="s">
        <v>1758</v>
      </c>
      <c r="G412" s="4">
        <v>1413</v>
      </c>
      <c r="H412">
        <v>1E-4</v>
      </c>
      <c r="I412" s="3">
        <v>50.7706720124445</v>
      </c>
      <c r="J412" s="3">
        <v>0.24671881728630099</v>
      </c>
      <c r="K412" s="3">
        <v>1.6523133010047799</v>
      </c>
      <c r="L412" s="3">
        <v>1.4406855914375789</v>
      </c>
      <c r="M412" s="3">
        <v>11.76650699102729</v>
      </c>
      <c r="N412" s="3">
        <v>0.47399999999999998</v>
      </c>
      <c r="O412" s="3">
        <v>14.9102053886217</v>
      </c>
      <c r="P412" s="3">
        <v>16.603591521611602</v>
      </c>
      <c r="Q412" s="3">
        <v>0.181068770539177</v>
      </c>
      <c r="R412" s="3">
        <v>0</v>
      </c>
      <c r="T412" s="3">
        <v>49.659573296994083</v>
      </c>
      <c r="U412" s="3">
        <v>1.0910329820614719</v>
      </c>
      <c r="V412" s="3">
        <v>9.5059972352791338</v>
      </c>
      <c r="X412" s="3">
        <v>20.80005033069002</v>
      </c>
      <c r="Y412" s="3">
        <v>0.47799999999999998</v>
      </c>
      <c r="Z412" s="3">
        <v>5.0576661592434364</v>
      </c>
      <c r="AA412" s="3">
        <v>9.9013605711976247</v>
      </c>
      <c r="AB412" s="3">
        <v>1.448548970185048</v>
      </c>
      <c r="AC412" s="3">
        <v>0.2298</v>
      </c>
      <c r="AQ412" s="9">
        <v>1.9415943148516057</v>
      </c>
      <c r="AR412" s="9">
        <v>5.8405685148394282E-2</v>
      </c>
      <c r="AS412" s="9">
        <v>0</v>
      </c>
      <c r="AT412" s="9">
        <v>1.6066432159807242E-2</v>
      </c>
      <c r="AU412" s="9">
        <v>4.145931192478073E-2</v>
      </c>
      <c r="AV412" s="9">
        <v>7.0952647216725858E-3</v>
      </c>
      <c r="AW412" s="9">
        <v>0.85003684615375419</v>
      </c>
      <c r="AX412" s="9">
        <v>8.5342145039985273E-2</v>
      </c>
      <c r="AY412" s="9">
        <v>0</v>
      </c>
      <c r="AZ412" s="9">
        <v>0</v>
      </c>
      <c r="BA412" s="9">
        <v>0</v>
      </c>
      <c r="BB412" s="9">
        <v>0.29097077646354852</v>
      </c>
      <c r="BC412" s="9">
        <v>1.535358015846386E-2</v>
      </c>
      <c r="BD412" s="9">
        <v>0.68030751385501109</v>
      </c>
      <c r="BE412" s="9">
        <v>1.3425670666414804E-2</v>
      </c>
      <c r="BF412" s="9">
        <v>0</v>
      </c>
      <c r="BG412" s="9"/>
      <c r="BI412" s="9">
        <v>0.69373318452142585</v>
      </c>
      <c r="BJ412" s="9">
        <v>-1.3310588379538862E-2</v>
      </c>
      <c r="BK412" s="12">
        <v>0.30238203293722571</v>
      </c>
      <c r="BL412" s="3">
        <v>0</v>
      </c>
      <c r="CF412" s="9">
        <v>0.11844331641285957</v>
      </c>
      <c r="CG412" s="9">
        <v>0.19176029962546817</v>
      </c>
      <c r="CK412" s="9">
        <v>0.35851851851851846</v>
      </c>
      <c r="CQ412" s="9">
        <v>15.060606060606061</v>
      </c>
      <c r="FG412" s="9"/>
      <c r="FH412" s="111"/>
      <c r="FI412" s="9"/>
    </row>
    <row r="413" spans="1:165" x14ac:dyDescent="0.25">
      <c r="A413" s="5">
        <v>410</v>
      </c>
      <c r="B413" t="s">
        <v>1857</v>
      </c>
      <c r="C413" s="129">
        <v>165</v>
      </c>
      <c r="D413" s="129" t="s">
        <v>1859</v>
      </c>
      <c r="F413" t="s">
        <v>1758</v>
      </c>
      <c r="G413" s="4">
        <v>1413</v>
      </c>
      <c r="H413">
        <v>1E-4</v>
      </c>
      <c r="I413" s="3">
        <v>51.073772614692501</v>
      </c>
      <c r="J413" s="3">
        <v>0.30266831978501302</v>
      </c>
      <c r="K413" s="3">
        <v>1.8352838289340101</v>
      </c>
      <c r="L413" s="3">
        <v>1.2694084803368173</v>
      </c>
      <c r="M413" s="3">
        <v>12.305018467907111</v>
      </c>
      <c r="N413" s="3">
        <v>0.48599999999999999</v>
      </c>
      <c r="O413" s="3">
        <v>14.7571796690518</v>
      </c>
      <c r="P413" s="3">
        <v>16.684677109616501</v>
      </c>
      <c r="Q413" s="3">
        <v>0.18509442484564101</v>
      </c>
      <c r="R413" s="3">
        <v>4.0000000000000001E-3</v>
      </c>
      <c r="T413" s="3">
        <v>49.627847926926748</v>
      </c>
      <c r="U413" s="3">
        <v>1.05846298570067</v>
      </c>
      <c r="V413" s="3">
        <v>9.6411839648464017</v>
      </c>
      <c r="X413" s="3">
        <v>20.899513805492184</v>
      </c>
      <c r="Y413" s="3">
        <v>0.501</v>
      </c>
      <c r="Z413" s="3">
        <v>5.0597293162091699</v>
      </c>
      <c r="AA413" s="3">
        <v>9.9412267198520468</v>
      </c>
      <c r="AB413" s="3">
        <v>1.6082973770507534</v>
      </c>
      <c r="AC413" s="3">
        <v>0.23849999999999999</v>
      </c>
      <c r="AQ413" s="9">
        <v>1.9390511830699075</v>
      </c>
      <c r="AR413" s="9">
        <v>6.0948816930092464E-2</v>
      </c>
      <c r="AS413" s="9">
        <v>0</v>
      </c>
      <c r="AT413" s="9">
        <v>2.1171439123328556E-2</v>
      </c>
      <c r="AU413" s="9">
        <v>3.6266030884721544E-2</v>
      </c>
      <c r="AV413" s="9">
        <v>8.6412993321823024E-3</v>
      </c>
      <c r="AW413" s="9">
        <v>0.83522453736941016</v>
      </c>
      <c r="AX413" s="9">
        <v>9.8696693290357462E-2</v>
      </c>
      <c r="AY413" s="9">
        <v>0</v>
      </c>
      <c r="AZ413" s="9">
        <v>0</v>
      </c>
      <c r="BA413" s="9">
        <v>0</v>
      </c>
      <c r="BB413" s="9">
        <v>0.29199088031263648</v>
      </c>
      <c r="BC413" s="9">
        <v>1.5628357698162988E-2</v>
      </c>
      <c r="BD413" s="9">
        <v>0.67868271426495841</v>
      </c>
      <c r="BE413" s="9">
        <v>1.362484370616388E-2</v>
      </c>
      <c r="BF413" s="9">
        <v>1.9235305357791582E-4</v>
      </c>
      <c r="BG413" s="9"/>
      <c r="BI413" s="9">
        <v>0.69230755797112231</v>
      </c>
      <c r="BJ413" s="9">
        <v>-1.377125174232224E-2</v>
      </c>
      <c r="BK413" s="12">
        <v>0.30146253946306911</v>
      </c>
      <c r="BL413" s="3">
        <v>0</v>
      </c>
      <c r="CF413" s="9">
        <v>8.6294416243654817E-2</v>
      </c>
      <c r="CG413" s="9">
        <v>0.15880149812734082</v>
      </c>
      <c r="CK413" s="9">
        <v>0.26666666666666666</v>
      </c>
      <c r="CQ413" s="9">
        <v>35.810526315789467</v>
      </c>
      <c r="FG413" s="9"/>
      <c r="FH413" s="111"/>
      <c r="FI413" s="9"/>
    </row>
    <row r="414" spans="1:165" x14ac:dyDescent="0.25">
      <c r="A414" s="5">
        <v>411</v>
      </c>
      <c r="B414" t="s">
        <v>1857</v>
      </c>
      <c r="C414" s="129">
        <v>165</v>
      </c>
      <c r="D414" s="129" t="s">
        <v>1859</v>
      </c>
      <c r="F414" t="s">
        <v>1758</v>
      </c>
      <c r="G414" s="4">
        <v>1413</v>
      </c>
      <c r="H414">
        <v>1E-4</v>
      </c>
      <c r="I414" s="3">
        <v>51.521022530328501</v>
      </c>
      <c r="J414" s="3">
        <v>0.27934962187375401</v>
      </c>
      <c r="K414" s="3">
        <v>1.7226696043213401</v>
      </c>
      <c r="L414" s="3">
        <v>0.93734640814504122</v>
      </c>
      <c r="M414" s="3">
        <v>12.634985611945226</v>
      </c>
      <c r="N414" s="3">
        <v>0.50600000000000001</v>
      </c>
      <c r="O414" s="3">
        <v>14.7999426958129</v>
      </c>
      <c r="P414" s="3">
        <v>16.717294791980599</v>
      </c>
      <c r="Q414" s="3">
        <v>0.196901207402258</v>
      </c>
      <c r="R414" s="3">
        <v>1E-3</v>
      </c>
      <c r="T414" s="3">
        <v>49.627847926926748</v>
      </c>
      <c r="U414" s="3">
        <v>1.05846298570067</v>
      </c>
      <c r="V414" s="3">
        <v>9.6411839648464017</v>
      </c>
      <c r="X414" s="3">
        <v>20.899513805492184</v>
      </c>
      <c r="Y414" s="3">
        <v>0.501</v>
      </c>
      <c r="Z414" s="3">
        <v>5.0597293162091699</v>
      </c>
      <c r="AA414" s="3">
        <v>9.9412267198520468</v>
      </c>
      <c r="AB414" s="3">
        <v>1.6082973770507534</v>
      </c>
      <c r="AC414" s="3">
        <v>0.23849999999999999</v>
      </c>
      <c r="AQ414" s="9">
        <v>1.9475460268943681</v>
      </c>
      <c r="AR414" s="9">
        <v>5.2453973105631935E-2</v>
      </c>
      <c r="AS414" s="9">
        <v>0</v>
      </c>
      <c r="AT414" s="9">
        <v>2.4292949466130281E-2</v>
      </c>
      <c r="AU414" s="9">
        <v>2.6663101966743694E-2</v>
      </c>
      <c r="AV414" s="9">
        <v>7.9409432706095805E-3</v>
      </c>
      <c r="AW414" s="9">
        <v>0.83401110974617487</v>
      </c>
      <c r="AX414" s="9">
        <v>0.1070918955503416</v>
      </c>
      <c r="AY414" s="9">
        <v>0</v>
      </c>
      <c r="AZ414" s="9">
        <v>0</v>
      </c>
      <c r="BA414" s="9">
        <v>0</v>
      </c>
      <c r="BB414" s="9">
        <v>0.2923319624469356</v>
      </c>
      <c r="BC414" s="9">
        <v>1.6200913846207175E-2</v>
      </c>
      <c r="BD414" s="9">
        <v>0.6770596069450141</v>
      </c>
      <c r="BE414" s="9">
        <v>1.4431068655225218E-2</v>
      </c>
      <c r="BF414" s="9">
        <v>4.7910956427550108E-5</v>
      </c>
      <c r="BG414" s="9"/>
      <c r="BI414" s="9">
        <v>0.69149067560023936</v>
      </c>
      <c r="BJ414" s="9">
        <v>-1.4383964868461201E-2</v>
      </c>
      <c r="BK414" s="12">
        <v>0.30146253946306911</v>
      </c>
      <c r="BL414" s="3">
        <v>0</v>
      </c>
      <c r="CF414" s="9">
        <v>0.11167512690355332</v>
      </c>
      <c r="CG414" s="9">
        <v>0.17378277153558053</v>
      </c>
      <c r="CK414" s="9">
        <v>0.29925925925925928</v>
      </c>
      <c r="CQ414" s="9">
        <v>35.747368421052627</v>
      </c>
      <c r="FG414" s="9"/>
      <c r="FH414" s="111"/>
      <c r="FI414" s="9"/>
    </row>
    <row r="415" spans="1:165" x14ac:dyDescent="0.25">
      <c r="A415" s="5">
        <v>412</v>
      </c>
      <c r="B415" t="s">
        <v>1857</v>
      </c>
      <c r="C415" s="129">
        <v>165</v>
      </c>
      <c r="D415" s="129" t="s">
        <v>1860</v>
      </c>
      <c r="F415" t="s">
        <v>1758</v>
      </c>
      <c r="G415" s="4">
        <v>1413</v>
      </c>
      <c r="H415">
        <v>1E-4</v>
      </c>
      <c r="I415" s="3">
        <v>52.888450571348201</v>
      </c>
      <c r="J415" s="3">
        <v>0.25044252259359701</v>
      </c>
      <c r="K415" s="3">
        <v>1.6989663451785499</v>
      </c>
      <c r="L415" s="3">
        <v>0</v>
      </c>
      <c r="M415" s="3">
        <v>13.6272873791505</v>
      </c>
      <c r="N415" s="3">
        <v>0.48</v>
      </c>
      <c r="O415" s="3">
        <v>14.9202147391099</v>
      </c>
      <c r="P415" s="3">
        <v>16.923959564972801</v>
      </c>
      <c r="Q415" s="3">
        <v>0.17827692703532699</v>
      </c>
      <c r="R415" s="3">
        <v>1E-3</v>
      </c>
      <c r="T415" s="3">
        <v>49.900435575198166</v>
      </c>
      <c r="U415" s="3">
        <v>1.0830262063478033</v>
      </c>
      <c r="V415" s="3">
        <v>9.4618246862402575</v>
      </c>
      <c r="X415" s="3">
        <v>20.808641519226434</v>
      </c>
      <c r="Y415" s="3">
        <v>0.48799999999999999</v>
      </c>
      <c r="Z415" s="3">
        <v>5.0287294953360266</v>
      </c>
      <c r="AA415" s="3">
        <v>10.021171986054213</v>
      </c>
      <c r="AB415" s="3">
        <v>1.6249708313804934</v>
      </c>
      <c r="AC415" s="3">
        <v>0.21666666666666667</v>
      </c>
      <c r="AQ415" s="9">
        <v>1.966062685125705</v>
      </c>
      <c r="AR415" s="9">
        <v>3.3937314874294966E-2</v>
      </c>
      <c r="AS415" s="9">
        <v>0</v>
      </c>
      <c r="AT415" s="9">
        <v>4.049765470676546E-2</v>
      </c>
      <c r="AU415" s="9">
        <v>0</v>
      </c>
      <c r="AV415" s="9">
        <v>7.0010847560081028E-3</v>
      </c>
      <c r="AW415" s="9">
        <v>0.82683744415648419</v>
      </c>
      <c r="AX415" s="9">
        <v>0.1256638163807422</v>
      </c>
      <c r="AY415" s="9">
        <v>0</v>
      </c>
      <c r="AZ415" s="9">
        <v>0</v>
      </c>
      <c r="BA415" s="9">
        <v>0</v>
      </c>
      <c r="BB415" s="9">
        <v>0.29798102764203277</v>
      </c>
      <c r="BC415" s="9">
        <v>1.5113445808903012E-2</v>
      </c>
      <c r="BD415" s="9">
        <v>0.67405625482658782</v>
      </c>
      <c r="BE415" s="9">
        <v>1.2849271722476597E-2</v>
      </c>
      <c r="BF415" s="9">
        <v>4.7197059641895422E-5</v>
      </c>
      <c r="BG415" s="9"/>
      <c r="BI415" s="9">
        <v>0.68690552654906445</v>
      </c>
      <c r="BJ415" s="9">
        <v>-2.0562509344486699E-2</v>
      </c>
      <c r="BK415" s="12">
        <v>0.30108613362266928</v>
      </c>
      <c r="BL415" s="3">
        <v>0</v>
      </c>
      <c r="CF415" s="9">
        <v>0.13874788494077836</v>
      </c>
      <c r="CG415" s="9">
        <v>0.20674157303370788</v>
      </c>
      <c r="CK415" s="9">
        <v>0.30222222222222217</v>
      </c>
      <c r="CQ415" s="9">
        <v>16.588235294117645</v>
      </c>
      <c r="FG415" s="9"/>
      <c r="FH415" s="111"/>
      <c r="FI415" s="9"/>
    </row>
    <row r="416" spans="1:165" x14ac:dyDescent="0.25">
      <c r="A416" s="5">
        <v>413</v>
      </c>
      <c r="B416" t="s">
        <v>1857</v>
      </c>
      <c r="C416" s="129">
        <v>165</v>
      </c>
      <c r="D416" s="129" t="s">
        <v>1859</v>
      </c>
      <c r="F416" t="s">
        <v>1758</v>
      </c>
      <c r="G416" s="4">
        <v>1413</v>
      </c>
      <c r="H416">
        <v>1E-4</v>
      </c>
      <c r="I416" s="3">
        <v>52.281594085036801</v>
      </c>
      <c r="J416" s="3">
        <v>0.22567540144366799</v>
      </c>
      <c r="K416" s="3">
        <v>1.5925912150072801</v>
      </c>
      <c r="L416" s="3">
        <v>0</v>
      </c>
      <c r="M416" s="3">
        <v>13.5012655788953</v>
      </c>
      <c r="N416" s="3">
        <v>0.46899999999999997</v>
      </c>
      <c r="O416" s="3">
        <v>14.5899533709722</v>
      </c>
      <c r="P416" s="3">
        <v>16.7773133180362</v>
      </c>
      <c r="Q416" s="3">
        <v>0.179023907231215</v>
      </c>
      <c r="R416" s="3">
        <v>0</v>
      </c>
      <c r="T416" s="3">
        <v>49.627847926926748</v>
      </c>
      <c r="U416" s="3">
        <v>1.05846298570067</v>
      </c>
      <c r="V416" s="3">
        <v>9.6411839648464017</v>
      </c>
      <c r="X416" s="3">
        <v>20.899513805492184</v>
      </c>
      <c r="Y416" s="3">
        <v>0.501</v>
      </c>
      <c r="Z416" s="3">
        <v>5.0597293162091699</v>
      </c>
      <c r="AA416" s="3">
        <v>9.9412267198520468</v>
      </c>
      <c r="AB416" s="3">
        <v>1.6082973770507534</v>
      </c>
      <c r="AC416" s="3">
        <v>0.23849999999999999</v>
      </c>
      <c r="AQ416" s="9">
        <v>1.9712314579895607</v>
      </c>
      <c r="AR416" s="9">
        <v>2.8768542010439324E-2</v>
      </c>
      <c r="AS416" s="9">
        <v>0</v>
      </c>
      <c r="AT416" s="9">
        <v>4.2001399841528661E-2</v>
      </c>
      <c r="AU416" s="9">
        <v>0</v>
      </c>
      <c r="AV416" s="9">
        <v>6.3987298243900637E-3</v>
      </c>
      <c r="AW416" s="9">
        <v>0.82007061384441537</v>
      </c>
      <c r="AX416" s="9">
        <v>0.13152925648966596</v>
      </c>
      <c r="AY416" s="9">
        <v>0</v>
      </c>
      <c r="AZ416" s="9">
        <v>0</v>
      </c>
      <c r="BA416" s="9">
        <v>0</v>
      </c>
      <c r="BB416" s="9">
        <v>0.29418605897052191</v>
      </c>
      <c r="BC416" s="9">
        <v>1.4977777761254753E-2</v>
      </c>
      <c r="BD416" s="9">
        <v>0.6777489647891024</v>
      </c>
      <c r="BE416" s="9">
        <v>1.308719847912092E-2</v>
      </c>
      <c r="BF416" s="9">
        <v>0</v>
      </c>
      <c r="BG416" s="9"/>
      <c r="BI416" s="9">
        <v>0.69083616326822328</v>
      </c>
      <c r="BJ416" s="9">
        <v>-2.6030317479869464E-2</v>
      </c>
      <c r="BK416" s="12">
        <v>0.30146253946306911</v>
      </c>
      <c r="BL416" s="3">
        <v>0</v>
      </c>
      <c r="CF416" s="9">
        <v>0.12859560067681897</v>
      </c>
      <c r="CG416" s="9">
        <v>0.20224719101123598</v>
      </c>
      <c r="CK416" s="9">
        <v>0.35555555555555551</v>
      </c>
      <c r="CQ416" s="9">
        <v>24.06315789473684</v>
      </c>
      <c r="FG416" s="9"/>
      <c r="FH416" s="111"/>
      <c r="FI416" s="9"/>
    </row>
    <row r="417" spans="1:165" x14ac:dyDescent="0.25">
      <c r="A417" s="5">
        <v>414</v>
      </c>
      <c r="B417" t="s">
        <v>1857</v>
      </c>
      <c r="C417" s="129">
        <v>165</v>
      </c>
      <c r="D417" s="129" t="s">
        <v>1859</v>
      </c>
      <c r="F417" t="s">
        <v>1758</v>
      </c>
      <c r="G417" s="4">
        <v>1413</v>
      </c>
      <c r="H417">
        <v>1E-4</v>
      </c>
      <c r="I417" s="3">
        <v>52.059432836843101</v>
      </c>
      <c r="J417" s="3">
        <v>0.25170858751154301</v>
      </c>
      <c r="K417" s="3">
        <v>1.51423806189393</v>
      </c>
      <c r="L417" s="3">
        <v>0.18836821015884661</v>
      </c>
      <c r="M417" s="3">
        <v>13.28485470702649</v>
      </c>
      <c r="N417" s="3">
        <v>0.496</v>
      </c>
      <c r="O417" s="3">
        <v>14.6608467705561</v>
      </c>
      <c r="P417" s="3">
        <v>16.862952997570201</v>
      </c>
      <c r="Q417" s="3">
        <v>0.206279308909561</v>
      </c>
      <c r="R417" s="3">
        <v>0</v>
      </c>
      <c r="T417" s="3">
        <v>49.627847926926748</v>
      </c>
      <c r="U417" s="3">
        <v>1.05846298570067</v>
      </c>
      <c r="V417" s="3">
        <v>9.6411839648464017</v>
      </c>
      <c r="X417" s="3">
        <v>20.899513805492184</v>
      </c>
      <c r="Y417" s="3">
        <v>0.501</v>
      </c>
      <c r="Z417" s="3">
        <v>5.0597293162091699</v>
      </c>
      <c r="AA417" s="3">
        <v>9.9412267198520468</v>
      </c>
      <c r="AB417" s="3">
        <v>1.6082973770507534</v>
      </c>
      <c r="AC417" s="3">
        <v>0.23849999999999999</v>
      </c>
      <c r="AQ417" s="9">
        <v>1.9640111706820667</v>
      </c>
      <c r="AR417" s="9">
        <v>3.5988829317933346E-2</v>
      </c>
      <c r="AS417" s="9">
        <v>0</v>
      </c>
      <c r="AT417" s="9">
        <v>3.1338967363761808E-2</v>
      </c>
      <c r="AU417" s="9">
        <v>5.3476063458717379E-3</v>
      </c>
      <c r="AV417" s="9">
        <v>7.1410702094092072E-3</v>
      </c>
      <c r="AW417" s="9">
        <v>0.82454074526143739</v>
      </c>
      <c r="AX417" s="9">
        <v>0.13163161081951991</v>
      </c>
      <c r="AY417" s="9">
        <v>0</v>
      </c>
      <c r="AZ417" s="9">
        <v>0</v>
      </c>
      <c r="BA417" s="9">
        <v>0</v>
      </c>
      <c r="BB417" s="9">
        <v>0.28750666665017927</v>
      </c>
      <c r="BC417" s="9">
        <v>1.5849367551558188E-2</v>
      </c>
      <c r="BD417" s="9">
        <v>0.68160975638842869</v>
      </c>
      <c r="BE417" s="9">
        <v>1.5088534009150299E-2</v>
      </c>
      <c r="BF417" s="9">
        <v>0</v>
      </c>
      <c r="BG417" s="9"/>
      <c r="BI417" s="9">
        <v>0.69669829039757902</v>
      </c>
      <c r="BJ417" s="9">
        <v>-1.4979884810518615E-2</v>
      </c>
      <c r="BK417" s="12">
        <v>0.30146253946306911</v>
      </c>
      <c r="BL417" s="3">
        <v>0</v>
      </c>
      <c r="CF417" s="9">
        <v>0.10829103214890018</v>
      </c>
      <c r="CG417" s="9">
        <v>0.17378277153558053</v>
      </c>
      <c r="CK417" s="9">
        <v>0.28444444444444444</v>
      </c>
      <c r="CQ417" s="9">
        <v>26.463157894736838</v>
      </c>
      <c r="FG417" s="9"/>
      <c r="FH417" s="111"/>
      <c r="FI417" s="9"/>
    </row>
    <row r="418" spans="1:165" x14ac:dyDescent="0.25">
      <c r="A418" s="5">
        <v>415</v>
      </c>
      <c r="B418" t="s">
        <v>1857</v>
      </c>
      <c r="C418" s="129">
        <v>165</v>
      </c>
      <c r="D418" s="129" t="s">
        <v>1858</v>
      </c>
      <c r="F418" t="s">
        <v>1758</v>
      </c>
      <c r="G418" s="4">
        <v>1413</v>
      </c>
      <c r="H418">
        <v>1E-4</v>
      </c>
      <c r="I418" s="3">
        <v>52.0085183795576</v>
      </c>
      <c r="J418" s="3">
        <v>0.25028976424966898</v>
      </c>
      <c r="K418" s="3">
        <v>1.6352759147428599</v>
      </c>
      <c r="L418" s="3">
        <v>1.5928963736670899E-2</v>
      </c>
      <c r="M418" s="3">
        <v>13.141856512825335</v>
      </c>
      <c r="N418" s="3">
        <v>0.46500000000000002</v>
      </c>
      <c r="O418" s="3">
        <v>14.733975834055499</v>
      </c>
      <c r="P418" s="3">
        <v>16.871876511891401</v>
      </c>
      <c r="Q418" s="3">
        <v>0.199915656100011</v>
      </c>
      <c r="R418" s="3">
        <v>0</v>
      </c>
      <c r="T418" s="3">
        <v>49.659573296994083</v>
      </c>
      <c r="U418" s="3">
        <v>1.0910329820614719</v>
      </c>
      <c r="V418" s="3">
        <v>9.5059972352791338</v>
      </c>
      <c r="X418" s="3">
        <v>20.80005033069002</v>
      </c>
      <c r="Y418" s="3">
        <v>0.47799999999999998</v>
      </c>
      <c r="Z418" s="3">
        <v>5.0576661592434364</v>
      </c>
      <c r="AA418" s="3">
        <v>9.9013605711976247</v>
      </c>
      <c r="AB418" s="3">
        <v>1.448548970185048</v>
      </c>
      <c r="AC418" s="3">
        <v>0.2298</v>
      </c>
      <c r="AQ418" s="9">
        <v>1.9635479717317257</v>
      </c>
      <c r="AR418" s="9">
        <v>3.6452028268274317E-2</v>
      </c>
      <c r="AS418" s="9">
        <v>0</v>
      </c>
      <c r="AT418" s="9">
        <v>3.6311507974429488E-2</v>
      </c>
      <c r="AU418" s="9">
        <v>4.5254508806135606E-4</v>
      </c>
      <c r="AV418" s="9">
        <v>7.1060927669287701E-3</v>
      </c>
      <c r="AW418" s="9">
        <v>0.82926919536187493</v>
      </c>
      <c r="AX418" s="9">
        <v>0.12686065880870545</v>
      </c>
      <c r="AY418" s="9">
        <v>0</v>
      </c>
      <c r="AZ418" s="9">
        <v>0</v>
      </c>
      <c r="BA418" s="9">
        <v>0</v>
      </c>
      <c r="BB418" s="9">
        <v>0.2880740355086871</v>
      </c>
      <c r="BC418" s="9">
        <v>1.4869820514105937E-2</v>
      </c>
      <c r="BD418" s="9">
        <v>0.68247707845119543</v>
      </c>
      <c r="BE418" s="9">
        <v>1.4633920723949022E-2</v>
      </c>
      <c r="BF418" s="9">
        <v>0</v>
      </c>
      <c r="BG418" s="9"/>
      <c r="BI418" s="9">
        <v>0.69711099917514441</v>
      </c>
      <c r="BJ418" s="9">
        <v>-1.4524210328074067E-2</v>
      </c>
      <c r="BK418" s="12">
        <v>0.30238203293722571</v>
      </c>
      <c r="BL418" s="3">
        <v>0</v>
      </c>
      <c r="CF418" s="9">
        <v>0.11844331641285957</v>
      </c>
      <c r="CG418" s="9">
        <v>0.18127340823970037</v>
      </c>
      <c r="CK418" s="9">
        <v>0.29333333333333333</v>
      </c>
      <c r="CQ418" s="9">
        <v>17.818181818181817</v>
      </c>
      <c r="FG418" s="9"/>
      <c r="FH418" s="111"/>
      <c r="FI418" s="9"/>
    </row>
    <row r="419" spans="1:165" x14ac:dyDescent="0.25">
      <c r="A419" s="5">
        <v>416</v>
      </c>
      <c r="B419" t="s">
        <v>1857</v>
      </c>
      <c r="C419" s="129">
        <v>165</v>
      </c>
      <c r="D419" s="129" t="s">
        <v>1859</v>
      </c>
      <c r="F419" t="s">
        <v>1758</v>
      </c>
      <c r="G419" s="4">
        <v>1413</v>
      </c>
      <c r="H419">
        <v>1E-4</v>
      </c>
      <c r="I419" s="3">
        <v>51.750674683938001</v>
      </c>
      <c r="J419" s="3">
        <v>0.22892546857804699</v>
      </c>
      <c r="K419" s="3">
        <v>1.6823825495984699</v>
      </c>
      <c r="L419" s="3">
        <v>0.58351995101515963</v>
      </c>
      <c r="M419" s="3">
        <v>12.921874309713935</v>
      </c>
      <c r="N419" s="3">
        <v>0.49199999999999999</v>
      </c>
      <c r="O419" s="3">
        <v>14.573679700659699</v>
      </c>
      <c r="P419" s="3">
        <v>16.982502684935401</v>
      </c>
      <c r="Q419" s="3">
        <v>0.19528339933406899</v>
      </c>
      <c r="R419" s="3">
        <v>0.01</v>
      </c>
      <c r="T419" s="3">
        <v>49.627847926926748</v>
      </c>
      <c r="U419" s="3">
        <v>1.05846298570067</v>
      </c>
      <c r="V419" s="3">
        <v>9.6411839648464017</v>
      </c>
      <c r="X419" s="3">
        <v>20.899513805492184</v>
      </c>
      <c r="Y419" s="3">
        <v>0.501</v>
      </c>
      <c r="Z419" s="3">
        <v>5.0597293162091699</v>
      </c>
      <c r="AA419" s="3">
        <v>9.9412267198520468</v>
      </c>
      <c r="AB419" s="3">
        <v>1.6082973770507534</v>
      </c>
      <c r="AC419" s="3">
        <v>0.23849999999999999</v>
      </c>
      <c r="AQ419" s="9">
        <v>1.9551653042283383</v>
      </c>
      <c r="AR419" s="9">
        <v>4.4834695771661659E-2</v>
      </c>
      <c r="AS419" s="9">
        <v>0</v>
      </c>
      <c r="AT419" s="9">
        <v>3.0076709357901119E-2</v>
      </c>
      <c r="AU419" s="9">
        <v>1.6589392123305558E-2</v>
      </c>
      <c r="AV419" s="9">
        <v>6.5040268672994853E-3</v>
      </c>
      <c r="AW419" s="9">
        <v>0.82081490023765069</v>
      </c>
      <c r="AX419" s="9">
        <v>0.1260149714138431</v>
      </c>
      <c r="AY419" s="9">
        <v>0</v>
      </c>
      <c r="AZ419" s="9">
        <v>0</v>
      </c>
      <c r="BA419" s="9">
        <v>0</v>
      </c>
      <c r="BB419" s="9">
        <v>0.28225644171614866</v>
      </c>
      <c r="BC419" s="9">
        <v>1.5744116968222571E-2</v>
      </c>
      <c r="BD419" s="9">
        <v>0.68742734685525742</v>
      </c>
      <c r="BE419" s="9">
        <v>1.4304729476596841E-2</v>
      </c>
      <c r="BF419" s="9">
        <v>4.7943435503990664E-4</v>
      </c>
      <c r="BG419" s="9"/>
      <c r="BI419" s="9">
        <v>0.7017320763318543</v>
      </c>
      <c r="BJ419" s="9">
        <v>-1.4839459444143988E-2</v>
      </c>
      <c r="BK419" s="12">
        <v>0.30146253946306911</v>
      </c>
      <c r="BL419" s="3">
        <v>0</v>
      </c>
      <c r="CF419" s="9">
        <v>0.12859560067681897</v>
      </c>
      <c r="CG419" s="9">
        <v>0.19775280898876407</v>
      </c>
      <c r="CK419" s="9">
        <v>0.28444444444444444</v>
      </c>
      <c r="CQ419" s="9">
        <v>31.136842105263156</v>
      </c>
      <c r="FG419" s="9"/>
      <c r="FH419" s="111"/>
      <c r="FI419" s="9"/>
    </row>
    <row r="420" spans="1:165" x14ac:dyDescent="0.25">
      <c r="A420" s="5">
        <v>417</v>
      </c>
      <c r="B420" t="s">
        <v>1857</v>
      </c>
      <c r="C420" s="129">
        <v>165</v>
      </c>
      <c r="D420" s="129" t="s">
        <v>1858</v>
      </c>
      <c r="F420" t="s">
        <v>1758</v>
      </c>
      <c r="G420" s="4">
        <v>1413</v>
      </c>
      <c r="H420">
        <v>1E-4</v>
      </c>
      <c r="I420" s="3">
        <v>51.259450554676597</v>
      </c>
      <c r="J420" s="3">
        <v>0.23912974316244001</v>
      </c>
      <c r="K420" s="3">
        <v>1.6625162907369699</v>
      </c>
      <c r="L420" s="3">
        <v>0.89275120717548528</v>
      </c>
      <c r="M420" s="3">
        <v>12.00600778818086</v>
      </c>
      <c r="N420" s="3">
        <v>0.45300000000000001</v>
      </c>
      <c r="O420" s="3">
        <v>14.8524117381317</v>
      </c>
      <c r="P420" s="3">
        <v>16.986033091539699</v>
      </c>
      <c r="Q420" s="3">
        <v>0.17511243774111199</v>
      </c>
      <c r="R420" s="3">
        <v>0</v>
      </c>
      <c r="T420" s="3">
        <v>49.659573296994083</v>
      </c>
      <c r="U420" s="3">
        <v>1.0910329820614719</v>
      </c>
      <c r="V420" s="3">
        <v>9.5059972352791338</v>
      </c>
      <c r="X420" s="3">
        <v>20.80005033069002</v>
      </c>
      <c r="Y420" s="3">
        <v>0.47799999999999998</v>
      </c>
      <c r="Z420" s="3">
        <v>5.0576661592434364</v>
      </c>
      <c r="AA420" s="3">
        <v>9.9013605711976247</v>
      </c>
      <c r="AB420" s="3">
        <v>1.448548970185048</v>
      </c>
      <c r="AC420" s="3">
        <v>0.2298</v>
      </c>
      <c r="AQ420" s="9">
        <v>1.9495253645512542</v>
      </c>
      <c r="AR420" s="9">
        <v>5.0474635448745753E-2</v>
      </c>
      <c r="AS420" s="9">
        <v>0</v>
      </c>
      <c r="AT420" s="9">
        <v>2.4046004463050441E-2</v>
      </c>
      <c r="AU420" s="9">
        <v>2.5550104865953004E-2</v>
      </c>
      <c r="AV420" s="9">
        <v>6.83926276802585E-3</v>
      </c>
      <c r="AW420" s="9">
        <v>0.84209379853234523</v>
      </c>
      <c r="AX420" s="9">
        <v>0.10147082937062546</v>
      </c>
      <c r="AY420" s="9">
        <v>0</v>
      </c>
      <c r="AZ420" s="9">
        <v>0</v>
      </c>
      <c r="BA420" s="9">
        <v>0</v>
      </c>
      <c r="BB420" s="9">
        <v>0.28039390974493217</v>
      </c>
      <c r="BC420" s="9">
        <v>1.4592808541329815E-2</v>
      </c>
      <c r="BD420" s="9">
        <v>0.69215690624061654</v>
      </c>
      <c r="BE420" s="9">
        <v>1.2912751529934314E-2</v>
      </c>
      <c r="BF420" s="9">
        <v>0</v>
      </c>
      <c r="BG420" s="9"/>
      <c r="BI420" s="9">
        <v>0.70506965777055086</v>
      </c>
      <c r="BJ420" s="9">
        <v>-1.2799999416309393E-2</v>
      </c>
      <c r="BK420" s="12">
        <v>0.30238203293722571</v>
      </c>
      <c r="BL420" s="3">
        <v>0</v>
      </c>
      <c r="CF420" s="9">
        <v>0.13367174280879865</v>
      </c>
      <c r="CG420" s="9">
        <v>0.20524344569288391</v>
      </c>
      <c r="CK420" s="9">
        <v>0.31407407407407406</v>
      </c>
      <c r="CQ420" s="9">
        <v>17</v>
      </c>
      <c r="FG420" s="9"/>
      <c r="FH420" s="111"/>
      <c r="FI420" s="9"/>
    </row>
    <row r="421" spans="1:165" x14ac:dyDescent="0.25">
      <c r="A421" s="5">
        <v>418</v>
      </c>
      <c r="B421" t="s">
        <v>1857</v>
      </c>
      <c r="C421" s="129">
        <v>165</v>
      </c>
      <c r="D421" s="129" t="s">
        <v>1860</v>
      </c>
      <c r="F421" t="s">
        <v>1758</v>
      </c>
      <c r="G421" s="4">
        <v>1413</v>
      </c>
      <c r="H421">
        <v>1E-4</v>
      </c>
      <c r="I421" s="3">
        <v>52.190965962502503</v>
      </c>
      <c r="J421" s="3">
        <v>0.23314240490337301</v>
      </c>
      <c r="K421" s="3">
        <v>1.5585611221504401</v>
      </c>
      <c r="L421" s="3">
        <v>0</v>
      </c>
      <c r="M421" s="3">
        <v>12.9356802785178</v>
      </c>
      <c r="N421" s="3">
        <v>0.44</v>
      </c>
      <c r="O421" s="3">
        <v>14.4159468446075</v>
      </c>
      <c r="P421" s="3">
        <v>17.0091188682281</v>
      </c>
      <c r="Q421" s="3">
        <v>0.188447618008631</v>
      </c>
      <c r="R421" s="3">
        <v>0</v>
      </c>
      <c r="T421" s="3">
        <v>49.900435575198166</v>
      </c>
      <c r="U421" s="3">
        <v>1.0830262063478033</v>
      </c>
      <c r="V421" s="3">
        <v>9.4618246862402575</v>
      </c>
      <c r="X421" s="3">
        <v>20.808641519226434</v>
      </c>
      <c r="Y421" s="3">
        <v>0.48799999999999999</v>
      </c>
      <c r="Z421" s="3">
        <v>5.0287294953360266</v>
      </c>
      <c r="AA421" s="3">
        <v>10.021171986054213</v>
      </c>
      <c r="AB421" s="3">
        <v>1.6249708313804934</v>
      </c>
      <c r="AC421" s="3">
        <v>0.21666666666666667</v>
      </c>
      <c r="AQ421" s="9">
        <v>1.9792967349898989</v>
      </c>
      <c r="AR421" s="9">
        <v>2.0703265010101113E-2</v>
      </c>
      <c r="AS421" s="9">
        <v>0</v>
      </c>
      <c r="AT421" s="9">
        <v>4.8958605985383818E-2</v>
      </c>
      <c r="AU421" s="9">
        <v>0</v>
      </c>
      <c r="AV421" s="9">
        <v>6.6490193136940438E-3</v>
      </c>
      <c r="AW421" s="9">
        <v>0.81501817026573742</v>
      </c>
      <c r="AX421" s="9">
        <v>0.12937420443518477</v>
      </c>
      <c r="AY421" s="9">
        <v>0</v>
      </c>
      <c r="AZ421" s="9">
        <v>0</v>
      </c>
      <c r="BA421" s="9">
        <v>0</v>
      </c>
      <c r="BB421" s="9">
        <v>0.28088736797721292</v>
      </c>
      <c r="BC421" s="9">
        <v>1.4133638824380944E-2</v>
      </c>
      <c r="BD421" s="9">
        <v>0.69112250798218389</v>
      </c>
      <c r="BE421" s="9">
        <v>1.3856485216222719E-2</v>
      </c>
      <c r="BF421" s="9">
        <v>0</v>
      </c>
      <c r="BG421" s="9"/>
      <c r="BI421" s="9">
        <v>0.70497899319840662</v>
      </c>
      <c r="BJ421" s="9">
        <v>-4.155337960267079E-2</v>
      </c>
      <c r="BK421" s="12">
        <v>0.30108613362266928</v>
      </c>
      <c r="BL421" s="3">
        <v>0</v>
      </c>
      <c r="CF421" s="9">
        <v>0.2088428974600188</v>
      </c>
      <c r="CG421" s="9">
        <v>0.32965634280865508</v>
      </c>
      <c r="CK421" s="9">
        <v>0.483704974271012</v>
      </c>
      <c r="CQ421" s="9">
        <v>13.852941176470587</v>
      </c>
      <c r="FG421" s="9"/>
      <c r="FH421" s="111"/>
      <c r="FI421" s="9"/>
    </row>
    <row r="422" spans="1:165" x14ac:dyDescent="0.25">
      <c r="A422" s="5">
        <v>419</v>
      </c>
      <c r="B422" t="s">
        <v>1857</v>
      </c>
      <c r="C422" s="129">
        <v>165</v>
      </c>
      <c r="D422" s="129" t="s">
        <v>1858</v>
      </c>
      <c r="F422" t="s">
        <v>1758</v>
      </c>
      <c r="G422" s="4">
        <v>1413</v>
      </c>
      <c r="H422">
        <v>1E-4</v>
      </c>
      <c r="I422" s="3">
        <v>52.140197458734001</v>
      </c>
      <c r="J422" s="3">
        <v>0.27601216756323699</v>
      </c>
      <c r="K422" s="3">
        <v>1.85115579900562</v>
      </c>
      <c r="L422" s="3">
        <v>0</v>
      </c>
      <c r="M422" s="3">
        <v>12.6837303891238</v>
      </c>
      <c r="N422" s="3">
        <v>0.443</v>
      </c>
      <c r="O422" s="3">
        <v>14.708603500872901</v>
      </c>
      <c r="P422" s="3">
        <v>17.167876365591901</v>
      </c>
      <c r="Q422" s="3">
        <v>0.16465003517402199</v>
      </c>
      <c r="R422" s="3">
        <v>0</v>
      </c>
      <c r="T422" s="3">
        <v>49.659573296994083</v>
      </c>
      <c r="U422" s="3">
        <v>1.0910329820614719</v>
      </c>
      <c r="V422" s="3">
        <v>9.5059972352791338</v>
      </c>
      <c r="X422" s="3">
        <v>20.80005033069002</v>
      </c>
      <c r="Y422" s="3">
        <v>0.47799999999999998</v>
      </c>
      <c r="Z422" s="3">
        <v>5.0576661592434364</v>
      </c>
      <c r="AA422" s="3">
        <v>9.9013605711976247</v>
      </c>
      <c r="AB422" s="3">
        <v>1.448548970185048</v>
      </c>
      <c r="AC422" s="3">
        <v>0.2298</v>
      </c>
      <c r="AQ422" s="9">
        <v>1.964734565257459</v>
      </c>
      <c r="AR422" s="9">
        <v>3.5265434742540958E-2</v>
      </c>
      <c r="AS422" s="9">
        <v>0</v>
      </c>
      <c r="AT422" s="9">
        <v>4.6945561047519763E-2</v>
      </c>
      <c r="AU422" s="9">
        <v>0</v>
      </c>
      <c r="AV422" s="9">
        <v>7.821322451340415E-3</v>
      </c>
      <c r="AW422" s="9">
        <v>0.82624948266897691</v>
      </c>
      <c r="AX422" s="9">
        <v>0.11898363383216293</v>
      </c>
      <c r="AY422" s="9">
        <v>0</v>
      </c>
      <c r="AZ422" s="9">
        <v>0</v>
      </c>
      <c r="BA422" s="9">
        <v>0</v>
      </c>
      <c r="BB422" s="9">
        <v>0.28071642304434696</v>
      </c>
      <c r="BC422" s="9">
        <v>1.4139064628144482E-2</v>
      </c>
      <c r="BD422" s="9">
        <v>0.69311522498100497</v>
      </c>
      <c r="BE422" s="9">
        <v>1.2029287346502961E-2</v>
      </c>
      <c r="BF422" s="9">
        <v>0</v>
      </c>
      <c r="BG422" s="9"/>
      <c r="BI422" s="9">
        <v>0.70514451232750797</v>
      </c>
      <c r="BJ422" s="9">
        <v>-2.7322771207659635E-2</v>
      </c>
      <c r="BK422" s="12">
        <v>0.30238203293722571</v>
      </c>
      <c r="BL422" s="3">
        <v>0</v>
      </c>
      <c r="CF422" s="9">
        <v>0.10301034807149576</v>
      </c>
      <c r="CG422" s="9">
        <v>0.171828595672465</v>
      </c>
      <c r="CK422" s="9">
        <v>0.26758147512864494</v>
      </c>
      <c r="CQ422" s="9">
        <v>25.424242424242422</v>
      </c>
      <c r="FG422" s="9"/>
      <c r="FH422" s="111"/>
      <c r="FI422" s="9"/>
    </row>
    <row r="423" spans="1:165" x14ac:dyDescent="0.25">
      <c r="A423" s="5">
        <v>420</v>
      </c>
      <c r="B423" t="s">
        <v>1857</v>
      </c>
      <c r="C423" s="129">
        <v>165</v>
      </c>
      <c r="D423" s="129" t="s">
        <v>1860</v>
      </c>
      <c r="F423" t="s">
        <v>1758</v>
      </c>
      <c r="G423" s="4">
        <v>1413</v>
      </c>
      <c r="H423">
        <v>1E-4</v>
      </c>
      <c r="I423" s="3">
        <v>51.2574132328239</v>
      </c>
      <c r="J423" s="3">
        <v>0.242274096551509</v>
      </c>
      <c r="K423" s="3">
        <v>1.92304917706525</v>
      </c>
      <c r="L423" s="3">
        <v>0.68008703277973692</v>
      </c>
      <c r="M423" s="3">
        <v>11.985542730497095</v>
      </c>
      <c r="N423" s="3">
        <v>0.42899999999999999</v>
      </c>
      <c r="O423" s="3">
        <v>14.4553754172175</v>
      </c>
      <c r="P423" s="3">
        <v>17.362822079127501</v>
      </c>
      <c r="Q423" s="3">
        <v>0.22806436023719001</v>
      </c>
      <c r="R423" s="3">
        <v>8.0000000000000002E-3</v>
      </c>
      <c r="T423" s="3">
        <v>49.900435575198166</v>
      </c>
      <c r="U423" s="3">
        <v>1.0830262063478033</v>
      </c>
      <c r="V423" s="3">
        <v>9.4618246862402575</v>
      </c>
      <c r="X423" s="3">
        <v>20.808641519226434</v>
      </c>
      <c r="Y423" s="3">
        <v>0.48799999999999999</v>
      </c>
      <c r="Z423" s="3">
        <v>5.0287294953360266</v>
      </c>
      <c r="AA423" s="3">
        <v>10.021171986054213</v>
      </c>
      <c r="AB423" s="3">
        <v>1.6249708313804934</v>
      </c>
      <c r="AC423" s="3">
        <v>0.21666666666666667</v>
      </c>
      <c r="AQ423" s="9">
        <v>1.9488685694890726</v>
      </c>
      <c r="AR423" s="9">
        <v>5.1131430510927389E-2</v>
      </c>
      <c r="AS423" s="9">
        <v>0</v>
      </c>
      <c r="AT423" s="9">
        <v>3.5041721630893988E-2</v>
      </c>
      <c r="AU423" s="9">
        <v>1.945797576422224E-2</v>
      </c>
      <c r="AV423" s="9">
        <v>6.9271341509938387E-3</v>
      </c>
      <c r="AW423" s="9">
        <v>0.81933930097115637</v>
      </c>
      <c r="AX423" s="9">
        <v>0.11923386748273357</v>
      </c>
      <c r="AY423" s="9">
        <v>0</v>
      </c>
      <c r="AZ423" s="9">
        <v>0</v>
      </c>
      <c r="BA423" s="9">
        <v>0</v>
      </c>
      <c r="BB423" s="9">
        <v>0.26186667320777202</v>
      </c>
      <c r="BC423" s="9">
        <v>1.3815572866145261E-2</v>
      </c>
      <c r="BD423" s="9">
        <v>0.70730027796336803</v>
      </c>
      <c r="BE423" s="9">
        <v>1.6812416739251386E-2</v>
      </c>
      <c r="BF423" s="9">
        <v>3.8575693092418486E-4</v>
      </c>
      <c r="BG423" s="9"/>
      <c r="BI423" s="9">
        <v>0.72411269470261941</v>
      </c>
      <c r="BJ423" s="9">
        <v>-1.7222535186176519E-2</v>
      </c>
      <c r="BK423" s="12">
        <v>0.30108613362266928</v>
      </c>
      <c r="BL423" s="3">
        <v>0</v>
      </c>
      <c r="CF423" s="9">
        <v>0.11712135465663218</v>
      </c>
      <c r="CG423" s="9">
        <v>0.19219346627068304</v>
      </c>
      <c r="CK423" s="9">
        <v>0.27787307032590053</v>
      </c>
      <c r="CQ423" s="9">
        <v>15.205882352941176</v>
      </c>
      <c r="FG423" s="9"/>
      <c r="FH423" s="111"/>
      <c r="FI423" s="9"/>
    </row>
    <row r="424" spans="1:165" x14ac:dyDescent="0.25">
      <c r="A424" s="5">
        <v>421</v>
      </c>
      <c r="B424" t="s">
        <v>1857</v>
      </c>
      <c r="C424" s="129">
        <v>165</v>
      </c>
      <c r="D424" s="129" t="s">
        <v>1860</v>
      </c>
      <c r="F424" t="s">
        <v>1758</v>
      </c>
      <c r="G424" s="4">
        <v>1413</v>
      </c>
      <c r="H424">
        <v>1E-4</v>
      </c>
      <c r="I424" s="3">
        <v>50.833927093676699</v>
      </c>
      <c r="J424" s="3">
        <v>0.287930845489419</v>
      </c>
      <c r="K424" s="3">
        <v>1.71026136276206</v>
      </c>
      <c r="L424" s="3">
        <v>0.84675805968583251</v>
      </c>
      <c r="M424" s="3">
        <v>12.203113851489167</v>
      </c>
      <c r="N424" s="3">
        <v>0.442</v>
      </c>
      <c r="O424" s="3">
        <v>14.1617401840857</v>
      </c>
      <c r="P424" s="3">
        <v>17.3757297465751</v>
      </c>
      <c r="Q424" s="3">
        <v>0.18986509276220501</v>
      </c>
      <c r="R424" s="3">
        <v>4.0000000000000001E-3</v>
      </c>
      <c r="T424" s="3">
        <v>49.900435575198166</v>
      </c>
      <c r="U424" s="3">
        <v>1.0830262063478033</v>
      </c>
      <c r="V424" s="3">
        <v>9.4618246862402575</v>
      </c>
      <c r="X424" s="3">
        <v>20.808641519226434</v>
      </c>
      <c r="Y424" s="3">
        <v>0.48799999999999999</v>
      </c>
      <c r="Z424" s="3">
        <v>5.0287294953360266</v>
      </c>
      <c r="AA424" s="3">
        <v>10.021171986054213</v>
      </c>
      <c r="AB424" s="3">
        <v>1.6249708313804934</v>
      </c>
      <c r="AC424" s="3">
        <v>0.21666666666666667</v>
      </c>
      <c r="AQ424" s="9">
        <v>1.9480040036812678</v>
      </c>
      <c r="AR424" s="9">
        <v>5.1995996318732196E-2</v>
      </c>
      <c r="AS424" s="9">
        <v>0</v>
      </c>
      <c r="AT424" s="9">
        <v>2.5246160248490912E-2</v>
      </c>
      <c r="AU424" s="9">
        <v>2.4417591287110751E-2</v>
      </c>
      <c r="AV424" s="9">
        <v>8.2974591910281847E-3</v>
      </c>
      <c r="AW424" s="9">
        <v>0.80902389954555498</v>
      </c>
      <c r="AX424" s="9">
        <v>0.13301488972781517</v>
      </c>
      <c r="AY424" s="9">
        <v>0</v>
      </c>
      <c r="AZ424" s="9">
        <v>0</v>
      </c>
      <c r="BA424" s="9">
        <v>0</v>
      </c>
      <c r="BB424" s="9">
        <v>0.25806261954908943</v>
      </c>
      <c r="BC424" s="9">
        <v>1.4346441507484254E-2</v>
      </c>
      <c r="BD424" s="9">
        <v>0.71340620771147911</v>
      </c>
      <c r="BE424" s="9">
        <v>1.4106788864966467E-2</v>
      </c>
      <c r="BF424" s="9">
        <v>1.943045352173098E-4</v>
      </c>
      <c r="BG424" s="9"/>
      <c r="BI424" s="9">
        <v>0.72751299657644553</v>
      </c>
      <c r="BJ424" s="9">
        <v>-1.4262673598925836E-2</v>
      </c>
      <c r="BK424" s="12">
        <v>0.30108613362266928</v>
      </c>
      <c r="BL424" s="3">
        <v>0</v>
      </c>
      <c r="CF424" s="9">
        <v>9.7661623108665746E-2</v>
      </c>
      <c r="CG424" s="9">
        <v>0.15426997245179064</v>
      </c>
      <c r="CK424" s="9">
        <v>0.29678638941398866</v>
      </c>
      <c r="CQ424" s="9">
        <v>16.205882352941178</v>
      </c>
      <c r="FG424" s="9"/>
      <c r="FH424" s="111"/>
      <c r="FI424" s="9"/>
    </row>
    <row r="425" spans="1:165" x14ac:dyDescent="0.25">
      <c r="A425" s="5">
        <v>422</v>
      </c>
      <c r="B425" t="s">
        <v>1857</v>
      </c>
      <c r="C425" s="129">
        <v>165</v>
      </c>
      <c r="D425" s="129" t="s">
        <v>1858</v>
      </c>
      <c r="F425" t="s">
        <v>1758</v>
      </c>
      <c r="G425" s="4">
        <v>1413</v>
      </c>
      <c r="H425">
        <v>1E-4</v>
      </c>
      <c r="I425" s="3">
        <v>52.481299257684299</v>
      </c>
      <c r="J425" s="3">
        <v>0.27299276590961302</v>
      </c>
      <c r="K425" s="3">
        <v>1.96802957881934</v>
      </c>
      <c r="L425" s="3">
        <v>0</v>
      </c>
      <c r="M425" s="3">
        <v>13.2589870740051</v>
      </c>
      <c r="N425" s="3">
        <v>0.46600000000000003</v>
      </c>
      <c r="O425" s="3">
        <v>14.2842260876756</v>
      </c>
      <c r="P425" s="3">
        <v>17.652350097379799</v>
      </c>
      <c r="Q425" s="3">
        <v>0.210425239961434</v>
      </c>
      <c r="R425" s="3">
        <v>0</v>
      </c>
      <c r="T425" s="3">
        <v>49.659573296994083</v>
      </c>
      <c r="U425" s="3">
        <v>1.0910329820614719</v>
      </c>
      <c r="V425" s="3">
        <v>9.5059972352791338</v>
      </c>
      <c r="X425" s="3">
        <v>20.80005033069002</v>
      </c>
      <c r="Y425" s="3">
        <v>0.47799999999999998</v>
      </c>
      <c r="Z425" s="3">
        <v>5.0576661592434364</v>
      </c>
      <c r="AA425" s="3">
        <v>9.9013605711976247</v>
      </c>
      <c r="AB425" s="3">
        <v>1.448548970185048</v>
      </c>
      <c r="AC425" s="3">
        <v>0.2298</v>
      </c>
      <c r="AQ425" s="9">
        <v>1.9600042427878142</v>
      </c>
      <c r="AR425" s="9">
        <v>3.9995757212185845E-2</v>
      </c>
      <c r="AS425" s="9">
        <v>0</v>
      </c>
      <c r="AT425" s="9">
        <v>4.6628550622173692E-2</v>
      </c>
      <c r="AU425" s="9">
        <v>0</v>
      </c>
      <c r="AV425" s="9">
        <v>7.6669798389316923E-3</v>
      </c>
      <c r="AW425" s="9">
        <v>0.79527566662839588</v>
      </c>
      <c r="AX425" s="9">
        <v>0.15042880291049876</v>
      </c>
      <c r="AY425" s="9">
        <v>0</v>
      </c>
      <c r="AZ425" s="9">
        <v>0</v>
      </c>
      <c r="BA425" s="9">
        <v>0</v>
      </c>
      <c r="BB425" s="9">
        <v>0.26368411154899335</v>
      </c>
      <c r="BC425" s="9">
        <v>1.474090302830398E-2</v>
      </c>
      <c r="BD425" s="9">
        <v>0.70633806773050278</v>
      </c>
      <c r="BE425" s="9">
        <v>1.5236917692200336E-2</v>
      </c>
      <c r="BF425" s="9">
        <v>0</v>
      </c>
      <c r="BG425" s="9"/>
      <c r="BI425" s="9">
        <v>0.72157498542270315</v>
      </c>
      <c r="BJ425" s="9">
        <v>-2.1966753087851232E-2</v>
      </c>
      <c r="BK425" s="12">
        <v>0.30238203293722571</v>
      </c>
      <c r="BL425" s="3">
        <v>0</v>
      </c>
      <c r="CF425" s="9">
        <v>0.12929848693259974</v>
      </c>
      <c r="CG425" s="9">
        <v>0.19696969696969696</v>
      </c>
      <c r="CK425" s="9">
        <v>0.30434782608695654</v>
      </c>
      <c r="CQ425" s="9">
        <v>19.606060606060606</v>
      </c>
      <c r="FG425" s="9"/>
      <c r="FH425" s="111"/>
      <c r="FI425" s="9"/>
    </row>
    <row r="426" spans="1:165" x14ac:dyDescent="0.25">
      <c r="A426" s="5">
        <v>423</v>
      </c>
      <c r="B426" t="s">
        <v>1857</v>
      </c>
      <c r="C426" s="129">
        <v>165</v>
      </c>
      <c r="D426" s="129" t="s">
        <v>1859</v>
      </c>
      <c r="F426" t="s">
        <v>1758</v>
      </c>
      <c r="G426" s="4">
        <v>1413</v>
      </c>
      <c r="H426">
        <v>1E-4</v>
      </c>
      <c r="I426" s="3">
        <v>51.9990698722454</v>
      </c>
      <c r="J426" s="3">
        <v>0.28582394461643901</v>
      </c>
      <c r="K426" s="3">
        <v>2.0348225412771801</v>
      </c>
      <c r="L426" s="3">
        <v>0</v>
      </c>
      <c r="M426" s="3">
        <v>12.600357247459501</v>
      </c>
      <c r="N426" s="3">
        <v>0.45600000000000002</v>
      </c>
      <c r="O426" s="3">
        <v>14.378815897792901</v>
      </c>
      <c r="P426" s="3">
        <v>17.595005183307801</v>
      </c>
      <c r="Q426" s="3">
        <v>0.18928991449368601</v>
      </c>
      <c r="R426" s="3">
        <v>0</v>
      </c>
      <c r="T426" s="3">
        <v>49.627847926926748</v>
      </c>
      <c r="U426" s="3">
        <v>1.05846298570067</v>
      </c>
      <c r="V426" s="3">
        <v>9.6411839648464017</v>
      </c>
      <c r="X426" s="3">
        <v>20.899513805492184</v>
      </c>
      <c r="Y426" s="3">
        <v>0.501</v>
      </c>
      <c r="Z426" s="3">
        <v>5.0597293162091699</v>
      </c>
      <c r="AA426" s="3">
        <v>9.9412267198520468</v>
      </c>
      <c r="AB426" s="3">
        <v>1.6082973770507534</v>
      </c>
      <c r="AC426" s="3">
        <v>0.23849999999999999</v>
      </c>
      <c r="AQ426" s="9">
        <v>1.9587196478198778</v>
      </c>
      <c r="AR426" s="9">
        <v>4.128035218012216E-2</v>
      </c>
      <c r="AS426" s="9">
        <v>0</v>
      </c>
      <c r="AT426" s="9">
        <v>4.9055254818569552E-2</v>
      </c>
      <c r="AU426" s="9">
        <v>0</v>
      </c>
      <c r="AV426" s="9">
        <v>8.0964765465418916E-3</v>
      </c>
      <c r="AW426" s="9">
        <v>0.80743649151680286</v>
      </c>
      <c r="AX426" s="9">
        <v>0.13541177711808572</v>
      </c>
      <c r="AY426" s="9">
        <v>0</v>
      </c>
      <c r="AZ426" s="9">
        <v>0</v>
      </c>
      <c r="BA426" s="9">
        <v>0</v>
      </c>
      <c r="BB426" s="9">
        <v>0.26151971516918066</v>
      </c>
      <c r="BC426" s="9">
        <v>1.454880377112296E-2</v>
      </c>
      <c r="BD426" s="9">
        <v>0.71010693000836955</v>
      </c>
      <c r="BE426" s="9">
        <v>1.3824551051326904E-2</v>
      </c>
      <c r="BF426" s="9">
        <v>0</v>
      </c>
      <c r="BG426" s="9"/>
      <c r="BI426" s="9">
        <v>0.7239314810596964</v>
      </c>
      <c r="BJ426" s="9">
        <v>-2.3967855731531176E-2</v>
      </c>
      <c r="BK426" s="12">
        <v>0.30146253946306911</v>
      </c>
      <c r="BL426" s="3">
        <v>0</v>
      </c>
      <c r="CF426" s="9">
        <v>0.11811023622047244</v>
      </c>
      <c r="CG426" s="9">
        <v>0.18371335504885991</v>
      </c>
      <c r="CK426" s="9">
        <v>0.29445506692160611</v>
      </c>
      <c r="CQ426" s="9">
        <v>41.747368421052627</v>
      </c>
      <c r="FG426" s="9"/>
      <c r="FH426" s="111"/>
      <c r="FI426" s="9"/>
    </row>
    <row r="427" spans="1:165" x14ac:dyDescent="0.25">
      <c r="A427" s="5">
        <v>424</v>
      </c>
      <c r="B427" t="s">
        <v>1857</v>
      </c>
      <c r="C427" s="129">
        <v>165</v>
      </c>
      <c r="D427" s="129" t="s">
        <v>1858</v>
      </c>
      <c r="F427" t="s">
        <v>1758</v>
      </c>
      <c r="G427" s="4">
        <v>1413</v>
      </c>
      <c r="H427">
        <v>1E-4</v>
      </c>
      <c r="I427" s="3">
        <v>52.245420708432697</v>
      </c>
      <c r="J427" s="3">
        <v>0.26005451635363602</v>
      </c>
      <c r="K427" s="3">
        <v>1.6421296404638399</v>
      </c>
      <c r="L427" s="3">
        <v>0</v>
      </c>
      <c r="M427" s="3">
        <v>12.6577126533042</v>
      </c>
      <c r="N427" s="3">
        <v>0.376</v>
      </c>
      <c r="O427" s="3">
        <v>13.995790962846099</v>
      </c>
      <c r="P427" s="3">
        <v>18.0349344620316</v>
      </c>
      <c r="Q427" s="3">
        <v>0.20764216969038399</v>
      </c>
      <c r="R427" s="3">
        <v>0</v>
      </c>
      <c r="T427" s="3">
        <v>49.659573296994083</v>
      </c>
      <c r="U427" s="3">
        <v>1.0910329820614719</v>
      </c>
      <c r="V427" s="3">
        <v>9.5059972352791338</v>
      </c>
      <c r="X427" s="3">
        <v>20.80005033069002</v>
      </c>
      <c r="Y427" s="3">
        <v>0.47799999999999998</v>
      </c>
      <c r="Z427" s="3">
        <v>5.0576661592434364</v>
      </c>
      <c r="AA427" s="3">
        <v>9.9013605711976247</v>
      </c>
      <c r="AB427" s="3">
        <v>1.448548970185048</v>
      </c>
      <c r="AC427" s="3">
        <v>0.2298</v>
      </c>
      <c r="AQ427" s="9">
        <v>1.9739422862641052</v>
      </c>
      <c r="AR427" s="9">
        <v>2.6057713735894827E-2</v>
      </c>
      <c r="AS427" s="9">
        <v>0</v>
      </c>
      <c r="AT427" s="9">
        <v>4.70645087383013E-2</v>
      </c>
      <c r="AU427" s="9">
        <v>0</v>
      </c>
      <c r="AV427" s="9">
        <v>7.3887567606012467E-3</v>
      </c>
      <c r="AW427" s="9">
        <v>0.78830124582386885</v>
      </c>
      <c r="AX427" s="9">
        <v>0.15724548867722865</v>
      </c>
      <c r="AY427" s="9">
        <v>0</v>
      </c>
      <c r="AZ427" s="9">
        <v>0</v>
      </c>
      <c r="BA427" s="9">
        <v>0</v>
      </c>
      <c r="BB427" s="9">
        <v>0.24269690946857758</v>
      </c>
      <c r="BC427" s="9">
        <v>1.2032608989917648E-2</v>
      </c>
      <c r="BD427" s="9">
        <v>0.73005980134622295</v>
      </c>
      <c r="BE427" s="9">
        <v>1.5210680195281601E-2</v>
      </c>
      <c r="BF427" s="9">
        <v>0</v>
      </c>
      <c r="BG427" s="9"/>
      <c r="BI427" s="9">
        <v>0.74527048154150455</v>
      </c>
      <c r="BJ427" s="9">
        <v>-3.5784308523608963E-2</v>
      </c>
      <c r="BK427" s="12">
        <v>0.30238203293722571</v>
      </c>
      <c r="BL427" s="3">
        <v>0</v>
      </c>
      <c r="CF427" s="9">
        <v>0.12398703403565639</v>
      </c>
      <c r="CG427" s="9">
        <v>0.1775018261504748</v>
      </c>
      <c r="CK427" s="9">
        <v>0.3008595988538682</v>
      </c>
      <c r="CQ427" s="9">
        <v>12.393939393939393</v>
      </c>
      <c r="FG427" s="9"/>
      <c r="FH427" s="111"/>
      <c r="FI427" s="9"/>
    </row>
    <row r="428" spans="1:165" x14ac:dyDescent="0.25">
      <c r="A428" s="5">
        <v>425</v>
      </c>
      <c r="B428" t="s">
        <v>1857</v>
      </c>
      <c r="C428" s="129">
        <v>165</v>
      </c>
      <c r="D428" s="129" t="s">
        <v>1858</v>
      </c>
      <c r="F428" t="s">
        <v>1758</v>
      </c>
      <c r="G428" s="4">
        <v>1413</v>
      </c>
      <c r="H428">
        <v>1E-4</v>
      </c>
      <c r="I428" s="3">
        <v>51.268187649295299</v>
      </c>
      <c r="J428" s="3">
        <v>0.27599322726952802</v>
      </c>
      <c r="K428" s="3">
        <v>1.73987379854263</v>
      </c>
      <c r="L428" s="3">
        <v>0.89339055239578991</v>
      </c>
      <c r="M428" s="3">
        <v>11.297671588699064</v>
      </c>
      <c r="N428" s="3">
        <v>0.442</v>
      </c>
      <c r="O428" s="3">
        <v>14.1629429778265</v>
      </c>
      <c r="P428" s="3">
        <v>18.383689896573099</v>
      </c>
      <c r="Q428" s="3">
        <v>0.21846479445654399</v>
      </c>
      <c r="R428" s="3">
        <v>0</v>
      </c>
      <c r="T428" s="3">
        <v>49.659573296994083</v>
      </c>
      <c r="U428" s="3">
        <v>1.0910329820614719</v>
      </c>
      <c r="V428" s="3">
        <v>9.5059972352791338</v>
      </c>
      <c r="X428" s="3">
        <v>20.80005033069002</v>
      </c>
      <c r="Y428" s="3">
        <v>0.47799999999999998</v>
      </c>
      <c r="Z428" s="3">
        <v>5.0576661592434364</v>
      </c>
      <c r="AA428" s="3">
        <v>9.9013605711976247</v>
      </c>
      <c r="AB428" s="3">
        <v>1.448548970185048</v>
      </c>
      <c r="AC428" s="3">
        <v>0.2298</v>
      </c>
      <c r="AQ428" s="9">
        <v>1.9483710781026198</v>
      </c>
      <c r="AR428" s="9">
        <v>5.162892189738022E-2</v>
      </c>
      <c r="AS428" s="9">
        <v>0</v>
      </c>
      <c r="AT428" s="9">
        <v>2.6299732914930651E-2</v>
      </c>
      <c r="AU428" s="9">
        <v>2.5548909152272085E-2</v>
      </c>
      <c r="AV428" s="9">
        <v>7.887563761313391E-3</v>
      </c>
      <c r="AW428" s="9">
        <v>0.80239046859893837</v>
      </c>
      <c r="AX428" s="9">
        <v>0.1378733255725455</v>
      </c>
      <c r="AY428" s="9">
        <v>0</v>
      </c>
      <c r="AZ428" s="9">
        <v>0</v>
      </c>
      <c r="BA428" s="9">
        <v>0</v>
      </c>
      <c r="BB428" s="9">
        <v>0.22118801590287251</v>
      </c>
      <c r="BC428" s="9">
        <v>1.4227602319223546E-2</v>
      </c>
      <c r="BD428" s="9">
        <v>0.74853832667385989</v>
      </c>
      <c r="BE428" s="9">
        <v>1.6097262515638519E-2</v>
      </c>
      <c r="BF428" s="9">
        <v>0</v>
      </c>
      <c r="BG428" s="9"/>
      <c r="BI428" s="9">
        <v>0.76463558918949837</v>
      </c>
      <c r="BJ428" s="9">
        <v>-1.5994847692449299E-2</v>
      </c>
      <c r="BK428" s="12">
        <v>0.30238203293722571</v>
      </c>
      <c r="BL428" s="3">
        <v>0</v>
      </c>
      <c r="CF428" s="9">
        <v>0.11426256077795786</v>
      </c>
      <c r="CG428" s="9">
        <v>0.18188458728999268</v>
      </c>
      <c r="CK428" s="9">
        <v>0.30945558739255014</v>
      </c>
      <c r="CQ428" s="9">
        <v>17.303030303030301</v>
      </c>
      <c r="FG428" s="9"/>
      <c r="FH428" s="111"/>
      <c r="FI428" s="9"/>
    </row>
    <row r="429" spans="1:165" x14ac:dyDescent="0.25">
      <c r="A429" s="5">
        <v>426</v>
      </c>
      <c r="B429" t="s">
        <v>1857</v>
      </c>
      <c r="C429" s="129">
        <v>165</v>
      </c>
      <c r="D429" s="129" t="s">
        <v>1858</v>
      </c>
      <c r="F429" t="s">
        <v>1758</v>
      </c>
      <c r="G429" s="4">
        <v>1413</v>
      </c>
      <c r="H429">
        <v>1E-4</v>
      </c>
      <c r="I429" s="3">
        <v>51.3800837503737</v>
      </c>
      <c r="J429" s="3">
        <v>0.24682228885146401</v>
      </c>
      <c r="K429" s="3">
        <v>1.56491798026386</v>
      </c>
      <c r="L429" s="3">
        <v>1.0373105097581821</v>
      </c>
      <c r="M429" s="3">
        <v>10.820578047965899</v>
      </c>
      <c r="N429" s="3">
        <v>0.40799999999999997</v>
      </c>
      <c r="O429" s="3">
        <v>14.3952399038854</v>
      </c>
      <c r="P429" s="3">
        <v>18.5889172492077</v>
      </c>
      <c r="Q429" s="3">
        <v>0.20599992040406401</v>
      </c>
      <c r="R429" s="3">
        <v>0</v>
      </c>
      <c r="T429" s="3">
        <v>49.659573296994083</v>
      </c>
      <c r="U429" s="3">
        <v>1.0910329820614719</v>
      </c>
      <c r="V429" s="3">
        <v>9.5059972352791338</v>
      </c>
      <c r="X429" s="3">
        <v>20.80005033069002</v>
      </c>
      <c r="Y429" s="3">
        <v>0.47799999999999998</v>
      </c>
      <c r="Z429" s="3">
        <v>5.0576661592434364</v>
      </c>
      <c r="AA429" s="3">
        <v>9.9013605711976247</v>
      </c>
      <c r="AB429" s="3">
        <v>1.448548970185048</v>
      </c>
      <c r="AC429" s="3">
        <v>0.2298</v>
      </c>
      <c r="AQ429" s="9">
        <v>1.950654269000681</v>
      </c>
      <c r="AR429" s="9">
        <v>4.9345730999319048E-2</v>
      </c>
      <c r="AS429" s="9">
        <v>0</v>
      </c>
      <c r="AT429" s="9">
        <v>2.0675992759143627E-2</v>
      </c>
      <c r="AU429" s="9">
        <v>2.9634770637713522E-2</v>
      </c>
      <c r="AV429" s="9">
        <v>7.0467784769001254E-3</v>
      </c>
      <c r="AW429" s="9">
        <v>0.8147285724651514</v>
      </c>
      <c r="AX429" s="9">
        <v>0.1279138856610913</v>
      </c>
      <c r="AY429" s="9">
        <v>0</v>
      </c>
      <c r="AZ429" s="9">
        <v>0</v>
      </c>
      <c r="BA429" s="9">
        <v>0</v>
      </c>
      <c r="BB429" s="9">
        <v>0.21563769465053301</v>
      </c>
      <c r="BC429" s="9">
        <v>1.3119926347201756E-2</v>
      </c>
      <c r="BD429" s="9">
        <v>0.75613133522080322</v>
      </c>
      <c r="BE429" s="9">
        <v>1.5163498211583578E-2</v>
      </c>
      <c r="BF429" s="9">
        <v>0</v>
      </c>
      <c r="BG429" s="9"/>
      <c r="BI429" s="9">
        <v>0.77129483343238681</v>
      </c>
      <c r="BJ429" s="9">
        <v>-1.5058589351338351E-2</v>
      </c>
      <c r="BK429" s="12">
        <v>0.30238203293722571</v>
      </c>
      <c r="BL429" s="3">
        <v>0</v>
      </c>
      <c r="CF429" s="9">
        <v>0.15559157212317667</v>
      </c>
      <c r="CG429" s="9">
        <v>0.25200876552227902</v>
      </c>
      <c r="CK429" s="9">
        <v>0.33237822349570206</v>
      </c>
      <c r="CQ429" s="9">
        <v>16.151515151515152</v>
      </c>
      <c r="FG429" s="9"/>
      <c r="FH429" s="111"/>
      <c r="FI429" s="9"/>
    </row>
    <row r="430" spans="1:165" x14ac:dyDescent="0.25">
      <c r="A430" s="5">
        <v>427</v>
      </c>
      <c r="B430" t="s">
        <v>1857</v>
      </c>
      <c r="C430" s="129">
        <v>167</v>
      </c>
      <c r="D430" s="129" t="s">
        <v>1858</v>
      </c>
      <c r="F430" t="s">
        <v>1758</v>
      </c>
      <c r="G430" s="4">
        <v>1413</v>
      </c>
      <c r="H430">
        <v>1E-4</v>
      </c>
      <c r="I430" s="3">
        <v>53.026372446946098</v>
      </c>
      <c r="J430" s="3">
        <v>0.13922491349481</v>
      </c>
      <c r="K430" s="3">
        <v>0.77669784259857799</v>
      </c>
      <c r="L430" s="3">
        <v>0</v>
      </c>
      <c r="M430" s="3">
        <v>15.643762985720899</v>
      </c>
      <c r="N430" s="3">
        <v>0.67</v>
      </c>
      <c r="O430" s="3">
        <v>18.0692095460414</v>
      </c>
      <c r="P430" s="3">
        <v>11.2045564062631</v>
      </c>
      <c r="Q430" s="3">
        <v>0.110771882461472</v>
      </c>
      <c r="R430" s="3">
        <v>0</v>
      </c>
      <c r="T430" s="3">
        <v>51.215486386657602</v>
      </c>
      <c r="U430" s="3">
        <v>1.1371379222758999</v>
      </c>
      <c r="V430" s="3">
        <v>10.025236027071383</v>
      </c>
      <c r="X430" s="3">
        <v>18.983473499844532</v>
      </c>
      <c r="Y430" s="3">
        <v>0.5033333333333333</v>
      </c>
      <c r="Z430" s="3">
        <v>4.8547261692361667</v>
      </c>
      <c r="AA430" s="3">
        <v>9.8962265679196939</v>
      </c>
      <c r="AB430" s="3">
        <v>1.6683921638780768</v>
      </c>
      <c r="AC430" s="3">
        <v>0.26666666666666666</v>
      </c>
      <c r="AQ430" s="9">
        <v>1.9850203347946154</v>
      </c>
      <c r="AR430" s="9">
        <v>1.4979665205384629E-2</v>
      </c>
      <c r="AS430" s="9">
        <v>0</v>
      </c>
      <c r="AT430" s="9">
        <v>1.9287711882529368E-2</v>
      </c>
      <c r="AU430" s="9">
        <v>0</v>
      </c>
      <c r="AV430" s="9">
        <v>3.919320220286876E-3</v>
      </c>
      <c r="AW430" s="9">
        <v>0.97679296789718373</v>
      </c>
      <c r="AX430" s="9">
        <v>0</v>
      </c>
      <c r="AY430" s="9">
        <v>0</v>
      </c>
      <c r="AZ430" s="9">
        <v>0</v>
      </c>
      <c r="BA430" s="9">
        <v>3.1578949062911366E-2</v>
      </c>
      <c r="BB430" s="9">
        <v>0.48974528513876886</v>
      </c>
      <c r="BC430" s="9">
        <v>2.1243867504949859E-2</v>
      </c>
      <c r="BD430" s="9">
        <v>0.4493920207217495</v>
      </c>
      <c r="BE430" s="9">
        <v>8.0398775716204116E-3</v>
      </c>
      <c r="BF430" s="9">
        <v>0</v>
      </c>
      <c r="BG430" s="9"/>
      <c r="BI430" s="9">
        <v>0.45743189829336989</v>
      </c>
      <c r="BJ430" s="9">
        <v>-1.2146687117718491E-2</v>
      </c>
      <c r="BK430" s="12">
        <v>0.31312578063767399</v>
      </c>
      <c r="BL430" s="3">
        <v>0</v>
      </c>
      <c r="CD430" s="9">
        <v>8.1946258743104006E-3</v>
      </c>
      <c r="CE430" s="9">
        <v>1.6933019883973176E-2</v>
      </c>
      <c r="CF430" s="9">
        <v>0.12233126303225261</v>
      </c>
      <c r="CG430" s="9">
        <v>0.19522449327458638</v>
      </c>
      <c r="CK430" s="9">
        <v>0.29730281549462856</v>
      </c>
      <c r="CS430" s="9">
        <v>0.29630749568921899</v>
      </c>
      <c r="FG430" s="9">
        <v>0.34465306632120346</v>
      </c>
      <c r="FH430" s="111">
        <v>394.2112528742021</v>
      </c>
      <c r="FI430" s="9">
        <v>1.0152783410824846</v>
      </c>
    </row>
    <row r="431" spans="1:165" x14ac:dyDescent="0.25">
      <c r="A431" s="5">
        <v>428</v>
      </c>
      <c r="B431" t="s">
        <v>1857</v>
      </c>
      <c r="C431" s="129">
        <v>167</v>
      </c>
      <c r="D431" s="129" t="s">
        <v>1860</v>
      </c>
      <c r="F431" t="s">
        <v>1758</v>
      </c>
      <c r="G431" s="4">
        <v>1413</v>
      </c>
      <c r="H431">
        <v>1E-4</v>
      </c>
      <c r="I431" s="3">
        <v>52.5982642060495</v>
      </c>
      <c r="J431" s="3">
        <v>0.222278100943093</v>
      </c>
      <c r="K431" s="3">
        <v>1.4234885172204801</v>
      </c>
      <c r="L431" s="3">
        <v>0.22095595391070305</v>
      </c>
      <c r="M431" s="3">
        <v>13.458838171253847</v>
      </c>
      <c r="N431" s="3">
        <v>0.57999999999999996</v>
      </c>
      <c r="O431" s="3">
        <v>17.9534847886455</v>
      </c>
      <c r="P431" s="3">
        <v>12.7716674860055</v>
      </c>
      <c r="Q431" s="3">
        <v>0.14871274631430101</v>
      </c>
      <c r="R431" s="3">
        <v>0</v>
      </c>
      <c r="T431" s="3">
        <v>51.525650607109498</v>
      </c>
      <c r="U431" s="3">
        <v>1.1132525940531133</v>
      </c>
      <c r="V431" s="3">
        <v>10.1506311299022</v>
      </c>
      <c r="X431" s="3">
        <v>18.905860795569467</v>
      </c>
      <c r="Y431" s="3">
        <v>0.49333333333333335</v>
      </c>
      <c r="Z431" s="3">
        <v>4.7596782406927201</v>
      </c>
      <c r="AA431" s="3">
        <v>9.8661168306588092</v>
      </c>
      <c r="AB431" s="3">
        <v>1.69861003555975</v>
      </c>
      <c r="AC431" s="3">
        <v>0.26666666666666666</v>
      </c>
      <c r="AQ431" s="9">
        <v>1.9646279286680735</v>
      </c>
      <c r="AR431" s="9">
        <v>3.5372071331926547E-2</v>
      </c>
      <c r="AS431" s="9">
        <v>0</v>
      </c>
      <c r="AT431" s="9">
        <v>2.7291997733847842E-2</v>
      </c>
      <c r="AU431" s="9">
        <v>6.2104333810896108E-3</v>
      </c>
      <c r="AV431" s="9">
        <v>6.2434742975265882E-3</v>
      </c>
      <c r="AW431" s="9">
        <v>0.96025409458753597</v>
      </c>
      <c r="AX431" s="9">
        <v>0</v>
      </c>
      <c r="AY431" s="9">
        <v>0</v>
      </c>
      <c r="AZ431" s="9">
        <v>0</v>
      </c>
      <c r="BA431" s="9">
        <v>3.9437878396319737E-2</v>
      </c>
      <c r="BB431" s="9">
        <v>0.42040944707205286</v>
      </c>
      <c r="BC431" s="9">
        <v>1.8349432369692487E-2</v>
      </c>
      <c r="BD431" s="9">
        <v>0.51110973367548429</v>
      </c>
      <c r="BE431" s="9">
        <v>1.0769708594836029E-2</v>
      </c>
      <c r="BF431" s="9">
        <v>0</v>
      </c>
      <c r="BG431" s="9"/>
      <c r="BI431" s="9">
        <v>0.52187944227032035</v>
      </c>
      <c r="BJ431" s="9">
        <v>-1.0617308378064084E-2</v>
      </c>
      <c r="BK431" s="12">
        <v>0.30976417406025669</v>
      </c>
      <c r="BL431" s="3">
        <v>0</v>
      </c>
      <c r="CD431" s="9">
        <v>1.8345593895015853E-2</v>
      </c>
      <c r="CE431" s="9">
        <v>3.1435573234695417E-2</v>
      </c>
      <c r="CF431" s="9">
        <v>0.10807453416149067</v>
      </c>
      <c r="CG431" s="9">
        <v>0.1805101373446697</v>
      </c>
      <c r="CK431" s="9">
        <v>0.32167832167832172</v>
      </c>
      <c r="FG431" s="9">
        <v>0.33567097584661093</v>
      </c>
      <c r="FH431" s="111">
        <v>326.68032557309294</v>
      </c>
      <c r="FI431" s="9">
        <v>1.0053537545359643</v>
      </c>
    </row>
    <row r="432" spans="1:165" x14ac:dyDescent="0.25">
      <c r="A432" s="5">
        <v>429</v>
      </c>
      <c r="B432" t="s">
        <v>1857</v>
      </c>
      <c r="C432" s="129">
        <v>167</v>
      </c>
      <c r="D432" s="129" t="s">
        <v>1861</v>
      </c>
      <c r="F432" t="s">
        <v>1758</v>
      </c>
      <c r="G432" s="4">
        <v>1413</v>
      </c>
      <c r="H432">
        <v>1E-4</v>
      </c>
      <c r="I432" s="3">
        <v>52.908553687530599</v>
      </c>
      <c r="J432" s="3">
        <v>0.16996778449546199</v>
      </c>
      <c r="K432" s="3">
        <v>0.92656852735766304</v>
      </c>
      <c r="L432" s="3">
        <v>0</v>
      </c>
      <c r="M432" s="3">
        <v>14.894433783526299</v>
      </c>
      <c r="N432" s="3">
        <v>0.6</v>
      </c>
      <c r="O432" s="3">
        <v>17.024889136182999</v>
      </c>
      <c r="P432" s="3">
        <v>13.2293742743854</v>
      </c>
      <c r="Q432" s="3">
        <v>0.13056340179873599</v>
      </c>
      <c r="R432" s="3">
        <v>0</v>
      </c>
      <c r="T432" s="3">
        <v>50.992151574323898</v>
      </c>
      <c r="U432" s="3">
        <v>1.0935638067567366</v>
      </c>
      <c r="V432" s="3">
        <v>9.9924226093912871</v>
      </c>
      <c r="X432" s="3">
        <v>18.433534148641932</v>
      </c>
      <c r="Y432" s="3">
        <v>0.5</v>
      </c>
      <c r="Z432" s="3">
        <v>4.8820762518195133</v>
      </c>
      <c r="AA432" s="3">
        <v>9.8467126007737935</v>
      </c>
      <c r="AB432" s="3">
        <v>1.6053339170991332</v>
      </c>
      <c r="AC432" s="3">
        <v>0.25666666666666665</v>
      </c>
      <c r="AQ432" s="9">
        <v>1.9797400260771876</v>
      </c>
      <c r="AR432" s="9">
        <v>2.0259973922812424E-2</v>
      </c>
      <c r="AS432" s="9">
        <v>0</v>
      </c>
      <c r="AT432" s="9">
        <v>2.0601642347954238E-2</v>
      </c>
      <c r="AU432" s="9">
        <v>0</v>
      </c>
      <c r="AV432" s="9">
        <v>4.7826614166649687E-3</v>
      </c>
      <c r="AW432" s="9">
        <v>0.94967523294196021</v>
      </c>
      <c r="AX432" s="9">
        <v>2.4940463293420589E-2</v>
      </c>
      <c r="AY432" s="9">
        <v>0</v>
      </c>
      <c r="AZ432" s="9">
        <v>0</v>
      </c>
      <c r="BA432" s="9">
        <v>0</v>
      </c>
      <c r="BB432" s="9">
        <v>0.44114146698773776</v>
      </c>
      <c r="BC432" s="9">
        <v>1.9016004149742357E-2</v>
      </c>
      <c r="BD432" s="9">
        <v>0.5303703347805333</v>
      </c>
      <c r="BE432" s="9">
        <v>9.472194081986374E-3</v>
      </c>
      <c r="BF432" s="9">
        <v>0</v>
      </c>
      <c r="BG432" s="9"/>
      <c r="BI432" s="9">
        <v>0.53984252886251971</v>
      </c>
      <c r="BJ432" s="9">
        <v>-9.9069912584717514E-3</v>
      </c>
      <c r="BK432" s="12">
        <v>0.32070559644141033</v>
      </c>
      <c r="BL432" s="3">
        <v>0</v>
      </c>
      <c r="CF432" s="9">
        <v>8.1987577639751535E-2</v>
      </c>
      <c r="CG432" s="9">
        <v>0.11968606932635709</v>
      </c>
      <c r="CK432" s="9">
        <v>0.29020979020979026</v>
      </c>
      <c r="FG432" s="9"/>
      <c r="FH432" s="111"/>
      <c r="FI432" s="9"/>
    </row>
    <row r="433" spans="1:165" x14ac:dyDescent="0.25">
      <c r="A433" s="5">
        <v>430</v>
      </c>
      <c r="B433" t="s">
        <v>1857</v>
      </c>
      <c r="C433" s="129">
        <v>167</v>
      </c>
      <c r="D433" s="129" t="s">
        <v>1860</v>
      </c>
      <c r="F433" t="s">
        <v>1758</v>
      </c>
      <c r="G433" s="4">
        <v>1413</v>
      </c>
      <c r="H433">
        <v>1E-4</v>
      </c>
      <c r="I433" s="3">
        <v>53.022482384121602</v>
      </c>
      <c r="J433" s="3">
        <v>0.17021502369920599</v>
      </c>
      <c r="K433" s="3">
        <v>0.99659266916104405</v>
      </c>
      <c r="L433" s="3">
        <v>0</v>
      </c>
      <c r="M433" s="3">
        <v>14.619982061018</v>
      </c>
      <c r="N433" s="3">
        <v>0.62</v>
      </c>
      <c r="O433" s="3">
        <v>16.850457311461302</v>
      </c>
      <c r="P433" s="3">
        <v>13.4645198297878</v>
      </c>
      <c r="Q433" s="3">
        <v>0.119841484602354</v>
      </c>
      <c r="R433" s="3">
        <v>0</v>
      </c>
      <c r="T433" s="3">
        <v>51.525650607109498</v>
      </c>
      <c r="U433" s="3">
        <v>1.1132525940531133</v>
      </c>
      <c r="V433" s="3">
        <v>10.1506311299022</v>
      </c>
      <c r="X433" s="3">
        <v>18.905860795569467</v>
      </c>
      <c r="Y433" s="3">
        <v>0.49333333333333335</v>
      </c>
      <c r="Z433" s="3">
        <v>4.7596782406927201</v>
      </c>
      <c r="AA433" s="3">
        <v>9.8661168306588092</v>
      </c>
      <c r="AB433" s="3">
        <v>1.69861003555975</v>
      </c>
      <c r="AC433" s="3">
        <v>0.26666666666666666</v>
      </c>
      <c r="AQ433" s="9">
        <v>1.9848352831916787</v>
      </c>
      <c r="AR433" s="9">
        <v>1.5164716808321321E-2</v>
      </c>
      <c r="AS433" s="9">
        <v>0</v>
      </c>
      <c r="AT433" s="9">
        <v>2.880339606188613E-2</v>
      </c>
      <c r="AU433" s="9">
        <v>0</v>
      </c>
      <c r="AV433" s="9">
        <v>4.7916275559565721E-3</v>
      </c>
      <c r="AW433" s="9">
        <v>0.94033944140700587</v>
      </c>
      <c r="AX433" s="9">
        <v>2.6065534975151405E-2</v>
      </c>
      <c r="AY433" s="9">
        <v>0</v>
      </c>
      <c r="AZ433" s="9">
        <v>0</v>
      </c>
      <c r="BA433" s="9">
        <v>0</v>
      </c>
      <c r="BB433" s="9">
        <v>0.43162006522088014</v>
      </c>
      <c r="BC433" s="9">
        <v>1.9658113750316876E-2</v>
      </c>
      <c r="BD433" s="9">
        <v>0.54002384006962334</v>
      </c>
      <c r="BE433" s="9">
        <v>8.6979809591795527E-3</v>
      </c>
      <c r="BF433" s="9">
        <v>0</v>
      </c>
      <c r="BG433" s="9"/>
      <c r="BI433" s="9">
        <v>0.54872182102880285</v>
      </c>
      <c r="BJ433" s="9">
        <v>-2.3221934365477953E-2</v>
      </c>
      <c r="BK433" s="12">
        <v>0.30976417406025669</v>
      </c>
      <c r="BL433" s="3">
        <v>0</v>
      </c>
      <c r="CD433" s="9">
        <v>1.0282711639731164E-2</v>
      </c>
      <c r="CE433" s="9">
        <v>2.829615176100863E-2</v>
      </c>
      <c r="CF433" s="9">
        <v>0.10434782608695652</v>
      </c>
      <c r="CG433" s="9">
        <v>0.15304120340091562</v>
      </c>
      <c r="CK433" s="9">
        <v>0.29020979020979026</v>
      </c>
      <c r="FG433" s="9">
        <v>0.2969687085595894</v>
      </c>
      <c r="FH433" s="111">
        <v>300.15870824849407</v>
      </c>
      <c r="FI433" s="9">
        <v>1.0010093030807909</v>
      </c>
    </row>
    <row r="434" spans="1:165" x14ac:dyDescent="0.25">
      <c r="A434" s="5">
        <v>431</v>
      </c>
      <c r="B434" t="s">
        <v>1857</v>
      </c>
      <c r="C434" s="129">
        <v>167</v>
      </c>
      <c r="D434" s="129" t="s">
        <v>1858</v>
      </c>
      <c r="F434" t="s">
        <v>1758</v>
      </c>
      <c r="G434" s="4">
        <v>1413</v>
      </c>
      <c r="H434">
        <v>1E-4</v>
      </c>
      <c r="I434" s="3">
        <v>51.475077609942403</v>
      </c>
      <c r="J434" s="3">
        <v>0.218782006920415</v>
      </c>
      <c r="K434" s="3">
        <v>1.57953558500323</v>
      </c>
      <c r="L434" s="3">
        <v>0.51422623504817333</v>
      </c>
      <c r="M434" s="3">
        <v>13.820376489150361</v>
      </c>
      <c r="N434" s="3">
        <v>0.57999999999999996</v>
      </c>
      <c r="O434" s="3">
        <v>16.420081379146499</v>
      </c>
      <c r="P434" s="3">
        <v>13.598686948502101</v>
      </c>
      <c r="Q434" s="3">
        <v>0.141218468190698</v>
      </c>
      <c r="R434" s="3">
        <v>0</v>
      </c>
      <c r="T434" s="3">
        <v>51.215486386657602</v>
      </c>
      <c r="U434" s="3">
        <v>1.1371379222758999</v>
      </c>
      <c r="V434" s="3">
        <v>10.025236027071383</v>
      </c>
      <c r="X434" s="3">
        <v>18.983473499844532</v>
      </c>
      <c r="Y434" s="3">
        <v>0.5033333333333333</v>
      </c>
      <c r="Z434" s="3">
        <v>4.8547261692361667</v>
      </c>
      <c r="AA434" s="3">
        <v>9.8962265679196939</v>
      </c>
      <c r="AB434" s="3">
        <v>1.6683921638780768</v>
      </c>
      <c r="AC434" s="3">
        <v>0.26666666666666666</v>
      </c>
      <c r="AQ434" s="9">
        <v>1.9561575318848137</v>
      </c>
      <c r="AR434" s="9">
        <v>4.3842468115186328E-2</v>
      </c>
      <c r="AS434" s="9">
        <v>0</v>
      </c>
      <c r="AT434" s="9">
        <v>2.6901913254640517E-2</v>
      </c>
      <c r="AU434" s="9">
        <v>1.4705112234482141E-2</v>
      </c>
      <c r="AV434" s="9">
        <v>6.2522907690382426E-3</v>
      </c>
      <c r="AW434" s="9">
        <v>0.93023069693100158</v>
      </c>
      <c r="AX434" s="9">
        <v>2.1909986810837556E-2</v>
      </c>
      <c r="AY434" s="9">
        <v>0</v>
      </c>
      <c r="AZ434" s="9">
        <v>0</v>
      </c>
      <c r="BA434" s="9">
        <v>0</v>
      </c>
      <c r="BB434" s="9">
        <v>0.41731059627564004</v>
      </c>
      <c r="BC434" s="9">
        <v>1.8668978212254859E-2</v>
      </c>
      <c r="BD434" s="9">
        <v>0.55368331910004742</v>
      </c>
      <c r="BE434" s="9">
        <v>1.0405073912101045E-2</v>
      </c>
      <c r="BF434" s="9">
        <v>0</v>
      </c>
      <c r="BG434" s="9"/>
      <c r="BI434" s="9">
        <v>0.56408839301214841</v>
      </c>
      <c r="BJ434" s="9">
        <v>-1.0269138912012815E-2</v>
      </c>
      <c r="BK434" s="12">
        <v>0.31312578063767399</v>
      </c>
      <c r="BL434" s="3">
        <v>0</v>
      </c>
      <c r="CD434" s="9">
        <v>2.2431702237759841E-2</v>
      </c>
      <c r="CE434" s="9">
        <v>3.8178230027152711E-2</v>
      </c>
      <c r="CF434" s="9">
        <v>0.12111801242236024</v>
      </c>
      <c r="CG434" s="9">
        <v>0.18835840418574229</v>
      </c>
      <c r="CK434" s="9">
        <v>0.30769230769230771</v>
      </c>
      <c r="FG434" s="9">
        <v>0.32485279444786236</v>
      </c>
      <c r="FH434" s="111">
        <v>309.49450115704178</v>
      </c>
      <c r="FI434" s="9">
        <v>1.008648179743483</v>
      </c>
    </row>
    <row r="435" spans="1:165" x14ac:dyDescent="0.25">
      <c r="A435" s="5">
        <v>432</v>
      </c>
      <c r="B435" t="s">
        <v>1857</v>
      </c>
      <c r="C435" s="129">
        <v>167</v>
      </c>
      <c r="D435" s="129" t="s">
        <v>1861</v>
      </c>
      <c r="F435" t="s">
        <v>1758</v>
      </c>
      <c r="G435" s="4">
        <v>1413</v>
      </c>
      <c r="H435">
        <v>1E-4</v>
      </c>
      <c r="I435" s="3">
        <v>51.9468358065944</v>
      </c>
      <c r="J435" s="3">
        <v>0.23002924295217</v>
      </c>
      <c r="K435" s="3">
        <v>1.4711177482824001</v>
      </c>
      <c r="L435" s="3">
        <v>0.51381397782612659</v>
      </c>
      <c r="M435" s="3">
        <v>13.795901102196087</v>
      </c>
      <c r="N435" s="3">
        <v>0.66</v>
      </c>
      <c r="O435" s="3">
        <v>16.5740025087938</v>
      </c>
      <c r="P435" s="3">
        <v>13.7193064413524</v>
      </c>
      <c r="Q435" s="3">
        <v>0.160374370442392</v>
      </c>
      <c r="R435" s="3">
        <v>0</v>
      </c>
      <c r="T435" s="3">
        <v>50.992151574323898</v>
      </c>
      <c r="U435" s="3">
        <v>1.0935638067567366</v>
      </c>
      <c r="V435" s="3">
        <v>9.9924226093912871</v>
      </c>
      <c r="X435" s="3">
        <v>18.433534148641932</v>
      </c>
      <c r="Y435" s="3">
        <v>0.5</v>
      </c>
      <c r="Z435" s="3">
        <v>4.8820762518195133</v>
      </c>
      <c r="AA435" s="3">
        <v>9.8467126007737935</v>
      </c>
      <c r="AB435" s="3">
        <v>1.6053339170991332</v>
      </c>
      <c r="AC435" s="3">
        <v>0.25666666666666665</v>
      </c>
      <c r="AQ435" s="9">
        <v>1.9592826176114995</v>
      </c>
      <c r="AR435" s="9">
        <v>4.0717382388500534E-2</v>
      </c>
      <c r="AS435" s="9">
        <v>0</v>
      </c>
      <c r="AT435" s="9">
        <v>2.4677105686205625E-2</v>
      </c>
      <c r="AU435" s="9">
        <v>1.458314516262986E-2</v>
      </c>
      <c r="AV435" s="9">
        <v>6.5244181311424907E-3</v>
      </c>
      <c r="AW435" s="9">
        <v>0.93190991505444976</v>
      </c>
      <c r="AX435" s="9">
        <v>2.2305415965572228E-2</v>
      </c>
      <c r="AY435" s="9">
        <v>0</v>
      </c>
      <c r="AZ435" s="9">
        <v>0</v>
      </c>
      <c r="BA435" s="9">
        <v>0</v>
      </c>
      <c r="BB435" s="9">
        <v>0.41284965923047107</v>
      </c>
      <c r="BC435" s="9">
        <v>2.1084711423006195E-2</v>
      </c>
      <c r="BD435" s="9">
        <v>0.55440583300614243</v>
      </c>
      <c r="BE435" s="9">
        <v>1.1727887958142042E-2</v>
      </c>
      <c r="BF435" s="9">
        <v>0</v>
      </c>
      <c r="BG435" s="9"/>
      <c r="BI435" s="9">
        <v>0.56613372096428449</v>
      </c>
      <c r="BJ435" s="9">
        <v>-1.1591704722619932E-2</v>
      </c>
      <c r="BK435" s="12">
        <v>0.32070559644141033</v>
      </c>
      <c r="BL435" s="3">
        <v>0</v>
      </c>
      <c r="CF435" s="9">
        <v>0.11552795031055899</v>
      </c>
      <c r="CG435" s="9">
        <v>0.1765860039241334</v>
      </c>
      <c r="CK435" s="9">
        <v>0.33566433566433568</v>
      </c>
      <c r="FG435" s="9"/>
      <c r="FH435" s="111"/>
      <c r="FI435" s="9"/>
    </row>
    <row r="436" spans="1:165" x14ac:dyDescent="0.25">
      <c r="A436" s="5">
        <v>433</v>
      </c>
      <c r="B436" t="s">
        <v>1857</v>
      </c>
      <c r="C436" s="129">
        <v>167</v>
      </c>
      <c r="D436" s="129" t="s">
        <v>1860</v>
      </c>
      <c r="F436" t="s">
        <v>1758</v>
      </c>
      <c r="G436" s="4">
        <v>1413</v>
      </c>
      <c r="H436">
        <v>1E-4</v>
      </c>
      <c r="I436" s="3">
        <v>53.2372546584158</v>
      </c>
      <c r="J436" s="3">
        <v>0.21244617778567901</v>
      </c>
      <c r="K436" s="3">
        <v>1.2534426073925999</v>
      </c>
      <c r="L436" s="3">
        <v>0</v>
      </c>
      <c r="M436" s="3">
        <v>13.628545676748899</v>
      </c>
      <c r="N436" s="3">
        <v>0.61</v>
      </c>
      <c r="O436" s="3">
        <v>17.274481165932201</v>
      </c>
      <c r="P436" s="3">
        <v>14.0791108609312</v>
      </c>
      <c r="Q436" s="3">
        <v>0.11960133868036101</v>
      </c>
      <c r="R436" s="3">
        <v>0.01</v>
      </c>
      <c r="T436" s="3">
        <v>51.525650607109498</v>
      </c>
      <c r="U436" s="3">
        <v>1.1132525940531133</v>
      </c>
      <c r="V436" s="3">
        <v>10.1506311299022</v>
      </c>
      <c r="X436" s="3">
        <v>18.905860795569467</v>
      </c>
      <c r="Y436" s="3">
        <v>0.49333333333333335</v>
      </c>
      <c r="Z436" s="3">
        <v>4.7596782406927201</v>
      </c>
      <c r="AA436" s="3">
        <v>9.8661168306588092</v>
      </c>
      <c r="AB436" s="3">
        <v>1.69861003555975</v>
      </c>
      <c r="AC436" s="3">
        <v>0.26666666666666666</v>
      </c>
      <c r="AQ436" s="9">
        <v>1.9743650382741678</v>
      </c>
      <c r="AR436" s="9">
        <v>2.5634961725832239E-2</v>
      </c>
      <c r="AS436" s="9">
        <v>0</v>
      </c>
      <c r="AT436" s="9">
        <v>2.9151338906234135E-2</v>
      </c>
      <c r="AU436" s="9">
        <v>0</v>
      </c>
      <c r="AV436" s="9">
        <v>5.9249060939412937E-3</v>
      </c>
      <c r="AW436" s="9">
        <v>0.95504834919018911</v>
      </c>
      <c r="AX436" s="9">
        <v>9.875405809635418E-3</v>
      </c>
      <c r="AY436" s="9">
        <v>0</v>
      </c>
      <c r="AZ436" s="9">
        <v>0</v>
      </c>
      <c r="BA436" s="9">
        <v>0</v>
      </c>
      <c r="BB436" s="9">
        <v>0.41281005388046638</v>
      </c>
      <c r="BC436" s="9">
        <v>1.9161406070338428E-2</v>
      </c>
      <c r="BD436" s="9">
        <v>0.55942861436840097</v>
      </c>
      <c r="BE436" s="9">
        <v>8.5999256807945037E-3</v>
      </c>
      <c r="BF436" s="9">
        <v>4.7151985584234106E-4</v>
      </c>
      <c r="BG436" s="9"/>
      <c r="BI436" s="9">
        <v>0.56802854004919545</v>
      </c>
      <c r="BJ436" s="9">
        <v>-1.5366189368284483E-2</v>
      </c>
      <c r="BK436" s="12">
        <v>0.30976417406025669</v>
      </c>
      <c r="BL436" s="3">
        <v>0</v>
      </c>
      <c r="CD436" s="9">
        <v>1.7478436078342832E-2</v>
      </c>
      <c r="CE436" s="9">
        <v>2.2010794262863415E-2</v>
      </c>
      <c r="CF436" s="9">
        <v>0.15652173913043477</v>
      </c>
      <c r="CG436" s="9">
        <v>0.24329627207325047</v>
      </c>
      <c r="CK436" s="9">
        <v>0.38461538461538464</v>
      </c>
      <c r="FG436" s="9">
        <v>0.43301932979244739</v>
      </c>
      <c r="FH436" s="111">
        <v>395.42861533376089</v>
      </c>
      <c r="FI436" s="9">
        <v>1.0158061462686769</v>
      </c>
    </row>
    <row r="437" spans="1:165" x14ac:dyDescent="0.25">
      <c r="A437" s="5">
        <v>434</v>
      </c>
      <c r="B437" t="s">
        <v>1857</v>
      </c>
      <c r="C437" s="129">
        <v>167</v>
      </c>
      <c r="D437" s="129" t="s">
        <v>1859</v>
      </c>
      <c r="F437" t="s">
        <v>1758</v>
      </c>
      <c r="G437" s="4">
        <v>1413</v>
      </c>
      <c r="H437">
        <v>1E-4</v>
      </c>
      <c r="I437" s="3">
        <v>52.757406585039803</v>
      </c>
      <c r="J437" s="3">
        <v>0.198518640648219</v>
      </c>
      <c r="K437" s="3">
        <v>1.10634348736635</v>
      </c>
      <c r="L437" s="3">
        <v>4.1007176931114268E-2</v>
      </c>
      <c r="M437" s="3">
        <v>14.085367437449939</v>
      </c>
      <c r="N437" s="3">
        <v>0.61</v>
      </c>
      <c r="O437" s="3">
        <v>16.606013575446699</v>
      </c>
      <c r="P437" s="3">
        <v>14.2267385134453</v>
      </c>
      <c r="Q437" s="3">
        <v>0.15926922334408</v>
      </c>
      <c r="R437" s="3">
        <v>0</v>
      </c>
      <c r="T437" s="3">
        <v>52.143887984251748</v>
      </c>
      <c r="U437" s="3">
        <v>1.1182572485383551</v>
      </c>
      <c r="V437" s="3">
        <v>10.13947804073695</v>
      </c>
      <c r="X437" s="3">
        <v>19.010097312080351</v>
      </c>
      <c r="Y437" s="3">
        <v>0.46</v>
      </c>
      <c r="Z437" s="3">
        <v>4.9111651273150647</v>
      </c>
      <c r="AA437" s="3">
        <v>9.8959245057626948</v>
      </c>
      <c r="AB437" s="3">
        <v>1.7408483061637798</v>
      </c>
      <c r="AC437" s="3">
        <v>0.255</v>
      </c>
      <c r="AQ437" s="9">
        <v>1.9751388705560298</v>
      </c>
      <c r="AR437" s="9">
        <v>2.4861129443970231E-2</v>
      </c>
      <c r="AS437" s="9">
        <v>0</v>
      </c>
      <c r="AT437" s="9">
        <v>2.3954613532858084E-2</v>
      </c>
      <c r="AU437" s="9">
        <v>1.1552643371484166E-3</v>
      </c>
      <c r="AV437" s="9">
        <v>5.5890274063851025E-3</v>
      </c>
      <c r="AW437" s="9">
        <v>0.92680449513618501</v>
      </c>
      <c r="AX437" s="9">
        <v>4.2496599587423356E-2</v>
      </c>
      <c r="AY437" s="9">
        <v>0</v>
      </c>
      <c r="AZ437" s="9">
        <v>0</v>
      </c>
      <c r="BA437" s="9">
        <v>0</v>
      </c>
      <c r="BB437" s="9">
        <v>0.39850317960776932</v>
      </c>
      <c r="BC437" s="9">
        <v>1.9343264551945974E-2</v>
      </c>
      <c r="BD437" s="9">
        <v>0.57065968728886773</v>
      </c>
      <c r="BE437" s="9">
        <v>1.156093386402627E-2</v>
      </c>
      <c r="BF437" s="9">
        <v>0</v>
      </c>
      <c r="BG437" s="9"/>
      <c r="BI437" s="9">
        <v>0.58222062115289397</v>
      </c>
      <c r="BJ437" s="9">
        <v>-1.1426803238806474E-2</v>
      </c>
      <c r="BK437" s="12">
        <v>0.31531446827148374</v>
      </c>
      <c r="BL437" s="3">
        <v>0</v>
      </c>
      <c r="CF437" s="9">
        <v>9.3224192814915868E-2</v>
      </c>
      <c r="CG437" s="9">
        <v>0.13139695712309821</v>
      </c>
      <c r="CK437" s="9">
        <v>0.31379025598678778</v>
      </c>
      <c r="CQ437" s="9">
        <v>26</v>
      </c>
      <c r="FG437" s="9"/>
      <c r="FH437" s="111"/>
      <c r="FI437" s="9"/>
    </row>
    <row r="438" spans="1:165" x14ac:dyDescent="0.25">
      <c r="A438" s="5">
        <v>435</v>
      </c>
      <c r="B438" t="s">
        <v>1857</v>
      </c>
      <c r="C438" s="129">
        <v>167</v>
      </c>
      <c r="D438" s="129" t="s">
        <v>1859</v>
      </c>
      <c r="F438" t="s">
        <v>1758</v>
      </c>
      <c r="G438" s="4">
        <v>1413</v>
      </c>
      <c r="H438">
        <v>1E-4</v>
      </c>
      <c r="I438" s="3">
        <v>52.196395923683198</v>
      </c>
      <c r="J438" s="3">
        <v>0.24807036478614999</v>
      </c>
      <c r="K438" s="3">
        <v>1.4273190576824899</v>
      </c>
      <c r="L438" s="3">
        <v>0</v>
      </c>
      <c r="M438" s="3">
        <v>14.041983164983099</v>
      </c>
      <c r="N438" s="3">
        <v>0.57999999999999996</v>
      </c>
      <c r="O438" s="3">
        <v>16.3206437990737</v>
      </c>
      <c r="P438" s="3">
        <v>14.143680304520201</v>
      </c>
      <c r="Q438" s="3">
        <v>0.14906744097376401</v>
      </c>
      <c r="R438" s="3">
        <v>0</v>
      </c>
      <c r="T438" s="3">
        <v>52.143887984251748</v>
      </c>
      <c r="U438" s="3">
        <v>1.1182572485383551</v>
      </c>
      <c r="V438" s="3">
        <v>10.13947804073695</v>
      </c>
      <c r="X438" s="3">
        <v>19.010097312080351</v>
      </c>
      <c r="Y438" s="3">
        <v>0.46</v>
      </c>
      <c r="Z438" s="3">
        <v>4.9111651273150647</v>
      </c>
      <c r="AA438" s="3">
        <v>9.8959245057626948</v>
      </c>
      <c r="AB438" s="3">
        <v>1.7408483061637798</v>
      </c>
      <c r="AC438" s="3">
        <v>0.255</v>
      </c>
      <c r="AQ438" s="9">
        <v>1.9683285108943089</v>
      </c>
      <c r="AR438" s="9">
        <v>3.1671489105691064E-2</v>
      </c>
      <c r="AS438" s="9">
        <v>0</v>
      </c>
      <c r="AT438" s="9">
        <v>3.1764228006043727E-2</v>
      </c>
      <c r="AU438" s="9">
        <v>0</v>
      </c>
      <c r="AV438" s="9">
        <v>7.0348153241642421E-3</v>
      </c>
      <c r="AW438" s="9">
        <v>0.9174932934227642</v>
      </c>
      <c r="AX438" s="9">
        <v>4.3707663247027795E-2</v>
      </c>
      <c r="AY438" s="9">
        <v>0</v>
      </c>
      <c r="AZ438" s="9">
        <v>0</v>
      </c>
      <c r="BA438" s="9">
        <v>0</v>
      </c>
      <c r="BB438" s="9">
        <v>0.39912689826730668</v>
      </c>
      <c r="BC438" s="9">
        <v>1.8525536724779405E-2</v>
      </c>
      <c r="BD438" s="9">
        <v>0.57144856332445304</v>
      </c>
      <c r="BE438" s="9">
        <v>1.0899001683461904E-2</v>
      </c>
      <c r="BF438" s="9">
        <v>0</v>
      </c>
      <c r="BG438" s="9"/>
      <c r="BI438" s="9">
        <v>0.58234756500791496</v>
      </c>
      <c r="BJ438" s="9">
        <v>-1.4162369548681147E-2</v>
      </c>
      <c r="BK438" s="12">
        <v>0.31531446827148374</v>
      </c>
      <c r="BL438" s="3">
        <v>0</v>
      </c>
      <c r="CF438" s="9">
        <v>0.11596180081855388</v>
      </c>
      <c r="CG438" s="9">
        <v>0.17750115260488702</v>
      </c>
      <c r="CK438" s="9">
        <v>0.29727497935590419</v>
      </c>
      <c r="CQ438" s="9">
        <v>30</v>
      </c>
      <c r="FG438" s="9"/>
      <c r="FH438" s="111"/>
      <c r="FI438" s="9"/>
    </row>
    <row r="439" spans="1:165" x14ac:dyDescent="0.25">
      <c r="A439" s="5">
        <v>436</v>
      </c>
      <c r="B439" t="s">
        <v>1857</v>
      </c>
      <c r="C439" s="129">
        <v>167</v>
      </c>
      <c r="D439" s="129" t="s">
        <v>1860</v>
      </c>
      <c r="F439" t="s">
        <v>1758</v>
      </c>
      <c r="G439" s="4">
        <v>1413</v>
      </c>
      <c r="H439">
        <v>1E-4</v>
      </c>
      <c r="I439" s="3">
        <v>52.662321206309201</v>
      </c>
      <c r="J439" s="3">
        <v>0.191724679794429</v>
      </c>
      <c r="K439" s="3">
        <v>1.50591660126562</v>
      </c>
      <c r="L439" s="3">
        <v>9.9347178673006381E-2</v>
      </c>
      <c r="M439" s="3">
        <v>13.008763880980215</v>
      </c>
      <c r="N439" s="3">
        <v>0.56000000000000005</v>
      </c>
      <c r="O439" s="3">
        <v>16.980905594621401</v>
      </c>
      <c r="P439" s="3">
        <v>14.457873810661701</v>
      </c>
      <c r="Q439" s="3">
        <v>0.16859760891282599</v>
      </c>
      <c r="R439" s="3">
        <v>0</v>
      </c>
      <c r="T439" s="3">
        <v>51.525650607109498</v>
      </c>
      <c r="U439" s="3">
        <v>1.1132525940531133</v>
      </c>
      <c r="V439" s="3">
        <v>10.1506311299022</v>
      </c>
      <c r="X439" s="3">
        <v>18.905860795569467</v>
      </c>
      <c r="Y439" s="3">
        <v>0.49333333333333335</v>
      </c>
      <c r="Z439" s="3">
        <v>4.7596782406927201</v>
      </c>
      <c r="AA439" s="3">
        <v>9.8661168306588092</v>
      </c>
      <c r="AB439" s="3">
        <v>1.69861003555975</v>
      </c>
      <c r="AC439" s="3">
        <v>0.26666666666666666</v>
      </c>
      <c r="AQ439" s="9">
        <v>1.9661233585652829</v>
      </c>
      <c r="AR439" s="9">
        <v>3.3876641434717136E-2</v>
      </c>
      <c r="AS439" s="9">
        <v>0</v>
      </c>
      <c r="AT439" s="9">
        <v>3.2385796258337693E-2</v>
      </c>
      <c r="AU439" s="9">
        <v>2.7910884591715091E-3</v>
      </c>
      <c r="AV439" s="9">
        <v>5.3828160105631297E-3</v>
      </c>
      <c r="AW439" s="9">
        <v>0.94510521220715638</v>
      </c>
      <c r="AX439" s="9">
        <v>1.4335087064771268E-2</v>
      </c>
      <c r="AY439" s="9">
        <v>0</v>
      </c>
      <c r="AZ439" s="9">
        <v>0</v>
      </c>
      <c r="BA439" s="9">
        <v>0</v>
      </c>
      <c r="BB439" s="9">
        <v>0.39183018741037462</v>
      </c>
      <c r="BC439" s="9">
        <v>1.7708612362365726E-2</v>
      </c>
      <c r="BD439" s="9">
        <v>0.57832616654811153</v>
      </c>
      <c r="BE439" s="9">
        <v>1.2204192054376839E-2</v>
      </c>
      <c r="BF439" s="9">
        <v>0</v>
      </c>
      <c r="BG439" s="9"/>
      <c r="BI439" s="9">
        <v>0.59053035860248837</v>
      </c>
      <c r="BJ439" s="9">
        <v>-1.2065875303918326E-2</v>
      </c>
      <c r="BK439" s="12">
        <v>0.30976417406025669</v>
      </c>
      <c r="BL439" s="3">
        <v>0</v>
      </c>
      <c r="CD439" s="9">
        <v>1.7550922143896013E-2</v>
      </c>
      <c r="CE439" s="9">
        <v>2.9590625133615114E-2</v>
      </c>
      <c r="CF439" s="9">
        <v>8.4129149613460658E-2</v>
      </c>
      <c r="CG439" s="9">
        <v>0.12909174734900875</v>
      </c>
      <c r="CK439" s="9">
        <v>0.26424442609413706</v>
      </c>
      <c r="FG439" s="9">
        <v>0.26413993849061923</v>
      </c>
      <c r="FH439" s="111">
        <v>241.58977789369024</v>
      </c>
      <c r="FI439" s="9">
        <v>0.98698676848267308</v>
      </c>
    </row>
    <row r="440" spans="1:165" x14ac:dyDescent="0.25">
      <c r="A440" s="5">
        <v>437</v>
      </c>
      <c r="B440" t="s">
        <v>1857</v>
      </c>
      <c r="C440" s="129">
        <v>167</v>
      </c>
      <c r="D440" s="129" t="s">
        <v>1858</v>
      </c>
      <c r="F440" t="s">
        <v>1758</v>
      </c>
      <c r="G440" s="4">
        <v>1413</v>
      </c>
      <c r="H440">
        <v>1E-4</v>
      </c>
      <c r="I440" s="3">
        <v>52.070060227520202</v>
      </c>
      <c r="J440" s="3">
        <v>0.248615916955017</v>
      </c>
      <c r="K440" s="3">
        <v>1.50058023190045</v>
      </c>
      <c r="L440" s="3">
        <v>0</v>
      </c>
      <c r="M440" s="3">
        <v>13.408416313891999</v>
      </c>
      <c r="N440" s="3">
        <v>0.56000000000000005</v>
      </c>
      <c r="O440" s="3">
        <v>16.308373420335901</v>
      </c>
      <c r="P440" s="3">
        <v>14.6203235628908</v>
      </c>
      <c r="Q440" s="3">
        <v>0.140935181393926</v>
      </c>
      <c r="R440" s="3">
        <v>0.01</v>
      </c>
      <c r="T440" s="3">
        <v>51.215486386657602</v>
      </c>
      <c r="U440" s="3">
        <v>1.1371379222758999</v>
      </c>
      <c r="V440" s="3">
        <v>10.025236027071383</v>
      </c>
      <c r="X440" s="3">
        <v>18.983473499844532</v>
      </c>
      <c r="Y440" s="3">
        <v>0.5033333333333333</v>
      </c>
      <c r="Z440" s="3">
        <v>4.8547261692361667</v>
      </c>
      <c r="AA440" s="3">
        <v>9.8962265679196939</v>
      </c>
      <c r="AB440" s="3">
        <v>1.6683921638780768</v>
      </c>
      <c r="AC440" s="3">
        <v>0.26666666666666666</v>
      </c>
      <c r="AQ440" s="9">
        <v>1.9655980087430875</v>
      </c>
      <c r="AR440" s="9">
        <v>3.4401991256912456E-2</v>
      </c>
      <c r="AS440" s="9">
        <v>0</v>
      </c>
      <c r="AT440" s="9">
        <v>3.2358814101966699E-2</v>
      </c>
      <c r="AU440" s="9">
        <v>0</v>
      </c>
      <c r="AV440" s="9">
        <v>7.0575880063675801E-3</v>
      </c>
      <c r="AW440" s="9">
        <v>0.91775300711965613</v>
      </c>
      <c r="AX440" s="9">
        <v>4.2830590772009569E-2</v>
      </c>
      <c r="AY440" s="9">
        <v>0</v>
      </c>
      <c r="AZ440" s="9">
        <v>0</v>
      </c>
      <c r="BA440" s="9">
        <v>0</v>
      </c>
      <c r="BB440" s="9">
        <v>0.38046145082128197</v>
      </c>
      <c r="BC440" s="9">
        <v>1.7905250022896165E-2</v>
      </c>
      <c r="BD440" s="9">
        <v>0.59131821205729629</v>
      </c>
      <c r="BE440" s="9">
        <v>1.0315087098525766E-2</v>
      </c>
      <c r="BF440" s="9">
        <v>4.7972436431247667E-4</v>
      </c>
      <c r="BG440" s="9"/>
      <c r="BI440" s="9">
        <v>0.60163329915582209</v>
      </c>
      <c r="BJ440" s="9">
        <v>-1.2071998857789402E-2</v>
      </c>
      <c r="BK440" s="12">
        <v>0.31312578063767399</v>
      </c>
      <c r="BL440" s="3">
        <v>0</v>
      </c>
      <c r="CD440" s="9">
        <v>2.6608267270623223E-2</v>
      </c>
      <c r="CE440" s="9">
        <v>4.0218061833032753E-2</v>
      </c>
      <c r="CF440" s="9">
        <v>0.10004547521600726</v>
      </c>
      <c r="CG440" s="9">
        <v>0.16136468418626096</v>
      </c>
      <c r="CK440" s="9">
        <v>0.30553261767134599</v>
      </c>
      <c r="FG440" s="9">
        <v>0.30626390463848996</v>
      </c>
      <c r="FH440" s="111">
        <v>240.65824039906931</v>
      </c>
      <c r="FI440" s="9">
        <v>0.99091326744128183</v>
      </c>
    </row>
    <row r="441" spans="1:165" x14ac:dyDescent="0.25">
      <c r="A441" s="5">
        <v>438</v>
      </c>
      <c r="B441" t="s">
        <v>1857</v>
      </c>
      <c r="C441" s="129">
        <v>167</v>
      </c>
      <c r="D441" s="129" t="s">
        <v>1860</v>
      </c>
      <c r="F441" t="s">
        <v>1758</v>
      </c>
      <c r="G441" s="4">
        <v>1413</v>
      </c>
      <c r="H441">
        <v>1E-4</v>
      </c>
      <c r="I441" s="3">
        <v>52.767790682257697</v>
      </c>
      <c r="J441" s="3">
        <v>0.25199030063375399</v>
      </c>
      <c r="K441" s="3">
        <v>1.4947663645867699</v>
      </c>
      <c r="L441" s="3">
        <v>0.34283997979586395</v>
      </c>
      <c r="M441" s="3">
        <v>12.035095115356629</v>
      </c>
      <c r="N441" s="3">
        <v>0.54</v>
      </c>
      <c r="O441" s="3">
        <v>17.192029968289201</v>
      </c>
      <c r="P441" s="3">
        <v>15.0203798914761</v>
      </c>
      <c r="Q441" s="3">
        <v>0.178693274117187</v>
      </c>
      <c r="R441" s="3">
        <v>0.01</v>
      </c>
      <c r="T441" s="3">
        <v>51.525650607109498</v>
      </c>
      <c r="U441" s="3">
        <v>1.1132525940531133</v>
      </c>
      <c r="V441" s="3">
        <v>10.1506311299022</v>
      </c>
      <c r="X441" s="3">
        <v>18.905860795569467</v>
      </c>
      <c r="Y441" s="3">
        <v>0.49333333333333335</v>
      </c>
      <c r="Z441" s="3">
        <v>4.7596782406927201</v>
      </c>
      <c r="AA441" s="3">
        <v>9.8661168306588092</v>
      </c>
      <c r="AB441" s="3">
        <v>1.69861003555975</v>
      </c>
      <c r="AC441" s="3">
        <v>0.26666666666666666</v>
      </c>
      <c r="AQ441" s="9">
        <v>1.9620921836318383</v>
      </c>
      <c r="AR441" s="9">
        <v>3.7907816368161651E-2</v>
      </c>
      <c r="AS441" s="9">
        <v>0</v>
      </c>
      <c r="AT441" s="9">
        <v>2.7597950595500742E-2</v>
      </c>
      <c r="AU441" s="9">
        <v>9.5928853686831055E-3</v>
      </c>
      <c r="AV441" s="9">
        <v>7.046201691095399E-3</v>
      </c>
      <c r="AW441" s="9">
        <v>0.95298529986526981</v>
      </c>
      <c r="AX441" s="9">
        <v>2.777662479450993E-3</v>
      </c>
      <c r="AY441" s="9">
        <v>0</v>
      </c>
      <c r="AZ441" s="9">
        <v>0</v>
      </c>
      <c r="BA441" s="9">
        <v>0</v>
      </c>
      <c r="BB441" s="9">
        <v>0.37146734667167863</v>
      </c>
      <c r="BC441" s="9">
        <v>1.7007089434015691E-2</v>
      </c>
      <c r="BD441" s="9">
        <v>0.59839652218466155</v>
      </c>
      <c r="BE441" s="9">
        <v>1.28826604410752E-2</v>
      </c>
      <c r="BF441" s="9">
        <v>4.7160039305127103E-4</v>
      </c>
      <c r="BG441" s="9"/>
      <c r="BI441" s="9">
        <v>0.61127918262573677</v>
      </c>
      <c r="BJ441" s="9">
        <v>-1.3375422978212996E-2</v>
      </c>
      <c r="BK441" s="12">
        <v>0.30976417406025669</v>
      </c>
      <c r="BL441" s="3">
        <v>0</v>
      </c>
      <c r="CD441" s="9">
        <v>1.37790331067573E-2</v>
      </c>
      <c r="CE441" s="9">
        <v>3.4554763986023994E-2</v>
      </c>
      <c r="CF441" s="9">
        <v>0.13869940882219189</v>
      </c>
      <c r="CG441" s="9">
        <v>0.23052097740894423</v>
      </c>
      <c r="CK441" s="9">
        <v>0.30553261767134599</v>
      </c>
      <c r="FG441" s="9">
        <v>0.37069598188876923</v>
      </c>
      <c r="FH441" s="111">
        <v>421.01416193023579</v>
      </c>
      <c r="FI441" s="9">
        <v>1.0229526987495909</v>
      </c>
    </row>
    <row r="442" spans="1:165" x14ac:dyDescent="0.25">
      <c r="A442" s="5">
        <v>439</v>
      </c>
      <c r="B442" t="s">
        <v>1857</v>
      </c>
      <c r="C442" s="129">
        <v>167</v>
      </c>
      <c r="D442" s="129" t="s">
        <v>1861</v>
      </c>
      <c r="F442" t="s">
        <v>1758</v>
      </c>
      <c r="G442" s="4">
        <v>1413</v>
      </c>
      <c r="H442">
        <v>1E-4</v>
      </c>
      <c r="I442" s="3">
        <v>52.024339969375397</v>
      </c>
      <c r="J442" s="3">
        <v>0.229887352680961</v>
      </c>
      <c r="K442" s="3">
        <v>1.5309531613983101</v>
      </c>
      <c r="L442" s="3">
        <v>0.64274977704382008</v>
      </c>
      <c r="M442" s="3">
        <v>12.863918497578481</v>
      </c>
      <c r="N442" s="3">
        <v>0.56999999999999995</v>
      </c>
      <c r="O442" s="3">
        <v>16.174813351126101</v>
      </c>
      <c r="P442" s="3">
        <v>15.0788288659793</v>
      </c>
      <c r="Q442" s="3">
        <v>0.17875048840886701</v>
      </c>
      <c r="R442" s="3">
        <v>0</v>
      </c>
      <c r="T442" s="3">
        <v>50.992151574323898</v>
      </c>
      <c r="U442" s="3">
        <v>1.0935638067567366</v>
      </c>
      <c r="V442" s="3">
        <v>9.9924226093912871</v>
      </c>
      <c r="X442" s="3">
        <v>18.433534148641932</v>
      </c>
      <c r="Y442" s="3">
        <v>0.5</v>
      </c>
      <c r="Z442" s="3">
        <v>4.8820762518195133</v>
      </c>
      <c r="AA442" s="3">
        <v>9.8467126007737935</v>
      </c>
      <c r="AB442" s="3">
        <v>1.6053339170991332</v>
      </c>
      <c r="AC442" s="3">
        <v>0.25666666666666665</v>
      </c>
      <c r="AQ442" s="9">
        <v>1.9569185734932557</v>
      </c>
      <c r="AR442" s="9">
        <v>4.3081426506744291E-2</v>
      </c>
      <c r="AS442" s="9">
        <v>0</v>
      </c>
      <c r="AT442" s="9">
        <v>2.4789503905749202E-2</v>
      </c>
      <c r="AU442" s="9">
        <v>1.8193464529988948E-2</v>
      </c>
      <c r="AV442" s="9">
        <v>6.5028240681289659E-3</v>
      </c>
      <c r="AW442" s="9">
        <v>0.90701401885268873</v>
      </c>
      <c r="AX442" s="9">
        <v>4.3500188643444182E-2</v>
      </c>
      <c r="AY442" s="9">
        <v>0</v>
      </c>
      <c r="AZ442" s="9">
        <v>0</v>
      </c>
      <c r="BA442" s="9">
        <v>0</v>
      </c>
      <c r="BB442" s="9">
        <v>0.36116463125883314</v>
      </c>
      <c r="BC442" s="9">
        <v>1.8160456913713128E-2</v>
      </c>
      <c r="BD442" s="9">
        <v>0.60770307787936584</v>
      </c>
      <c r="BE442" s="9">
        <v>1.3036477830925678E-2</v>
      </c>
      <c r="BF442" s="9">
        <v>0</v>
      </c>
      <c r="BG442" s="9"/>
      <c r="BI442" s="9">
        <v>0.62073955571029149</v>
      </c>
      <c r="BJ442" s="9">
        <v>-1.2907190065251791E-2</v>
      </c>
      <c r="BK442" s="12">
        <v>0.32070559644141033</v>
      </c>
      <c r="BL442" s="3">
        <v>0</v>
      </c>
      <c r="CF442" s="9">
        <v>9.9559769725702685E-2</v>
      </c>
      <c r="CG442" s="9">
        <v>0.15914571133310368</v>
      </c>
      <c r="CJ442" s="9">
        <v>0.43389830508474575</v>
      </c>
      <c r="CK442" s="9">
        <v>0.27916120576671033</v>
      </c>
      <c r="FG442" s="9"/>
      <c r="FH442" s="111"/>
      <c r="FI442" s="9"/>
    </row>
    <row r="443" spans="1:165" x14ac:dyDescent="0.25">
      <c r="A443" s="5">
        <v>440</v>
      </c>
      <c r="B443" t="s">
        <v>1857</v>
      </c>
      <c r="C443" s="129">
        <v>167</v>
      </c>
      <c r="D443" s="129" t="s">
        <v>1859</v>
      </c>
      <c r="F443" t="s">
        <v>1758</v>
      </c>
      <c r="G443" s="4">
        <v>1413</v>
      </c>
      <c r="H443">
        <v>1E-4</v>
      </c>
      <c r="I443" s="3">
        <v>52.063963774279202</v>
      </c>
      <c r="J443" s="3">
        <v>0.26766348125088102</v>
      </c>
      <c r="K443" s="3">
        <v>1.61500413485549</v>
      </c>
      <c r="L443" s="3">
        <v>0.21578383626246386</v>
      </c>
      <c r="M443" s="3">
        <v>13.475628873009011</v>
      </c>
      <c r="N443" s="3">
        <v>0.56999999999999995</v>
      </c>
      <c r="O443" s="3">
        <v>15.932914904648101</v>
      </c>
      <c r="P443" s="3">
        <v>15.0518364611059</v>
      </c>
      <c r="Q443" s="3">
        <v>0.15821341145581999</v>
      </c>
      <c r="R443" s="3">
        <v>0.01</v>
      </c>
      <c r="T443" s="3">
        <v>52.143887984251748</v>
      </c>
      <c r="U443" s="3">
        <v>1.1182572485383551</v>
      </c>
      <c r="V443" s="3">
        <v>10.13947804073695</v>
      </c>
      <c r="X443" s="3">
        <v>19.010097312080351</v>
      </c>
      <c r="Y443" s="3">
        <v>0.46</v>
      </c>
      <c r="Z443" s="3">
        <v>4.9111651273150647</v>
      </c>
      <c r="AA443" s="3">
        <v>9.8959245057626948</v>
      </c>
      <c r="AB443" s="3">
        <v>1.7408483061637798</v>
      </c>
      <c r="AC443" s="3">
        <v>0.255</v>
      </c>
      <c r="AQ443" s="9">
        <v>1.9595781081674173</v>
      </c>
      <c r="AR443" s="9">
        <v>4.0421891832582713E-2</v>
      </c>
      <c r="AS443" s="9">
        <v>0</v>
      </c>
      <c r="AT443" s="9">
        <v>3.1217965314362342E-2</v>
      </c>
      <c r="AU443" s="9">
        <v>6.1115526474280132E-3</v>
      </c>
      <c r="AV443" s="9">
        <v>7.5759172310076173E-3</v>
      </c>
      <c r="AW443" s="9">
        <v>0.89398273610656664</v>
      </c>
      <c r="AX443" s="9">
        <v>6.1111828700635362E-2</v>
      </c>
      <c r="AY443" s="9">
        <v>0</v>
      </c>
      <c r="AZ443" s="9">
        <v>0</v>
      </c>
      <c r="BA443" s="9">
        <v>0</v>
      </c>
      <c r="BB443" s="9">
        <v>0.36304883082600831</v>
      </c>
      <c r="BC443" s="9">
        <v>1.8171297756171798E-2</v>
      </c>
      <c r="BD443" s="9">
        <v>0.60697735448207069</v>
      </c>
      <c r="BE443" s="9">
        <v>1.1545573280275697E-2</v>
      </c>
      <c r="BF443" s="9">
        <v>4.7803150270258135E-4</v>
      </c>
      <c r="BG443" s="9"/>
      <c r="BI443" s="9">
        <v>0.61852292776234641</v>
      </c>
      <c r="BJ443" s="9">
        <v>-1.2059460591222877E-2</v>
      </c>
      <c r="BK443" s="12">
        <v>0.31531446827148374</v>
      </c>
      <c r="BL443" s="3">
        <v>0</v>
      </c>
      <c r="CF443" s="9">
        <v>9.5496105655265839E-2</v>
      </c>
      <c r="CG443" s="9">
        <v>0.16741302101274544</v>
      </c>
      <c r="CK443" s="9">
        <v>0.2948885976408912</v>
      </c>
      <c r="CQ443" s="9">
        <v>32</v>
      </c>
      <c r="FG443" s="9"/>
      <c r="FH443" s="111"/>
      <c r="FI443" s="9"/>
    </row>
    <row r="444" spans="1:165" x14ac:dyDescent="0.25">
      <c r="A444" s="5">
        <v>441</v>
      </c>
      <c r="B444" t="s">
        <v>1857</v>
      </c>
      <c r="C444" s="129">
        <v>167</v>
      </c>
      <c r="D444" s="129" t="s">
        <v>1860</v>
      </c>
      <c r="F444" t="s">
        <v>1758</v>
      </c>
      <c r="G444" s="4">
        <v>1413</v>
      </c>
      <c r="H444">
        <v>1E-4</v>
      </c>
      <c r="I444" s="3">
        <v>52.735099280327901</v>
      </c>
      <c r="J444" s="3">
        <v>0.19215176905819001</v>
      </c>
      <c r="K444" s="3">
        <v>0.99758421448769796</v>
      </c>
      <c r="L444" s="3">
        <v>0</v>
      </c>
      <c r="M444" s="3">
        <v>13.517777092551199</v>
      </c>
      <c r="N444" s="3">
        <v>0.54</v>
      </c>
      <c r="O444" s="3">
        <v>16.196580740049502</v>
      </c>
      <c r="P444" s="3">
        <v>15.264276448697499</v>
      </c>
      <c r="Q444" s="3">
        <v>0.139350812151986</v>
      </c>
      <c r="R444" s="3">
        <v>0</v>
      </c>
      <c r="T444" s="3">
        <v>51.525650607109498</v>
      </c>
      <c r="U444" s="3">
        <v>1.1132525940531133</v>
      </c>
      <c r="V444" s="3">
        <v>10.1506311299022</v>
      </c>
      <c r="X444" s="3">
        <v>18.905860795569467</v>
      </c>
      <c r="Y444" s="3">
        <v>0.49333333333333335</v>
      </c>
      <c r="Z444" s="3">
        <v>4.7596782406927201</v>
      </c>
      <c r="AA444" s="3">
        <v>9.8661168306588092</v>
      </c>
      <c r="AB444" s="3">
        <v>1.69861003555975</v>
      </c>
      <c r="AC444" s="3">
        <v>0.26666666666666666</v>
      </c>
      <c r="AQ444" s="9">
        <v>1.9790391863126462</v>
      </c>
      <c r="AR444" s="9">
        <v>2.0960813687353808E-2</v>
      </c>
      <c r="AS444" s="9">
        <v>0</v>
      </c>
      <c r="AT444" s="9">
        <v>2.3161666492243944E-2</v>
      </c>
      <c r="AU444" s="9">
        <v>0</v>
      </c>
      <c r="AV444" s="9">
        <v>5.4227522350102191E-3</v>
      </c>
      <c r="AW444" s="9">
        <v>0.90612165915053688</v>
      </c>
      <c r="AX444" s="9">
        <v>6.5293922122208969E-2</v>
      </c>
      <c r="AY444" s="9">
        <v>0</v>
      </c>
      <c r="AZ444" s="9">
        <v>0</v>
      </c>
      <c r="BA444" s="9">
        <v>0</v>
      </c>
      <c r="BB444" s="9">
        <v>0.35895026489464926</v>
      </c>
      <c r="BC444" s="9">
        <v>1.7164617292344104E-2</v>
      </c>
      <c r="BD444" s="9">
        <v>0.61374574744890675</v>
      </c>
      <c r="BE444" s="9">
        <v>1.013937036409969E-2</v>
      </c>
      <c r="BF444" s="9">
        <v>0</v>
      </c>
      <c r="BG444" s="9"/>
      <c r="BI444" s="9">
        <v>0.62388511781300648</v>
      </c>
      <c r="BJ444" s="9">
        <v>-1.3046357274910575E-2</v>
      </c>
      <c r="BK444" s="12">
        <v>0.30976417406025669</v>
      </c>
      <c r="BL444" s="3">
        <v>0</v>
      </c>
      <c r="CD444" s="9">
        <v>2.893055466512557E-2</v>
      </c>
      <c r="CE444" s="9">
        <v>4.5367635435256216E-2</v>
      </c>
      <c r="CF444" s="9">
        <v>7.7209617338300035E-2</v>
      </c>
      <c r="CG444" s="9">
        <v>0.13641060971408889</v>
      </c>
      <c r="CK444" s="9">
        <v>0.25557011795543905</v>
      </c>
      <c r="FG444" s="9">
        <v>0.2565677770867702</v>
      </c>
      <c r="FH444" s="111">
        <v>189.247524077767</v>
      </c>
      <c r="FI444" s="9">
        <v>0.9776570257061884</v>
      </c>
    </row>
    <row r="445" spans="1:165" x14ac:dyDescent="0.25">
      <c r="A445" s="5">
        <v>442</v>
      </c>
      <c r="B445" t="s">
        <v>1857</v>
      </c>
      <c r="C445" s="129">
        <v>167</v>
      </c>
      <c r="D445" s="129" t="s">
        <v>1859</v>
      </c>
      <c r="F445" t="s">
        <v>1758</v>
      </c>
      <c r="G445" s="4">
        <v>1413</v>
      </c>
      <c r="H445">
        <v>1E-4</v>
      </c>
      <c r="I445" s="3">
        <v>52.451106713211601</v>
      </c>
      <c r="J445" s="3">
        <v>0.22808133331887101</v>
      </c>
      <c r="K445" s="3">
        <v>1.3350671363526201</v>
      </c>
      <c r="L445" s="3">
        <v>3.556037960176988E-3</v>
      </c>
      <c r="M445" s="3">
        <v>13.672144956707699</v>
      </c>
      <c r="N445" s="3">
        <v>0.56999999999999995</v>
      </c>
      <c r="O445" s="3">
        <v>15.9491066225039</v>
      </c>
      <c r="P445" s="3">
        <v>15.2443493838944</v>
      </c>
      <c r="Q445" s="3">
        <v>0.148572529151142</v>
      </c>
      <c r="R445" s="3">
        <v>0.01</v>
      </c>
      <c r="T445" s="3">
        <v>52.143887984251748</v>
      </c>
      <c r="U445" s="3">
        <v>1.1182572485383551</v>
      </c>
      <c r="V445" s="3">
        <v>10.13947804073695</v>
      </c>
      <c r="X445" s="3">
        <v>19.010097312080351</v>
      </c>
      <c r="Y445" s="3">
        <v>0.46</v>
      </c>
      <c r="Z445" s="3">
        <v>4.9111651273150647</v>
      </c>
      <c r="AA445" s="3">
        <v>9.8959245057626948</v>
      </c>
      <c r="AB445" s="3">
        <v>1.7408483061637798</v>
      </c>
      <c r="AC445" s="3">
        <v>0.255</v>
      </c>
      <c r="AQ445" s="9">
        <v>1.9696308377713589</v>
      </c>
      <c r="AR445" s="9">
        <v>3.0369162228641056E-2</v>
      </c>
      <c r="AS445" s="9">
        <v>0</v>
      </c>
      <c r="AT445" s="9">
        <v>2.8717438726619769E-2</v>
      </c>
      <c r="AU445" s="9">
        <v>1.0048560807530317E-4</v>
      </c>
      <c r="AV445" s="9">
        <v>6.44081271993646E-3</v>
      </c>
      <c r="AW445" s="9">
        <v>0.8928429751735194</v>
      </c>
      <c r="AX445" s="9">
        <v>7.1898287771849034E-2</v>
      </c>
      <c r="AY445" s="9">
        <v>0</v>
      </c>
      <c r="AZ445" s="9">
        <v>0</v>
      </c>
      <c r="BA445" s="9">
        <v>0</v>
      </c>
      <c r="BB445" s="9">
        <v>0.35746294311815174</v>
      </c>
      <c r="BC445" s="9">
        <v>1.8129706521922365E-2</v>
      </c>
      <c r="BD445" s="9">
        <v>0.61333354795532635</v>
      </c>
      <c r="BE445" s="9">
        <v>1.0817217263271497E-2</v>
      </c>
      <c r="BF445" s="9">
        <v>4.7761374098151133E-4</v>
      </c>
      <c r="BG445" s="9"/>
      <c r="BI445" s="9">
        <v>0.6241507652185978</v>
      </c>
      <c r="BJ445" s="9">
        <v>-1.1330387545926936E-2</v>
      </c>
      <c r="BK445" s="12">
        <v>0.31531446827148374</v>
      </c>
      <c r="BL445" s="3">
        <v>0</v>
      </c>
      <c r="CF445" s="9">
        <v>0.11581442600745007</v>
      </c>
      <c r="CG445" s="9">
        <v>0.19841543231140199</v>
      </c>
      <c r="CK445" s="9">
        <v>0.34207077326343377</v>
      </c>
      <c r="CQ445" s="9">
        <v>20.666666666666668</v>
      </c>
      <c r="FG445" s="9"/>
      <c r="FH445" s="111"/>
      <c r="FI445" s="9"/>
    </row>
    <row r="446" spans="1:165" x14ac:dyDescent="0.25">
      <c r="A446" s="5">
        <v>443</v>
      </c>
      <c r="B446" t="s">
        <v>1857</v>
      </c>
      <c r="C446" s="129">
        <v>167</v>
      </c>
      <c r="D446" s="129" t="s">
        <v>1861</v>
      </c>
      <c r="F446" t="s">
        <v>1758</v>
      </c>
      <c r="G446" s="4">
        <v>1413</v>
      </c>
      <c r="H446">
        <v>1E-4</v>
      </c>
      <c r="I446" s="3">
        <v>52.099290428466297</v>
      </c>
      <c r="J446" s="3">
        <v>0.21844195602547201</v>
      </c>
      <c r="K446" s="3">
        <v>1.44729622884107</v>
      </c>
      <c r="L446" s="3">
        <v>0.81105719134349052</v>
      </c>
      <c r="M446" s="3">
        <v>10.874782837102719</v>
      </c>
      <c r="N446" s="3">
        <v>0.51</v>
      </c>
      <c r="O446" s="3">
        <v>17.182143821650101</v>
      </c>
      <c r="P446" s="3">
        <v>15.3784082474226</v>
      </c>
      <c r="Q446" s="3">
        <v>0.168043212101322</v>
      </c>
      <c r="R446" s="3">
        <v>0</v>
      </c>
      <c r="T446" s="3">
        <v>50.992151574323898</v>
      </c>
      <c r="U446" s="3">
        <v>1.0935638067567366</v>
      </c>
      <c r="V446" s="3">
        <v>9.9924226093912871</v>
      </c>
      <c r="X446" s="3">
        <v>18.433534148641932</v>
      </c>
      <c r="Y446" s="3">
        <v>0.5</v>
      </c>
      <c r="Z446" s="3">
        <v>4.8820762518195133</v>
      </c>
      <c r="AA446" s="3">
        <v>9.8467126007737935</v>
      </c>
      <c r="AB446" s="3">
        <v>1.6053339170991332</v>
      </c>
      <c r="AC446" s="3">
        <v>0.25666666666666665</v>
      </c>
      <c r="AQ446" s="9">
        <v>1.9563926321623168</v>
      </c>
      <c r="AR446" s="9">
        <v>4.3607367837683153E-2</v>
      </c>
      <c r="AS446" s="9">
        <v>0</v>
      </c>
      <c r="AT446" s="9">
        <v>2.0445320677401346E-2</v>
      </c>
      <c r="AU446" s="9">
        <v>2.2918330979790853E-2</v>
      </c>
      <c r="AV446" s="9">
        <v>6.1685205527902435E-3</v>
      </c>
      <c r="AW446" s="9">
        <v>0.95046782779001759</v>
      </c>
      <c r="AX446" s="9">
        <v>0</v>
      </c>
      <c r="AY446" s="9">
        <v>0</v>
      </c>
      <c r="AZ446" s="9">
        <v>0</v>
      </c>
      <c r="BA446" s="9">
        <v>1.1388276802660302E-2</v>
      </c>
      <c r="BB446" s="9">
        <v>0.34150793361481036</v>
      </c>
      <c r="BC446" s="9">
        <v>1.6221093420366119E-2</v>
      </c>
      <c r="BD446" s="9">
        <v>0.61871870177255917</v>
      </c>
      <c r="BE446" s="9">
        <v>1.2234663854119343E-2</v>
      </c>
      <c r="BF446" s="9">
        <v>0</v>
      </c>
      <c r="BG446" s="9"/>
      <c r="BI446" s="9">
        <v>0.63095336562667848</v>
      </c>
      <c r="BJ446" s="9">
        <v>-1.2093324925089534E-2</v>
      </c>
      <c r="BK446" s="12">
        <v>0.32070559644141033</v>
      </c>
      <c r="BL446" s="3">
        <v>0</v>
      </c>
      <c r="CF446" s="9">
        <v>0.12597358618354218</v>
      </c>
      <c r="CG446" s="9">
        <v>0.22528418877023768</v>
      </c>
      <c r="CK446" s="9">
        <v>0.31847968545216249</v>
      </c>
      <c r="FG446" s="9"/>
      <c r="FH446" s="111"/>
      <c r="FI446" s="9"/>
    </row>
    <row r="447" spans="1:165" x14ac:dyDescent="0.25">
      <c r="A447" s="5">
        <v>444</v>
      </c>
      <c r="B447" t="s">
        <v>1857</v>
      </c>
      <c r="C447" s="129">
        <v>167</v>
      </c>
      <c r="D447" s="129" t="s">
        <v>1860</v>
      </c>
      <c r="F447" t="s">
        <v>1758</v>
      </c>
      <c r="G447" s="4">
        <v>1413</v>
      </c>
      <c r="H447">
        <v>1E-4</v>
      </c>
      <c r="I447" s="3">
        <v>52.027999285017401</v>
      </c>
      <c r="J447" s="3">
        <v>0.24256280871038699</v>
      </c>
      <c r="K447" s="3">
        <v>1.7209150552316499</v>
      </c>
      <c r="L447" s="3">
        <v>0.56852414210830582</v>
      </c>
      <c r="M447" s="3">
        <v>12.782895555488633</v>
      </c>
      <c r="N447" s="3">
        <v>0.53</v>
      </c>
      <c r="O447" s="3">
        <v>16.076125483708299</v>
      </c>
      <c r="P447" s="3">
        <v>15.4312598430121</v>
      </c>
      <c r="Q447" s="3">
        <v>0.148909978073339</v>
      </c>
      <c r="R447" s="3">
        <v>0</v>
      </c>
      <c r="T447" s="3">
        <v>51.525650607109498</v>
      </c>
      <c r="U447" s="3">
        <v>1.1132525940531133</v>
      </c>
      <c r="V447" s="3">
        <v>10.1506311299022</v>
      </c>
      <c r="X447" s="3">
        <v>18.905860795569467</v>
      </c>
      <c r="Y447" s="3">
        <v>0.49333333333333335</v>
      </c>
      <c r="Z447" s="3">
        <v>4.7596782406927201</v>
      </c>
      <c r="AA447" s="3">
        <v>9.8661168306588092</v>
      </c>
      <c r="AB447" s="3">
        <v>1.69861003555975</v>
      </c>
      <c r="AC447" s="3">
        <v>0.26666666666666666</v>
      </c>
      <c r="AQ447" s="9">
        <v>1.9524252762284018</v>
      </c>
      <c r="AR447" s="9">
        <v>4.7574723771598215E-2</v>
      </c>
      <c r="AS447" s="9">
        <v>0</v>
      </c>
      <c r="AT447" s="9">
        <v>2.853715677453926E-2</v>
      </c>
      <c r="AU447" s="9">
        <v>1.6054378764471654E-2</v>
      </c>
      <c r="AV447" s="9">
        <v>6.8451387842061017E-3</v>
      </c>
      <c r="AW447" s="9">
        <v>0.89934687273241587</v>
      </c>
      <c r="AX447" s="9">
        <v>4.9216452944367162E-2</v>
      </c>
      <c r="AY447" s="9">
        <v>0</v>
      </c>
      <c r="AZ447" s="9">
        <v>0</v>
      </c>
      <c r="BA447" s="9">
        <v>0</v>
      </c>
      <c r="BB447" s="9">
        <v>0.35194808031181618</v>
      </c>
      <c r="BC447" s="9">
        <v>1.6846081779533988E-2</v>
      </c>
      <c r="BD447" s="9">
        <v>0.62043505473249649</v>
      </c>
      <c r="BE447" s="9">
        <v>1.0834477016481832E-2</v>
      </c>
      <c r="BF447" s="9">
        <v>0</v>
      </c>
      <c r="BG447" s="9"/>
      <c r="BI447" s="9">
        <v>0.63126953174897837</v>
      </c>
      <c r="BJ447" s="9">
        <v>-1.0707089335824902E-2</v>
      </c>
      <c r="BK447" s="12">
        <v>0.30976417406025669</v>
      </c>
      <c r="BL447" s="3">
        <v>0</v>
      </c>
      <c r="CD447" s="9">
        <v>2.8727621909043207E-2</v>
      </c>
      <c r="CE447" s="9">
        <v>4.2495326559407173E-2</v>
      </c>
      <c r="CF447" s="9">
        <v>8.127328140873688E-2</v>
      </c>
      <c r="CG447" s="9">
        <v>0.15294522907337235</v>
      </c>
      <c r="CK447" s="9">
        <v>0.27916120576671033</v>
      </c>
      <c r="CQ447" s="9" t="e">
        <v>#DIV/0!</v>
      </c>
      <c r="FG447" s="9">
        <v>0.28006698566616289</v>
      </c>
      <c r="FH447" s="111">
        <v>238.45091714124655</v>
      </c>
      <c r="FI447" s="9">
        <v>0.9907193638165499</v>
      </c>
    </row>
    <row r="448" spans="1:165" x14ac:dyDescent="0.25">
      <c r="A448" s="5">
        <v>445</v>
      </c>
      <c r="B448" t="s">
        <v>1857</v>
      </c>
      <c r="C448" s="129">
        <v>167</v>
      </c>
      <c r="D448" s="129" t="s">
        <v>1858</v>
      </c>
      <c r="F448" t="s">
        <v>1758</v>
      </c>
      <c r="G448" s="4">
        <v>1413</v>
      </c>
      <c r="H448">
        <v>1E-4</v>
      </c>
      <c r="I448" s="3">
        <v>52.607391408146803</v>
      </c>
      <c r="J448" s="3">
        <v>0.16905882352941201</v>
      </c>
      <c r="K448" s="3">
        <v>1.0363113283775001</v>
      </c>
      <c r="L448" s="3">
        <v>0.21426675073585871</v>
      </c>
      <c r="M448" s="3">
        <v>13.100647550639088</v>
      </c>
      <c r="N448" s="3">
        <v>0.52</v>
      </c>
      <c r="O448" s="3">
        <v>16.037026173738401</v>
      </c>
      <c r="P448" s="3">
        <v>15.617364433979001</v>
      </c>
      <c r="Q448" s="3">
        <v>0.181323784705093</v>
      </c>
      <c r="R448" s="3">
        <v>0</v>
      </c>
      <c r="T448" s="3">
        <v>51.215486386657602</v>
      </c>
      <c r="U448" s="3">
        <v>1.1371379222758999</v>
      </c>
      <c r="V448" s="3">
        <v>10.025236027071383</v>
      </c>
      <c r="X448" s="3">
        <v>18.983473499844532</v>
      </c>
      <c r="Y448" s="3">
        <v>0.5033333333333333</v>
      </c>
      <c r="Z448" s="3">
        <v>4.8547261692361667</v>
      </c>
      <c r="AA448" s="3">
        <v>9.8962265679196939</v>
      </c>
      <c r="AB448" s="3">
        <v>1.6683921638780768</v>
      </c>
      <c r="AC448" s="3">
        <v>0.26666666666666666</v>
      </c>
      <c r="AQ448" s="9">
        <v>1.9758005099919971</v>
      </c>
      <c r="AR448" s="9">
        <v>2.4199490008002922E-2</v>
      </c>
      <c r="AS448" s="9">
        <v>0</v>
      </c>
      <c r="AT448" s="9">
        <v>2.1671941580931942E-2</v>
      </c>
      <c r="AU448" s="9">
        <v>6.0556171061780881E-3</v>
      </c>
      <c r="AV448" s="9">
        <v>4.7747970558576543E-3</v>
      </c>
      <c r="AW448" s="9">
        <v>0.89790152541896695</v>
      </c>
      <c r="AX448" s="9">
        <v>6.9596118838065379E-2</v>
      </c>
      <c r="AY448" s="9">
        <v>0</v>
      </c>
      <c r="AZ448" s="9">
        <v>0</v>
      </c>
      <c r="BA448" s="9">
        <v>0</v>
      </c>
      <c r="BB448" s="9">
        <v>0.34188042437709637</v>
      </c>
      <c r="BC448" s="9">
        <v>1.6541900669960283E-2</v>
      </c>
      <c r="BD448" s="9">
        <v>0.62843695844114711</v>
      </c>
      <c r="BE448" s="9">
        <v>1.3203770232769786E-2</v>
      </c>
      <c r="BF448" s="9">
        <v>0</v>
      </c>
      <c r="BG448" s="9"/>
      <c r="BI448" s="9">
        <v>0.64164072867391686</v>
      </c>
      <c r="BJ448" s="9">
        <v>-1.3077662790822415E-2</v>
      </c>
      <c r="BK448" s="12">
        <v>0.31312578063767399</v>
      </c>
      <c r="BL448" s="3">
        <v>0</v>
      </c>
      <c r="CD448" s="9">
        <v>1.9763638953469869E-2</v>
      </c>
      <c r="CE448" s="9">
        <v>3.1562638402292516E-2</v>
      </c>
      <c r="CF448" s="9">
        <v>9.5496105655265839E-2</v>
      </c>
      <c r="CG448" s="9">
        <v>0.15914571133310368</v>
      </c>
      <c r="CK448" s="9">
        <v>0.27129750982961992</v>
      </c>
      <c r="FG448" s="9">
        <v>0.28333836977197185</v>
      </c>
      <c r="FH448" s="111">
        <v>311.51058763043818</v>
      </c>
      <c r="FI448" s="9">
        <v>1.0060180653708501</v>
      </c>
    </row>
    <row r="449" spans="1:165" x14ac:dyDescent="0.25">
      <c r="A449" s="5">
        <v>446</v>
      </c>
      <c r="B449" t="s">
        <v>1857</v>
      </c>
      <c r="C449" s="129">
        <v>167</v>
      </c>
      <c r="D449" s="129" t="s">
        <v>1859</v>
      </c>
      <c r="F449" t="s">
        <v>1758</v>
      </c>
      <c r="G449" s="4">
        <v>1413</v>
      </c>
      <c r="H449">
        <v>1E-4</v>
      </c>
      <c r="I449" s="3">
        <v>52.583720827665601</v>
      </c>
      <c r="J449" s="3">
        <v>0.218233337310583</v>
      </c>
      <c r="K449" s="3">
        <v>1.41741908174096</v>
      </c>
      <c r="L449" s="3">
        <v>0.19790707442550987</v>
      </c>
      <c r="M449" s="3">
        <v>13.455959154187864</v>
      </c>
      <c r="N449" s="3">
        <v>0.51</v>
      </c>
      <c r="O449" s="3">
        <v>15.7557444759811</v>
      </c>
      <c r="P449" s="3">
        <v>15.785696542138201</v>
      </c>
      <c r="Q449" s="3">
        <v>0.15874131739995001</v>
      </c>
      <c r="R449" s="3">
        <v>0.02</v>
      </c>
      <c r="T449" s="3">
        <v>52.143887984251748</v>
      </c>
      <c r="U449" s="3">
        <v>1.1182572485383551</v>
      </c>
      <c r="V449" s="3">
        <v>10.13947804073695</v>
      </c>
      <c r="X449" s="3">
        <v>19.010097312080351</v>
      </c>
      <c r="Y449" s="3">
        <v>0.46</v>
      </c>
      <c r="Z449" s="3">
        <v>4.9111651273150647</v>
      </c>
      <c r="AA449" s="3">
        <v>9.8959245057626948</v>
      </c>
      <c r="AB449" s="3">
        <v>1.7408483061637798</v>
      </c>
      <c r="AC449" s="3">
        <v>0.255</v>
      </c>
      <c r="AQ449" s="9">
        <v>1.9661768463157354</v>
      </c>
      <c r="AR449" s="9">
        <v>3.3823153684264584E-2</v>
      </c>
      <c r="AS449" s="9">
        <v>0</v>
      </c>
      <c r="AT449" s="9">
        <v>2.864019478621959E-2</v>
      </c>
      <c r="AU449" s="9">
        <v>5.5685212382512702E-3</v>
      </c>
      <c r="AV449" s="9">
        <v>6.136392172512696E-3</v>
      </c>
      <c r="AW449" s="9">
        <v>0.8782511728131831</v>
      </c>
      <c r="AX449" s="9">
        <v>8.140371898983334E-2</v>
      </c>
      <c r="AY449" s="9">
        <v>0</v>
      </c>
      <c r="AZ449" s="9">
        <v>0</v>
      </c>
      <c r="BA449" s="9">
        <v>0</v>
      </c>
      <c r="BB449" s="9">
        <v>0.33936351992390545</v>
      </c>
      <c r="BC449" s="9">
        <v>1.6152032481894049E-2</v>
      </c>
      <c r="BD449" s="9">
        <v>0.63240116497075904</v>
      </c>
      <c r="BE449" s="9">
        <v>1.1508218561652059E-2</v>
      </c>
      <c r="BF449" s="9">
        <v>9.5087802252842633E-4</v>
      </c>
      <c r="BG449" s="9"/>
      <c r="BI449" s="9">
        <v>0.64390938353241112</v>
      </c>
      <c r="BJ449" s="9">
        <v>-1.2658346685231667E-2</v>
      </c>
      <c r="BK449" s="12">
        <v>0.31531446827148374</v>
      </c>
      <c r="BL449" s="3">
        <v>0</v>
      </c>
      <c r="CQ449" s="9">
        <v>20</v>
      </c>
      <c r="FG449" s="9"/>
      <c r="FH449" s="111"/>
      <c r="FI449" s="9"/>
    </row>
    <row r="450" spans="1:165" x14ac:dyDescent="0.25">
      <c r="A450" s="5">
        <v>447</v>
      </c>
      <c r="B450" t="s">
        <v>1857</v>
      </c>
      <c r="C450" s="129">
        <v>167</v>
      </c>
      <c r="D450" s="129" t="s">
        <v>1858</v>
      </c>
      <c r="F450" t="s">
        <v>1758</v>
      </c>
      <c r="G450" s="4">
        <v>1413</v>
      </c>
      <c r="H450">
        <v>1E-4</v>
      </c>
      <c r="I450" s="3">
        <v>52.432946966869899</v>
      </c>
      <c r="J450" s="3">
        <v>0.21837332322131101</v>
      </c>
      <c r="K450" s="3">
        <v>1.18636458666706</v>
      </c>
      <c r="L450" s="3">
        <v>0.43520515891634531</v>
      </c>
      <c r="M450" s="3">
        <v>12.958941494444419</v>
      </c>
      <c r="N450" s="3">
        <v>0.53</v>
      </c>
      <c r="O450" s="3">
        <v>15.8218947508971</v>
      </c>
      <c r="P450" s="3">
        <v>15.9614395459576</v>
      </c>
      <c r="Q450" s="3">
        <v>0.16188625338755899</v>
      </c>
      <c r="R450" s="3">
        <v>0</v>
      </c>
      <c r="T450" s="3">
        <v>51.215486386657602</v>
      </c>
      <c r="U450" s="3">
        <v>1.1371379222758999</v>
      </c>
      <c r="V450" s="3">
        <v>10.025236027071383</v>
      </c>
      <c r="X450" s="3">
        <v>18.983473499844532</v>
      </c>
      <c r="Y450" s="3">
        <v>0.5033333333333333</v>
      </c>
      <c r="Z450" s="3">
        <v>4.8547261692361667</v>
      </c>
      <c r="AA450" s="3">
        <v>9.8962265679196939</v>
      </c>
      <c r="AB450" s="3">
        <v>1.6683921638780768</v>
      </c>
      <c r="AC450" s="3">
        <v>0.26666666666666666</v>
      </c>
      <c r="AQ450" s="9">
        <v>1.967290891292663</v>
      </c>
      <c r="AR450" s="9">
        <v>3.2709108707337009E-2</v>
      </c>
      <c r="AS450" s="9">
        <v>0</v>
      </c>
      <c r="AT450" s="9">
        <v>1.9752090092920012E-2</v>
      </c>
      <c r="AU450" s="9">
        <v>1.2287559839684693E-2</v>
      </c>
      <c r="AV450" s="9">
        <v>6.1614743646547033E-3</v>
      </c>
      <c r="AW450" s="9">
        <v>0.88497570890696164</v>
      </c>
      <c r="AX450" s="9">
        <v>7.6823166795778941E-2</v>
      </c>
      <c r="AY450" s="9">
        <v>0</v>
      </c>
      <c r="AZ450" s="9">
        <v>0</v>
      </c>
      <c r="BA450" s="9">
        <v>0</v>
      </c>
      <c r="BB450" s="9">
        <v>0.32979786366777025</v>
      </c>
      <c r="BC450" s="9">
        <v>1.684325106470011E-2</v>
      </c>
      <c r="BD450" s="9">
        <v>0.6416438237699279</v>
      </c>
      <c r="BE450" s="9">
        <v>1.177663304062688E-2</v>
      </c>
      <c r="BF450" s="9">
        <v>0</v>
      </c>
      <c r="BG450" s="9"/>
      <c r="BI450" s="9">
        <v>0.65342045681055483</v>
      </c>
      <c r="BJ450" s="9">
        <v>-1.1653489954577103E-2</v>
      </c>
      <c r="BK450" s="12">
        <v>0.31312578063767399</v>
      </c>
      <c r="BL450" s="3">
        <v>0</v>
      </c>
      <c r="CD450" s="9">
        <v>2.5897433995003136E-2</v>
      </c>
      <c r="CE450" s="9">
        <v>3.779506920308346E-2</v>
      </c>
      <c r="FG450" s="9"/>
      <c r="FH450" s="111"/>
      <c r="FI450" s="9"/>
    </row>
    <row r="451" spans="1:165" x14ac:dyDescent="0.25">
      <c r="A451" s="5">
        <v>448</v>
      </c>
      <c r="B451" t="s">
        <v>1857</v>
      </c>
      <c r="C451" s="129">
        <v>167</v>
      </c>
      <c r="D451" s="129" t="s">
        <v>1858</v>
      </c>
      <c r="F451" t="s">
        <v>1758</v>
      </c>
      <c r="G451" s="4">
        <v>1413</v>
      </c>
      <c r="H451">
        <v>1E-4</v>
      </c>
      <c r="I451" s="3">
        <v>52.447473815658199</v>
      </c>
      <c r="J451" s="3">
        <v>0.18735980341884001</v>
      </c>
      <c r="K451" s="3">
        <v>1.1060356621688401</v>
      </c>
      <c r="L451" s="3">
        <v>8.8924421536085582E-2</v>
      </c>
      <c r="M451" s="3">
        <v>13.253807228231103</v>
      </c>
      <c r="N451" s="3">
        <v>0.55000000000000004</v>
      </c>
      <c r="O451" s="3">
        <v>15.691939428364901</v>
      </c>
      <c r="P451" s="3">
        <v>15.845486628978099</v>
      </c>
      <c r="Q451" s="3">
        <v>0.173639497717756</v>
      </c>
      <c r="R451" s="3">
        <v>0</v>
      </c>
      <c r="T451" s="3">
        <v>51.215486386657602</v>
      </c>
      <c r="U451" s="3">
        <v>1.1371379222758999</v>
      </c>
      <c r="V451" s="3">
        <v>10.025236027071383</v>
      </c>
      <c r="X451" s="3">
        <v>18.983473499844532</v>
      </c>
      <c r="Y451" s="3">
        <v>0.5033333333333333</v>
      </c>
      <c r="Z451" s="3">
        <v>4.8547261692361667</v>
      </c>
      <c r="AA451" s="3">
        <v>9.8962265679196939</v>
      </c>
      <c r="AB451" s="3">
        <v>1.6683921638780768</v>
      </c>
      <c r="AC451" s="3">
        <v>0.26666666666666666</v>
      </c>
      <c r="AQ451" s="9">
        <v>1.9751665743370075</v>
      </c>
      <c r="AR451" s="9">
        <v>2.4833425662992514E-2</v>
      </c>
      <c r="AS451" s="9">
        <v>0</v>
      </c>
      <c r="AT451" s="9">
        <v>2.4257814724783444E-2</v>
      </c>
      <c r="AU451" s="9">
        <v>2.5200403749426376E-3</v>
      </c>
      <c r="AV451" s="9">
        <v>5.3061109145038296E-3</v>
      </c>
      <c r="AW451" s="9">
        <v>0.88097649485440044</v>
      </c>
      <c r="AX451" s="9">
        <v>8.6939539131369648E-2</v>
      </c>
      <c r="AY451" s="9">
        <v>0</v>
      </c>
      <c r="AZ451" s="9">
        <v>0</v>
      </c>
      <c r="BA451" s="9">
        <v>0</v>
      </c>
      <c r="BB451" s="9">
        <v>0.33048290462864244</v>
      </c>
      <c r="BC451" s="9">
        <v>1.7543958095832583E-2</v>
      </c>
      <c r="BD451" s="9">
        <v>0.63935546449119229</v>
      </c>
      <c r="BE451" s="9">
        <v>1.2678694302922407E-2</v>
      </c>
      <c r="BF451" s="9">
        <v>0</v>
      </c>
      <c r="BG451" s="9"/>
      <c r="BI451" s="9">
        <v>0.65203415879411475</v>
      </c>
      <c r="BJ451" s="9">
        <v>-1.2556651265741226E-2</v>
      </c>
      <c r="BK451" s="12">
        <v>0.31312578063767399</v>
      </c>
      <c r="BL451" s="3">
        <v>0</v>
      </c>
      <c r="CD451" s="9">
        <v>1.4458388552803781E-2</v>
      </c>
      <c r="CE451" s="9">
        <v>3.3185785802598088E-2</v>
      </c>
      <c r="FG451" s="9"/>
      <c r="FH451" s="111"/>
      <c r="FI451" s="9"/>
    </row>
    <row r="452" spans="1:165" x14ac:dyDescent="0.25">
      <c r="A452" s="5">
        <v>449</v>
      </c>
      <c r="B452" t="s">
        <v>1857</v>
      </c>
      <c r="C452" s="129">
        <v>167</v>
      </c>
      <c r="D452" s="129" t="s">
        <v>1861</v>
      </c>
      <c r="F452" t="s">
        <v>1758</v>
      </c>
      <c r="G452" s="4">
        <v>1413</v>
      </c>
      <c r="H452">
        <v>1E-4</v>
      </c>
      <c r="I452" s="3">
        <v>51.832947477364797</v>
      </c>
      <c r="J452" s="3">
        <v>0.249873600131752</v>
      </c>
      <c r="K452" s="3">
        <v>1.60605211408661</v>
      </c>
      <c r="L452" s="3">
        <v>5.8955038859040645E-2</v>
      </c>
      <c r="M452" s="3">
        <v>12.481590052520776</v>
      </c>
      <c r="N452" s="3">
        <v>0.59</v>
      </c>
      <c r="O452" s="3">
        <v>15.8300434589211</v>
      </c>
      <c r="P452" s="3">
        <v>15.668593381485</v>
      </c>
      <c r="Q452" s="3">
        <v>0.180899299230182</v>
      </c>
      <c r="R452" s="3">
        <v>0</v>
      </c>
      <c r="T452" s="3">
        <v>50.992151574323898</v>
      </c>
      <c r="U452" s="3">
        <v>1.0935638067567366</v>
      </c>
      <c r="V452" s="3">
        <v>9.9924226093912871</v>
      </c>
      <c r="X452" s="3">
        <v>18.433534148641932</v>
      </c>
      <c r="Y452" s="3">
        <v>0.5</v>
      </c>
      <c r="Z452" s="3">
        <v>4.8820762518195133</v>
      </c>
      <c r="AA452" s="3">
        <v>9.8467126007737935</v>
      </c>
      <c r="AB452" s="3">
        <v>1.6053339170991332</v>
      </c>
      <c r="AC452" s="3">
        <v>0.25666666666666665</v>
      </c>
      <c r="AQ452" s="9">
        <v>1.9627839248464716</v>
      </c>
      <c r="AR452" s="9">
        <v>3.7216075153528427E-2</v>
      </c>
      <c r="AS452" s="9">
        <v>0</v>
      </c>
      <c r="AT452" s="9">
        <v>3.4461275228974478E-2</v>
      </c>
      <c r="AU452" s="9">
        <v>1.679944035967043E-3</v>
      </c>
      <c r="AV452" s="9">
        <v>7.1155374715344312E-3</v>
      </c>
      <c r="AW452" s="9">
        <v>0.89362897008909292</v>
      </c>
      <c r="AX452" s="9">
        <v>6.3114273174431079E-2</v>
      </c>
      <c r="AY452" s="9">
        <v>0</v>
      </c>
      <c r="AZ452" s="9">
        <v>0</v>
      </c>
      <c r="BA452" s="9">
        <v>0</v>
      </c>
      <c r="BB452" s="9">
        <v>0.33215449040276673</v>
      </c>
      <c r="BC452" s="9">
        <v>1.8923625191467206E-2</v>
      </c>
      <c r="BD452" s="9">
        <v>0.63570297591991398</v>
      </c>
      <c r="BE452" s="9">
        <v>1.3281597917224077E-2</v>
      </c>
      <c r="BF452" s="9">
        <v>0</v>
      </c>
      <c r="BG452" s="9"/>
      <c r="BI452" s="9">
        <v>0.64898457383713803</v>
      </c>
      <c r="BJ452" s="9">
        <v>-1.3156219054481957E-2</v>
      </c>
      <c r="BK452" s="12">
        <v>0.32070559644141033</v>
      </c>
      <c r="BL452" s="3">
        <v>0</v>
      </c>
      <c r="FG452" s="9"/>
      <c r="FH452" s="111"/>
      <c r="FI452" s="9"/>
    </row>
    <row r="453" spans="1:165" x14ac:dyDescent="0.25">
      <c r="A453" s="5">
        <v>450</v>
      </c>
      <c r="B453" t="s">
        <v>1857</v>
      </c>
      <c r="C453" s="129">
        <v>167</v>
      </c>
      <c r="D453" s="129" t="s">
        <v>1858</v>
      </c>
      <c r="F453" t="s">
        <v>1758</v>
      </c>
      <c r="G453" s="4">
        <v>1413</v>
      </c>
      <c r="H453">
        <v>1E-4</v>
      </c>
      <c r="I453" s="3">
        <v>51.465732515093897</v>
      </c>
      <c r="J453" s="3">
        <v>0.258560553633218</v>
      </c>
      <c r="K453" s="3">
        <v>1.60960361182934</v>
      </c>
      <c r="L453" s="3">
        <v>0.62901173145504241</v>
      </c>
      <c r="M453" s="3">
        <v>12.742283113566449</v>
      </c>
      <c r="N453" s="3">
        <v>0.52</v>
      </c>
      <c r="O453" s="3">
        <v>15.426141025029599</v>
      </c>
      <c r="P453" s="3">
        <v>15.779918684546301</v>
      </c>
      <c r="Q453" s="3">
        <v>0.17142223666554901</v>
      </c>
      <c r="R453" s="3">
        <v>0</v>
      </c>
      <c r="T453" s="3">
        <v>51.215486386657602</v>
      </c>
      <c r="U453" s="3">
        <v>1.1371379222758999</v>
      </c>
      <c r="V453" s="3">
        <v>10.025236027071383</v>
      </c>
      <c r="X453" s="3">
        <v>18.983473499844532</v>
      </c>
      <c r="Y453" s="3">
        <v>0.5033333333333333</v>
      </c>
      <c r="Z453" s="3">
        <v>4.8547261692361667</v>
      </c>
      <c r="AA453" s="3">
        <v>9.8962265679196939</v>
      </c>
      <c r="AB453" s="3">
        <v>1.6683921638780768</v>
      </c>
      <c r="AC453" s="3">
        <v>0.26666666666666666</v>
      </c>
      <c r="AQ453" s="9">
        <v>1.953871925871526</v>
      </c>
      <c r="AR453" s="9">
        <v>4.6128074128473973E-2</v>
      </c>
      <c r="AS453" s="9">
        <v>0</v>
      </c>
      <c r="AT453" s="9">
        <v>2.5891839279874956E-2</v>
      </c>
      <c r="AU453" s="9">
        <v>1.7969830358143951E-2</v>
      </c>
      <c r="AV453" s="9">
        <v>7.3817775314692973E-3</v>
      </c>
      <c r="AW453" s="9">
        <v>0.8730593689733358</v>
      </c>
      <c r="AX453" s="9">
        <v>7.5697183857175943E-2</v>
      </c>
      <c r="AY453" s="9">
        <v>0</v>
      </c>
      <c r="AZ453" s="9">
        <v>0</v>
      </c>
      <c r="BA453" s="9">
        <v>0</v>
      </c>
      <c r="BB453" s="9">
        <v>0.32886117467248493</v>
      </c>
      <c r="BC453" s="9">
        <v>1.672118366419242E-2</v>
      </c>
      <c r="BD453" s="9">
        <v>0.6418600456657727</v>
      </c>
      <c r="BE453" s="9">
        <v>1.2618041422616797E-2</v>
      </c>
      <c r="BF453" s="9">
        <v>0</v>
      </c>
      <c r="BG453" s="9"/>
      <c r="BI453" s="9">
        <v>0.6544780870883895</v>
      </c>
      <c r="BJ453" s="9">
        <v>-1.249715057248353E-2</v>
      </c>
      <c r="BK453" s="12">
        <v>0.31312578063767399</v>
      </c>
      <c r="BL453" s="3">
        <v>0</v>
      </c>
      <c r="CD453" s="9">
        <v>2.6402207726224664E-2</v>
      </c>
      <c r="CE453" s="9">
        <v>4.5717676681067201E-2</v>
      </c>
      <c r="FG453" s="9"/>
      <c r="FH453" s="111"/>
      <c r="FI453" s="9"/>
    </row>
    <row r="454" spans="1:165" x14ac:dyDescent="0.25">
      <c r="A454" s="5">
        <v>451</v>
      </c>
      <c r="B454" t="s">
        <v>1857</v>
      </c>
      <c r="C454" s="129">
        <v>167</v>
      </c>
      <c r="D454" s="129" t="s">
        <v>1858</v>
      </c>
      <c r="F454" t="s">
        <v>1758</v>
      </c>
      <c r="G454" s="4">
        <v>1413</v>
      </c>
      <c r="H454">
        <v>1E-4</v>
      </c>
      <c r="I454" s="3">
        <v>51.772152778172398</v>
      </c>
      <c r="J454" s="3">
        <v>0.248615916955017</v>
      </c>
      <c r="K454" s="3">
        <v>1.5659085552682599</v>
      </c>
      <c r="L454" s="3">
        <v>0.41682368827418337</v>
      </c>
      <c r="M454" s="3">
        <v>12.811065920471005</v>
      </c>
      <c r="N454" s="3">
        <v>0.53</v>
      </c>
      <c r="O454" s="3">
        <v>15.528112393245699</v>
      </c>
      <c r="P454" s="3">
        <v>15.892374612553199</v>
      </c>
      <c r="Q454" s="3">
        <v>0.16123065690550001</v>
      </c>
      <c r="R454" s="3">
        <v>0</v>
      </c>
      <c r="T454" s="3">
        <v>51.215486386657602</v>
      </c>
      <c r="U454" s="3">
        <v>1.1371379222758999</v>
      </c>
      <c r="V454" s="3">
        <v>10.025236027071383</v>
      </c>
      <c r="X454" s="3">
        <v>18.983473499844532</v>
      </c>
      <c r="Y454" s="3">
        <v>0.5033333333333333</v>
      </c>
      <c r="Z454" s="3">
        <v>4.8547261692361667</v>
      </c>
      <c r="AA454" s="3">
        <v>9.8962265679196939</v>
      </c>
      <c r="AB454" s="3">
        <v>1.6683921638780768</v>
      </c>
      <c r="AC454" s="3">
        <v>0.26666666666666666</v>
      </c>
      <c r="AQ454" s="9">
        <v>1.9579510439348125</v>
      </c>
      <c r="AR454" s="9">
        <v>4.2048956065187548E-2</v>
      </c>
      <c r="AS454" s="9">
        <v>0</v>
      </c>
      <c r="AT454" s="9">
        <v>2.7746592352414723E-2</v>
      </c>
      <c r="AU454" s="9">
        <v>1.1862201423966181E-2</v>
      </c>
      <c r="AV454" s="9">
        <v>7.0705839557409838E-3</v>
      </c>
      <c r="AW454" s="9">
        <v>0.87545296094554348</v>
      </c>
      <c r="AX454" s="9">
        <v>7.786766132233458E-2</v>
      </c>
      <c r="AY454" s="9">
        <v>0</v>
      </c>
      <c r="AZ454" s="9">
        <v>0</v>
      </c>
      <c r="BA454" s="9">
        <v>0</v>
      </c>
      <c r="BB454" s="9">
        <v>0.32731127914641023</v>
      </c>
      <c r="BC454" s="9">
        <v>1.6977244895148576E-2</v>
      </c>
      <c r="BD454" s="9">
        <v>0.64394984887993523</v>
      </c>
      <c r="BE454" s="9">
        <v>1.1822248534336268E-2</v>
      </c>
      <c r="BF454" s="9">
        <v>0</v>
      </c>
      <c r="BG454" s="9"/>
      <c r="BI454" s="9">
        <v>0.65577209741427145</v>
      </c>
      <c r="BJ454" s="9">
        <v>-1.1701005622675323E-2</v>
      </c>
      <c r="BK454" s="12">
        <v>0.31312578063767399</v>
      </c>
      <c r="BL454" s="3">
        <v>0</v>
      </c>
      <c r="CD454" s="9">
        <v>3.194589224163976E-2</v>
      </c>
      <c r="CE454" s="9">
        <v>4.9838357721498111E-2</v>
      </c>
      <c r="FG454" s="9"/>
      <c r="FH454" s="111"/>
      <c r="FI454" s="9"/>
    </row>
    <row r="455" spans="1:165" x14ac:dyDescent="0.25">
      <c r="A455" s="5">
        <v>452</v>
      </c>
      <c r="B455" t="s">
        <v>1857</v>
      </c>
      <c r="C455" s="129">
        <v>167</v>
      </c>
      <c r="D455" s="129" t="s">
        <v>1861</v>
      </c>
      <c r="F455" t="s">
        <v>1758</v>
      </c>
      <c r="G455" s="4">
        <v>1413</v>
      </c>
      <c r="H455">
        <v>1E-4</v>
      </c>
      <c r="I455" s="3">
        <v>52.284955409923903</v>
      </c>
      <c r="J455" s="3">
        <v>0.18883334898911</v>
      </c>
      <c r="K455" s="3">
        <v>1.1051851870718099</v>
      </c>
      <c r="L455" s="3">
        <v>0.28486743289931021</v>
      </c>
      <c r="M455" s="3">
        <v>12.705435208155393</v>
      </c>
      <c r="N455" s="3">
        <v>0.53</v>
      </c>
      <c r="O455" s="3">
        <v>15.7831629752166</v>
      </c>
      <c r="P455" s="3">
        <v>16.067440824742199</v>
      </c>
      <c r="Q455" s="3">
        <v>0.15826274666587101</v>
      </c>
      <c r="R455" s="3">
        <v>0</v>
      </c>
      <c r="T455" s="3">
        <v>50.992151574323898</v>
      </c>
      <c r="U455" s="3">
        <v>1.0935638067567366</v>
      </c>
      <c r="V455" s="3">
        <v>9.9924226093912871</v>
      </c>
      <c r="X455" s="3">
        <v>18.433534148641932</v>
      </c>
      <c r="Y455" s="3">
        <v>0.5</v>
      </c>
      <c r="Z455" s="3">
        <v>4.8820762518195133</v>
      </c>
      <c r="AA455" s="3">
        <v>9.8467126007737935</v>
      </c>
      <c r="AB455" s="3">
        <v>1.6053339170991332</v>
      </c>
      <c r="AC455" s="3">
        <v>0.25666666666666665</v>
      </c>
      <c r="AQ455" s="9">
        <v>1.9717664017195458</v>
      </c>
      <c r="AR455" s="9">
        <v>2.8233598280454242E-2</v>
      </c>
      <c r="AS455" s="9">
        <v>0</v>
      </c>
      <c r="AT455" s="9">
        <v>2.0887661707807294E-2</v>
      </c>
      <c r="AU455" s="9">
        <v>8.0840468099611599E-3</v>
      </c>
      <c r="AV455" s="9">
        <v>5.3552304544403004E-3</v>
      </c>
      <c r="AW455" s="9">
        <v>0.88732211702282526</v>
      </c>
      <c r="AX455" s="9">
        <v>7.8350944004966006E-2</v>
      </c>
      <c r="AY455" s="9">
        <v>0</v>
      </c>
      <c r="AZ455" s="9">
        <v>0</v>
      </c>
      <c r="BA455" s="9">
        <v>0</v>
      </c>
      <c r="BB455" s="9">
        <v>0.32235359316306922</v>
      </c>
      <c r="BC455" s="9">
        <v>1.6929351761799872E-2</v>
      </c>
      <c r="BD455" s="9">
        <v>0.64920682477841218</v>
      </c>
      <c r="BE455" s="9">
        <v>1.1571889447241777E-2</v>
      </c>
      <c r="BF455" s="9">
        <v>0</v>
      </c>
      <c r="BG455" s="9"/>
      <c r="BI455" s="9">
        <v>0.66077871422565393</v>
      </c>
      <c r="BJ455" s="9">
        <v>-1.1448571146194811E-2</v>
      </c>
      <c r="BK455" s="12">
        <v>0.32070559644141033</v>
      </c>
      <c r="BL455" s="3">
        <v>0</v>
      </c>
      <c r="FG455" s="9"/>
      <c r="FH455" s="111"/>
      <c r="FI455" s="9"/>
    </row>
    <row r="456" spans="1:165" x14ac:dyDescent="0.25">
      <c r="A456" s="5">
        <v>453</v>
      </c>
      <c r="B456" t="s">
        <v>1857</v>
      </c>
      <c r="C456" s="129">
        <v>167</v>
      </c>
      <c r="D456" s="129" t="s">
        <v>1861</v>
      </c>
      <c r="F456" t="s">
        <v>1758</v>
      </c>
      <c r="G456" s="4">
        <v>1413</v>
      </c>
      <c r="H456">
        <v>1E-4</v>
      </c>
      <c r="I456" s="3">
        <v>52.1231593033773</v>
      </c>
      <c r="J456" s="3">
        <v>0.28999095784385298</v>
      </c>
      <c r="K456" s="3">
        <v>1.7392417463880301</v>
      </c>
      <c r="L456" s="3">
        <v>9.3962214489331911E-2</v>
      </c>
      <c r="M456" s="3">
        <v>12.638938638599662</v>
      </c>
      <c r="N456" s="3">
        <v>0.51</v>
      </c>
      <c r="O456" s="3">
        <v>15.714628547922301</v>
      </c>
      <c r="P456" s="3">
        <v>16.069633550284699</v>
      </c>
      <c r="Q456" s="3">
        <v>0.18060063077297001</v>
      </c>
      <c r="R456" s="3">
        <v>0</v>
      </c>
      <c r="T456" s="3">
        <v>50.992151574323898</v>
      </c>
      <c r="U456" s="3">
        <v>1.0935638067567366</v>
      </c>
      <c r="V456" s="3">
        <v>9.9924226093912871</v>
      </c>
      <c r="X456" s="3">
        <v>18.433534148641932</v>
      </c>
      <c r="Y456" s="3">
        <v>0.5</v>
      </c>
      <c r="Z456" s="3">
        <v>4.8820762518195133</v>
      </c>
      <c r="AA456" s="3">
        <v>9.8467126007737935</v>
      </c>
      <c r="AB456" s="3">
        <v>1.6053339170991332</v>
      </c>
      <c r="AC456" s="3">
        <v>0.25666666666666665</v>
      </c>
      <c r="AQ456" s="9">
        <v>1.9584848578053631</v>
      </c>
      <c r="AR456" s="9">
        <v>4.1515142194636923E-2</v>
      </c>
      <c r="AS456" s="9">
        <v>0</v>
      </c>
      <c r="AT456" s="9">
        <v>3.5505149744289435E-2</v>
      </c>
      <c r="AU456" s="9">
        <v>2.6567459540598006E-3</v>
      </c>
      <c r="AV456" s="9">
        <v>8.1939760896535332E-3</v>
      </c>
      <c r="AW456" s="9">
        <v>0.88024213264896023</v>
      </c>
      <c r="AX456" s="9">
        <v>7.3401995563036948E-2</v>
      </c>
      <c r="AY456" s="9">
        <v>0</v>
      </c>
      <c r="AZ456" s="9">
        <v>0</v>
      </c>
      <c r="BA456" s="9">
        <v>0</v>
      </c>
      <c r="BB456" s="9">
        <v>0.32374939369988653</v>
      </c>
      <c r="BC456" s="9">
        <v>1.6231004644372281E-2</v>
      </c>
      <c r="BD456" s="9">
        <v>0.64692376802202467</v>
      </c>
      <c r="BE456" s="9">
        <v>1.3156961584412598E-2</v>
      </c>
      <c r="BF456" s="9">
        <v>0</v>
      </c>
      <c r="BG456" s="9"/>
      <c r="BI456" s="9">
        <v>0.66008072960643727</v>
      </c>
      <c r="BJ456" s="9">
        <v>-1.3034705683019378E-2</v>
      </c>
      <c r="BK456" s="12">
        <v>0.32070559644141033</v>
      </c>
      <c r="BL456" s="3">
        <v>0</v>
      </c>
      <c r="FG456" s="9"/>
      <c r="FH456" s="111"/>
      <c r="FI456" s="9"/>
    </row>
    <row r="457" spans="1:165" x14ac:dyDescent="0.25">
      <c r="A457" s="5">
        <v>454</v>
      </c>
      <c r="B457" t="s">
        <v>1857</v>
      </c>
      <c r="C457" s="129">
        <v>167</v>
      </c>
      <c r="D457" s="129" t="s">
        <v>1860</v>
      </c>
      <c r="F457" t="s">
        <v>1758</v>
      </c>
      <c r="G457" s="4">
        <v>1413</v>
      </c>
      <c r="H457">
        <v>1E-4</v>
      </c>
      <c r="I457" s="3">
        <v>52.8799937186214</v>
      </c>
      <c r="J457" s="3">
        <v>0.20979442687746999</v>
      </c>
      <c r="K457" s="3">
        <v>1.05922131858129</v>
      </c>
      <c r="L457" s="3">
        <v>0</v>
      </c>
      <c r="M457" s="3">
        <v>13.3857734762486</v>
      </c>
      <c r="N457" s="3">
        <v>0.54</v>
      </c>
      <c r="O457" s="3">
        <v>15.4580076011706</v>
      </c>
      <c r="P457" s="3">
        <v>16.199719645611001</v>
      </c>
      <c r="Q457" s="3">
        <v>0.160638684844567</v>
      </c>
      <c r="R457" s="3">
        <v>0</v>
      </c>
      <c r="T457" s="3">
        <v>51.525650607109498</v>
      </c>
      <c r="U457" s="3">
        <v>1.1132525940531133</v>
      </c>
      <c r="V457" s="3">
        <v>10.1506311299022</v>
      </c>
      <c r="X457" s="3">
        <v>18.905860795569467</v>
      </c>
      <c r="Y457" s="3">
        <v>0.49333333333333335</v>
      </c>
      <c r="Z457" s="3">
        <v>4.7596782406927201</v>
      </c>
      <c r="AA457" s="3">
        <v>9.8661168306588092</v>
      </c>
      <c r="AB457" s="3">
        <v>1.69861003555975</v>
      </c>
      <c r="AC457" s="3">
        <v>0.26666666666666666</v>
      </c>
      <c r="AQ457" s="9">
        <v>1.9833064282126214</v>
      </c>
      <c r="AR457" s="9">
        <v>1.6693571787378625E-2</v>
      </c>
      <c r="AS457" s="9">
        <v>0</v>
      </c>
      <c r="AT457" s="9">
        <v>3.0127447107928883E-2</v>
      </c>
      <c r="AU457" s="9">
        <v>0</v>
      </c>
      <c r="AV457" s="9">
        <v>5.9171573861078689E-3</v>
      </c>
      <c r="AW457" s="9">
        <v>0.86429198717230304</v>
      </c>
      <c r="AX457" s="9">
        <v>9.9663408333660164E-2</v>
      </c>
      <c r="AY457" s="9">
        <v>0</v>
      </c>
      <c r="AZ457" s="9">
        <v>0</v>
      </c>
      <c r="BA457" s="9">
        <v>0</v>
      </c>
      <c r="BB457" s="9">
        <v>0.32019019992733949</v>
      </c>
      <c r="BC457" s="9">
        <v>1.7154494446689462E-2</v>
      </c>
      <c r="BD457" s="9">
        <v>0.65097389147431173</v>
      </c>
      <c r="BE457" s="9">
        <v>1.1681414151659296E-2</v>
      </c>
      <c r="BF457" s="9">
        <v>0</v>
      </c>
      <c r="BG457" s="9"/>
      <c r="BI457" s="9">
        <v>0.66265530562597097</v>
      </c>
      <c r="BJ457" s="9">
        <v>-2.5268190092765996E-2</v>
      </c>
      <c r="BK457" s="12">
        <v>0.30976417406025669</v>
      </c>
      <c r="BL457" s="3">
        <v>0</v>
      </c>
      <c r="CD457" s="9">
        <v>2.2600944910801921E-2</v>
      </c>
      <c r="CE457" s="9">
        <v>3.7507417553466926E-2</v>
      </c>
      <c r="FG457" s="9"/>
      <c r="FH457" s="111"/>
      <c r="FI457" s="9"/>
    </row>
    <row r="458" spans="1:165" x14ac:dyDescent="0.25">
      <c r="A458" s="5">
        <v>455</v>
      </c>
      <c r="B458" t="s">
        <v>1857</v>
      </c>
      <c r="C458" s="129">
        <v>167</v>
      </c>
      <c r="D458" s="129" t="s">
        <v>1861</v>
      </c>
      <c r="F458" t="s">
        <v>1758</v>
      </c>
      <c r="G458" s="4">
        <v>1413</v>
      </c>
      <c r="H458">
        <v>1E-4</v>
      </c>
      <c r="I458" s="3">
        <v>51.610343847235498</v>
      </c>
      <c r="J458" s="3">
        <v>0.220132464778064</v>
      </c>
      <c r="K458" s="3">
        <v>1.6236132082953201</v>
      </c>
      <c r="L458" s="3">
        <v>1.1261538236336679</v>
      </c>
      <c r="M458" s="3">
        <v>11.708169746866986</v>
      </c>
      <c r="N458" s="3">
        <v>0.56000000000000005</v>
      </c>
      <c r="O458" s="3">
        <v>15.5559150623668</v>
      </c>
      <c r="P458" s="3">
        <v>16.4284956643356</v>
      </c>
      <c r="Q458" s="3">
        <v>0.17988277467185201</v>
      </c>
      <c r="R458" s="3">
        <v>0.01</v>
      </c>
      <c r="T458" s="3">
        <v>50.992151574323898</v>
      </c>
      <c r="U458" s="3">
        <v>1.0935638067567366</v>
      </c>
      <c r="V458" s="3">
        <v>9.9924226093912871</v>
      </c>
      <c r="X458" s="3">
        <v>18.433534148641932</v>
      </c>
      <c r="Y458" s="3">
        <v>0.5</v>
      </c>
      <c r="Z458" s="3">
        <v>4.8820762518195133</v>
      </c>
      <c r="AA458" s="3">
        <v>9.8467126007737935</v>
      </c>
      <c r="AB458" s="3">
        <v>1.6053339170991332</v>
      </c>
      <c r="AC458" s="3">
        <v>0.25666666666666665</v>
      </c>
      <c r="AQ458" s="9">
        <v>1.9484760898415405</v>
      </c>
      <c r="AR458" s="9">
        <v>5.1523910158459474E-2</v>
      </c>
      <c r="AS458" s="9">
        <v>0</v>
      </c>
      <c r="AT458" s="9">
        <v>2.0719231948479369E-2</v>
      </c>
      <c r="AU458" s="9">
        <v>3.1993617008156845E-2</v>
      </c>
      <c r="AV458" s="9">
        <v>6.249757607141933E-3</v>
      </c>
      <c r="AW458" s="9">
        <v>0.87551267341144401</v>
      </c>
      <c r="AX458" s="9">
        <v>6.5524720024777827E-2</v>
      </c>
      <c r="AY458" s="9">
        <v>0</v>
      </c>
      <c r="AZ458" s="9">
        <v>0</v>
      </c>
      <c r="BA458" s="9">
        <v>0</v>
      </c>
      <c r="BB458" s="9">
        <v>0.30413602342669904</v>
      </c>
      <c r="BC458" s="9">
        <v>1.7907381855330848E-2</v>
      </c>
      <c r="BD458" s="9">
        <v>0.66452874753269486</v>
      </c>
      <c r="BE458" s="9">
        <v>1.3167240358090597E-2</v>
      </c>
      <c r="BF458" s="9">
        <v>4.7885034116690946E-4</v>
      </c>
      <c r="BG458" s="9"/>
      <c r="BI458" s="9">
        <v>0.67769598789078545</v>
      </c>
      <c r="BJ458" s="9">
        <v>-1.3688454012460606E-2</v>
      </c>
      <c r="BK458" s="12">
        <v>0.32070559644141033</v>
      </c>
      <c r="BL458" s="3">
        <v>0</v>
      </c>
      <c r="CF458" s="9">
        <v>0.13259668508287295</v>
      </c>
      <c r="CG458" s="9">
        <v>0.22321010762751523</v>
      </c>
      <c r="CK458" s="9">
        <v>0.30053667262969591</v>
      </c>
      <c r="FG458" s="9"/>
      <c r="FH458" s="111"/>
      <c r="FI458" s="9"/>
    </row>
    <row r="459" spans="1:165" x14ac:dyDescent="0.25">
      <c r="A459" s="5">
        <v>456</v>
      </c>
      <c r="B459" t="s">
        <v>1857</v>
      </c>
      <c r="C459" s="129">
        <v>167</v>
      </c>
      <c r="D459" s="129" t="s">
        <v>1858</v>
      </c>
      <c r="F459" t="s">
        <v>1758</v>
      </c>
      <c r="G459" s="4">
        <v>1413</v>
      </c>
      <c r="H459">
        <v>1E-4</v>
      </c>
      <c r="I459" s="3">
        <v>52.065857324440998</v>
      </c>
      <c r="J459" s="3">
        <v>0.218782006920415</v>
      </c>
      <c r="K459" s="3">
        <v>1.4632130308661899</v>
      </c>
      <c r="L459" s="3">
        <v>0.37858328953478687</v>
      </c>
      <c r="M459" s="3">
        <v>12.592208132124696</v>
      </c>
      <c r="N459" s="3">
        <v>0.54</v>
      </c>
      <c r="O459" s="3">
        <v>15.447263385382801</v>
      </c>
      <c r="P459" s="3">
        <v>16.384229757855501</v>
      </c>
      <c r="Q459" s="3">
        <v>0.171364904813821</v>
      </c>
      <c r="R459" s="3">
        <v>0</v>
      </c>
      <c r="T459" s="3">
        <v>51.215486386657602</v>
      </c>
      <c r="U459" s="3">
        <v>1.1371379222758999</v>
      </c>
      <c r="V459" s="3">
        <v>10.025236027071383</v>
      </c>
      <c r="X459" s="3">
        <v>18.983473499844532</v>
      </c>
      <c r="Y459" s="3">
        <v>0.5033333333333333</v>
      </c>
      <c r="Z459" s="3">
        <v>4.8547261692361667</v>
      </c>
      <c r="AA459" s="3">
        <v>9.8962265679196939</v>
      </c>
      <c r="AB459" s="3">
        <v>1.6683921638780768</v>
      </c>
      <c r="AC459" s="3">
        <v>0.26666666666666666</v>
      </c>
      <c r="AQ459" s="9">
        <v>1.9621383466917581</v>
      </c>
      <c r="AR459" s="9">
        <v>3.7861653308241872E-2</v>
      </c>
      <c r="AS459" s="9">
        <v>0</v>
      </c>
      <c r="AT459" s="9">
        <v>2.7127351160698088E-2</v>
      </c>
      <c r="AU459" s="9">
        <v>1.0736070125359726E-2</v>
      </c>
      <c r="AV459" s="9">
        <v>6.2002464521771989E-3</v>
      </c>
      <c r="AW459" s="9">
        <v>0.86783407534985213</v>
      </c>
      <c r="AX459" s="9">
        <v>8.8102256911912868E-2</v>
      </c>
      <c r="AY459" s="9">
        <v>0</v>
      </c>
      <c r="AZ459" s="9">
        <v>0</v>
      </c>
      <c r="BA459" s="9">
        <v>0</v>
      </c>
      <c r="BB459" s="9">
        <v>0.30875514862761089</v>
      </c>
      <c r="BC459" s="9">
        <v>1.723677848901688E-2</v>
      </c>
      <c r="BD459" s="9">
        <v>0.66154635123416949</v>
      </c>
      <c r="BE459" s="9">
        <v>1.2521182416235118E-2</v>
      </c>
      <c r="BF459" s="9">
        <v>0</v>
      </c>
      <c r="BG459" s="9"/>
      <c r="BI459" s="9">
        <v>0.67406753365040462</v>
      </c>
      <c r="BJ459" s="9">
        <v>-1.240226088217034E-2</v>
      </c>
      <c r="BK459" s="12">
        <v>0.31312578063767399</v>
      </c>
      <c r="BL459" s="3">
        <v>0</v>
      </c>
      <c r="CD459" s="9">
        <v>3.2016547891622713E-2</v>
      </c>
      <c r="CE459" s="9">
        <v>4.6367822219080194E-2</v>
      </c>
      <c r="CF459" s="9">
        <v>0.20055248618784532</v>
      </c>
      <c r="CG459" s="9">
        <v>0.31445952269536737</v>
      </c>
      <c r="CK459" s="9">
        <v>0.42397137745974955</v>
      </c>
      <c r="FG459" s="9">
        <v>0.49998263652829616</v>
      </c>
      <c r="FH459" s="111">
        <v>387.49898448176566</v>
      </c>
      <c r="FI459" s="9">
        <v>1.0215870537526035</v>
      </c>
    </row>
    <row r="460" spans="1:165" x14ac:dyDescent="0.25">
      <c r="A460" s="5">
        <v>457</v>
      </c>
      <c r="B460" t="s">
        <v>1857</v>
      </c>
      <c r="C460" s="129">
        <v>167</v>
      </c>
      <c r="D460" s="129" t="s">
        <v>1860</v>
      </c>
      <c r="F460" t="s">
        <v>1758</v>
      </c>
      <c r="G460" s="4">
        <v>1413</v>
      </c>
      <c r="H460">
        <v>1E-4</v>
      </c>
      <c r="I460" s="3">
        <v>52.244364247863402</v>
      </c>
      <c r="J460" s="3">
        <v>0.269650494071146</v>
      </c>
      <c r="K460" s="3">
        <v>1.73664957089816</v>
      </c>
      <c r="L460" s="3">
        <v>0</v>
      </c>
      <c r="M460" s="3">
        <v>13.0497092078198</v>
      </c>
      <c r="N460" s="3">
        <v>0.56000000000000005</v>
      </c>
      <c r="O460" s="3">
        <v>15.1764750734462</v>
      </c>
      <c r="P460" s="3">
        <v>16.371728203787999</v>
      </c>
      <c r="Q460" s="3">
        <v>0.16053155667861599</v>
      </c>
      <c r="R460" s="3">
        <v>0</v>
      </c>
      <c r="T460" s="3">
        <v>51.525650607109498</v>
      </c>
      <c r="U460" s="3">
        <v>1.1132525940531133</v>
      </c>
      <c r="V460" s="3">
        <v>10.1506311299022</v>
      </c>
      <c r="X460" s="3">
        <v>18.905860795569467</v>
      </c>
      <c r="Y460" s="3">
        <v>0.49333333333333335</v>
      </c>
      <c r="Z460" s="3">
        <v>4.7596782406927201</v>
      </c>
      <c r="AA460" s="3">
        <v>9.8661168306588092</v>
      </c>
      <c r="AB460" s="3">
        <v>1.69861003555975</v>
      </c>
      <c r="AC460" s="3">
        <v>0.26666666666666666</v>
      </c>
      <c r="AQ460" s="9">
        <v>1.9648451283129003</v>
      </c>
      <c r="AR460" s="9">
        <v>3.5154871687099742E-2</v>
      </c>
      <c r="AS460" s="9">
        <v>0</v>
      </c>
      <c r="AT460" s="9">
        <v>4.1821385701604527E-2</v>
      </c>
      <c r="AU460" s="9">
        <v>0</v>
      </c>
      <c r="AV460" s="9">
        <v>7.6262466153011457E-3</v>
      </c>
      <c r="AW460" s="9">
        <v>0.85088003632706433</v>
      </c>
      <c r="AX460" s="9">
        <v>9.9672331356030042E-2</v>
      </c>
      <c r="AY460" s="9">
        <v>0</v>
      </c>
      <c r="AZ460" s="9">
        <v>0</v>
      </c>
      <c r="BA460" s="9">
        <v>0</v>
      </c>
      <c r="BB460" s="9">
        <v>0.31076391198388675</v>
      </c>
      <c r="BC460" s="9">
        <v>1.7838677000620178E-2</v>
      </c>
      <c r="BD460" s="9">
        <v>0.6596917444288759</v>
      </c>
      <c r="BE460" s="9">
        <v>1.1705666586617319E-2</v>
      </c>
      <c r="BF460" s="9">
        <v>0</v>
      </c>
      <c r="BG460" s="9"/>
      <c r="BI460" s="9">
        <v>0.67139741101549322</v>
      </c>
      <c r="BJ460" s="9">
        <v>-2.1919007245107078E-2</v>
      </c>
      <c r="BK460" s="12">
        <v>0.30976417406025669</v>
      </c>
      <c r="BL460" s="3">
        <v>0</v>
      </c>
      <c r="CD460" s="9">
        <v>3.3843243321195746E-2</v>
      </c>
      <c r="CE460" s="9">
        <v>5.4629321494632052E-2</v>
      </c>
      <c r="CF460" s="9">
        <v>0.13093922651933704</v>
      </c>
      <c r="CG460" s="9">
        <v>0.18671034160037439</v>
      </c>
      <c r="CK460" s="9">
        <v>0.31395348837209308</v>
      </c>
      <c r="FG460" s="9">
        <v>0.31766297942172533</v>
      </c>
      <c r="FH460" s="111">
        <v>228.65362313184741</v>
      </c>
      <c r="FI460" s="9">
        <v>0.99827311255280005</v>
      </c>
    </row>
    <row r="461" spans="1:165" x14ac:dyDescent="0.25">
      <c r="A461" s="5">
        <v>458</v>
      </c>
      <c r="B461" t="s">
        <v>1857</v>
      </c>
      <c r="C461" s="129">
        <v>167</v>
      </c>
      <c r="D461" s="129" t="s">
        <v>1861</v>
      </c>
      <c r="F461" t="s">
        <v>1758</v>
      </c>
      <c r="G461" s="4">
        <v>1413</v>
      </c>
      <c r="H461">
        <v>1E-4</v>
      </c>
      <c r="I461" s="3">
        <v>52.077273740155</v>
      </c>
      <c r="J461" s="3">
        <v>0.24025849967635801</v>
      </c>
      <c r="K461" s="3">
        <v>1.63206014701563</v>
      </c>
      <c r="L461" s="3">
        <v>0.56640661233258749</v>
      </c>
      <c r="M461" s="3">
        <v>11.28928008412567</v>
      </c>
      <c r="N461" s="3">
        <v>0.49</v>
      </c>
      <c r="O461" s="3">
        <v>15.8532906764472</v>
      </c>
      <c r="P461" s="3">
        <v>16.8007096613077</v>
      </c>
      <c r="Q461" s="3">
        <v>0.199271536217793</v>
      </c>
      <c r="R461" s="3">
        <v>0</v>
      </c>
      <c r="T461" s="3">
        <v>50.992151574323898</v>
      </c>
      <c r="U461" s="3">
        <v>1.0935638067567366</v>
      </c>
      <c r="V461" s="3">
        <v>9.9924226093912871</v>
      </c>
      <c r="X461" s="3">
        <v>18.433534148641932</v>
      </c>
      <c r="Y461" s="3">
        <v>0.5</v>
      </c>
      <c r="Z461" s="3">
        <v>4.8820762518195133</v>
      </c>
      <c r="AA461" s="3">
        <v>9.8467126007737935</v>
      </c>
      <c r="AB461" s="3">
        <v>1.6053339170991332</v>
      </c>
      <c r="AC461" s="3">
        <v>0.25666666666666665</v>
      </c>
      <c r="AQ461" s="9">
        <v>1.9562746754998104</v>
      </c>
      <c r="AR461" s="9">
        <v>4.3725324500189622E-2</v>
      </c>
      <c r="AS461" s="9">
        <v>0</v>
      </c>
      <c r="AT461" s="9">
        <v>2.8530602112166445E-2</v>
      </c>
      <c r="AU461" s="9">
        <v>1.6010953804492918E-2</v>
      </c>
      <c r="AV461" s="9">
        <v>6.787050835673168E-3</v>
      </c>
      <c r="AW461" s="9">
        <v>0.8877885926614355</v>
      </c>
      <c r="AX461" s="9">
        <v>6.0882800586231967E-2</v>
      </c>
      <c r="AY461" s="9">
        <v>0</v>
      </c>
      <c r="AZ461" s="9">
        <v>0</v>
      </c>
      <c r="BA461" s="9">
        <v>0</v>
      </c>
      <c r="BB461" s="9">
        <v>0.29377035965037179</v>
      </c>
      <c r="BC461" s="9">
        <v>1.5590620901184229E-2</v>
      </c>
      <c r="BD461" s="9">
        <v>0.67618707682258472</v>
      </c>
      <c r="BE461" s="9">
        <v>1.4513552163900425E-2</v>
      </c>
      <c r="BF461" s="9">
        <v>0</v>
      </c>
      <c r="BG461" s="9"/>
      <c r="BI461" s="9">
        <v>0.6907006289864851</v>
      </c>
      <c r="BJ461" s="9">
        <v>-1.4390333087816077E-2</v>
      </c>
      <c r="BK461" s="12">
        <v>0.32070559644141033</v>
      </c>
      <c r="BL461" s="3">
        <v>0</v>
      </c>
      <c r="CF461" s="9">
        <v>0.14043993231810492</v>
      </c>
      <c r="CG461" s="9">
        <v>0.23220973782771537</v>
      </c>
      <c r="CK461" s="9">
        <v>0.4148148148148148</v>
      </c>
      <c r="FG461" s="9"/>
      <c r="FH461" s="111"/>
      <c r="FI461" s="9"/>
    </row>
    <row r="462" spans="1:165" x14ac:dyDescent="0.25">
      <c r="A462" s="5">
        <v>459</v>
      </c>
      <c r="B462" t="s">
        <v>1857</v>
      </c>
      <c r="C462" s="129">
        <v>167</v>
      </c>
      <c r="D462" s="129" t="s">
        <v>1861</v>
      </c>
      <c r="F462" t="s">
        <v>1758</v>
      </c>
      <c r="G462" s="4">
        <v>1413</v>
      </c>
      <c r="H462">
        <v>1E-4</v>
      </c>
      <c r="I462" s="3">
        <v>51.551111799064103</v>
      </c>
      <c r="J462" s="3">
        <v>0.29928801896169399</v>
      </c>
      <c r="K462" s="3">
        <v>1.7291982617527799</v>
      </c>
      <c r="L462" s="3">
        <v>0.39074011288855776</v>
      </c>
      <c r="M462" s="3">
        <v>12.153343656808737</v>
      </c>
      <c r="N462" s="3">
        <v>0.52</v>
      </c>
      <c r="O462" s="3">
        <v>15.0995442056846</v>
      </c>
      <c r="P462" s="3">
        <v>16.776445360824699</v>
      </c>
      <c r="Q462" s="3">
        <v>0.17851552227227999</v>
      </c>
      <c r="R462" s="3">
        <v>0</v>
      </c>
      <c r="T462" s="3">
        <v>50.992151574323898</v>
      </c>
      <c r="U462" s="3">
        <v>1.0935638067567366</v>
      </c>
      <c r="V462" s="3">
        <v>9.9924226093912871</v>
      </c>
      <c r="X462" s="3">
        <v>18.433534148641932</v>
      </c>
      <c r="Y462" s="3">
        <v>0.5</v>
      </c>
      <c r="Z462" s="3">
        <v>4.8820762518195133</v>
      </c>
      <c r="AA462" s="3">
        <v>9.8467126007737935</v>
      </c>
      <c r="AB462" s="3">
        <v>1.6053339170991332</v>
      </c>
      <c r="AC462" s="3">
        <v>0.25666666666666665</v>
      </c>
      <c r="AQ462" s="9">
        <v>1.9537796930672642</v>
      </c>
      <c r="AR462" s="9">
        <v>4.6220306932735822E-2</v>
      </c>
      <c r="AS462" s="9">
        <v>0</v>
      </c>
      <c r="AT462" s="9">
        <v>3.101894664857445E-2</v>
      </c>
      <c r="AU462" s="9">
        <v>1.1143788230809071E-2</v>
      </c>
      <c r="AV462" s="9">
        <v>8.529972598318579E-3</v>
      </c>
      <c r="AW462" s="9">
        <v>0.85311963720623352</v>
      </c>
      <c r="AX462" s="9">
        <v>9.6187655316064435E-2</v>
      </c>
      <c r="AY462" s="9">
        <v>0</v>
      </c>
      <c r="AZ462" s="9">
        <v>0</v>
      </c>
      <c r="BA462" s="9">
        <v>0</v>
      </c>
      <c r="BB462" s="9">
        <v>0.28901504930822386</v>
      </c>
      <c r="BC462" s="9">
        <v>1.669270191333793E-2</v>
      </c>
      <c r="BD462" s="9">
        <v>0.68123217138798797</v>
      </c>
      <c r="BE462" s="9">
        <v>1.3117781637613415E-2</v>
      </c>
      <c r="BF462" s="9">
        <v>0</v>
      </c>
      <c r="BG462" s="9"/>
      <c r="BI462" s="9">
        <v>0.69434995302560143</v>
      </c>
      <c r="BJ462" s="9">
        <v>-1.3002373143284854E-2</v>
      </c>
      <c r="BK462" s="12">
        <v>0.32070559644141033</v>
      </c>
      <c r="BL462" s="3">
        <v>0</v>
      </c>
      <c r="CF462" s="9">
        <v>0.13536379018612521</v>
      </c>
      <c r="CG462" s="9">
        <v>0.21573033707865166</v>
      </c>
      <c r="CK462" s="9">
        <v>0.3644444444444444</v>
      </c>
      <c r="FG462" s="9"/>
      <c r="FH462" s="111"/>
      <c r="FI462" s="9"/>
    </row>
    <row r="463" spans="1:165" x14ac:dyDescent="0.25">
      <c r="A463" s="5">
        <v>460</v>
      </c>
      <c r="B463" t="s">
        <v>1857</v>
      </c>
      <c r="C463" s="129">
        <v>167</v>
      </c>
      <c r="D463" s="129" t="s">
        <v>1858</v>
      </c>
      <c r="F463" t="s">
        <v>1758</v>
      </c>
      <c r="G463" s="4">
        <v>1413</v>
      </c>
      <c r="H463">
        <v>1E-4</v>
      </c>
      <c r="I463" s="3">
        <v>52.032664569314797</v>
      </c>
      <c r="J463" s="3">
        <v>0.197792833114835</v>
      </c>
      <c r="K463" s="3">
        <v>1.3360937196593701</v>
      </c>
      <c r="L463" s="3">
        <v>0.54399524938891342</v>
      </c>
      <c r="M463" s="3">
        <v>11.919883658498149</v>
      </c>
      <c r="N463" s="3">
        <v>0.49</v>
      </c>
      <c r="O463" s="3">
        <v>15.4011155322862</v>
      </c>
      <c r="P463" s="3">
        <v>16.996116230165701</v>
      </c>
      <c r="Q463" s="3">
        <v>0.16331749083698899</v>
      </c>
      <c r="R463" s="3">
        <v>0</v>
      </c>
      <c r="T463" s="3">
        <v>51.215486386657602</v>
      </c>
      <c r="U463" s="3">
        <v>1.1371379222758999</v>
      </c>
      <c r="V463" s="3">
        <v>10.025236027071383</v>
      </c>
      <c r="X463" s="3">
        <v>18.983473499844532</v>
      </c>
      <c r="Y463" s="3">
        <v>0.5033333333333333</v>
      </c>
      <c r="Z463" s="3">
        <v>4.8547261692361667</v>
      </c>
      <c r="AA463" s="3">
        <v>9.8962265679196939</v>
      </c>
      <c r="AB463" s="3">
        <v>1.6683921638780768</v>
      </c>
      <c r="AC463" s="3">
        <v>0.26666666666666666</v>
      </c>
      <c r="AQ463" s="9">
        <v>1.9628796940821673</v>
      </c>
      <c r="AR463" s="9">
        <v>3.7120305917832663E-2</v>
      </c>
      <c r="AS463" s="9">
        <v>0</v>
      </c>
      <c r="AT463" s="9">
        <v>2.228295157978942E-2</v>
      </c>
      <c r="AU463" s="9">
        <v>1.5442585709524448E-2</v>
      </c>
      <c r="AV463" s="9">
        <v>5.6111117246001605E-3</v>
      </c>
      <c r="AW463" s="9">
        <v>0.86612054421424312</v>
      </c>
      <c r="AX463" s="9">
        <v>9.0542806771842899E-2</v>
      </c>
      <c r="AY463" s="9">
        <v>0</v>
      </c>
      <c r="AZ463" s="9">
        <v>0</v>
      </c>
      <c r="BA463" s="9">
        <v>0</v>
      </c>
      <c r="BB463" s="9">
        <v>0.28550722212490259</v>
      </c>
      <c r="BC463" s="9">
        <v>1.5656671338194744E-2</v>
      </c>
      <c r="BD463" s="9">
        <v>0.68694972760626338</v>
      </c>
      <c r="BE463" s="9">
        <v>1.1945303040596218E-2</v>
      </c>
      <c r="BF463" s="9">
        <v>0</v>
      </c>
      <c r="BG463" s="9"/>
      <c r="BI463" s="9">
        <v>0.69889503064685965</v>
      </c>
      <c r="BJ463" s="9">
        <v>-1.1827454820681526E-2</v>
      </c>
      <c r="BK463" s="12">
        <v>0.31312578063767399</v>
      </c>
      <c r="BL463" s="3">
        <v>0</v>
      </c>
      <c r="CD463" s="9">
        <v>2.9405726888715501E-2</v>
      </c>
      <c r="CE463" s="9">
        <v>4.4215713199541984E-2</v>
      </c>
      <c r="CF463" s="9">
        <v>0.12351945854483926</v>
      </c>
      <c r="CG463" s="9">
        <v>0.20823970037453185</v>
      </c>
      <c r="CK463" s="9">
        <v>0.3259259259259259</v>
      </c>
      <c r="FG463" s="9">
        <v>0.34764709891927026</v>
      </c>
      <c r="FH463" s="111">
        <v>315.47872807224564</v>
      </c>
      <c r="FI463" s="9">
        <v>1.0103327560453175</v>
      </c>
    </row>
    <row r="464" spans="1:165" x14ac:dyDescent="0.25">
      <c r="A464" s="5">
        <v>461</v>
      </c>
      <c r="B464" t="s">
        <v>1857</v>
      </c>
      <c r="C464" s="129">
        <v>167</v>
      </c>
      <c r="D464" s="129" t="s">
        <v>1861</v>
      </c>
      <c r="F464" t="s">
        <v>1758</v>
      </c>
      <c r="G464" s="4">
        <v>1413</v>
      </c>
      <c r="H464">
        <v>1E-4</v>
      </c>
      <c r="I464" s="3">
        <v>52.220859173958999</v>
      </c>
      <c r="J464" s="3">
        <v>0.25913809487400702</v>
      </c>
      <c r="K464" s="3">
        <v>1.52467283476169</v>
      </c>
      <c r="L464" s="3">
        <v>8.108125933576818E-2</v>
      </c>
      <c r="M464" s="3">
        <v>12.492265990778984</v>
      </c>
      <c r="N464" s="3">
        <v>0.52</v>
      </c>
      <c r="O464" s="3">
        <v>15.1606214238177</v>
      </c>
      <c r="P464" s="3">
        <v>17.095996701030899</v>
      </c>
      <c r="Q464" s="3">
        <v>0.15857603484798799</v>
      </c>
      <c r="R464" s="3">
        <v>0</v>
      </c>
      <c r="T464" s="3">
        <v>50.992151574323898</v>
      </c>
      <c r="U464" s="3">
        <v>1.0935638067567366</v>
      </c>
      <c r="V464" s="3">
        <v>9.9924226093912871</v>
      </c>
      <c r="X464" s="3">
        <v>18.433534148641932</v>
      </c>
      <c r="Y464" s="3">
        <v>0.5</v>
      </c>
      <c r="Z464" s="3">
        <v>4.8820762518195133</v>
      </c>
      <c r="AA464" s="3">
        <v>9.8467126007737935</v>
      </c>
      <c r="AB464" s="3">
        <v>1.6053339170991332</v>
      </c>
      <c r="AC464" s="3">
        <v>0.25666666666666665</v>
      </c>
      <c r="AQ464" s="9">
        <v>1.9634671401681387</v>
      </c>
      <c r="AR464" s="9">
        <v>3.6532859831861275E-2</v>
      </c>
      <c r="AS464" s="9">
        <v>0</v>
      </c>
      <c r="AT464" s="9">
        <v>3.1030620022156022E-2</v>
      </c>
      <c r="AU464" s="9">
        <v>2.2940739195388897E-3</v>
      </c>
      <c r="AV464" s="9">
        <v>7.3270918443380075E-3</v>
      </c>
      <c r="AW464" s="9">
        <v>0.8497773931974496</v>
      </c>
      <c r="AX464" s="9">
        <v>0.10957082101651749</v>
      </c>
      <c r="AY464" s="9">
        <v>0</v>
      </c>
      <c r="AZ464" s="9">
        <v>0</v>
      </c>
      <c r="BA464" s="9">
        <v>0</v>
      </c>
      <c r="BB464" s="9">
        <v>0.28323402902903588</v>
      </c>
      <c r="BC464" s="9">
        <v>1.6560319349851998E-2</v>
      </c>
      <c r="BD464" s="9">
        <v>0.68870256018053544</v>
      </c>
      <c r="BE464" s="9">
        <v>1.1560165082644897E-2</v>
      </c>
      <c r="BF464" s="9">
        <v>0</v>
      </c>
      <c r="BG464" s="9"/>
      <c r="BI464" s="9">
        <v>0.70026272526318034</v>
      </c>
      <c r="BJ464" s="9">
        <v>-1.1446017798509652E-2</v>
      </c>
      <c r="BK464" s="12">
        <v>0.32070559644141033</v>
      </c>
      <c r="BL464" s="3">
        <v>0</v>
      </c>
      <c r="CF464" s="9">
        <v>0.16109682947729223</v>
      </c>
      <c r="CG464" s="9">
        <v>0.24850299401197604</v>
      </c>
      <c r="CK464" s="9">
        <v>0.33868613138686132</v>
      </c>
      <c r="FG464" s="9"/>
      <c r="FH464" s="111"/>
      <c r="FI464" s="9"/>
    </row>
    <row r="465" spans="1:190" x14ac:dyDescent="0.25">
      <c r="A465" s="5">
        <v>462</v>
      </c>
      <c r="B465" t="s">
        <v>1857</v>
      </c>
      <c r="C465" s="129">
        <v>167</v>
      </c>
      <c r="D465" s="129" t="s">
        <v>1860</v>
      </c>
      <c r="F465" t="s">
        <v>1758</v>
      </c>
      <c r="G465" s="4">
        <v>1413</v>
      </c>
      <c r="H465">
        <v>1E-4</v>
      </c>
      <c r="I465" s="3">
        <v>52.286185245418601</v>
      </c>
      <c r="J465" s="3">
        <v>0.252871695744044</v>
      </c>
      <c r="K465" s="3">
        <v>1.6755171858537601</v>
      </c>
      <c r="L465" s="3">
        <v>0.36888906470919203</v>
      </c>
      <c r="M465" s="3">
        <v>12.040502937972789</v>
      </c>
      <c r="N465" s="3">
        <v>0.52</v>
      </c>
      <c r="O465" s="3">
        <v>15.3270420978973</v>
      </c>
      <c r="P465" s="3">
        <v>17.234806717327999</v>
      </c>
      <c r="Q465" s="3">
        <v>0.16932346513372401</v>
      </c>
      <c r="R465" s="3">
        <v>0</v>
      </c>
      <c r="T465" s="3">
        <v>51.525650607109498</v>
      </c>
      <c r="U465" s="3">
        <v>1.1132525940531133</v>
      </c>
      <c r="V465" s="3">
        <v>10.1506311299022</v>
      </c>
      <c r="X465" s="3">
        <v>18.905860795569467</v>
      </c>
      <c r="Y465" s="3">
        <v>0.49333333333333335</v>
      </c>
      <c r="Z465" s="3">
        <v>4.7596782406927201</v>
      </c>
      <c r="AA465" s="3">
        <v>9.8661168306588092</v>
      </c>
      <c r="AB465" s="3">
        <v>1.69861003555975</v>
      </c>
      <c r="AC465" s="3">
        <v>0.26666666666666666</v>
      </c>
      <c r="AQ465" s="9">
        <v>1.9568221870221516</v>
      </c>
      <c r="AR465" s="9">
        <v>4.3177812977848395E-2</v>
      </c>
      <c r="AS465" s="9">
        <v>0</v>
      </c>
      <c r="AT465" s="9">
        <v>3.0726369305339604E-2</v>
      </c>
      <c r="AU465" s="9">
        <v>1.0388850232485715E-2</v>
      </c>
      <c r="AV465" s="9">
        <v>7.1168100864732724E-3</v>
      </c>
      <c r="AW465" s="9">
        <v>0.85512834537382065</v>
      </c>
      <c r="AX465" s="9">
        <v>9.6639625001880725E-2</v>
      </c>
      <c r="AY465" s="9">
        <v>0</v>
      </c>
      <c r="AZ465" s="9">
        <v>0</v>
      </c>
      <c r="BA465" s="9">
        <v>0</v>
      </c>
      <c r="BB465" s="9">
        <v>0.28020734580754053</v>
      </c>
      <c r="BC465" s="9">
        <v>1.6483653985100769E-2</v>
      </c>
      <c r="BD465" s="9">
        <v>0.69108023363935311</v>
      </c>
      <c r="BE465" s="9">
        <v>1.2286506403086012E-2</v>
      </c>
      <c r="BF465" s="9">
        <v>0</v>
      </c>
      <c r="BG465" s="9"/>
      <c r="BI465" s="9">
        <v>0.70336674004243915</v>
      </c>
      <c r="BJ465" s="9">
        <v>-1.217102673292347E-2</v>
      </c>
      <c r="BK465" s="12">
        <v>0.30976417406025669</v>
      </c>
      <c r="BL465" s="3">
        <v>0</v>
      </c>
      <c r="CD465" s="9">
        <v>3.4959750512091312E-2</v>
      </c>
      <c r="CE465" s="9">
        <v>5.6191709730182303E-2</v>
      </c>
      <c r="CF465" s="9">
        <v>7.1966133584195666E-2</v>
      </c>
      <c r="CG465" s="9">
        <v>0.14000848536274924</v>
      </c>
      <c r="CK465" s="9">
        <v>0.29331046312178388</v>
      </c>
      <c r="FG465" s="9">
        <v>0.32925387781791793</v>
      </c>
      <c r="FH465" s="111">
        <v>123.9553258408272</v>
      </c>
      <c r="FI465" s="9">
        <v>0.93053250189012504</v>
      </c>
    </row>
    <row r="466" spans="1:190" x14ac:dyDescent="0.25">
      <c r="A466" s="5">
        <v>463</v>
      </c>
      <c r="B466" t="s">
        <v>1857</v>
      </c>
      <c r="C466" s="129">
        <v>167</v>
      </c>
      <c r="D466" s="129" t="s">
        <v>1858</v>
      </c>
      <c r="F466" t="s">
        <v>1758</v>
      </c>
      <c r="G466" s="4">
        <v>1413</v>
      </c>
      <c r="H466">
        <v>1E-4</v>
      </c>
      <c r="I466" s="3">
        <v>51.2568841788543</v>
      </c>
      <c r="J466" s="3">
        <v>0.286115557432913</v>
      </c>
      <c r="K466" s="3">
        <v>1.7017537618412899</v>
      </c>
      <c r="L466" s="3">
        <v>1.1424009723583388</v>
      </c>
      <c r="M466" s="3">
        <v>10.54242646541854</v>
      </c>
      <c r="N466" s="3">
        <v>0.47</v>
      </c>
      <c r="O466" s="3">
        <v>15.521358464223299</v>
      </c>
      <c r="P466" s="3">
        <v>17.1087867136802</v>
      </c>
      <c r="Q466" s="3">
        <v>0.20448916211019699</v>
      </c>
      <c r="R466" s="3">
        <v>0</v>
      </c>
      <c r="T466" s="3">
        <v>51.215486386657602</v>
      </c>
      <c r="U466" s="3">
        <v>1.1371379222758999</v>
      </c>
      <c r="V466" s="3">
        <v>10.025236027071383</v>
      </c>
      <c r="X466" s="3">
        <v>18.983473499844532</v>
      </c>
      <c r="Y466" s="3">
        <v>0.5033333333333333</v>
      </c>
      <c r="Z466" s="3">
        <v>4.8547261692361667</v>
      </c>
      <c r="AA466" s="3">
        <v>9.8962265679196939</v>
      </c>
      <c r="AB466" s="3">
        <v>1.6683921638780768</v>
      </c>
      <c r="AC466" s="3">
        <v>0.26666666666666666</v>
      </c>
      <c r="AQ466" s="9">
        <v>1.9449358072467693</v>
      </c>
      <c r="AR466" s="9">
        <v>5.5064192753230712E-2</v>
      </c>
      <c r="AS466" s="9">
        <v>0</v>
      </c>
      <c r="AT466" s="9">
        <v>2.1039461614825158E-2</v>
      </c>
      <c r="AU466" s="9">
        <v>3.2619622519948072E-2</v>
      </c>
      <c r="AV466" s="9">
        <v>8.1642311390391648E-3</v>
      </c>
      <c r="AW466" s="9">
        <v>0.87799358735950128</v>
      </c>
      <c r="AX466" s="9">
        <v>6.0183097366686367E-2</v>
      </c>
      <c r="AY466" s="9">
        <v>0</v>
      </c>
      <c r="AZ466" s="9">
        <v>0</v>
      </c>
      <c r="BA466" s="9">
        <v>0</v>
      </c>
      <c r="BB466" s="9">
        <v>0.27435812839003421</v>
      </c>
      <c r="BC466" s="9">
        <v>1.5105554305007166E-2</v>
      </c>
      <c r="BD466" s="9">
        <v>0.69555252101486675</v>
      </c>
      <c r="BE466" s="9">
        <v>1.5044238920562659E-2</v>
      </c>
      <c r="BF466" s="9">
        <v>0</v>
      </c>
      <c r="BG466" s="9"/>
      <c r="BI466" s="9">
        <v>0.71059675993542937</v>
      </c>
      <c r="BJ466" s="9">
        <v>-1.4923353659620848E-2</v>
      </c>
      <c r="BK466" s="12">
        <v>0.31312578063767399</v>
      </c>
      <c r="BL466" s="3">
        <v>0</v>
      </c>
      <c r="CD466" s="9">
        <v>2.8445348388462851E-2</v>
      </c>
      <c r="CE466" s="9">
        <v>5.0070688103534829E-2</v>
      </c>
      <c r="CF466" s="9">
        <v>0.12135465663217308</v>
      </c>
      <c r="CG466" s="9">
        <v>0.19983029274501482</v>
      </c>
      <c r="CK466" s="9">
        <v>0.28816466552315612</v>
      </c>
      <c r="FG466" s="9">
        <v>0.31303105043786988</v>
      </c>
      <c r="FH466" s="111">
        <v>308.37408618824912</v>
      </c>
      <c r="FI466" s="9">
        <v>1.0139987681269318</v>
      </c>
    </row>
    <row r="467" spans="1:190" x14ac:dyDescent="0.25">
      <c r="A467" s="5">
        <v>464</v>
      </c>
      <c r="B467" t="s">
        <v>1857</v>
      </c>
      <c r="C467" s="129">
        <v>167</v>
      </c>
      <c r="D467" s="129" t="s">
        <v>1858</v>
      </c>
      <c r="F467" t="s">
        <v>1758</v>
      </c>
      <c r="G467" s="4">
        <v>1413</v>
      </c>
      <c r="H467">
        <v>1E-4</v>
      </c>
      <c r="I467" s="3">
        <v>51.545687511847099</v>
      </c>
      <c r="J467" s="3">
        <v>0.266749708058449</v>
      </c>
      <c r="K467" s="3">
        <v>1.6265207912505999</v>
      </c>
      <c r="L467" s="3">
        <v>0.72198356093908245</v>
      </c>
      <c r="M467" s="3">
        <v>12.022677196359568</v>
      </c>
      <c r="N467" s="3">
        <v>0.51</v>
      </c>
      <c r="O467" s="3">
        <v>14.862542002969001</v>
      </c>
      <c r="P467" s="3">
        <v>17.133682441195099</v>
      </c>
      <c r="Q467" s="3">
        <v>0.19354546019923899</v>
      </c>
      <c r="R467" s="3">
        <v>0</v>
      </c>
      <c r="T467" s="3">
        <v>51.215486386657602</v>
      </c>
      <c r="U467" s="3">
        <v>1.1371379222758999</v>
      </c>
      <c r="V467" s="3">
        <v>10.025236027071383</v>
      </c>
      <c r="X467" s="3">
        <v>18.983473499844532</v>
      </c>
      <c r="Y467" s="3">
        <v>0.5033333333333333</v>
      </c>
      <c r="Z467" s="3">
        <v>4.8547261692361667</v>
      </c>
      <c r="AA467" s="3">
        <v>9.8962265679196939</v>
      </c>
      <c r="AB467" s="3">
        <v>1.6683921638780768</v>
      </c>
      <c r="AC467" s="3">
        <v>0.26666666666666666</v>
      </c>
      <c r="AQ467" s="9">
        <v>1.9528482115625241</v>
      </c>
      <c r="AR467" s="9">
        <v>4.7151788437475917E-2</v>
      </c>
      <c r="AS467" s="9">
        <v>0</v>
      </c>
      <c r="AT467" s="9">
        <v>2.5474105906252334E-2</v>
      </c>
      <c r="AU467" s="9">
        <v>2.0583098786036928E-2</v>
      </c>
      <c r="AV467" s="9">
        <v>7.5997770828660138E-3</v>
      </c>
      <c r="AW467" s="9">
        <v>0.83941706170782315</v>
      </c>
      <c r="AX467" s="9">
        <v>0.10692595651702153</v>
      </c>
      <c r="AY467" s="9">
        <v>0</v>
      </c>
      <c r="AZ467" s="9">
        <v>0</v>
      </c>
      <c r="BA467" s="9">
        <v>0</v>
      </c>
      <c r="BB467" s="9">
        <v>0.27399365470239861</v>
      </c>
      <c r="BC467" s="9">
        <v>1.6365605083919668E-2</v>
      </c>
      <c r="BD467" s="9">
        <v>0.695479787175734</v>
      </c>
      <c r="BE467" s="9">
        <v>1.4216935655349342E-2</v>
      </c>
      <c r="BF467" s="9">
        <v>0</v>
      </c>
      <c r="BG467" s="9"/>
      <c r="BI467" s="9">
        <v>0.70969672283108332</v>
      </c>
      <c r="BJ467" s="9">
        <v>-1.4104970420545372E-2</v>
      </c>
      <c r="BK467" s="12">
        <v>0.31312578063767399</v>
      </c>
      <c r="BL467" s="3">
        <v>0</v>
      </c>
      <c r="CD467" s="9">
        <v>3.9657104149951716E-2</v>
      </c>
      <c r="CE467" s="9">
        <v>5.692060205598104E-2</v>
      </c>
      <c r="CF467" s="9">
        <v>0.16933207902163688</v>
      </c>
      <c r="CG467" s="9">
        <v>0.27492575307594397</v>
      </c>
      <c r="CK467" s="9">
        <v>0.43996569468267588</v>
      </c>
      <c r="FG467" s="9">
        <v>0.46501629580036646</v>
      </c>
      <c r="FH467" s="111">
        <v>306.61646817672869</v>
      </c>
      <c r="FI467" s="9">
        <v>1.00887610000436</v>
      </c>
    </row>
    <row r="468" spans="1:190" x14ac:dyDescent="0.25">
      <c r="A468" s="5">
        <v>465</v>
      </c>
      <c r="B468" t="s">
        <v>1857</v>
      </c>
      <c r="C468" s="129">
        <v>167</v>
      </c>
      <c r="D468" s="129" t="s">
        <v>1860</v>
      </c>
      <c r="F468" t="s">
        <v>1758</v>
      </c>
      <c r="G468" s="4">
        <v>1413</v>
      </c>
      <c r="H468">
        <v>1E-4</v>
      </c>
      <c r="I468" s="3">
        <v>52.039316810372398</v>
      </c>
      <c r="J468" s="3">
        <v>0.23253039904228101</v>
      </c>
      <c r="K468" s="3">
        <v>1.5030155358302899</v>
      </c>
      <c r="L468" s="3">
        <v>0.79467646244817081</v>
      </c>
      <c r="M468" s="3">
        <v>11.422965827517132</v>
      </c>
      <c r="N468" s="3">
        <v>0.49</v>
      </c>
      <c r="O468" s="3">
        <v>15.249613673102701</v>
      </c>
      <c r="P468" s="3">
        <v>17.5687791155448</v>
      </c>
      <c r="Q468" s="3">
        <v>0.17892865179885201</v>
      </c>
      <c r="R468" s="3">
        <v>0</v>
      </c>
      <c r="T468" s="3">
        <v>51.525650607109498</v>
      </c>
      <c r="U468" s="3">
        <v>1.1132525940531133</v>
      </c>
      <c r="V468" s="3">
        <v>10.1506311299022</v>
      </c>
      <c r="X468" s="3">
        <v>18.905860795569467</v>
      </c>
      <c r="Y468" s="3">
        <v>0.49333333333333335</v>
      </c>
      <c r="Z468" s="3">
        <v>4.7596782406927201</v>
      </c>
      <c r="AA468" s="3">
        <v>9.8661168306588092</v>
      </c>
      <c r="AB468" s="3">
        <v>1.69861003555975</v>
      </c>
      <c r="AC468" s="3">
        <v>0.26666666666666666</v>
      </c>
      <c r="AQ468" s="9">
        <v>1.9553746170148929</v>
      </c>
      <c r="AR468" s="9">
        <v>4.4625382985107098E-2</v>
      </c>
      <c r="AS468" s="9">
        <v>0</v>
      </c>
      <c r="AT468" s="9">
        <v>2.1935270816837951E-2</v>
      </c>
      <c r="AU468" s="9">
        <v>2.2469635854926496E-2</v>
      </c>
      <c r="AV468" s="9">
        <v>6.5705068585378505E-3</v>
      </c>
      <c r="AW468" s="9">
        <v>0.85421220834548484</v>
      </c>
      <c r="AX468" s="9">
        <v>9.4812378124212837E-2</v>
      </c>
      <c r="AY468" s="9">
        <v>0</v>
      </c>
      <c r="AZ468" s="9">
        <v>0</v>
      </c>
      <c r="BA468" s="9">
        <v>0</v>
      </c>
      <c r="BB468" s="9">
        <v>0.26413704398334786</v>
      </c>
      <c r="BC468" s="9">
        <v>1.5594814246524379E-2</v>
      </c>
      <c r="BD468" s="9">
        <v>0.70729016149304835</v>
      </c>
      <c r="BE468" s="9">
        <v>1.3035423150426771E-2</v>
      </c>
      <c r="BF468" s="9">
        <v>0</v>
      </c>
      <c r="BG468" s="9"/>
      <c r="BI468" s="9">
        <v>0.72032558464347507</v>
      </c>
      <c r="BJ468" s="9">
        <v>-1.292053740373305E-2</v>
      </c>
      <c r="BK468" s="12">
        <v>0.30976417406025669</v>
      </c>
      <c r="BL468" s="3">
        <v>0</v>
      </c>
      <c r="CD468" s="9">
        <v>2.6518053170130881E-2</v>
      </c>
      <c r="CE468" s="9">
        <v>5.8272625053364252E-2</v>
      </c>
      <c r="CF468" s="9">
        <v>0.11288805268109126</v>
      </c>
      <c r="CG468" s="9">
        <v>0.17564700890963089</v>
      </c>
      <c r="CK468" s="9">
        <v>0.29331046312178388</v>
      </c>
      <c r="FG468" s="9">
        <v>0.29687730177994037</v>
      </c>
      <c r="FH468" s="111">
        <v>232.18475141026042</v>
      </c>
      <c r="FI468" s="9">
        <v>0.99808327260864371</v>
      </c>
    </row>
    <row r="469" spans="1:190" x14ac:dyDescent="0.25">
      <c r="A469" s="5">
        <v>466</v>
      </c>
      <c r="B469" t="s">
        <v>1857</v>
      </c>
      <c r="C469" s="129">
        <v>167</v>
      </c>
      <c r="D469" s="129" t="s">
        <v>1859</v>
      </c>
      <c r="F469" t="s">
        <v>1758</v>
      </c>
      <c r="G469" s="4">
        <v>1413</v>
      </c>
      <c r="H469">
        <v>1E-4</v>
      </c>
      <c r="I469" s="3">
        <v>52.757754121892198</v>
      </c>
      <c r="J469" s="3">
        <v>0.24830417285852199</v>
      </c>
      <c r="K469" s="3">
        <v>1.43631380429098</v>
      </c>
      <c r="L469" s="3">
        <v>0.31032454667545922</v>
      </c>
      <c r="M469" s="3">
        <v>12.055266960810828</v>
      </c>
      <c r="N469" s="3">
        <v>0.49</v>
      </c>
      <c r="O469" s="3">
        <v>15.1426951441059</v>
      </c>
      <c r="P469" s="3">
        <v>17.866337031216201</v>
      </c>
      <c r="Q469" s="3">
        <v>0.18975909102975</v>
      </c>
      <c r="R469" s="3">
        <v>0</v>
      </c>
      <c r="T469" s="3">
        <v>52.143887984251748</v>
      </c>
      <c r="U469" s="3">
        <v>1.1182572485383551</v>
      </c>
      <c r="V469" s="3">
        <v>10.13947804073695</v>
      </c>
      <c r="X469" s="3">
        <v>19.010097312080351</v>
      </c>
      <c r="Y469" s="3">
        <v>0.46</v>
      </c>
      <c r="Z469" s="3">
        <v>4.9111651273150647</v>
      </c>
      <c r="AA469" s="3">
        <v>9.8959245057626948</v>
      </c>
      <c r="AB469" s="3">
        <v>1.7408483061637798</v>
      </c>
      <c r="AC469" s="3">
        <v>0.255</v>
      </c>
      <c r="AQ469" s="9">
        <v>1.9639862547427045</v>
      </c>
      <c r="AR469" s="9">
        <v>3.6013745257295504E-2</v>
      </c>
      <c r="AS469" s="9">
        <v>0</v>
      </c>
      <c r="AT469" s="9">
        <v>2.7003178910610451E-2</v>
      </c>
      <c r="AU469" s="9">
        <v>8.6931179380434018E-3</v>
      </c>
      <c r="AV469" s="9">
        <v>6.9511540247059996E-3</v>
      </c>
      <c r="AW469" s="9">
        <v>0.84035709124523639</v>
      </c>
      <c r="AX469" s="9">
        <v>0.11699545788140375</v>
      </c>
      <c r="AY469" s="9">
        <v>0</v>
      </c>
      <c r="AZ469" s="9">
        <v>0</v>
      </c>
      <c r="BA469" s="9">
        <v>0</v>
      </c>
      <c r="BB469" s="9">
        <v>0.25831007816904289</v>
      </c>
      <c r="BC469" s="9">
        <v>1.5450194950731484E-2</v>
      </c>
      <c r="BD469" s="9">
        <v>0.7125991733479291</v>
      </c>
      <c r="BE469" s="9">
        <v>1.3696247423822744E-2</v>
      </c>
      <c r="BF469" s="9">
        <v>0</v>
      </c>
      <c r="BG469" s="9"/>
      <c r="BI469" s="9">
        <v>0.7262954207717518</v>
      </c>
      <c r="BJ469" s="9">
        <v>-1.3584859640770346E-2</v>
      </c>
      <c r="BK469" s="12">
        <v>0.31531446827148374</v>
      </c>
      <c r="BL469" s="3">
        <v>0</v>
      </c>
      <c r="CF469" s="9">
        <v>7.4277854195323248E-2</v>
      </c>
      <c r="CG469" s="9">
        <v>0.12672176308539945</v>
      </c>
      <c r="CK469" s="9">
        <v>0.25897920604914937</v>
      </c>
      <c r="CQ469" s="9">
        <v>22</v>
      </c>
      <c r="FG469" s="9"/>
      <c r="FH469" s="111"/>
      <c r="FI469" s="9"/>
    </row>
    <row r="470" spans="1:190" x14ac:dyDescent="0.25">
      <c r="A470" s="5">
        <v>467</v>
      </c>
      <c r="B470" t="s">
        <v>1857</v>
      </c>
      <c r="C470" s="129">
        <v>167</v>
      </c>
      <c r="D470" s="129" t="s">
        <v>1859</v>
      </c>
      <c r="F470" t="s">
        <v>1758</v>
      </c>
      <c r="G470" s="4">
        <v>1413</v>
      </c>
      <c r="H470">
        <v>1E-4</v>
      </c>
      <c r="I470" s="3">
        <v>52.296349303846597</v>
      </c>
      <c r="J470" s="3">
        <v>0.238671280276817</v>
      </c>
      <c r="K470" s="3">
        <v>1.5295126729153199</v>
      </c>
      <c r="L470" s="3">
        <v>0</v>
      </c>
      <c r="M470" s="3">
        <v>11.8870657080213</v>
      </c>
      <c r="N470" s="3">
        <v>0.47</v>
      </c>
      <c r="O470" s="3">
        <v>14.986550828077901</v>
      </c>
      <c r="P470" s="3">
        <v>17.836283610980999</v>
      </c>
      <c r="Q470" s="3">
        <v>0.17102091370345501</v>
      </c>
      <c r="R470" s="3">
        <v>0.01</v>
      </c>
      <c r="T470" s="3">
        <v>52.143887984251748</v>
      </c>
      <c r="U470" s="3">
        <v>1.1182572485383551</v>
      </c>
      <c r="V470" s="3">
        <v>10.13947804073695</v>
      </c>
      <c r="X470" s="3">
        <v>19.010097312080351</v>
      </c>
      <c r="Y470" s="3">
        <v>0.46</v>
      </c>
      <c r="Z470" s="3">
        <v>4.9111651273150647</v>
      </c>
      <c r="AA470" s="3">
        <v>9.8959245057626948</v>
      </c>
      <c r="AB470" s="3">
        <v>1.7408483061637798</v>
      </c>
      <c r="AC470" s="3">
        <v>0.255</v>
      </c>
      <c r="AQ470" s="9">
        <v>1.9660168462546153</v>
      </c>
      <c r="AR470" s="9">
        <v>3.3983153745384742E-2</v>
      </c>
      <c r="AS470" s="9">
        <v>0</v>
      </c>
      <c r="AT470" s="9">
        <v>3.3784845593460316E-2</v>
      </c>
      <c r="AU470" s="9">
        <v>0</v>
      </c>
      <c r="AV470" s="9">
        <v>6.7474049287181105E-3</v>
      </c>
      <c r="AW470" s="9">
        <v>0.83989713269547694</v>
      </c>
      <c r="AX470" s="9">
        <v>0.1195706167823446</v>
      </c>
      <c r="AY470" s="9">
        <v>0</v>
      </c>
      <c r="AZ470" s="9">
        <v>0</v>
      </c>
      <c r="BA470" s="9">
        <v>0</v>
      </c>
      <c r="BB470" s="9">
        <v>0.25414953750632341</v>
      </c>
      <c r="BC470" s="9">
        <v>1.4965783533824509E-2</v>
      </c>
      <c r="BD470" s="9">
        <v>0.71841911470620068</v>
      </c>
      <c r="BE470" s="9">
        <v>1.2465564253651215E-2</v>
      </c>
      <c r="BF470" s="9">
        <v>4.7811235359468494E-4</v>
      </c>
      <c r="BG470" s="9"/>
      <c r="BI470" s="9">
        <v>0.73088467895985187</v>
      </c>
      <c r="BJ470" s="9">
        <v>-1.3296501705511795E-2</v>
      </c>
      <c r="BK470" s="12">
        <v>0.31531446827148374</v>
      </c>
      <c r="BL470" s="3">
        <v>0</v>
      </c>
      <c r="CF470" s="9">
        <v>0.11023622047244094</v>
      </c>
      <c r="CG470" s="9">
        <v>0.17719869706840391</v>
      </c>
      <c r="CK470" s="9">
        <v>0.31548757170172087</v>
      </c>
      <c r="CQ470" s="9">
        <v>20</v>
      </c>
      <c r="FG470" s="9"/>
      <c r="FH470" s="111"/>
      <c r="FI470" s="9"/>
    </row>
    <row r="471" spans="1:190" x14ac:dyDescent="0.25">
      <c r="A471" s="5">
        <v>468</v>
      </c>
      <c r="B471" t="s">
        <v>1857</v>
      </c>
      <c r="C471" s="129">
        <v>167</v>
      </c>
      <c r="D471" s="129" t="s">
        <v>1861</v>
      </c>
      <c r="F471" t="s">
        <v>1758</v>
      </c>
      <c r="G471" s="4">
        <v>1413</v>
      </c>
      <c r="H471">
        <v>1E-4</v>
      </c>
      <c r="I471" s="3">
        <v>51.666216397876603</v>
      </c>
      <c r="J471" s="3">
        <v>0.318336473954977</v>
      </c>
      <c r="K471" s="3">
        <v>1.6718135684143001</v>
      </c>
      <c r="L471" s="3">
        <v>0.77055173487959661</v>
      </c>
      <c r="M471" s="3">
        <v>11.1875063465633</v>
      </c>
      <c r="N471" s="3">
        <v>0.45</v>
      </c>
      <c r="O471" s="3">
        <v>14.9134614976906</v>
      </c>
      <c r="P471" s="3">
        <v>17.8948750515463</v>
      </c>
      <c r="Q471" s="3">
        <v>0.197958970074887</v>
      </c>
      <c r="R471" s="3">
        <v>0</v>
      </c>
      <c r="T471" s="3">
        <v>50.992151574323898</v>
      </c>
      <c r="U471" s="3">
        <v>1.0935638067567366</v>
      </c>
      <c r="V471" s="3">
        <v>9.9924226093912871</v>
      </c>
      <c r="X471" s="3">
        <v>18.433534148641932</v>
      </c>
      <c r="Y471" s="3">
        <v>0.5</v>
      </c>
      <c r="Z471" s="3">
        <v>4.8820762518195133</v>
      </c>
      <c r="AA471" s="3">
        <v>9.8467126007737935</v>
      </c>
      <c r="AB471" s="3">
        <v>1.6053339170991332</v>
      </c>
      <c r="AC471" s="3">
        <v>0.25666666666666665</v>
      </c>
      <c r="AQ471" s="9">
        <v>1.9500265426477561</v>
      </c>
      <c r="AR471" s="9">
        <v>4.99734573522439E-2</v>
      </c>
      <c r="AS471" s="9">
        <v>0</v>
      </c>
      <c r="AT471" s="9">
        <v>2.4393058097249357E-2</v>
      </c>
      <c r="AU471" s="9">
        <v>2.1884819261830907E-2</v>
      </c>
      <c r="AV471" s="9">
        <v>9.0352674992110367E-3</v>
      </c>
      <c r="AW471" s="9">
        <v>0.83911380680782288</v>
      </c>
      <c r="AX471" s="9">
        <v>0.10557304833388581</v>
      </c>
      <c r="AY471" s="9">
        <v>0</v>
      </c>
      <c r="AZ471" s="9">
        <v>0</v>
      </c>
      <c r="BA471" s="9">
        <v>0</v>
      </c>
      <c r="BB471" s="9">
        <v>0.24754763226195658</v>
      </c>
      <c r="BC471" s="9">
        <v>1.4385737029677329E-2</v>
      </c>
      <c r="BD471" s="9">
        <v>0.72363602935561644</v>
      </c>
      <c r="BE471" s="9">
        <v>1.4486247700240358E-2</v>
      </c>
      <c r="BF471" s="9">
        <v>0</v>
      </c>
      <c r="BG471" s="9"/>
      <c r="BI471" s="9">
        <v>0.73812227705585676</v>
      </c>
      <c r="BJ471" s="9">
        <v>-1.4374955005258438E-2</v>
      </c>
      <c r="BK471" s="12">
        <v>0.32070559644141033</v>
      </c>
      <c r="BL471" s="3">
        <v>0</v>
      </c>
      <c r="CF471" s="9">
        <v>0.12073490813648294</v>
      </c>
      <c r="CG471" s="9">
        <v>0.18762214983713352</v>
      </c>
      <c r="CK471" s="9">
        <v>0.29636711281070743</v>
      </c>
      <c r="FG471" s="9"/>
      <c r="FH471" s="111"/>
      <c r="FI471" s="9"/>
    </row>
    <row r="472" spans="1:190" x14ac:dyDescent="0.25">
      <c r="A472" s="5">
        <v>469</v>
      </c>
      <c r="B472" t="s">
        <v>1857</v>
      </c>
      <c r="C472" s="129">
        <v>167</v>
      </c>
      <c r="D472" s="129" t="s">
        <v>1858</v>
      </c>
      <c r="F472" t="s">
        <v>1758</v>
      </c>
      <c r="G472" s="4">
        <v>1413</v>
      </c>
      <c r="H472">
        <v>1E-4</v>
      </c>
      <c r="I472" s="3">
        <v>51.954916289788102</v>
      </c>
      <c r="J472" s="3">
        <v>0.23644209646352099</v>
      </c>
      <c r="K472" s="3">
        <v>1.5552978174088501</v>
      </c>
      <c r="L472" s="3">
        <v>0.49739152889905369</v>
      </c>
      <c r="M472" s="3">
        <v>11.64927941956074</v>
      </c>
      <c r="N472" s="3">
        <v>0.48</v>
      </c>
      <c r="O472" s="3">
        <v>14.670406541299201</v>
      </c>
      <c r="P472" s="3">
        <v>18.073889302775399</v>
      </c>
      <c r="Q472" s="3">
        <v>0.19432878078014701</v>
      </c>
      <c r="R472" s="3">
        <v>0</v>
      </c>
      <c r="T472" s="3">
        <v>51.215486386657602</v>
      </c>
      <c r="U472" s="3">
        <v>1.1371379222758999</v>
      </c>
      <c r="V472" s="3">
        <v>10.025236027071383</v>
      </c>
      <c r="X472" s="3">
        <v>18.983473499844532</v>
      </c>
      <c r="Y472" s="3">
        <v>0.5033333333333333</v>
      </c>
      <c r="Z472" s="3">
        <v>4.8547261692361667</v>
      </c>
      <c r="AA472" s="3">
        <v>9.8962265679196939</v>
      </c>
      <c r="AB472" s="3">
        <v>1.6683921638780768</v>
      </c>
      <c r="AC472" s="3">
        <v>0.26666666666666666</v>
      </c>
      <c r="AQ472" s="9">
        <v>1.9587365260033045</v>
      </c>
      <c r="AR472" s="9">
        <v>4.1263473996695499E-2</v>
      </c>
      <c r="AS472" s="9">
        <v>0</v>
      </c>
      <c r="AT472" s="9">
        <v>2.7842987774852515E-2</v>
      </c>
      <c r="AU472" s="9">
        <v>1.4110911063186933E-2</v>
      </c>
      <c r="AV472" s="9">
        <v>6.7033967305979341E-3</v>
      </c>
      <c r="AW472" s="9">
        <v>0.82451785958155965</v>
      </c>
      <c r="AX472" s="9">
        <v>0.12682484484980294</v>
      </c>
      <c r="AY472" s="9">
        <v>0</v>
      </c>
      <c r="AZ472" s="9">
        <v>0</v>
      </c>
      <c r="BA472" s="9">
        <v>0</v>
      </c>
      <c r="BB472" s="9">
        <v>0.24046120124625886</v>
      </c>
      <c r="BC472" s="9">
        <v>1.5327677326242243E-2</v>
      </c>
      <c r="BD472" s="9">
        <v>0.73006014118509788</v>
      </c>
      <c r="BE472" s="9">
        <v>1.4204742182263108E-2</v>
      </c>
      <c r="BF472" s="9">
        <v>0</v>
      </c>
      <c r="BG472" s="9"/>
      <c r="BI472" s="9">
        <v>0.74426488336736096</v>
      </c>
      <c r="BJ472" s="9">
        <v>-1.4097218302539816E-2</v>
      </c>
      <c r="BK472" s="12">
        <v>0.31312578063767399</v>
      </c>
      <c r="BL472" s="3">
        <v>0</v>
      </c>
      <c r="CD472" s="9">
        <v>3.7626356496953409E-2</v>
      </c>
      <c r="CE472" s="9">
        <v>5.8025922233967089E-2</v>
      </c>
      <c r="CF472" s="9">
        <v>8.0226904376012972E-2</v>
      </c>
      <c r="CG472" s="9">
        <v>0.14243973703433163</v>
      </c>
      <c r="CK472" s="9">
        <v>0.26361031518624645</v>
      </c>
      <c r="FG472" s="9">
        <v>0.2734699606211286</v>
      </c>
      <c r="FH472" s="111">
        <v>137.53091530202826</v>
      </c>
      <c r="FI472" s="9">
        <v>0.95630305736555654</v>
      </c>
    </row>
    <row r="473" spans="1:190" x14ac:dyDescent="0.25">
      <c r="A473" s="5">
        <v>470</v>
      </c>
      <c r="C473" s="129"/>
      <c r="D473" s="129"/>
      <c r="AQ473" s="9"/>
      <c r="AR473" s="9"/>
      <c r="AS473" s="9"/>
      <c r="AT473" s="9"/>
      <c r="AU473" s="9"/>
      <c r="AV473" s="9"/>
      <c r="AW473" s="9"/>
      <c r="AX473" s="9"/>
      <c r="AY473" s="9"/>
      <c r="AZ473" s="9"/>
      <c r="BA473" s="9"/>
      <c r="BB473" s="9"/>
      <c r="BC473" s="9"/>
      <c r="BD473" s="9"/>
      <c r="BE473" s="9"/>
      <c r="BF473" s="9"/>
      <c r="BG473" s="9"/>
      <c r="BI473" s="9"/>
      <c r="BJ473" s="9"/>
      <c r="FG473" s="9"/>
      <c r="FH473" s="111"/>
      <c r="FI473" s="9"/>
    </row>
    <row r="474" spans="1:190" x14ac:dyDescent="0.25">
      <c r="A474" s="5">
        <v>471</v>
      </c>
      <c r="B474" t="s">
        <v>1786</v>
      </c>
      <c r="C474" s="129" t="s">
        <v>1862</v>
      </c>
      <c r="D474" s="129" t="s">
        <v>1863</v>
      </c>
      <c r="F474" t="s">
        <v>1635</v>
      </c>
      <c r="G474" s="4">
        <v>1373</v>
      </c>
      <c r="H474">
        <v>1.5</v>
      </c>
      <c r="I474" s="3">
        <v>42.49</v>
      </c>
      <c r="J474" s="3">
        <v>29.83</v>
      </c>
      <c r="K474" s="3">
        <v>7.5</v>
      </c>
      <c r="N474" s="3">
        <v>0.99</v>
      </c>
      <c r="O474" s="3">
        <v>0.76</v>
      </c>
      <c r="P474" s="3">
        <v>15.32</v>
      </c>
      <c r="Q474" s="3">
        <v>0.31</v>
      </c>
      <c r="T474" s="3">
        <v>42.61</v>
      </c>
      <c r="U474" s="3">
        <v>5.12</v>
      </c>
      <c r="V474" s="3">
        <v>9.1</v>
      </c>
      <c r="X474" s="3">
        <v>29.69</v>
      </c>
      <c r="Y474" s="3">
        <v>0.91</v>
      </c>
      <c r="Z474" s="3">
        <v>0.12</v>
      </c>
      <c r="AA474" s="3">
        <v>9.1300000000000008</v>
      </c>
      <c r="AB474" s="3">
        <v>0.66</v>
      </c>
      <c r="AC474" s="3">
        <v>0.48</v>
      </c>
      <c r="AQ474" s="9">
        <v>1.8324878297852369</v>
      </c>
      <c r="AR474" s="9">
        <v>0.16751217021476306</v>
      </c>
      <c r="AS474" s="9">
        <v>0</v>
      </c>
      <c r="AT474" s="9">
        <v>0.2137040350856777</v>
      </c>
      <c r="AU474" s="9">
        <v>0</v>
      </c>
      <c r="AV474" s="9">
        <v>0.96744964696416957</v>
      </c>
      <c r="AW474" s="9">
        <v>-0.18115368204984739</v>
      </c>
      <c r="AX474" s="9">
        <v>0</v>
      </c>
      <c r="AY474" s="9">
        <v>0</v>
      </c>
      <c r="AZ474" s="9">
        <v>0</v>
      </c>
      <c r="BA474" s="9">
        <v>0.23001627456972701</v>
      </c>
      <c r="BB474" s="9">
        <v>0</v>
      </c>
      <c r="BC474" s="9">
        <v>3.6163903504295304E-2</v>
      </c>
      <c r="BD474" s="9">
        <v>0.70789815542174395</v>
      </c>
      <c r="BE474" s="9">
        <v>2.5921666504234019E-2</v>
      </c>
      <c r="BF474" s="9"/>
      <c r="BG474" s="9"/>
      <c r="BI474" s="9">
        <v>0.73381982192597794</v>
      </c>
      <c r="BJ474" s="9">
        <v>-1.9810911587992539</v>
      </c>
      <c r="BK474" s="9" t="e">
        <v>#DIV/0!</v>
      </c>
      <c r="BL474" s="3" t="s">
        <v>1641</v>
      </c>
      <c r="BV474" s="9">
        <v>0.9126350608005932</v>
      </c>
      <c r="BX474" s="9">
        <v>8.7389743994258293E-2</v>
      </c>
      <c r="BY474" s="9">
        <v>0.25495597867372749</v>
      </c>
      <c r="BZ474" s="9">
        <v>0.15658168690221103</v>
      </c>
      <c r="CA474" s="9">
        <v>5.4491446158185094E-3</v>
      </c>
      <c r="CD474" s="9">
        <v>3.4537332674586835E-2</v>
      </c>
      <c r="CE474" s="9">
        <v>5.9163898375440171E-2</v>
      </c>
      <c r="CF474" s="9">
        <v>0.11962324806781126</v>
      </c>
      <c r="CG474" s="9">
        <v>0.18412763966344808</v>
      </c>
      <c r="CH474" s="9">
        <v>0.18311491153034756</v>
      </c>
      <c r="CI474" s="9">
        <v>0.26355679725656961</v>
      </c>
      <c r="CK474" s="9">
        <v>0.28821768506899481</v>
      </c>
      <c r="CL474" s="9">
        <v>0.29968416423489413</v>
      </c>
      <c r="CM474" s="9">
        <v>1.4656463981368413E-2</v>
      </c>
      <c r="CQ474" s="9">
        <v>29.357219502456797</v>
      </c>
      <c r="CR474" s="9">
        <v>1.0786655205296951</v>
      </c>
      <c r="CS474" s="9">
        <v>0.30062424128827964</v>
      </c>
      <c r="CU474" s="9">
        <v>0.26652113020550672</v>
      </c>
      <c r="CW474" s="9">
        <v>0.23224922880037549</v>
      </c>
      <c r="CX474" s="9">
        <v>8.758589598967613E-2</v>
      </c>
      <c r="FG474" s="9">
        <v>0.28699999999999998</v>
      </c>
      <c r="FH474" s="111">
        <v>202</v>
      </c>
      <c r="FI474" s="9">
        <v>0.995</v>
      </c>
      <c r="FK474">
        <v>42</v>
      </c>
      <c r="FL474">
        <v>1630</v>
      </c>
      <c r="FM474">
        <v>0.64800000000000002</v>
      </c>
    </row>
    <row r="475" spans="1:190" x14ac:dyDescent="0.25">
      <c r="A475" s="5">
        <v>472</v>
      </c>
      <c r="B475" t="s">
        <v>1786</v>
      </c>
      <c r="C475" s="129" t="s">
        <v>1864</v>
      </c>
      <c r="D475" s="129" t="s">
        <v>1865</v>
      </c>
      <c r="F475" t="s">
        <v>1635</v>
      </c>
      <c r="G475" s="4">
        <v>1373</v>
      </c>
      <c r="H475">
        <v>1.5</v>
      </c>
      <c r="I475" s="3">
        <v>43.02</v>
      </c>
      <c r="J475" s="3">
        <v>29.23</v>
      </c>
      <c r="K475" s="3">
        <v>6.92</v>
      </c>
      <c r="N475" s="3">
        <v>2.11</v>
      </c>
      <c r="O475" s="3">
        <v>1.24</v>
      </c>
      <c r="P475" s="3">
        <v>14.85</v>
      </c>
      <c r="Q475" s="3">
        <v>0.32</v>
      </c>
      <c r="T475" s="3">
        <v>41.62</v>
      </c>
      <c r="U475" s="3">
        <v>5.34</v>
      </c>
      <c r="V475" s="3">
        <v>8.4700000000000006</v>
      </c>
      <c r="X475" s="3">
        <v>28.9</v>
      </c>
      <c r="Y475" s="3">
        <v>1.98</v>
      </c>
      <c r="Z475" s="3">
        <v>0.28000000000000003</v>
      </c>
      <c r="AA475" s="3">
        <v>9.4600000000000009</v>
      </c>
      <c r="AB475" s="3">
        <v>0.59</v>
      </c>
      <c r="AC475" s="3">
        <v>0.41</v>
      </c>
      <c r="AQ475" s="9">
        <v>1.8439087671039529</v>
      </c>
      <c r="AR475" s="9">
        <v>0.15609123289604709</v>
      </c>
      <c r="AS475" s="9">
        <v>0</v>
      </c>
      <c r="AT475" s="9">
        <v>0.19347609944805411</v>
      </c>
      <c r="AU475" s="9">
        <v>0</v>
      </c>
      <c r="AV475" s="9">
        <v>0.94214682242985559</v>
      </c>
      <c r="AW475" s="9">
        <v>-0.1356229218779097</v>
      </c>
      <c r="AX475" s="9">
        <v>0</v>
      </c>
      <c r="AY475" s="9">
        <v>0</v>
      </c>
      <c r="AZ475" s="9">
        <v>0</v>
      </c>
      <c r="BA475" s="9">
        <v>0.21485467289226334</v>
      </c>
      <c r="BB475" s="9">
        <v>0</v>
      </c>
      <c r="BC475" s="9">
        <v>7.6601490068662417E-2</v>
      </c>
      <c r="BD475" s="9">
        <v>0.68195092735315088</v>
      </c>
      <c r="BE475" s="9">
        <v>2.6592909685923094E-2</v>
      </c>
      <c r="BF475" s="9"/>
      <c r="BG475" s="9"/>
      <c r="BI475" s="9">
        <v>0.70854383703907398</v>
      </c>
      <c r="BJ475" s="9">
        <v>-1.9216785114117183</v>
      </c>
      <c r="BK475" s="9" t="e">
        <v>#DIV/0!</v>
      </c>
      <c r="BL475" s="3" t="s">
        <v>1641</v>
      </c>
      <c r="BV475" s="9">
        <v>0.77540025594152284</v>
      </c>
      <c r="BX475" s="9">
        <v>9.3958288453131839E-2</v>
      </c>
      <c r="BY475" s="9">
        <v>0.28436145375622679</v>
      </c>
      <c r="BZ475" s="9">
        <v>0.16167066246756498</v>
      </c>
      <c r="CA475" s="9">
        <v>5.4329004360710257E-3</v>
      </c>
      <c r="CD475" s="9">
        <v>3.8477077502253702E-2</v>
      </c>
      <c r="CE475" s="9">
        <v>6.665625775648984E-2</v>
      </c>
      <c r="CF475" s="9">
        <v>0.13037440545564008</v>
      </c>
      <c r="CG475" s="9">
        <v>0.1984973812273931</v>
      </c>
      <c r="CH475" s="9">
        <v>0.19896383837652104</v>
      </c>
      <c r="CI475" s="9">
        <v>0.27979323699723813</v>
      </c>
      <c r="CK475" s="9">
        <v>0.3011323084939696</v>
      </c>
      <c r="CL475" s="9">
        <v>0.30283490369156119</v>
      </c>
      <c r="CM475" s="9">
        <v>1.5487973665488122E-2</v>
      </c>
      <c r="CQ475" s="9">
        <v>7.1955100496807525</v>
      </c>
      <c r="CR475" s="9">
        <v>1.4333929552053173</v>
      </c>
      <c r="CS475" s="9">
        <v>0.32413634464996316</v>
      </c>
      <c r="CU475" s="9">
        <v>0.28302826975167245</v>
      </c>
      <c r="CV475" s="9">
        <v>0.17999809061041844</v>
      </c>
      <c r="CX475" s="9">
        <v>9.7698500556603646E-2</v>
      </c>
      <c r="FG475" s="9">
        <v>0.30399999999999999</v>
      </c>
      <c r="FH475" s="111">
        <v>192</v>
      </c>
      <c r="FI475" s="9">
        <v>0.99299999999999999</v>
      </c>
      <c r="FK475">
        <v>9.44</v>
      </c>
      <c r="FL475">
        <v>929</v>
      </c>
      <c r="FM475">
        <v>0.65200000000000002</v>
      </c>
    </row>
    <row r="476" spans="1:190" x14ac:dyDescent="0.25">
      <c r="A476" s="5">
        <v>473</v>
      </c>
      <c r="B476" t="s">
        <v>1866</v>
      </c>
      <c r="C476" s="129" t="s">
        <v>1867</v>
      </c>
      <c r="D476" s="129" t="s">
        <v>1863</v>
      </c>
      <c r="F476" t="s">
        <v>1635</v>
      </c>
      <c r="G476" s="4">
        <v>1423</v>
      </c>
      <c r="H476">
        <v>2.2000000000000002</v>
      </c>
      <c r="I476" s="3">
        <v>43.12</v>
      </c>
      <c r="J476" s="3">
        <v>28.72</v>
      </c>
      <c r="K476" s="3">
        <v>8.6999999999999993</v>
      </c>
      <c r="N476" s="3">
        <v>0.86</v>
      </c>
      <c r="O476" s="3">
        <v>0.77</v>
      </c>
      <c r="P476" s="3">
        <v>14.96</v>
      </c>
      <c r="Q476" s="3">
        <v>0.52</v>
      </c>
      <c r="T476" s="3">
        <v>43.13</v>
      </c>
      <c r="U476" s="3">
        <v>4.6500000000000004</v>
      </c>
      <c r="V476" s="3">
        <v>8.84</v>
      </c>
      <c r="X476" s="3">
        <v>29.27</v>
      </c>
      <c r="Y476" s="3">
        <v>0.81</v>
      </c>
      <c r="Z476" s="3">
        <v>0.18</v>
      </c>
      <c r="AA476" s="3">
        <v>9.7100000000000009</v>
      </c>
      <c r="AB476" s="3">
        <v>0.55000000000000004</v>
      </c>
      <c r="AC476" s="3">
        <v>0.44</v>
      </c>
      <c r="AQ476" s="9">
        <v>1.8371600329160711</v>
      </c>
      <c r="AR476" s="9">
        <v>0.16283996708392889</v>
      </c>
      <c r="AS476" s="9">
        <v>0</v>
      </c>
      <c r="AT476" s="9">
        <v>0.2740209689401526</v>
      </c>
      <c r="AU476" s="9">
        <v>0</v>
      </c>
      <c r="AV476" s="9">
        <v>0.92018133850964179</v>
      </c>
      <c r="AW476" s="9">
        <v>-0.19420230744979428</v>
      </c>
      <c r="AX476" s="9">
        <v>0</v>
      </c>
      <c r="AY476" s="9">
        <v>0</v>
      </c>
      <c r="AZ476" s="9">
        <v>0</v>
      </c>
      <c r="BA476" s="9">
        <v>0.24310891148139022</v>
      </c>
      <c r="BB476" s="9">
        <v>0</v>
      </c>
      <c r="BC476" s="9">
        <v>3.1035048409001616E-2</v>
      </c>
      <c r="BD476" s="9">
        <v>0.68290057385019798</v>
      </c>
      <c r="BE476" s="9">
        <v>4.2955466259410421E-2</v>
      </c>
      <c r="BF476" s="9"/>
      <c r="BG476" s="9"/>
      <c r="BI476" s="9">
        <v>0.72585604010960836</v>
      </c>
      <c r="BJ476" s="9">
        <v>-1.9515436788755074</v>
      </c>
      <c r="BK476" s="9" t="e">
        <v>#DIV/0!</v>
      </c>
      <c r="BL476" s="3" t="s">
        <v>1641</v>
      </c>
      <c r="BN476" s="9">
        <v>0.75815019323701704</v>
      </c>
      <c r="BV476" s="9">
        <v>0.78182481594940378</v>
      </c>
      <c r="BX476" s="9">
        <v>9.3824932991850005E-2</v>
      </c>
      <c r="BY476" s="9">
        <v>0.18075956504271315</v>
      </c>
      <c r="BZ476" s="9">
        <v>9.6053156165255366E-2</v>
      </c>
      <c r="CA476" s="9">
        <v>2.6517282453328091E-3</v>
      </c>
      <c r="CD476" s="9">
        <v>2.1583583314725194E-2</v>
      </c>
      <c r="CE476" s="9">
        <v>3.8439353012158978E-2</v>
      </c>
      <c r="CF476" s="9">
        <v>7.8747271034947663E-2</v>
      </c>
      <c r="CG476" s="9">
        <v>0.12254760606289296</v>
      </c>
      <c r="CH476" s="9">
        <v>0.13354395986636489</v>
      </c>
      <c r="CI476" s="9">
        <v>0.18000191786936584</v>
      </c>
      <c r="CK476" s="9">
        <v>0.20607258062413658</v>
      </c>
      <c r="CL476" s="9">
        <v>0.17507737281402419</v>
      </c>
      <c r="CM476" s="9">
        <v>6.2470718222816879E-3</v>
      </c>
      <c r="CQ476" s="9">
        <v>11.17096867025851</v>
      </c>
      <c r="CR476" s="9">
        <v>1.0316211076309307</v>
      </c>
      <c r="CS476" s="9">
        <v>0.21333954994923615</v>
      </c>
      <c r="CU476" s="9">
        <v>0.1848917702113467</v>
      </c>
      <c r="CW476" s="9">
        <v>0.15537572845878067</v>
      </c>
      <c r="CX476" s="9">
        <v>5.7423195087669236E-2</v>
      </c>
      <c r="FG476" s="9">
        <v>0.27100000000000002</v>
      </c>
      <c r="FH476" s="111">
        <v>215</v>
      </c>
      <c r="FI476" s="9">
        <v>0.99299999999999999</v>
      </c>
      <c r="FK476">
        <v>19.8</v>
      </c>
      <c r="FL476">
        <v>1206</v>
      </c>
      <c r="FM476">
        <v>0.64700000000000002</v>
      </c>
    </row>
    <row r="477" spans="1:190" x14ac:dyDescent="0.25">
      <c r="A477" s="5">
        <v>474</v>
      </c>
      <c r="B477" t="s">
        <v>1786</v>
      </c>
      <c r="C477" s="129" t="s">
        <v>1868</v>
      </c>
      <c r="D477" s="129" t="s">
        <v>1863</v>
      </c>
      <c r="F477" t="s">
        <v>1635</v>
      </c>
      <c r="G477" s="4">
        <v>1323</v>
      </c>
      <c r="H477">
        <v>0.8</v>
      </c>
      <c r="I477" s="3">
        <v>42.6</v>
      </c>
      <c r="J477" s="3">
        <v>28.92</v>
      </c>
      <c r="K477" s="3">
        <v>5.85</v>
      </c>
      <c r="N477" s="3">
        <v>0.87</v>
      </c>
      <c r="O477" s="3">
        <v>0.92</v>
      </c>
      <c r="P477" s="3">
        <v>16.760000000000002</v>
      </c>
      <c r="Q477" s="3">
        <v>0.19</v>
      </c>
      <c r="T477" s="3">
        <v>45.03</v>
      </c>
      <c r="U477" s="3">
        <v>3.85</v>
      </c>
      <c r="V477" s="3">
        <v>9.4700000000000006</v>
      </c>
      <c r="X477" s="3">
        <v>27.96</v>
      </c>
      <c r="Y477" s="3">
        <v>0.82</v>
      </c>
      <c r="Z477" s="3">
        <v>0.12</v>
      </c>
      <c r="AA477" s="3">
        <v>9.3699999999999992</v>
      </c>
      <c r="AB477" s="3">
        <v>0.67</v>
      </c>
      <c r="AC477" s="3">
        <v>0.45</v>
      </c>
      <c r="AQ477" s="9">
        <v>1.8587134055806267</v>
      </c>
      <c r="AR477" s="9">
        <v>0.1412865944193733</v>
      </c>
      <c r="AS477" s="9">
        <v>0</v>
      </c>
      <c r="AT477" s="9">
        <v>0.15953874879087565</v>
      </c>
      <c r="AU477" s="9">
        <v>0</v>
      </c>
      <c r="AV477" s="9">
        <v>0.94890310975276904</v>
      </c>
      <c r="AW477" s="9">
        <v>-0.10844185854364463</v>
      </c>
      <c r="AX477" s="9">
        <v>0</v>
      </c>
      <c r="AY477" s="9">
        <v>0</v>
      </c>
      <c r="AZ477" s="9">
        <v>0</v>
      </c>
      <c r="BA477" s="9">
        <v>0.16828290850842079</v>
      </c>
      <c r="BB477" s="9">
        <v>0</v>
      </c>
      <c r="BC477" s="9">
        <v>3.2151987471168424E-2</v>
      </c>
      <c r="BD477" s="9">
        <v>0.78349186917581282</v>
      </c>
      <c r="BE477" s="9">
        <v>1.6073234844598248E-2</v>
      </c>
      <c r="BF477" s="9"/>
      <c r="BG477" s="9"/>
      <c r="BI477" s="9">
        <v>0.79956510402041103</v>
      </c>
      <c r="BJ477" s="9">
        <v>-1.9160583738770405</v>
      </c>
      <c r="BK477" s="9" t="e">
        <v>#DIV/0!</v>
      </c>
      <c r="BL477" s="3" t="s">
        <v>1641</v>
      </c>
      <c r="BV477" s="9">
        <v>0.78129184257345019</v>
      </c>
      <c r="BX477" s="9">
        <v>9.4389988277536252E-2</v>
      </c>
      <c r="BY477" s="9">
        <v>0.33913430489381657</v>
      </c>
      <c r="BZ477" s="9">
        <v>0.26790986587839583</v>
      </c>
      <c r="CA477" s="9">
        <v>7.8654792119351065E-3</v>
      </c>
      <c r="CD477" s="9">
        <v>5.7924056957334664E-2</v>
      </c>
      <c r="CE477" s="9">
        <v>9.8576366287598069E-2</v>
      </c>
      <c r="CF477" s="9">
        <v>0.18321757205531192</v>
      </c>
      <c r="CG477" s="9">
        <v>0.26796688506052602</v>
      </c>
      <c r="CH477" s="9">
        <v>0.2238199016162187</v>
      </c>
      <c r="CI477" s="9">
        <v>0.34765338641370824</v>
      </c>
      <c r="CK477" s="9">
        <v>0.35471600313885071</v>
      </c>
      <c r="CL477" s="9">
        <v>0.476469502608873</v>
      </c>
      <c r="CM477" s="9">
        <v>2.4844074187319844E-2</v>
      </c>
      <c r="CN477" s="9">
        <v>2.3201493811465648E-2</v>
      </c>
      <c r="CQ477" s="9">
        <v>55.198652258803001</v>
      </c>
      <c r="CR477" s="9">
        <v>0.99242919404057961</v>
      </c>
      <c r="CS477" s="9">
        <v>0.38079299221468982</v>
      </c>
      <c r="CU477" s="9">
        <v>0.34238543308148001</v>
      </c>
      <c r="CW477" s="9">
        <v>0.32841168515029551</v>
      </c>
      <c r="CX477" s="9">
        <v>0.1373953918900252</v>
      </c>
      <c r="FG477" s="9">
        <v>0.36399999999999999</v>
      </c>
      <c r="FH477" s="111">
        <v>179</v>
      </c>
      <c r="FI477" s="9">
        <v>1.0009999999999999</v>
      </c>
      <c r="FK477">
        <v>89</v>
      </c>
      <c r="FL477">
        <v>1969</v>
      </c>
      <c r="FM477">
        <v>0.64900000000000002</v>
      </c>
    </row>
    <row r="478" spans="1:190" s="34" customFormat="1" ht="16.5" thickBot="1" x14ac:dyDescent="0.3">
      <c r="G478" s="65"/>
      <c r="I478" s="92"/>
      <c r="J478" s="92"/>
      <c r="K478" s="92"/>
      <c r="L478" s="92"/>
      <c r="M478" s="92"/>
      <c r="N478" s="92"/>
      <c r="O478" s="92"/>
      <c r="P478" s="92"/>
      <c r="Q478" s="92"/>
      <c r="R478" s="92"/>
      <c r="S478" s="92"/>
      <c r="T478" s="92"/>
      <c r="U478" s="92"/>
      <c r="V478" s="92"/>
      <c r="W478" s="92"/>
      <c r="X478" s="92"/>
      <c r="Y478" s="92"/>
      <c r="Z478" s="92"/>
      <c r="AA478" s="92"/>
      <c r="AB478" s="92"/>
      <c r="AC478" s="92"/>
      <c r="BL478" s="92"/>
      <c r="BN478" s="93"/>
      <c r="BO478" s="93"/>
      <c r="BP478" s="93"/>
      <c r="BQ478" s="93"/>
      <c r="BR478" s="93"/>
      <c r="BS478" s="93"/>
      <c r="BT478" s="93"/>
      <c r="BU478" s="93"/>
      <c r="BV478" s="93"/>
      <c r="BW478" s="93"/>
      <c r="BX478" s="93"/>
      <c r="BY478" s="93"/>
      <c r="BZ478" s="93"/>
      <c r="CA478" s="93"/>
      <c r="CB478" s="93"/>
      <c r="CC478" s="93"/>
      <c r="CD478" s="93"/>
      <c r="CE478" s="93"/>
      <c r="CF478" s="93"/>
      <c r="CG478" s="93"/>
      <c r="CH478" s="93"/>
      <c r="CI478" s="93"/>
      <c r="CJ478" s="93"/>
      <c r="CK478" s="93"/>
      <c r="CL478" s="93"/>
      <c r="CM478" s="93"/>
      <c r="CN478" s="93"/>
      <c r="CO478" s="93"/>
      <c r="CP478" s="93"/>
      <c r="CQ478" s="93"/>
      <c r="CR478" s="93"/>
      <c r="CS478" s="93"/>
      <c r="CT478" s="93"/>
      <c r="CU478" s="93"/>
      <c r="CV478" s="93"/>
      <c r="CW478" s="93"/>
      <c r="CX478" s="93"/>
      <c r="CY478" s="136"/>
      <c r="CZ478" s="136"/>
      <c r="DA478" s="136"/>
      <c r="DB478" s="136"/>
      <c r="DC478" s="136"/>
      <c r="DD478" s="136"/>
      <c r="DE478" s="136"/>
      <c r="DF478" s="136"/>
      <c r="DG478" s="136"/>
      <c r="DH478" s="136"/>
      <c r="DI478" s="136"/>
      <c r="DJ478" s="136"/>
      <c r="DK478" s="136"/>
      <c r="DL478" s="136"/>
      <c r="DM478" s="136"/>
      <c r="DN478" s="136"/>
      <c r="DO478" s="136"/>
      <c r="DP478" s="136"/>
      <c r="DQ478" s="136"/>
      <c r="DR478" s="136"/>
      <c r="DS478" s="136"/>
      <c r="DT478" s="136"/>
      <c r="DU478" s="136"/>
      <c r="DV478" s="136"/>
      <c r="DW478" s="136"/>
      <c r="DX478" s="136"/>
      <c r="DY478" s="136"/>
      <c r="DZ478" s="136"/>
      <c r="EA478" s="136"/>
      <c r="EB478" s="136"/>
      <c r="EC478" s="136"/>
      <c r="ED478" s="136"/>
      <c r="EE478" s="136"/>
      <c r="EF478" s="136"/>
      <c r="EG478" s="136"/>
      <c r="EH478" s="136"/>
      <c r="EI478" s="136"/>
      <c r="EJ478" s="136"/>
      <c r="EK478" s="136"/>
      <c r="EL478" s="136"/>
      <c r="EM478" s="136"/>
      <c r="EN478" s="136"/>
      <c r="EO478" s="136"/>
      <c r="EP478" s="136"/>
      <c r="EQ478" s="136"/>
      <c r="ER478" s="136"/>
      <c r="ES478" s="136"/>
      <c r="ET478" s="136"/>
      <c r="EU478" s="136"/>
      <c r="EV478" s="136"/>
      <c r="EW478" s="136"/>
      <c r="EX478" s="136"/>
      <c r="EY478" s="136"/>
      <c r="EZ478" s="136"/>
      <c r="FA478" s="136"/>
      <c r="FB478" s="136"/>
      <c r="FC478" s="136"/>
      <c r="FD478" s="136"/>
      <c r="FE478" s="136"/>
      <c r="FO478" s="93"/>
      <c r="FV478" s="93"/>
      <c r="FW478" s="93"/>
      <c r="FX478" s="93"/>
      <c r="GH478" s="1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IHPV Starting Materials</vt:lpstr>
      <vt:lpstr>Experiment Conditions</vt:lpstr>
      <vt:lpstr>EPMA QA-QC</vt:lpstr>
      <vt:lpstr>EPMA pyroxenes</vt:lpstr>
      <vt:lpstr>EPMA glasses</vt:lpstr>
      <vt:lpstr>LA-ICP-MS spot data</vt:lpstr>
      <vt:lpstr>LA-ICP-MS QA-QC</vt:lpstr>
      <vt:lpstr>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Beard, Charles D.</cp:lastModifiedBy>
  <dcterms:created xsi:type="dcterms:W3CDTF">2017-11-02T20:13:59Z</dcterms:created>
  <dcterms:modified xsi:type="dcterms:W3CDTF">2018-07-11T15:33:57Z</dcterms:modified>
</cp:coreProperties>
</file>