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chartsheet+xml" PartName="/xl/chartsheets/sheet17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7.xml"/>
  <Override ContentType="application/vnd.openxmlformats-officedocument.spreadsheetml.chartsheet+xml" PartName="/xl/chartsheets/sheet9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1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10.xml"/>
  <Override ContentType="application/vnd.openxmlformats-officedocument.spreadsheetml.chartsheet+xml" PartName="/xl/chartsheets/sheet16.xml"/>
  <Override ContentType="application/vnd.openxmlformats-officedocument.spreadsheetml.chartsheet+xml" PartName="/xl/chartsheets/sheet12.xml"/>
  <Override ContentType="application/vnd.openxmlformats-officedocument.spreadsheetml.chartsheet+xml" PartName="/xl/chartsheets/sheet8.xml"/>
  <Override ContentType="application/vnd.openxmlformats-officedocument.spreadsheetml.chartsheet+xml" PartName="/xl/chartsheets/sheet11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8.xml"/>
  <Override ContentType="application/vnd.openxmlformats-officedocument.spreadsheetml.chartsheet+xml" PartName="/xl/chartsheets/sheet6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5.xml"/>
  <Override ContentType="application/vnd.openxmlformats-officedocument.spreadsheetml.chartsheet+xml" PartName="/xl/chartsheets/sheet1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2" sheetId="1" r:id="rId4"/>
    <sheet state="visible" name="Global Levels of NO2 1990-2019" sheetId="2" r:id="rId5"/>
    <sheet state="visible" name="Lower respiratory death rate" sheetId="3" r:id="rId6"/>
    <sheet state="visible" name="Lower Respiratory Death Rate in" sheetId="4" r:id="rId7"/>
    <sheet state="visible" name="Sheet2" sheetId="5" r:id="rId8"/>
    <sheet state="visible" name="Sheet3" sheetId="6" r:id="rId9"/>
    <sheet state="visible" name="General respiratory death rate" sheetId="7" r:id="rId10"/>
    <sheet state="visible" name="General Respiratory Death Rate " sheetId="8" r:id="rId11"/>
    <sheet state="visible" name="Sheet4" sheetId="9" r:id="rId12"/>
    <sheet state="visible" name="Sheet5" sheetId="10" r:id="rId13"/>
    <sheet state="visible" name="Stroke death rate" sheetId="11" r:id="rId14"/>
    <sheet state="visible" name="Stroke Death Rate in the US 199" sheetId="12" r:id="rId15"/>
    <sheet state="visible" name="Stroke Death Rate in the UK 199" sheetId="13" r:id="rId16"/>
    <sheet state="visible" name="Stroke Death Rate in China 1990" sheetId="14" r:id="rId17"/>
    <sheet state="visible" name="General cardiovascular deathrat" sheetId="15" r:id="rId18"/>
    <sheet state="visible" name="Cardiovascular Diseases Death R" sheetId="16" r:id="rId19"/>
    <sheet state="visible" name="Sheet6" sheetId="17" r:id="rId20"/>
    <sheet state="visible" name="Sheet7" sheetId="18" r:id="rId21"/>
    <sheet state="visible" name="COPD death rate" sheetId="19" r:id="rId22"/>
    <sheet state="visible" name="COPD Death Rate in the US 1990-" sheetId="20" r:id="rId23"/>
    <sheet state="visible" name="Lung cancer death rate" sheetId="21" r:id="rId24"/>
    <sheet state="visible" name="Lung Cancer Death Rate in the U" sheetId="22" r:id="rId25"/>
    <sheet state="visible" name="Suicide death rate" sheetId="23" r:id="rId26"/>
    <sheet state="visible" name="Suicide Rate in the US 1990-201" sheetId="24" r:id="rId27"/>
    <sheet state="visible" name="Suicide Rate in the UK 1990-201" sheetId="25" r:id="rId28"/>
    <sheet state="visible" name="Suicide Rate in China 1990-2019" sheetId="26" r:id="rId29"/>
  </sheets>
  <definedNames/>
  <calcPr/>
  <extLst>
    <ext uri="GoogleSheetsCustomDataVersion1">
      <go:sheetsCustomData xmlns:go="http://customooxmlschemas.google.com/" r:id="rId30" roundtripDataSignature="AMtx7mj23WWmVbiRrUOk5787jLo8MkUvMw=="/>
    </ext>
  </extLst>
</workbook>
</file>

<file path=xl/sharedStrings.xml><?xml version="1.0" encoding="utf-8"?>
<sst xmlns="http://schemas.openxmlformats.org/spreadsheetml/2006/main" count="1013" uniqueCount="43">
  <si>
    <t>Country</t>
  </si>
  <si>
    <t>Code</t>
  </si>
  <si>
    <t>Year</t>
  </si>
  <si>
    <t>NO2 rate in pphm</t>
  </si>
  <si>
    <t>World</t>
  </si>
  <si>
    <t>WORLD</t>
  </si>
  <si>
    <t>Entity</t>
  </si>
  <si>
    <t>Deaths - Lower respiratory infections - Sex: Both - Age: 70+ years (Number)</t>
  </si>
  <si>
    <t>Deaths - Lower respiratory infections - Sex: Both - Age: 50-69 years (Number)</t>
  </si>
  <si>
    <t>Deaths - Lower respiratory infections - Sex: Both - Age: 15-49 years (Number)</t>
  </si>
  <si>
    <t>Deaths - Lower respiratory infections - Sex: Both - Age: 5-14 years (Number)</t>
  </si>
  <si>
    <t>Deaths - Lower respiratory infections - Sex: Both - Age: Under 5 (Number)</t>
  </si>
  <si>
    <t>Average Deaths</t>
  </si>
  <si>
    <t>Total Deaths</t>
  </si>
  <si>
    <t>China</t>
  </si>
  <si>
    <t>CHN</t>
  </si>
  <si>
    <t>United Kingdom</t>
  </si>
  <si>
    <t>GBR</t>
  </si>
  <si>
    <t xml:space="preserve"> </t>
  </si>
  <si>
    <t>United States</t>
  </si>
  <si>
    <t>USA</t>
  </si>
  <si>
    <t>Deaths - Chronic respiratory diseases - Sex: Both - Age: All Ages (Number)</t>
  </si>
  <si>
    <t>Deaths - Stroke - Sex: Both - Age: 5-14 years (Rate)</t>
  </si>
  <si>
    <t>Deaths - Stroke - Sex: Both - Age: 70+ years (Rate)</t>
  </si>
  <si>
    <t>Deaths - Stroke - Sex: Both - Age: Under 5 (Rate)</t>
  </si>
  <si>
    <t>Deaths - Stroke - Sex: Both - Age: All Ages (Rate)</t>
  </si>
  <si>
    <t>Deaths - Stroke - Sex: Both - Age: 50-69 years (Rate)</t>
  </si>
  <si>
    <t>Deaths - Stroke - Sex: Both - Age: 15-49 years (Rate)</t>
  </si>
  <si>
    <t>Deaths - Stroke - Sex: Both - Age: Age-standardized (Rate)</t>
  </si>
  <si>
    <t>Average deaths</t>
  </si>
  <si>
    <t>Deaths - Cardiovascular diseases - Sex: Both - Age: Under 5 (Rate)</t>
  </si>
  <si>
    <t>Deaths - Cardiovascular diseases - Sex: Both - Age: All Ages (Rate)</t>
  </si>
  <si>
    <t>Deaths - Cardiovascular diseases - Sex: Both - Age: 70+ years (Rate)</t>
  </si>
  <si>
    <t>Deaths - Cardiovascular diseases - Sex: Both - Age: 50-69 years (Rate)</t>
  </si>
  <si>
    <t>Deaths - Cardiovascular diseases - Sex: Both - Age: Age-standardized (Rate)</t>
  </si>
  <si>
    <t>Deaths - Cardiovascular diseases - Sex: Both - Age: 5-14 years (Rate)</t>
  </si>
  <si>
    <t>Deaths - Cardiovascular diseases - Sex: Both - Age: 15-49 years (Rate)</t>
  </si>
  <si>
    <t>Overall</t>
  </si>
  <si>
    <t>Persons</t>
  </si>
  <si>
    <t>Deaths - Self-harm - Sex: Both - Age: 70+ years (Number)</t>
  </si>
  <si>
    <t>Deaths - Self-harm - Sex: Both - Age: 50-69 years (Number)</t>
  </si>
  <si>
    <t>Deaths - Self-harm - Sex: Both - Age: 15-49 years (Number)</t>
  </si>
  <si>
    <t>Deaths - Self-harm - Sex: Both - Age: 5-14 years (Number)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</si>
</sst>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right style="thin">
        <color rgb="FFC8C8C8"/>
      </right>
      <bottom style="thin">
        <color rgb="FFC8C8C8"/>
      </bottom>
    </border>
    <border>
      <bottom style="thin">
        <color rgb="FFC8C8C8"/>
      </bottom>
    </border>
    <border>
      <right style="thin">
        <color rgb="FFC8C8C8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2" numFmtId="11" xfId="0" applyAlignment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left" readingOrder="0" vertical="top"/>
    </xf>
    <xf borderId="2" fillId="0" fontId="3" numFmtId="0" xfId="0" applyAlignment="1" applyBorder="1" applyFont="1">
      <alignment horizontal="center" readingOrder="0" vertical="top"/>
    </xf>
    <xf borderId="0" fillId="0" fontId="3" numFmtId="0" xfId="0" applyFont="1"/>
    <xf borderId="3" fillId="0" fontId="3" numFmtId="0" xfId="0" applyAlignment="1" applyBorder="1" applyFont="1">
      <alignment horizontal="left" vertical="top"/>
    </xf>
    <xf borderId="0" fillId="0" fontId="3" numFmtId="164" xfId="0" applyAlignment="1" applyFont="1" applyNumberFormat="1">
      <alignment horizontal="right"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chartsheet" Target="chartsheets/sheet12.xml"/><Relationship Id="rId22" Type="http://schemas.openxmlformats.org/officeDocument/2006/relationships/worksheet" Target="worksheets/sheet6.xml"/><Relationship Id="rId21" Type="http://schemas.openxmlformats.org/officeDocument/2006/relationships/chartsheet" Target="chartsheets/sheet13.xml"/><Relationship Id="rId24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4.xml"/><Relationship Id="rId26" Type="http://schemas.openxmlformats.org/officeDocument/2006/relationships/worksheet" Target="worksheets/sheet8.xml"/><Relationship Id="rId25" Type="http://schemas.openxmlformats.org/officeDocument/2006/relationships/chartsheet" Target="chartsheets/sheet15.xml"/><Relationship Id="rId28" Type="http://schemas.openxmlformats.org/officeDocument/2006/relationships/chartsheet" Target="chartsheets/sheet17.xml"/><Relationship Id="rId27" Type="http://schemas.openxmlformats.org/officeDocument/2006/relationships/chartsheet" Target="chartsheets/sheet16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29" Type="http://schemas.openxmlformats.org/officeDocument/2006/relationships/chartsheet" Target="chartsheets/sheet18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3.xml"/><Relationship Id="rId30" Type="http://customschemas.google.com/relationships/workbookmetadata" Target="metadata"/><Relationship Id="rId11" Type="http://schemas.openxmlformats.org/officeDocument/2006/relationships/chartsheet" Target="chartsheets/sheet5.xml"/><Relationship Id="rId10" Type="http://schemas.openxmlformats.org/officeDocument/2006/relationships/worksheet" Target="worksheets/sheet3.xml"/><Relationship Id="rId13" Type="http://schemas.openxmlformats.org/officeDocument/2006/relationships/chartsheet" Target="chartsheets/sheet7.xml"/><Relationship Id="rId12" Type="http://schemas.openxmlformats.org/officeDocument/2006/relationships/chartsheet" Target="chartsheets/sheet6.xml"/><Relationship Id="rId15" Type="http://schemas.openxmlformats.org/officeDocument/2006/relationships/chartsheet" Target="chartsheets/sheet8.xml"/><Relationship Id="rId14" Type="http://schemas.openxmlformats.org/officeDocument/2006/relationships/worksheet" Target="worksheets/sheet4.xml"/><Relationship Id="rId17" Type="http://schemas.openxmlformats.org/officeDocument/2006/relationships/chartsheet" Target="chartsheets/sheet10.xml"/><Relationship Id="rId16" Type="http://schemas.openxmlformats.org/officeDocument/2006/relationships/chartsheet" Target="chartsheets/sheet9.xml"/><Relationship Id="rId19" Type="http://schemas.openxmlformats.org/officeDocument/2006/relationships/chartsheet" Target="chartsheets/sheet11.xml"/><Relationship Id="rId1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Global Levels of NO2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'NO2'!$D$1</c:f>
            </c:strRef>
          </c:tx>
          <c:spPr>
            <a:ln cmpd="sng" w="38100">
              <a:solidFill>
                <a:srgbClr val="E2A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'NO2'!$C$2:$C$31</c:f>
            </c:strRef>
          </c:cat>
          <c:val>
            <c:numRef>
              <c:f>'NO2'!$D$2:$D$31</c:f>
              <c:numCache/>
            </c:numRef>
          </c:val>
          <c:smooth val="0"/>
        </c:ser>
        <c:axId val="2099154204"/>
        <c:axId val="1302753738"/>
      </c:lineChart>
      <c:catAx>
        <c:axId val="20991542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302753738"/>
      </c:catAx>
      <c:valAx>
        <c:axId val="1302753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NO2 Levels in pphm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991542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Stroke Death Rate in China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'Stroke death rate'!$L$2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'Stroke death rate'!$C$3:$C$31</c:f>
            </c:strRef>
          </c:cat>
          <c:val>
            <c:numRef>
              <c:f>'Stroke death rate'!$L$3:$L$31</c:f>
              <c:numCache/>
            </c:numRef>
          </c:val>
          <c:smooth val="0"/>
        </c:ser>
        <c:axId val="358587576"/>
        <c:axId val="200318387"/>
      </c:lineChart>
      <c:catAx>
        <c:axId val="35858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0318387"/>
      </c:catAx>
      <c:valAx>
        <c:axId val="200318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358587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Cardiovascular Diseases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cardiovascular deathrat'!$L$62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cardiovascular deathrat'!$C$63:$C$91</c:f>
            </c:strRef>
          </c:cat>
          <c:val>
            <c:numRef>
              <c:f>'General cardiovascular deathrat'!$L$63:$L$91</c:f>
              <c:numCache/>
            </c:numRef>
          </c:val>
          <c:smooth val="0"/>
        </c:ser>
        <c:axId val="1169640361"/>
        <c:axId val="1872601373"/>
      </c:lineChart>
      <c:catAx>
        <c:axId val="116964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872601373"/>
      </c:catAx>
      <c:valAx>
        <c:axId val="1872601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169640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Cardiovascular Diseases Death Rate in the UK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cardiovascular deathrat'!$L$32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cardiovascular deathrat'!$C$33:$C$61</c:f>
            </c:strRef>
          </c:cat>
          <c:val>
            <c:numRef>
              <c:f>'General cardiovascular deathrat'!$L$33:$L$61</c:f>
              <c:numCache/>
            </c:numRef>
          </c:val>
          <c:smooth val="0"/>
        </c:ser>
        <c:axId val="1875000306"/>
        <c:axId val="200035049"/>
      </c:lineChart>
      <c:catAx>
        <c:axId val="1875000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0035049"/>
      </c:catAx>
      <c:valAx>
        <c:axId val="200035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875000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Cardiovascular Diseases Death Rate in China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cardiovascular deathrat'!$L$2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cardiovascular deathrat'!$C$3:$C$31</c:f>
            </c:strRef>
          </c:cat>
          <c:val>
            <c:numRef>
              <c:f>'General cardiovascular deathrat'!$L$3:$L$31</c:f>
              <c:numCache/>
            </c:numRef>
          </c:val>
          <c:smooth val="0"/>
        </c:ser>
        <c:axId val="160892116"/>
        <c:axId val="1493833067"/>
      </c:lineChart>
      <c:catAx>
        <c:axId val="16089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493833067"/>
      </c:catAx>
      <c:valAx>
        <c:axId val="1493833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60892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COPD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'COPD death rate'!$B$2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'COPD death rate'!$A$3:$A$22</c:f>
            </c:strRef>
          </c:cat>
          <c:val>
            <c:numRef>
              <c:f>'COPD death rate'!$B$3:$B$22</c:f>
              <c:numCache/>
            </c:numRef>
          </c:val>
          <c:smooth val="0"/>
        </c:ser>
        <c:axId val="2002454360"/>
        <c:axId val="1899874776"/>
      </c:lineChart>
      <c:catAx>
        <c:axId val="200245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899874776"/>
      </c:catAx>
      <c:valAx>
        <c:axId val="1899874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024543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Lung Cancer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'Lung cancer death rate'!$A$2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'Lung cancer death rate'!$B$1:$Y$1</c:f>
            </c:strRef>
          </c:cat>
          <c:val>
            <c:numRef>
              <c:f>'Lung cancer death rate'!$B$2:$Y$2</c:f>
              <c:numCache/>
            </c:numRef>
          </c:val>
          <c:smooth val="0"/>
        </c:ser>
        <c:axId val="351788128"/>
        <c:axId val="1383931329"/>
      </c:lineChart>
      <c:catAx>
        <c:axId val="3517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383931329"/>
      </c:catAx>
      <c:valAx>
        <c:axId val="1383931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351788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Suicide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'Suicide death rate'!$I$62</c:f>
            </c:strRef>
          </c:tx>
          <c:spPr>
            <a:ln cmpd="sng" w="38100">
              <a:solidFill>
                <a:srgbClr val="2776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'Suicide death rate'!$C$63:$C$91</c:f>
            </c:strRef>
          </c:cat>
          <c:val>
            <c:numRef>
              <c:f>'Suicide death rate'!$I$63:$I$91</c:f>
              <c:numCache/>
            </c:numRef>
          </c:val>
          <c:smooth val="0"/>
        </c:ser>
        <c:axId val="689898965"/>
        <c:axId val="1817519092"/>
      </c:lineChart>
      <c:catAx>
        <c:axId val="689898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817519092"/>
      </c:catAx>
      <c:valAx>
        <c:axId val="1817519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689898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Suicide Rate in the UK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'Suicide death rate'!$I$32</c:f>
            </c:strRef>
          </c:tx>
          <c:spPr>
            <a:ln cmpd="sng" w="38100">
              <a:solidFill>
                <a:srgbClr val="2776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'Suicide death rate'!$C$33:$C$61</c:f>
            </c:strRef>
          </c:cat>
          <c:val>
            <c:numRef>
              <c:f>'Suicide death rate'!$I$33:$I$61</c:f>
              <c:numCache/>
            </c:numRef>
          </c:val>
          <c:smooth val="0"/>
        </c:ser>
        <c:axId val="576702166"/>
        <c:axId val="1663307049"/>
      </c:lineChart>
      <c:catAx>
        <c:axId val="576702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663307049"/>
      </c:catAx>
      <c:valAx>
        <c:axId val="166330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576702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Suicide Rate in China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'Suicide death rate'!$I$1</c:f>
            </c:strRef>
          </c:tx>
          <c:spPr>
            <a:ln cmpd="sng" w="38100">
              <a:solidFill>
                <a:srgbClr val="2776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'Suicide death rate'!$C$2:$C$31</c:f>
            </c:strRef>
          </c:cat>
          <c:val>
            <c:numRef>
              <c:f>'Suicide death rate'!$I$2:$I$31</c:f>
              <c:numCache/>
            </c:numRef>
          </c:val>
          <c:smooth val="0"/>
        </c:ser>
        <c:axId val="822238413"/>
        <c:axId val="2038028906"/>
      </c:lineChart>
      <c:catAx>
        <c:axId val="822238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38028906"/>
      </c:catAx>
      <c:valAx>
        <c:axId val="2038028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8222384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Lower Respiratory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'Lower respiratory death rate'!$J$62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'Lower respiratory death rate'!$C$63:$C$91</c:f>
            </c:strRef>
          </c:cat>
          <c:val>
            <c:numRef>
              <c:f>'Lower respiratory death rate'!$J$63:$J$91</c:f>
              <c:numCache/>
            </c:numRef>
          </c:val>
          <c:smooth val="0"/>
        </c:ser>
        <c:axId val="1155009009"/>
        <c:axId val="1397938984"/>
      </c:lineChart>
      <c:catAx>
        <c:axId val="115500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397938984"/>
      </c:catAx>
      <c:valAx>
        <c:axId val="1397938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15500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Lower Respiratory Death Rate in the UK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'Lower respiratory death rate'!$J$32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dPt>
            <c:idx val="22"/>
            <c:marker>
              <c:symbol val="none"/>
            </c:marker>
          </c:dPt>
          <c:cat>
            <c:strRef>
              <c:f>'Lower respiratory death rate'!$C$33:$C$61</c:f>
            </c:strRef>
          </c:cat>
          <c:val>
            <c:numRef>
              <c:f>'Lower respiratory death rate'!$J$33:$J$61</c:f>
              <c:numCache/>
            </c:numRef>
          </c:val>
          <c:smooth val="0"/>
        </c:ser>
        <c:axId val="837248160"/>
        <c:axId val="1106360238"/>
      </c:lineChart>
      <c:catAx>
        <c:axId val="8372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106360238"/>
      </c:catAx>
      <c:valAx>
        <c:axId val="110636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83724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Lower Respiratory Death Rate in China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'Lower respiratory death rate'!$J$1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'Lower respiratory death rate'!$C$2:$C$31</c:f>
            </c:strRef>
          </c:cat>
          <c:val>
            <c:numRef>
              <c:f>'Lower respiratory death rate'!$J$2:$J$31</c:f>
              <c:numCache/>
            </c:numRef>
          </c:val>
          <c:smooth val="0"/>
        </c:ser>
        <c:axId val="1031811742"/>
        <c:axId val="535531048"/>
      </c:lineChart>
      <c:catAx>
        <c:axId val="1031811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535531048"/>
      </c:catAx>
      <c:valAx>
        <c:axId val="535531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031811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General Respiratory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respiratory death rate'!$D$62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respiratory death rate'!$C$63:$C$91</c:f>
            </c:strRef>
          </c:cat>
          <c:val>
            <c:numRef>
              <c:f>'General respiratory death rate'!$D$63:$D$91</c:f>
              <c:numCache/>
            </c:numRef>
          </c:val>
          <c:smooth val="0"/>
        </c:ser>
        <c:axId val="116934931"/>
        <c:axId val="865413491"/>
      </c:lineChart>
      <c:catAx>
        <c:axId val="11693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865413491"/>
      </c:catAx>
      <c:valAx>
        <c:axId val="865413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16934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General Respiratory Death Rate in the UK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respiratory death rate'!$D$32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respiratory death rate'!$C$33:$C$61</c:f>
            </c:strRef>
          </c:cat>
          <c:val>
            <c:numRef>
              <c:f>'General respiratory death rate'!$D$33:$D$61</c:f>
              <c:numCache/>
            </c:numRef>
          </c:val>
          <c:smooth val="0"/>
        </c:ser>
        <c:axId val="1983642241"/>
        <c:axId val="905253186"/>
      </c:lineChart>
      <c:catAx>
        <c:axId val="198364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905253186"/>
      </c:catAx>
      <c:valAx>
        <c:axId val="905253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98364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General Respiratory Death Rate in China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'General respiratory death rate'!$D$2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'General respiratory death rate'!$C$3:$C$31</c:f>
            </c:strRef>
          </c:cat>
          <c:val>
            <c:numRef>
              <c:f>'General respiratory death rate'!$D$3:$D$31</c:f>
              <c:numCache/>
            </c:numRef>
          </c:val>
          <c:smooth val="0"/>
        </c:ser>
        <c:axId val="1090318952"/>
        <c:axId val="75167974"/>
      </c:lineChart>
      <c:catAx>
        <c:axId val="109031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75167974"/>
      </c:catAx>
      <c:valAx>
        <c:axId val="7516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Total Yearly Deaths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090318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Stroke Death Rate in the US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'Stroke death rate'!$L$62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'Stroke death rate'!$C$63:$C$91</c:f>
            </c:strRef>
          </c:cat>
          <c:val>
            <c:numRef>
              <c:f>'Stroke death rate'!$L$63:$L$91</c:f>
              <c:numCache/>
            </c:numRef>
          </c:val>
          <c:smooth val="0"/>
        </c:ser>
        <c:axId val="1694016076"/>
        <c:axId val="1974012365"/>
      </c:lineChart>
      <c:catAx>
        <c:axId val="1694016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974012365"/>
      </c:catAx>
      <c:valAx>
        <c:axId val="19740123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694016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Stroke Death Rate in the UK 1990-2019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'Stroke death rate'!$L$32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'Stroke death rate'!$C$33:$C$61</c:f>
            </c:strRef>
          </c:cat>
          <c:val>
            <c:numRef>
              <c:f>'Stroke death rate'!$L$33:$L$61</c:f>
              <c:numCache/>
            </c:numRef>
          </c:val>
          <c:smooth val="0"/>
        </c:ser>
        <c:axId val="128206895"/>
        <c:axId val="1905537492"/>
      </c:lineChart>
      <c:catAx>
        <c:axId val="128206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905537492"/>
      </c:catAx>
      <c:valAx>
        <c:axId val="19055374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Yearly Deaths per 100,000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28206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8333756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0795383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68139324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70231046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1815812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075044419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23462374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5161370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066782167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071058657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66756474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62089353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846324814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44578686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6427249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6051044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9103957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906550769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>
        <v>1990.0</v>
      </c>
      <c r="D2" s="2">
        <v>9.6809938E7</v>
      </c>
    </row>
    <row r="3">
      <c r="A3" s="1" t="s">
        <v>4</v>
      </c>
      <c r="B3" s="1" t="s">
        <v>5</v>
      </c>
      <c r="C3" s="3">
        <f t="shared" ref="C3:C31" si="1">C2+1</f>
        <v>1991</v>
      </c>
      <c r="D3" s="2">
        <v>9.6408073E7</v>
      </c>
    </row>
    <row r="4">
      <c r="A4" s="1" t="s">
        <v>4</v>
      </c>
      <c r="B4" s="1" t="s">
        <v>5</v>
      </c>
      <c r="C4" s="3">
        <f t="shared" si="1"/>
        <v>1992</v>
      </c>
      <c r="D4" s="2">
        <v>9.6603772E7</v>
      </c>
    </row>
    <row r="5">
      <c r="A5" s="1" t="s">
        <v>4</v>
      </c>
      <c r="B5" s="1" t="s">
        <v>5</v>
      </c>
      <c r="C5" s="3">
        <f t="shared" si="1"/>
        <v>1993</v>
      </c>
      <c r="D5" s="2">
        <v>9.7036569E7</v>
      </c>
    </row>
    <row r="6">
      <c r="A6" s="1" t="s">
        <v>4</v>
      </c>
      <c r="B6" s="1" t="s">
        <v>5</v>
      </c>
      <c r="C6" s="3">
        <f t="shared" si="1"/>
        <v>1994</v>
      </c>
      <c r="D6" s="2">
        <v>9.5916402E7</v>
      </c>
    </row>
    <row r="7">
      <c r="A7" s="1" t="s">
        <v>4</v>
      </c>
      <c r="B7" s="1" t="s">
        <v>5</v>
      </c>
      <c r="C7" s="3">
        <f t="shared" si="1"/>
        <v>1995</v>
      </c>
      <c r="D7" s="2">
        <v>9.7044621E7</v>
      </c>
    </row>
    <row r="8">
      <c r="A8" s="1" t="s">
        <v>4</v>
      </c>
      <c r="B8" s="1" t="s">
        <v>5</v>
      </c>
      <c r="C8" s="3">
        <f t="shared" si="1"/>
        <v>1996</v>
      </c>
      <c r="D8" s="2">
        <v>9.9055835E7</v>
      </c>
    </row>
    <row r="9">
      <c r="A9" s="1" t="s">
        <v>4</v>
      </c>
      <c r="B9" s="1" t="s">
        <v>5</v>
      </c>
      <c r="C9" s="3">
        <f t="shared" si="1"/>
        <v>1997</v>
      </c>
      <c r="D9" s="2">
        <v>9.7411774E7</v>
      </c>
    </row>
    <row r="10">
      <c r="A10" s="1" t="s">
        <v>4</v>
      </c>
      <c r="B10" s="1" t="s">
        <v>5</v>
      </c>
      <c r="C10" s="3">
        <f t="shared" si="1"/>
        <v>1998</v>
      </c>
      <c r="D10" s="2">
        <v>9.6779763E7</v>
      </c>
    </row>
    <row r="11">
      <c r="A11" s="1" t="s">
        <v>4</v>
      </c>
      <c r="B11" s="1" t="s">
        <v>5</v>
      </c>
      <c r="C11" s="3">
        <f t="shared" si="1"/>
        <v>1999</v>
      </c>
      <c r="D11" s="2">
        <v>9.5439164E7</v>
      </c>
    </row>
    <row r="12">
      <c r="A12" s="1" t="s">
        <v>4</v>
      </c>
      <c r="B12" s="1" t="s">
        <v>5</v>
      </c>
      <c r="C12" s="3">
        <f t="shared" si="1"/>
        <v>2000</v>
      </c>
      <c r="D12" s="2">
        <v>9.7014984E7</v>
      </c>
    </row>
    <row r="13">
      <c r="A13" s="1" t="s">
        <v>4</v>
      </c>
      <c r="B13" s="1" t="s">
        <v>5</v>
      </c>
      <c r="C13" s="3">
        <f t="shared" si="1"/>
        <v>2001</v>
      </c>
      <c r="D13" s="2">
        <v>9.7006791E7</v>
      </c>
    </row>
    <row r="14">
      <c r="A14" s="1" t="s">
        <v>4</v>
      </c>
      <c r="B14" s="1" t="s">
        <v>5</v>
      </c>
      <c r="C14" s="3">
        <f t="shared" si="1"/>
        <v>2002</v>
      </c>
      <c r="D14" s="2">
        <v>9.7107816E7</v>
      </c>
    </row>
    <row r="15">
      <c r="A15" s="1" t="s">
        <v>4</v>
      </c>
      <c r="B15" s="1" t="s">
        <v>5</v>
      </c>
      <c r="C15" s="3">
        <f t="shared" si="1"/>
        <v>2003</v>
      </c>
      <c r="D15" s="2">
        <v>9.9417748E7</v>
      </c>
    </row>
    <row r="16">
      <c r="A16" s="1" t="s">
        <v>4</v>
      </c>
      <c r="B16" s="1" t="s">
        <v>5</v>
      </c>
      <c r="C16" s="3">
        <f t="shared" si="1"/>
        <v>2004</v>
      </c>
      <c r="D16" s="4">
        <v>1.03E8</v>
      </c>
    </row>
    <row r="17">
      <c r="A17" s="1" t="s">
        <v>4</v>
      </c>
      <c r="B17" s="1" t="s">
        <v>5</v>
      </c>
      <c r="C17" s="3">
        <f t="shared" si="1"/>
        <v>2005</v>
      </c>
      <c r="D17" s="4">
        <v>1.05E8</v>
      </c>
    </row>
    <row r="18">
      <c r="A18" s="1" t="s">
        <v>4</v>
      </c>
      <c r="B18" s="1" t="s">
        <v>5</v>
      </c>
      <c r="C18" s="3">
        <f t="shared" si="1"/>
        <v>2006</v>
      </c>
      <c r="D18" s="4">
        <v>1.06E8</v>
      </c>
    </row>
    <row r="19">
      <c r="A19" s="1" t="s">
        <v>4</v>
      </c>
      <c r="B19" s="1" t="s">
        <v>5</v>
      </c>
      <c r="C19" s="3">
        <f t="shared" si="1"/>
        <v>2007</v>
      </c>
      <c r="D19" s="4">
        <v>1.08E8</v>
      </c>
    </row>
    <row r="20">
      <c r="A20" s="1" t="s">
        <v>4</v>
      </c>
      <c r="B20" s="1" t="s">
        <v>5</v>
      </c>
      <c r="C20" s="3">
        <f t="shared" si="1"/>
        <v>2008</v>
      </c>
      <c r="D20" s="4">
        <v>1.07E8</v>
      </c>
    </row>
    <row r="21">
      <c r="A21" s="1" t="s">
        <v>4</v>
      </c>
      <c r="B21" s="1" t="s">
        <v>5</v>
      </c>
      <c r="C21" s="3">
        <f t="shared" si="1"/>
        <v>2009</v>
      </c>
      <c r="D21" s="4">
        <v>1.05E8</v>
      </c>
    </row>
    <row r="22">
      <c r="A22" s="1" t="s">
        <v>4</v>
      </c>
      <c r="B22" s="1" t="s">
        <v>5</v>
      </c>
      <c r="C22" s="3">
        <f t="shared" si="1"/>
        <v>2010</v>
      </c>
      <c r="D22" s="4">
        <v>1.05E8</v>
      </c>
    </row>
    <row r="23">
      <c r="A23" s="1" t="s">
        <v>4</v>
      </c>
      <c r="B23" s="1" t="s">
        <v>5</v>
      </c>
      <c r="C23" s="3">
        <f t="shared" si="1"/>
        <v>2011</v>
      </c>
      <c r="D23" s="4">
        <v>1.08E8</v>
      </c>
    </row>
    <row r="24">
      <c r="A24" s="1" t="s">
        <v>4</v>
      </c>
      <c r="B24" s="1" t="s">
        <v>5</v>
      </c>
      <c r="C24" s="3">
        <f t="shared" si="1"/>
        <v>2012</v>
      </c>
      <c r="D24" s="4">
        <v>1.1E8</v>
      </c>
    </row>
    <row r="25">
      <c r="A25" s="1" t="s">
        <v>4</v>
      </c>
      <c r="B25" s="1" t="s">
        <v>5</v>
      </c>
      <c r="C25" s="3">
        <f t="shared" si="1"/>
        <v>2013</v>
      </c>
      <c r="D25" s="4">
        <v>1.08E8</v>
      </c>
    </row>
    <row r="26">
      <c r="A26" s="1" t="s">
        <v>4</v>
      </c>
      <c r="B26" s="1" t="s">
        <v>5</v>
      </c>
      <c r="C26" s="3">
        <f t="shared" si="1"/>
        <v>2014</v>
      </c>
      <c r="D26" s="4">
        <v>1.05E8</v>
      </c>
    </row>
    <row r="27">
      <c r="A27" s="1" t="s">
        <v>4</v>
      </c>
      <c r="B27" s="1" t="s">
        <v>5</v>
      </c>
      <c r="C27" s="3">
        <f t="shared" si="1"/>
        <v>2015</v>
      </c>
      <c r="D27" s="4">
        <v>1.03E8</v>
      </c>
    </row>
    <row r="28">
      <c r="A28" s="1" t="s">
        <v>4</v>
      </c>
      <c r="B28" s="1" t="s">
        <v>5</v>
      </c>
      <c r="C28" s="3">
        <f t="shared" si="1"/>
        <v>2016</v>
      </c>
      <c r="D28" s="2">
        <v>9.9941231E7</v>
      </c>
    </row>
    <row r="29">
      <c r="A29" s="1" t="s">
        <v>4</v>
      </c>
      <c r="B29" s="1" t="s">
        <v>5</v>
      </c>
      <c r="C29" s="3">
        <f t="shared" si="1"/>
        <v>2017</v>
      </c>
      <c r="D29" s="2">
        <v>9.9020688E7</v>
      </c>
    </row>
    <row r="30">
      <c r="A30" s="1" t="s">
        <v>4</v>
      </c>
      <c r="B30" s="1" t="s">
        <v>5</v>
      </c>
      <c r="C30" s="3">
        <f t="shared" si="1"/>
        <v>2018</v>
      </c>
      <c r="D30" s="2">
        <v>9.8278191E7</v>
      </c>
    </row>
    <row r="31">
      <c r="A31" s="1" t="s">
        <v>4</v>
      </c>
      <c r="B31" s="1" t="s">
        <v>5</v>
      </c>
      <c r="C31" s="3">
        <f t="shared" si="1"/>
        <v>2019</v>
      </c>
      <c r="D31" s="2">
        <v>9.7207281E7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9" width="21.57"/>
    <col customWidth="1" min="10" max="10" width="13.29"/>
    <col customWidth="1" min="11" max="26" width="8.71"/>
  </cols>
  <sheetData>
    <row r="1">
      <c r="A1" s="3" t="s">
        <v>6</v>
      </c>
      <c r="B1" s="3" t="s">
        <v>1</v>
      </c>
      <c r="C1" s="3" t="s">
        <v>2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1" t="s">
        <v>13</v>
      </c>
    </row>
    <row r="2">
      <c r="A2" s="3" t="s">
        <v>14</v>
      </c>
      <c r="B2" s="3" t="s">
        <v>15</v>
      </c>
      <c r="C2" s="3">
        <v>1990.0</v>
      </c>
      <c r="D2" s="3">
        <v>95610.0</v>
      </c>
      <c r="E2" s="3">
        <v>32123.0</v>
      </c>
      <c r="F2" s="3">
        <v>17316.0</v>
      </c>
      <c r="G2" s="3">
        <v>10403.0</v>
      </c>
      <c r="H2" s="3">
        <v>388448.0</v>
      </c>
      <c r="I2" s="3">
        <f t="shared" ref="I2:I91" si="1">AVERAGE(D2,E2,F2,G2,H2)</f>
        <v>108780</v>
      </c>
      <c r="J2" s="3">
        <f t="shared" ref="J2:J91" si="2">D2+E2+F2+G2+H2</f>
        <v>543900</v>
      </c>
    </row>
    <row r="3">
      <c r="A3" s="3" t="s">
        <v>14</v>
      </c>
      <c r="B3" s="3" t="s">
        <v>15</v>
      </c>
      <c r="C3" s="3">
        <v>1991.0</v>
      </c>
      <c r="D3" s="3">
        <v>98793.0</v>
      </c>
      <c r="E3" s="3">
        <v>31939.0</v>
      </c>
      <c r="F3" s="3">
        <v>17147.0</v>
      </c>
      <c r="G3" s="3">
        <v>10392.0</v>
      </c>
      <c r="H3" s="3">
        <v>374793.0</v>
      </c>
      <c r="I3" s="3">
        <f t="shared" si="1"/>
        <v>106612.8</v>
      </c>
      <c r="J3" s="3">
        <f t="shared" si="2"/>
        <v>533064</v>
      </c>
    </row>
    <row r="4">
      <c r="A4" s="3" t="s">
        <v>14</v>
      </c>
      <c r="B4" s="3" t="s">
        <v>15</v>
      </c>
      <c r="C4" s="3">
        <v>1992.0</v>
      </c>
      <c r="D4" s="3">
        <v>101911.0</v>
      </c>
      <c r="E4" s="3">
        <v>31705.0</v>
      </c>
      <c r="F4" s="3">
        <v>16875.0</v>
      </c>
      <c r="G4" s="3">
        <v>10359.0</v>
      </c>
      <c r="H4" s="3">
        <v>353668.0</v>
      </c>
      <c r="I4" s="3">
        <f t="shared" si="1"/>
        <v>102903.6</v>
      </c>
      <c r="J4" s="3">
        <f t="shared" si="2"/>
        <v>514518</v>
      </c>
    </row>
    <row r="5">
      <c r="A5" s="3" t="s">
        <v>14</v>
      </c>
      <c r="B5" s="3" t="s">
        <v>15</v>
      </c>
      <c r="C5" s="3">
        <v>1993.0</v>
      </c>
      <c r="D5" s="3">
        <v>104693.0</v>
      </c>
      <c r="E5" s="3">
        <v>31419.0</v>
      </c>
      <c r="F5" s="3">
        <v>16564.0</v>
      </c>
      <c r="G5" s="3">
        <v>10253.0</v>
      </c>
      <c r="H5" s="3">
        <v>326135.0</v>
      </c>
      <c r="I5" s="3">
        <f t="shared" si="1"/>
        <v>97812.8</v>
      </c>
      <c r="J5" s="3">
        <f t="shared" si="2"/>
        <v>489064</v>
      </c>
    </row>
    <row r="6">
      <c r="A6" s="3" t="s">
        <v>14</v>
      </c>
      <c r="B6" s="3" t="s">
        <v>15</v>
      </c>
      <c r="C6" s="3">
        <v>1994.0</v>
      </c>
      <c r="D6" s="3">
        <v>106190.0</v>
      </c>
      <c r="E6" s="3">
        <v>30540.0</v>
      </c>
      <c r="F6" s="3">
        <v>16989.0</v>
      </c>
      <c r="G6" s="3">
        <v>10873.0</v>
      </c>
      <c r="H6" s="3">
        <v>298248.0</v>
      </c>
      <c r="I6" s="3">
        <f t="shared" si="1"/>
        <v>92568</v>
      </c>
      <c r="J6" s="3">
        <f t="shared" si="2"/>
        <v>462840</v>
      </c>
    </row>
    <row r="7">
      <c r="A7" s="3" t="s">
        <v>14</v>
      </c>
      <c r="B7" s="3" t="s">
        <v>15</v>
      </c>
      <c r="C7" s="3">
        <v>1995.0</v>
      </c>
      <c r="D7" s="3">
        <v>107781.0</v>
      </c>
      <c r="E7" s="3">
        <v>29610.0</v>
      </c>
      <c r="F7" s="3">
        <v>17324.0</v>
      </c>
      <c r="G7" s="3">
        <v>11273.0</v>
      </c>
      <c r="H7" s="3">
        <v>269509.0</v>
      </c>
      <c r="I7" s="3">
        <f t="shared" si="1"/>
        <v>87099.4</v>
      </c>
      <c r="J7" s="3">
        <f t="shared" si="2"/>
        <v>435497</v>
      </c>
    </row>
    <row r="8">
      <c r="A8" s="3" t="s">
        <v>14</v>
      </c>
      <c r="B8" s="3" t="s">
        <v>15</v>
      </c>
      <c r="C8" s="3">
        <v>1996.0</v>
      </c>
      <c r="D8" s="3">
        <v>109871.0</v>
      </c>
      <c r="E8" s="3">
        <v>28857.0</v>
      </c>
      <c r="F8" s="3">
        <v>16948.0</v>
      </c>
      <c r="G8" s="3">
        <v>11026.0</v>
      </c>
      <c r="H8" s="3">
        <v>241562.0</v>
      </c>
      <c r="I8" s="3">
        <f t="shared" si="1"/>
        <v>81652.8</v>
      </c>
      <c r="J8" s="3">
        <f t="shared" si="2"/>
        <v>408264</v>
      </c>
    </row>
    <row r="9">
      <c r="A9" s="3" t="s">
        <v>14</v>
      </c>
      <c r="B9" s="3" t="s">
        <v>15</v>
      </c>
      <c r="C9" s="3">
        <v>1997.0</v>
      </c>
      <c r="D9" s="3">
        <v>110872.0</v>
      </c>
      <c r="E9" s="3">
        <v>27814.0</v>
      </c>
      <c r="F9" s="3">
        <v>16394.0</v>
      </c>
      <c r="G9" s="3">
        <v>10509.0</v>
      </c>
      <c r="H9" s="3">
        <v>213981.0</v>
      </c>
      <c r="I9" s="3">
        <f t="shared" si="1"/>
        <v>75914</v>
      </c>
      <c r="J9" s="3">
        <f t="shared" si="2"/>
        <v>379570</v>
      </c>
    </row>
    <row r="10">
      <c r="A10" s="3" t="s">
        <v>14</v>
      </c>
      <c r="B10" s="3" t="s">
        <v>15</v>
      </c>
      <c r="C10" s="3">
        <v>1998.0</v>
      </c>
      <c r="D10" s="3">
        <v>110974.0</v>
      </c>
      <c r="E10" s="3">
        <v>26748.0</v>
      </c>
      <c r="F10" s="3">
        <v>16160.0</v>
      </c>
      <c r="G10" s="3">
        <v>9901.0</v>
      </c>
      <c r="H10" s="3">
        <v>187749.0</v>
      </c>
      <c r="I10" s="3">
        <f t="shared" si="1"/>
        <v>70306.4</v>
      </c>
      <c r="J10" s="3">
        <f t="shared" si="2"/>
        <v>351532</v>
      </c>
    </row>
    <row r="11">
      <c r="A11" s="3" t="s">
        <v>14</v>
      </c>
      <c r="B11" s="3" t="s">
        <v>15</v>
      </c>
      <c r="C11" s="3">
        <v>1999.0</v>
      </c>
      <c r="D11" s="3">
        <v>113090.0</v>
      </c>
      <c r="E11" s="3">
        <v>26176.0</v>
      </c>
      <c r="F11" s="3">
        <v>15491.0</v>
      </c>
      <c r="G11" s="3">
        <v>8974.0</v>
      </c>
      <c r="H11" s="3">
        <v>162694.0</v>
      </c>
      <c r="I11" s="3">
        <f t="shared" si="1"/>
        <v>65285</v>
      </c>
      <c r="J11" s="3">
        <f t="shared" si="2"/>
        <v>326425</v>
      </c>
    </row>
    <row r="12">
      <c r="A12" s="3" t="s">
        <v>14</v>
      </c>
      <c r="B12" s="3" t="s">
        <v>15</v>
      </c>
      <c r="C12" s="3">
        <v>2000.0</v>
      </c>
      <c r="D12" s="3">
        <v>115275.0</v>
      </c>
      <c r="E12" s="3">
        <v>25551.0</v>
      </c>
      <c r="F12" s="3">
        <v>14881.0</v>
      </c>
      <c r="G12" s="3">
        <v>7956.0</v>
      </c>
      <c r="H12" s="3">
        <v>139715.0</v>
      </c>
      <c r="I12" s="3">
        <f t="shared" si="1"/>
        <v>60675.6</v>
      </c>
      <c r="J12" s="3">
        <f t="shared" si="2"/>
        <v>303378</v>
      </c>
    </row>
    <row r="13">
      <c r="A13" s="3" t="s">
        <v>14</v>
      </c>
      <c r="B13" s="3" t="s">
        <v>15</v>
      </c>
      <c r="C13" s="3">
        <v>2001.0</v>
      </c>
      <c r="D13" s="3">
        <v>115267.0</v>
      </c>
      <c r="E13" s="3">
        <v>24574.0</v>
      </c>
      <c r="F13" s="3">
        <v>13774.0</v>
      </c>
      <c r="G13" s="3">
        <v>6743.0</v>
      </c>
      <c r="H13" s="3">
        <v>117828.0</v>
      </c>
      <c r="I13" s="3">
        <f t="shared" si="1"/>
        <v>55637.2</v>
      </c>
      <c r="J13" s="3">
        <f t="shared" si="2"/>
        <v>278186</v>
      </c>
    </row>
    <row r="14">
      <c r="A14" s="3" t="s">
        <v>14</v>
      </c>
      <c r="B14" s="3" t="s">
        <v>15</v>
      </c>
      <c r="C14" s="3">
        <v>2002.0</v>
      </c>
      <c r="D14" s="3">
        <v>114562.0</v>
      </c>
      <c r="E14" s="3">
        <v>24391.0</v>
      </c>
      <c r="F14" s="3">
        <v>12482.0</v>
      </c>
      <c r="G14" s="3">
        <v>5273.0</v>
      </c>
      <c r="H14" s="3">
        <v>98763.0</v>
      </c>
      <c r="I14" s="3">
        <f t="shared" si="1"/>
        <v>51094.2</v>
      </c>
      <c r="J14" s="3">
        <f t="shared" si="2"/>
        <v>255471</v>
      </c>
    </row>
    <row r="15">
      <c r="A15" s="3" t="s">
        <v>14</v>
      </c>
      <c r="B15" s="3" t="s">
        <v>15</v>
      </c>
      <c r="C15" s="3">
        <v>2003.0</v>
      </c>
      <c r="D15" s="3">
        <v>114032.0</v>
      </c>
      <c r="E15" s="3">
        <v>24298.0</v>
      </c>
      <c r="F15" s="3">
        <v>11360.0</v>
      </c>
      <c r="G15" s="3">
        <v>4109.0</v>
      </c>
      <c r="H15" s="3">
        <v>82389.0</v>
      </c>
      <c r="I15" s="3">
        <f t="shared" si="1"/>
        <v>47237.6</v>
      </c>
      <c r="J15" s="3">
        <f t="shared" si="2"/>
        <v>236188</v>
      </c>
    </row>
    <row r="16">
      <c r="A16" s="3" t="s">
        <v>14</v>
      </c>
      <c r="B16" s="3" t="s">
        <v>15</v>
      </c>
      <c r="C16" s="3">
        <v>2004.0</v>
      </c>
      <c r="D16" s="3">
        <v>115669.0</v>
      </c>
      <c r="E16" s="3">
        <v>23990.0</v>
      </c>
      <c r="F16" s="3">
        <v>10753.0</v>
      </c>
      <c r="G16" s="3">
        <v>3486.0</v>
      </c>
      <c r="H16" s="3">
        <v>70640.0</v>
      </c>
      <c r="I16" s="3">
        <f t="shared" si="1"/>
        <v>44907.6</v>
      </c>
      <c r="J16" s="3">
        <f t="shared" si="2"/>
        <v>224538</v>
      </c>
    </row>
    <row r="17">
      <c r="A17" s="3" t="s">
        <v>14</v>
      </c>
      <c r="B17" s="3" t="s">
        <v>15</v>
      </c>
      <c r="C17" s="3">
        <v>2005.0</v>
      </c>
      <c r="D17" s="3">
        <v>115910.0</v>
      </c>
      <c r="E17" s="3">
        <v>22999.0</v>
      </c>
      <c r="F17" s="3">
        <v>10034.0</v>
      </c>
      <c r="G17" s="3">
        <v>3029.0</v>
      </c>
      <c r="H17" s="3">
        <v>60972.0</v>
      </c>
      <c r="I17" s="3">
        <f t="shared" si="1"/>
        <v>42588.8</v>
      </c>
      <c r="J17" s="3">
        <f t="shared" si="2"/>
        <v>212944</v>
      </c>
    </row>
    <row r="18">
      <c r="A18" s="3" t="s">
        <v>14</v>
      </c>
      <c r="B18" s="3" t="s">
        <v>15</v>
      </c>
      <c r="C18" s="3">
        <v>2006.0</v>
      </c>
      <c r="D18" s="3">
        <v>112379.0</v>
      </c>
      <c r="E18" s="3">
        <v>21861.0</v>
      </c>
      <c r="F18" s="3">
        <v>9346.0</v>
      </c>
      <c r="G18" s="3">
        <v>2618.0</v>
      </c>
      <c r="H18" s="3">
        <v>52804.0</v>
      </c>
      <c r="I18" s="3">
        <f t="shared" si="1"/>
        <v>39801.6</v>
      </c>
      <c r="J18" s="3">
        <f t="shared" si="2"/>
        <v>199008</v>
      </c>
    </row>
    <row r="19">
      <c r="A19" s="3" t="s">
        <v>14</v>
      </c>
      <c r="B19" s="3" t="s">
        <v>15</v>
      </c>
      <c r="C19" s="3">
        <v>2007.0</v>
      </c>
      <c r="D19" s="3">
        <v>111838.0</v>
      </c>
      <c r="E19" s="3">
        <v>21243.0</v>
      </c>
      <c r="F19" s="3">
        <v>8965.0</v>
      </c>
      <c r="G19" s="3">
        <v>2345.0</v>
      </c>
      <c r="H19" s="3">
        <v>45919.0</v>
      </c>
      <c r="I19" s="3">
        <f t="shared" si="1"/>
        <v>38062</v>
      </c>
      <c r="J19" s="3">
        <f t="shared" si="2"/>
        <v>190310</v>
      </c>
    </row>
    <row r="20">
      <c r="A20" s="3" t="s">
        <v>14</v>
      </c>
      <c r="B20" s="3" t="s">
        <v>15</v>
      </c>
      <c r="C20" s="3">
        <v>2008.0</v>
      </c>
      <c r="D20" s="3">
        <v>114395.0</v>
      </c>
      <c r="E20" s="3">
        <v>21003.0</v>
      </c>
      <c r="F20" s="3">
        <v>8857.0</v>
      </c>
      <c r="G20" s="3">
        <v>2330.0</v>
      </c>
      <c r="H20" s="3">
        <v>40974.0</v>
      </c>
      <c r="I20" s="3">
        <f t="shared" si="1"/>
        <v>37511.8</v>
      </c>
      <c r="J20" s="3">
        <f t="shared" si="2"/>
        <v>187559</v>
      </c>
    </row>
    <row r="21" ht="15.75" customHeight="1">
      <c r="A21" s="3" t="s">
        <v>14</v>
      </c>
      <c r="B21" s="3" t="s">
        <v>15</v>
      </c>
      <c r="C21" s="3">
        <v>2009.0</v>
      </c>
      <c r="D21" s="3">
        <v>118128.0</v>
      </c>
      <c r="E21" s="3">
        <v>20869.0</v>
      </c>
      <c r="F21" s="3">
        <v>8836.0</v>
      </c>
      <c r="G21" s="3">
        <v>2397.0</v>
      </c>
      <c r="H21" s="3">
        <v>36761.0</v>
      </c>
      <c r="I21" s="3">
        <f t="shared" si="1"/>
        <v>37398.2</v>
      </c>
      <c r="J21" s="3">
        <f t="shared" si="2"/>
        <v>186991</v>
      </c>
    </row>
    <row r="22" ht="15.75" customHeight="1">
      <c r="A22" s="3" t="s">
        <v>14</v>
      </c>
      <c r="B22" s="3" t="s">
        <v>15</v>
      </c>
      <c r="C22" s="3">
        <v>2010.0</v>
      </c>
      <c r="D22" s="3">
        <v>122043.0</v>
      </c>
      <c r="E22" s="3">
        <v>20942.0</v>
      </c>
      <c r="F22" s="3">
        <v>8774.0</v>
      </c>
      <c r="G22" s="3">
        <v>2198.0</v>
      </c>
      <c r="H22" s="3">
        <v>32542.0</v>
      </c>
      <c r="I22" s="3">
        <f t="shared" si="1"/>
        <v>37299.8</v>
      </c>
      <c r="J22" s="3">
        <f t="shared" si="2"/>
        <v>186499</v>
      </c>
    </row>
    <row r="23" ht="15.75" customHeight="1">
      <c r="A23" s="3" t="s">
        <v>14</v>
      </c>
      <c r="B23" s="3" t="s">
        <v>15</v>
      </c>
      <c r="C23" s="3">
        <v>2011.0</v>
      </c>
      <c r="D23" s="3">
        <v>122939.0</v>
      </c>
      <c r="E23" s="3">
        <v>21300.0</v>
      </c>
      <c r="F23" s="3">
        <v>8421.0</v>
      </c>
      <c r="G23" s="3">
        <v>1987.0</v>
      </c>
      <c r="H23" s="3">
        <v>29671.0</v>
      </c>
      <c r="I23" s="3">
        <f t="shared" si="1"/>
        <v>36863.6</v>
      </c>
      <c r="J23" s="3">
        <f t="shared" si="2"/>
        <v>184318</v>
      </c>
    </row>
    <row r="24" ht="15.75" customHeight="1">
      <c r="A24" s="3" t="s">
        <v>14</v>
      </c>
      <c r="B24" s="3" t="s">
        <v>15</v>
      </c>
      <c r="C24" s="3">
        <v>2012.0</v>
      </c>
      <c r="D24" s="3">
        <v>121705.0</v>
      </c>
      <c r="E24" s="3">
        <v>21682.0</v>
      </c>
      <c r="F24" s="3">
        <v>7981.0</v>
      </c>
      <c r="G24" s="3">
        <v>1797.0</v>
      </c>
      <c r="H24" s="3">
        <v>27884.0</v>
      </c>
      <c r="I24" s="3">
        <f t="shared" si="1"/>
        <v>36209.8</v>
      </c>
      <c r="J24" s="3">
        <f t="shared" si="2"/>
        <v>181049</v>
      </c>
    </row>
    <row r="25" ht="15.75" customHeight="1">
      <c r="A25" s="3" t="s">
        <v>14</v>
      </c>
      <c r="B25" s="3" t="s">
        <v>15</v>
      </c>
      <c r="C25" s="3">
        <v>2013.0</v>
      </c>
      <c r="D25" s="3">
        <v>121587.0</v>
      </c>
      <c r="E25" s="3">
        <v>21686.0</v>
      </c>
      <c r="F25" s="3">
        <v>7681.0</v>
      </c>
      <c r="G25" s="3">
        <v>1657.0</v>
      </c>
      <c r="H25" s="3">
        <v>25487.0</v>
      </c>
      <c r="I25" s="3">
        <f t="shared" si="1"/>
        <v>35619.6</v>
      </c>
      <c r="J25" s="3">
        <f t="shared" si="2"/>
        <v>178098</v>
      </c>
    </row>
    <row r="26" ht="15.75" customHeight="1">
      <c r="A26" s="3" t="s">
        <v>14</v>
      </c>
      <c r="B26" s="3" t="s">
        <v>15</v>
      </c>
      <c r="C26" s="3">
        <v>2014.0</v>
      </c>
      <c r="D26" s="3">
        <v>122240.0</v>
      </c>
      <c r="E26" s="3">
        <v>21841.0</v>
      </c>
      <c r="F26" s="3">
        <v>7436.0</v>
      </c>
      <c r="G26" s="3">
        <v>1489.0</v>
      </c>
      <c r="H26" s="3">
        <v>22779.0</v>
      </c>
      <c r="I26" s="3">
        <f t="shared" si="1"/>
        <v>35157</v>
      </c>
      <c r="J26" s="3">
        <f t="shared" si="2"/>
        <v>175785</v>
      </c>
    </row>
    <row r="27" ht="15.75" customHeight="1">
      <c r="A27" s="3" t="s">
        <v>14</v>
      </c>
      <c r="B27" s="3" t="s">
        <v>15</v>
      </c>
      <c r="C27" s="3">
        <v>2015.0</v>
      </c>
      <c r="D27" s="3">
        <v>122887.0</v>
      </c>
      <c r="E27" s="3">
        <v>22061.0</v>
      </c>
      <c r="F27" s="3">
        <v>7078.0</v>
      </c>
      <c r="G27" s="3">
        <v>1344.0</v>
      </c>
      <c r="H27" s="3">
        <v>22152.0</v>
      </c>
      <c r="I27" s="3">
        <f t="shared" si="1"/>
        <v>35104.4</v>
      </c>
      <c r="J27" s="3">
        <f t="shared" si="2"/>
        <v>175522</v>
      </c>
    </row>
    <row r="28" ht="15.75" customHeight="1">
      <c r="A28" s="3" t="s">
        <v>14</v>
      </c>
      <c r="B28" s="3" t="s">
        <v>15</v>
      </c>
      <c r="C28" s="3">
        <v>2016.0</v>
      </c>
      <c r="D28" s="3">
        <v>126616.0</v>
      </c>
      <c r="E28" s="3">
        <v>22506.0</v>
      </c>
      <c r="F28" s="3">
        <v>6879.0</v>
      </c>
      <c r="G28" s="3">
        <v>1257.0</v>
      </c>
      <c r="H28" s="3">
        <v>22220.0</v>
      </c>
      <c r="I28" s="3">
        <f t="shared" si="1"/>
        <v>35895.6</v>
      </c>
      <c r="J28" s="3">
        <f t="shared" si="2"/>
        <v>179478</v>
      </c>
    </row>
    <row r="29" ht="15.75" customHeight="1">
      <c r="A29" s="3" t="s">
        <v>14</v>
      </c>
      <c r="B29" s="3" t="s">
        <v>15</v>
      </c>
      <c r="C29" s="3">
        <v>2017.0</v>
      </c>
      <c r="D29" s="3">
        <v>129523.0</v>
      </c>
      <c r="E29" s="3">
        <v>22605.0</v>
      </c>
      <c r="F29" s="3">
        <v>6689.0</v>
      </c>
      <c r="G29" s="3">
        <v>1164.0</v>
      </c>
      <c r="H29" s="3">
        <v>19614.0</v>
      </c>
      <c r="I29" s="3">
        <f t="shared" si="1"/>
        <v>35919</v>
      </c>
      <c r="J29" s="3">
        <f t="shared" si="2"/>
        <v>179595</v>
      </c>
    </row>
    <row r="30" ht="15.75" customHeight="1">
      <c r="A30" s="3" t="s">
        <v>14</v>
      </c>
      <c r="B30" s="3" t="s">
        <v>15</v>
      </c>
      <c r="C30" s="3">
        <v>2018.0</v>
      </c>
      <c r="D30" s="3">
        <v>133667.0</v>
      </c>
      <c r="E30" s="3">
        <v>22870.0</v>
      </c>
      <c r="F30" s="3">
        <v>6504.0</v>
      </c>
      <c r="G30" s="3">
        <v>1100.0</v>
      </c>
      <c r="H30" s="3">
        <v>16823.0</v>
      </c>
      <c r="I30" s="3">
        <f t="shared" si="1"/>
        <v>36192.8</v>
      </c>
      <c r="J30" s="3">
        <f t="shared" si="2"/>
        <v>180964</v>
      </c>
    </row>
    <row r="31" ht="15.75" customHeight="1">
      <c r="A31" s="3" t="s">
        <v>14</v>
      </c>
      <c r="B31" s="3" t="s">
        <v>15</v>
      </c>
      <c r="C31" s="3">
        <v>2019.0</v>
      </c>
      <c r="D31" s="3">
        <v>139924.0</v>
      </c>
      <c r="E31" s="3">
        <v>23211.0</v>
      </c>
      <c r="F31" s="3">
        <v>6329.0</v>
      </c>
      <c r="G31" s="3">
        <v>1052.0</v>
      </c>
      <c r="H31" s="3">
        <v>14749.0</v>
      </c>
      <c r="I31" s="3">
        <f t="shared" si="1"/>
        <v>37053</v>
      </c>
      <c r="J31" s="3">
        <f t="shared" si="2"/>
        <v>185265</v>
      </c>
    </row>
    <row r="32" ht="15.75" customHeight="1">
      <c r="A32" s="3" t="s">
        <v>16</v>
      </c>
      <c r="B32" s="3" t="s">
        <v>17</v>
      </c>
      <c r="C32" s="3">
        <v>1990.0</v>
      </c>
      <c r="D32" s="3">
        <v>34020.0</v>
      </c>
      <c r="E32" s="3">
        <v>2835.0</v>
      </c>
      <c r="F32" s="3">
        <v>637.0</v>
      </c>
      <c r="G32" s="3">
        <v>37.0</v>
      </c>
      <c r="H32" s="3">
        <v>308.0</v>
      </c>
      <c r="I32" s="3">
        <f t="shared" si="1"/>
        <v>7567.4</v>
      </c>
      <c r="J32" s="3">
        <f t="shared" si="2"/>
        <v>37837</v>
      </c>
    </row>
    <row r="33" ht="15.75" customHeight="1">
      <c r="A33" s="3" t="s">
        <v>16</v>
      </c>
      <c r="B33" s="3" t="s">
        <v>17</v>
      </c>
      <c r="C33" s="3">
        <v>1991.0</v>
      </c>
      <c r="D33" s="3">
        <v>35065.0</v>
      </c>
      <c r="E33" s="3">
        <v>2796.0</v>
      </c>
      <c r="F33" s="3">
        <v>664.0</v>
      </c>
      <c r="G33" s="3">
        <v>37.0</v>
      </c>
      <c r="H33" s="3">
        <v>280.0</v>
      </c>
      <c r="I33" s="3">
        <f t="shared" si="1"/>
        <v>7768.4</v>
      </c>
      <c r="J33" s="3">
        <f t="shared" si="2"/>
        <v>38842</v>
      </c>
    </row>
    <row r="34" ht="15.75" customHeight="1">
      <c r="A34" s="3" t="s">
        <v>16</v>
      </c>
      <c r="B34" s="3" t="s">
        <v>17</v>
      </c>
      <c r="C34" s="3">
        <v>1992.0</v>
      </c>
      <c r="D34" s="3">
        <v>36568.0</v>
      </c>
      <c r="E34" s="3">
        <v>2827.0</v>
      </c>
      <c r="F34" s="3">
        <v>693.0</v>
      </c>
      <c r="G34" s="3">
        <v>36.0</v>
      </c>
      <c r="H34" s="3">
        <v>245.0</v>
      </c>
      <c r="I34" s="3">
        <f t="shared" si="1"/>
        <v>8073.8</v>
      </c>
      <c r="J34" s="3">
        <f t="shared" si="2"/>
        <v>40369</v>
      </c>
    </row>
    <row r="35" ht="15.75" customHeight="1">
      <c r="A35" s="3" t="s">
        <v>16</v>
      </c>
      <c r="B35" s="3" t="s">
        <v>17</v>
      </c>
      <c r="C35" s="3">
        <v>1993.0</v>
      </c>
      <c r="D35" s="3">
        <v>40799.0</v>
      </c>
      <c r="E35" s="3">
        <v>3147.0</v>
      </c>
      <c r="F35" s="3">
        <v>768.0</v>
      </c>
      <c r="G35" s="3">
        <v>40.0</v>
      </c>
      <c r="H35" s="3">
        <v>237.0</v>
      </c>
      <c r="I35" s="3">
        <f t="shared" si="1"/>
        <v>8998.2</v>
      </c>
      <c r="J35" s="3">
        <f t="shared" si="2"/>
        <v>44991</v>
      </c>
    </row>
    <row r="36" ht="15.75" customHeight="1">
      <c r="A36" s="3" t="s">
        <v>16</v>
      </c>
      <c r="B36" s="3" t="s">
        <v>17</v>
      </c>
      <c r="C36" s="3">
        <v>1994.0</v>
      </c>
      <c r="D36" s="3">
        <v>42155.0</v>
      </c>
      <c r="E36" s="3">
        <v>3234.0</v>
      </c>
      <c r="F36" s="3">
        <v>808.0</v>
      </c>
      <c r="G36" s="3">
        <v>40.0</v>
      </c>
      <c r="H36" s="3">
        <v>226.0</v>
      </c>
      <c r="I36" s="3">
        <f t="shared" si="1"/>
        <v>9292.6</v>
      </c>
      <c r="J36" s="3">
        <f t="shared" si="2"/>
        <v>46463</v>
      </c>
    </row>
    <row r="37" ht="15.75" customHeight="1">
      <c r="A37" s="3" t="s">
        <v>16</v>
      </c>
      <c r="B37" s="3" t="s">
        <v>17</v>
      </c>
      <c r="C37" s="3">
        <v>1995.0</v>
      </c>
      <c r="D37" s="3">
        <v>44650.0</v>
      </c>
      <c r="E37" s="3">
        <v>3423.0</v>
      </c>
      <c r="F37" s="3">
        <v>867.0</v>
      </c>
      <c r="G37" s="3">
        <v>40.0</v>
      </c>
      <c r="H37" s="3">
        <v>219.0</v>
      </c>
      <c r="I37" s="3">
        <f t="shared" si="1"/>
        <v>9839.8</v>
      </c>
      <c r="J37" s="3">
        <f t="shared" si="2"/>
        <v>49199</v>
      </c>
    </row>
    <row r="38" ht="15.75" customHeight="1">
      <c r="A38" s="3" t="s">
        <v>16</v>
      </c>
      <c r="B38" s="3" t="s">
        <v>17</v>
      </c>
      <c r="C38" s="3">
        <v>1996.0</v>
      </c>
      <c r="D38" s="3">
        <v>46010.0</v>
      </c>
      <c r="E38" s="3">
        <v>3526.0</v>
      </c>
      <c r="F38" s="3">
        <v>898.0</v>
      </c>
      <c r="G38" s="3">
        <v>40.0</v>
      </c>
      <c r="H38" s="3">
        <v>219.0</v>
      </c>
      <c r="I38" s="3">
        <f t="shared" si="1"/>
        <v>10138.6</v>
      </c>
      <c r="J38" s="3">
        <f t="shared" si="2"/>
        <v>50693</v>
      </c>
    </row>
    <row r="39" ht="15.75" customHeight="1">
      <c r="A39" s="3" t="s">
        <v>16</v>
      </c>
      <c r="B39" s="3" t="s">
        <v>17</v>
      </c>
      <c r="C39" s="3">
        <v>1997.0</v>
      </c>
      <c r="D39" s="3">
        <v>46864.0</v>
      </c>
      <c r="E39" s="3">
        <v>3606.0</v>
      </c>
      <c r="F39" s="3">
        <v>882.0</v>
      </c>
      <c r="G39" s="3">
        <v>41.0</v>
      </c>
      <c r="H39" s="3">
        <v>213.0</v>
      </c>
      <c r="I39" s="3">
        <f t="shared" si="1"/>
        <v>10321.2</v>
      </c>
      <c r="J39" s="3">
        <f t="shared" si="2"/>
        <v>51606</v>
      </c>
    </row>
    <row r="40" ht="15.75" customHeight="1">
      <c r="A40" s="3" t="s">
        <v>16</v>
      </c>
      <c r="B40" s="3" t="s">
        <v>17</v>
      </c>
      <c r="C40" s="3">
        <v>1998.0</v>
      </c>
      <c r="D40" s="3">
        <v>47049.0</v>
      </c>
      <c r="E40" s="3">
        <v>3636.0</v>
      </c>
      <c r="F40" s="3">
        <v>852.0</v>
      </c>
      <c r="G40" s="3">
        <v>40.0</v>
      </c>
      <c r="H40" s="3">
        <v>208.0</v>
      </c>
      <c r="I40" s="3">
        <f t="shared" si="1"/>
        <v>10357</v>
      </c>
      <c r="J40" s="3">
        <f t="shared" si="2"/>
        <v>51785</v>
      </c>
    </row>
    <row r="41" ht="15.75" customHeight="1">
      <c r="A41" s="3" t="s">
        <v>16</v>
      </c>
      <c r="B41" s="3" t="s">
        <v>17</v>
      </c>
      <c r="C41" s="3">
        <v>1999.0</v>
      </c>
      <c r="D41" s="3">
        <v>47150.0</v>
      </c>
      <c r="E41" s="3">
        <v>3653.0</v>
      </c>
      <c r="F41" s="3">
        <v>830.0</v>
      </c>
      <c r="G41" s="3">
        <v>37.0</v>
      </c>
      <c r="H41" s="3">
        <v>200.0</v>
      </c>
      <c r="I41" s="3">
        <f t="shared" si="1"/>
        <v>10374</v>
      </c>
      <c r="J41" s="3">
        <f t="shared" si="2"/>
        <v>51870</v>
      </c>
    </row>
    <row r="42" ht="15.75" customHeight="1">
      <c r="A42" s="3" t="s">
        <v>16</v>
      </c>
      <c r="B42" s="3" t="s">
        <v>17</v>
      </c>
      <c r="C42" s="3">
        <v>2000.0</v>
      </c>
      <c r="D42" s="3">
        <v>44375.0</v>
      </c>
      <c r="E42" s="3">
        <v>3410.0</v>
      </c>
      <c r="F42" s="3">
        <v>783.0</v>
      </c>
      <c r="G42" s="3">
        <v>34.0</v>
      </c>
      <c r="H42" s="3">
        <v>182.0</v>
      </c>
      <c r="I42" s="3">
        <f t="shared" si="1"/>
        <v>9756.8</v>
      </c>
      <c r="J42" s="3">
        <f t="shared" si="2"/>
        <v>48784</v>
      </c>
    </row>
    <row r="43" ht="15.75" customHeight="1">
      <c r="A43" s="3" t="s">
        <v>16</v>
      </c>
      <c r="B43" s="3" t="s">
        <v>17</v>
      </c>
      <c r="C43" s="3">
        <v>2001.0</v>
      </c>
      <c r="D43" s="3">
        <v>39533.0</v>
      </c>
      <c r="E43" s="3">
        <v>2931.0</v>
      </c>
      <c r="F43" s="3">
        <v>704.0</v>
      </c>
      <c r="G43" s="3">
        <v>29.0</v>
      </c>
      <c r="H43" s="3">
        <v>162.0</v>
      </c>
      <c r="I43" s="3">
        <f t="shared" si="1"/>
        <v>8671.8</v>
      </c>
      <c r="J43" s="3">
        <f t="shared" si="2"/>
        <v>43359</v>
      </c>
    </row>
    <row r="44" ht="15.75" customHeight="1">
      <c r="A44" s="3" t="s">
        <v>16</v>
      </c>
      <c r="B44" s="3" t="s">
        <v>17</v>
      </c>
      <c r="C44" s="3">
        <v>2002.0</v>
      </c>
      <c r="D44" s="3">
        <v>38096.0</v>
      </c>
      <c r="E44" s="3">
        <v>2800.0</v>
      </c>
      <c r="F44" s="3">
        <v>674.0</v>
      </c>
      <c r="G44" s="3">
        <v>28.0</v>
      </c>
      <c r="H44" s="3">
        <v>149.0</v>
      </c>
      <c r="I44" s="3">
        <f t="shared" si="1"/>
        <v>8349.4</v>
      </c>
      <c r="J44" s="3">
        <f t="shared" si="2"/>
        <v>41747</v>
      </c>
    </row>
    <row r="45" ht="15.75" customHeight="1">
      <c r="A45" s="3" t="s">
        <v>16</v>
      </c>
      <c r="B45" s="3" t="s">
        <v>17</v>
      </c>
      <c r="C45" s="3">
        <v>2003.0</v>
      </c>
      <c r="D45" s="3">
        <v>36895.0</v>
      </c>
      <c r="E45" s="3">
        <v>2731.0</v>
      </c>
      <c r="F45" s="3">
        <v>648.0</v>
      </c>
      <c r="G45" s="3">
        <v>26.0</v>
      </c>
      <c r="H45" s="3">
        <v>150.0</v>
      </c>
      <c r="I45" s="3">
        <f t="shared" si="1"/>
        <v>8090</v>
      </c>
      <c r="J45" s="3">
        <f t="shared" si="2"/>
        <v>40450</v>
      </c>
    </row>
    <row r="46" ht="15.75" customHeight="1">
      <c r="A46" s="3" t="s">
        <v>16</v>
      </c>
      <c r="B46" s="3" t="s">
        <v>17</v>
      </c>
      <c r="C46" s="3">
        <v>2004.0</v>
      </c>
      <c r="D46" s="3">
        <v>34792.0</v>
      </c>
      <c r="E46" s="3">
        <v>2607.0</v>
      </c>
      <c r="F46" s="3">
        <v>624.0</v>
      </c>
      <c r="G46" s="3">
        <v>24.0</v>
      </c>
      <c r="H46" s="3">
        <v>143.0</v>
      </c>
      <c r="I46" s="3">
        <f t="shared" si="1"/>
        <v>7638</v>
      </c>
      <c r="J46" s="3">
        <f t="shared" si="2"/>
        <v>38190</v>
      </c>
    </row>
    <row r="47" ht="15.75" customHeight="1">
      <c r="A47" s="3" t="s">
        <v>16</v>
      </c>
      <c r="B47" s="3" t="s">
        <v>17</v>
      </c>
      <c r="C47" s="3">
        <v>2005.0</v>
      </c>
      <c r="D47" s="3">
        <v>33730.0</v>
      </c>
      <c r="E47" s="3">
        <v>2550.0</v>
      </c>
      <c r="F47" s="3">
        <v>614.0</v>
      </c>
      <c r="G47" s="3">
        <v>23.0</v>
      </c>
      <c r="H47" s="3">
        <v>143.0</v>
      </c>
      <c r="I47" s="3">
        <f t="shared" si="1"/>
        <v>7412</v>
      </c>
      <c r="J47" s="3">
        <f t="shared" si="2"/>
        <v>37060</v>
      </c>
    </row>
    <row r="48" ht="15.75" customHeight="1">
      <c r="A48" s="3" t="s">
        <v>16</v>
      </c>
      <c r="B48" s="3" t="s">
        <v>17</v>
      </c>
      <c r="C48" s="3">
        <v>2006.0</v>
      </c>
      <c r="D48" s="3">
        <v>32668.0</v>
      </c>
      <c r="E48" s="3">
        <v>2497.0</v>
      </c>
      <c r="F48" s="3">
        <v>614.0</v>
      </c>
      <c r="G48" s="3">
        <v>24.0</v>
      </c>
      <c r="H48" s="3">
        <v>144.0</v>
      </c>
      <c r="I48" s="3">
        <f t="shared" si="1"/>
        <v>7189.4</v>
      </c>
      <c r="J48" s="3">
        <f t="shared" si="2"/>
        <v>35947</v>
      </c>
    </row>
    <row r="49" ht="15.75" customHeight="1">
      <c r="A49" s="3" t="s">
        <v>16</v>
      </c>
      <c r="B49" s="3" t="s">
        <v>17</v>
      </c>
      <c r="C49" s="3">
        <v>2007.0</v>
      </c>
      <c r="D49" s="3">
        <v>32226.0</v>
      </c>
      <c r="E49" s="3">
        <v>2458.0</v>
      </c>
      <c r="F49" s="3">
        <v>618.0</v>
      </c>
      <c r="G49" s="3">
        <v>23.0</v>
      </c>
      <c r="H49" s="3">
        <v>143.0</v>
      </c>
      <c r="I49" s="3">
        <f t="shared" si="1"/>
        <v>7093.6</v>
      </c>
      <c r="J49" s="3">
        <f t="shared" si="2"/>
        <v>35468</v>
      </c>
    </row>
    <row r="50" ht="15.75" customHeight="1">
      <c r="A50" s="3" t="s">
        <v>16</v>
      </c>
      <c r="B50" s="3" t="s">
        <v>17</v>
      </c>
      <c r="C50" s="3">
        <v>2008.0</v>
      </c>
      <c r="D50" s="3">
        <v>32084.0</v>
      </c>
      <c r="E50" s="3">
        <v>2439.0</v>
      </c>
      <c r="F50" s="3">
        <v>625.0</v>
      </c>
      <c r="G50" s="3">
        <v>22.0</v>
      </c>
      <c r="H50" s="3">
        <v>142.0</v>
      </c>
      <c r="I50" s="3">
        <f t="shared" si="1"/>
        <v>7062.4</v>
      </c>
      <c r="J50" s="3">
        <f t="shared" si="2"/>
        <v>35312</v>
      </c>
    </row>
    <row r="51" ht="15.75" customHeight="1">
      <c r="A51" s="3" t="s">
        <v>16</v>
      </c>
      <c r="B51" s="3" t="s">
        <v>17</v>
      </c>
      <c r="C51" s="3">
        <v>2009.0</v>
      </c>
      <c r="D51" s="3">
        <v>31505.0</v>
      </c>
      <c r="E51" s="3">
        <v>2389.0</v>
      </c>
      <c r="F51" s="3">
        <v>619.0</v>
      </c>
      <c r="G51" s="3">
        <v>21.0</v>
      </c>
      <c r="H51" s="3">
        <v>136.0</v>
      </c>
      <c r="I51" s="3">
        <f t="shared" si="1"/>
        <v>6934</v>
      </c>
      <c r="J51" s="3">
        <f t="shared" si="2"/>
        <v>34670</v>
      </c>
      <c r="L51" s="1" t="s">
        <v>18</v>
      </c>
    </row>
    <row r="52" ht="15.75" customHeight="1">
      <c r="A52" s="3" t="s">
        <v>16</v>
      </c>
      <c r="B52" s="3" t="s">
        <v>17</v>
      </c>
      <c r="C52" s="3">
        <v>2010.0</v>
      </c>
      <c r="D52" s="3">
        <v>31851.0</v>
      </c>
      <c r="E52" s="3">
        <v>2358.0</v>
      </c>
      <c r="F52" s="3">
        <v>595.0</v>
      </c>
      <c r="G52" s="3">
        <v>20.0</v>
      </c>
      <c r="H52" s="3">
        <v>131.0</v>
      </c>
      <c r="I52" s="3">
        <f t="shared" si="1"/>
        <v>6991</v>
      </c>
      <c r="J52" s="3">
        <f t="shared" si="2"/>
        <v>34955</v>
      </c>
    </row>
    <row r="53" ht="15.75" customHeight="1">
      <c r="A53" s="3" t="s">
        <v>16</v>
      </c>
      <c r="B53" s="3" t="s">
        <v>17</v>
      </c>
      <c r="C53" s="3">
        <v>2011.0</v>
      </c>
      <c r="D53" s="3">
        <v>32766.0</v>
      </c>
      <c r="E53" s="3">
        <v>2314.0</v>
      </c>
      <c r="F53" s="3">
        <v>574.0</v>
      </c>
      <c r="G53" s="3">
        <v>19.0</v>
      </c>
      <c r="H53" s="3">
        <v>129.0</v>
      </c>
      <c r="I53" s="3">
        <f t="shared" si="1"/>
        <v>7160.4</v>
      </c>
      <c r="J53" s="3">
        <f t="shared" si="2"/>
        <v>35802</v>
      </c>
    </row>
    <row r="54" ht="15.75" customHeight="1">
      <c r="A54" s="3" t="s">
        <v>16</v>
      </c>
      <c r="B54" s="3" t="s">
        <v>17</v>
      </c>
      <c r="C54" s="3">
        <v>2012.0</v>
      </c>
      <c r="D54" s="3">
        <v>34211.0</v>
      </c>
      <c r="E54" s="3">
        <v>2293.0</v>
      </c>
      <c r="F54" s="3">
        <v>542.0</v>
      </c>
      <c r="G54" s="3">
        <v>19.0</v>
      </c>
      <c r="H54" s="3">
        <v>122.0</v>
      </c>
      <c r="I54" s="3">
        <f t="shared" si="1"/>
        <v>7437.4</v>
      </c>
      <c r="J54" s="3">
        <f t="shared" si="2"/>
        <v>37187</v>
      </c>
    </row>
    <row r="55" ht="15.75" customHeight="1">
      <c r="A55" s="3" t="s">
        <v>16</v>
      </c>
      <c r="B55" s="3" t="s">
        <v>17</v>
      </c>
      <c r="C55" s="3">
        <v>2013.0</v>
      </c>
      <c r="D55" s="3">
        <v>35195.0</v>
      </c>
      <c r="E55" s="3">
        <v>2332.0</v>
      </c>
      <c r="F55" s="3">
        <v>549.0</v>
      </c>
      <c r="G55" s="3">
        <v>18.0</v>
      </c>
      <c r="H55" s="3">
        <v>114.0</v>
      </c>
      <c r="I55" s="3">
        <f t="shared" si="1"/>
        <v>7641.6</v>
      </c>
      <c r="J55" s="3">
        <f t="shared" si="2"/>
        <v>38208</v>
      </c>
    </row>
    <row r="56" ht="15.75" customHeight="1">
      <c r="A56" s="3" t="s">
        <v>16</v>
      </c>
      <c r="B56" s="3" t="s">
        <v>17</v>
      </c>
      <c r="C56" s="3">
        <v>2014.0</v>
      </c>
      <c r="D56" s="3">
        <v>35553.0</v>
      </c>
      <c r="E56" s="3">
        <v>2384.0</v>
      </c>
      <c r="F56" s="3">
        <v>560.0</v>
      </c>
      <c r="G56" s="3">
        <v>19.0</v>
      </c>
      <c r="H56" s="3">
        <v>112.0</v>
      </c>
      <c r="I56" s="3">
        <f t="shared" si="1"/>
        <v>7725.6</v>
      </c>
      <c r="J56" s="3">
        <f t="shared" si="2"/>
        <v>38628</v>
      </c>
    </row>
    <row r="57" ht="15.75" customHeight="1">
      <c r="A57" s="3" t="s">
        <v>16</v>
      </c>
      <c r="B57" s="3" t="s">
        <v>17</v>
      </c>
      <c r="C57" s="3">
        <v>2015.0</v>
      </c>
      <c r="D57" s="3">
        <v>36497.0</v>
      </c>
      <c r="E57" s="3">
        <v>2502.0</v>
      </c>
      <c r="F57" s="3">
        <v>580.0</v>
      </c>
      <c r="G57" s="3">
        <v>18.0</v>
      </c>
      <c r="H57" s="3">
        <v>111.0</v>
      </c>
      <c r="I57" s="3">
        <f t="shared" si="1"/>
        <v>7941.6</v>
      </c>
      <c r="J57" s="3">
        <f t="shared" si="2"/>
        <v>39708</v>
      </c>
    </row>
    <row r="58" ht="15.75" customHeight="1">
      <c r="A58" s="3" t="s">
        <v>16</v>
      </c>
      <c r="B58" s="3" t="s">
        <v>17</v>
      </c>
      <c r="C58" s="3">
        <v>2016.0</v>
      </c>
      <c r="D58" s="3">
        <v>36322.0</v>
      </c>
      <c r="E58" s="3">
        <v>2595.0</v>
      </c>
      <c r="F58" s="3">
        <v>597.0</v>
      </c>
      <c r="G58" s="3">
        <v>18.0</v>
      </c>
      <c r="H58" s="3">
        <v>110.0</v>
      </c>
      <c r="I58" s="3">
        <f t="shared" si="1"/>
        <v>7928.4</v>
      </c>
      <c r="J58" s="3">
        <f t="shared" si="2"/>
        <v>39642</v>
      </c>
    </row>
    <row r="59" ht="15.75" customHeight="1">
      <c r="A59" s="3" t="s">
        <v>16</v>
      </c>
      <c r="B59" s="3" t="s">
        <v>17</v>
      </c>
      <c r="C59" s="3">
        <v>2017.0</v>
      </c>
      <c r="D59" s="3">
        <v>36791.0</v>
      </c>
      <c r="E59" s="3">
        <v>2576.0</v>
      </c>
      <c r="F59" s="3">
        <v>589.0</v>
      </c>
      <c r="G59" s="3">
        <v>18.0</v>
      </c>
      <c r="H59" s="3">
        <v>106.0</v>
      </c>
      <c r="I59" s="3">
        <f t="shared" si="1"/>
        <v>8016</v>
      </c>
      <c r="J59" s="3">
        <f t="shared" si="2"/>
        <v>40080</v>
      </c>
    </row>
    <row r="60" ht="15.75" customHeight="1">
      <c r="A60" s="3" t="s">
        <v>16</v>
      </c>
      <c r="B60" s="3" t="s">
        <v>17</v>
      </c>
      <c r="C60" s="3">
        <v>2018.0</v>
      </c>
      <c r="D60" s="3">
        <v>37995.0</v>
      </c>
      <c r="E60" s="3">
        <v>2567.0</v>
      </c>
      <c r="F60" s="3">
        <v>578.0</v>
      </c>
      <c r="G60" s="3">
        <v>19.0</v>
      </c>
      <c r="H60" s="3">
        <v>102.0</v>
      </c>
      <c r="I60" s="3">
        <f t="shared" si="1"/>
        <v>8252.2</v>
      </c>
      <c r="J60" s="3">
        <f t="shared" si="2"/>
        <v>41261</v>
      </c>
    </row>
    <row r="61" ht="15.75" customHeight="1">
      <c r="A61" s="3" t="s">
        <v>16</v>
      </c>
      <c r="B61" s="3" t="s">
        <v>17</v>
      </c>
      <c r="C61" s="3">
        <v>2019.0</v>
      </c>
      <c r="D61" s="3">
        <v>38623.0</v>
      </c>
      <c r="E61" s="3">
        <v>2567.0</v>
      </c>
      <c r="F61" s="3">
        <v>570.0</v>
      </c>
      <c r="G61" s="3">
        <v>19.0</v>
      </c>
      <c r="H61" s="3">
        <v>99.0</v>
      </c>
      <c r="I61" s="3">
        <f t="shared" si="1"/>
        <v>8375.6</v>
      </c>
      <c r="J61" s="3">
        <f t="shared" si="2"/>
        <v>41878</v>
      </c>
    </row>
    <row r="62" ht="15.75" customHeight="1">
      <c r="A62" s="3" t="s">
        <v>19</v>
      </c>
      <c r="B62" s="3" t="s">
        <v>20</v>
      </c>
      <c r="C62" s="3">
        <v>1990.0</v>
      </c>
      <c r="D62" s="3">
        <v>58130.0</v>
      </c>
      <c r="E62" s="3">
        <v>9511.0</v>
      </c>
      <c r="F62" s="3">
        <v>3512.0</v>
      </c>
      <c r="G62" s="3">
        <v>168.0</v>
      </c>
      <c r="H62" s="3">
        <v>1396.0</v>
      </c>
      <c r="I62" s="3">
        <f t="shared" si="1"/>
        <v>14543.4</v>
      </c>
      <c r="J62" s="3">
        <f t="shared" si="2"/>
        <v>72717</v>
      </c>
    </row>
    <row r="63" ht="15.75" customHeight="1">
      <c r="A63" s="3" t="s">
        <v>19</v>
      </c>
      <c r="B63" s="3" t="s">
        <v>20</v>
      </c>
      <c r="C63" s="3">
        <v>1991.0</v>
      </c>
      <c r="D63" s="3">
        <v>59207.0</v>
      </c>
      <c r="E63" s="3">
        <v>9398.0</v>
      </c>
      <c r="F63" s="3">
        <v>3543.0</v>
      </c>
      <c r="G63" s="3">
        <v>166.0</v>
      </c>
      <c r="H63" s="3">
        <v>1341.0</v>
      </c>
      <c r="I63" s="3">
        <f t="shared" si="1"/>
        <v>14731</v>
      </c>
      <c r="J63" s="3">
        <f t="shared" si="2"/>
        <v>73655</v>
      </c>
    </row>
    <row r="64" ht="15.75" customHeight="1">
      <c r="A64" s="3" t="s">
        <v>19</v>
      </c>
      <c r="B64" s="3" t="s">
        <v>20</v>
      </c>
      <c r="C64" s="3">
        <v>1992.0</v>
      </c>
      <c r="D64" s="3">
        <v>60308.0</v>
      </c>
      <c r="E64" s="3">
        <v>9228.0</v>
      </c>
      <c r="F64" s="3">
        <v>3543.0</v>
      </c>
      <c r="G64" s="3">
        <v>162.0</v>
      </c>
      <c r="H64" s="3">
        <v>1260.0</v>
      </c>
      <c r="I64" s="3">
        <f t="shared" si="1"/>
        <v>14900.2</v>
      </c>
      <c r="J64" s="3">
        <f t="shared" si="2"/>
        <v>74501</v>
      </c>
    </row>
    <row r="65" ht="15.75" customHeight="1">
      <c r="A65" s="3" t="s">
        <v>19</v>
      </c>
      <c r="B65" s="3" t="s">
        <v>20</v>
      </c>
      <c r="C65" s="3">
        <v>1993.0</v>
      </c>
      <c r="D65" s="3">
        <v>63165.0</v>
      </c>
      <c r="E65" s="3">
        <v>9352.0</v>
      </c>
      <c r="F65" s="3">
        <v>3626.0</v>
      </c>
      <c r="G65" s="3">
        <v>167.0</v>
      </c>
      <c r="H65" s="3">
        <v>1207.0</v>
      </c>
      <c r="I65" s="3">
        <f t="shared" si="1"/>
        <v>15503.4</v>
      </c>
      <c r="J65" s="3">
        <f t="shared" si="2"/>
        <v>77517</v>
      </c>
    </row>
    <row r="66" ht="15.75" customHeight="1">
      <c r="A66" s="3" t="s">
        <v>19</v>
      </c>
      <c r="B66" s="3" t="s">
        <v>20</v>
      </c>
      <c r="C66" s="3">
        <v>1994.0</v>
      </c>
      <c r="D66" s="3">
        <v>64711.0</v>
      </c>
      <c r="E66" s="3">
        <v>9252.0</v>
      </c>
      <c r="F66" s="3">
        <v>3615.0</v>
      </c>
      <c r="G66" s="3">
        <v>165.0</v>
      </c>
      <c r="H66" s="3">
        <v>1142.0</v>
      </c>
      <c r="I66" s="3">
        <f t="shared" si="1"/>
        <v>15777</v>
      </c>
      <c r="J66" s="3">
        <f t="shared" si="2"/>
        <v>78885</v>
      </c>
    </row>
    <row r="67" ht="15.75" customHeight="1">
      <c r="A67" s="3" t="s">
        <v>19</v>
      </c>
      <c r="B67" s="3" t="s">
        <v>20</v>
      </c>
      <c r="C67" s="3">
        <v>1995.0</v>
      </c>
      <c r="D67" s="3">
        <v>66416.0</v>
      </c>
      <c r="E67" s="3">
        <v>9170.0</v>
      </c>
      <c r="F67" s="3">
        <v>3607.0</v>
      </c>
      <c r="G67" s="3">
        <v>167.0</v>
      </c>
      <c r="H67" s="3">
        <v>1061.0</v>
      </c>
      <c r="I67" s="3">
        <f t="shared" si="1"/>
        <v>16084.2</v>
      </c>
      <c r="J67" s="3">
        <f t="shared" si="2"/>
        <v>80421</v>
      </c>
    </row>
    <row r="68" ht="15.75" customHeight="1">
      <c r="A68" s="3" t="s">
        <v>19</v>
      </c>
      <c r="B68" s="3" t="s">
        <v>20</v>
      </c>
      <c r="C68" s="3">
        <v>1996.0</v>
      </c>
      <c r="D68" s="3">
        <v>67257.0</v>
      </c>
      <c r="E68" s="3">
        <v>8953.0</v>
      </c>
      <c r="F68" s="3">
        <v>3540.0</v>
      </c>
      <c r="G68" s="3">
        <v>167.0</v>
      </c>
      <c r="H68" s="3">
        <v>1010.0</v>
      </c>
      <c r="I68" s="3">
        <f t="shared" si="1"/>
        <v>16185.4</v>
      </c>
      <c r="J68" s="3">
        <f t="shared" si="2"/>
        <v>80927</v>
      </c>
    </row>
    <row r="69" ht="15.75" customHeight="1">
      <c r="A69" s="3" t="s">
        <v>19</v>
      </c>
      <c r="B69" s="3" t="s">
        <v>20</v>
      </c>
      <c r="C69" s="3">
        <v>1997.0</v>
      </c>
      <c r="D69" s="3">
        <v>67747.0</v>
      </c>
      <c r="E69" s="3">
        <v>8769.0</v>
      </c>
      <c r="F69" s="3">
        <v>3440.0</v>
      </c>
      <c r="G69" s="3">
        <v>164.0</v>
      </c>
      <c r="H69" s="3">
        <v>976.0</v>
      </c>
      <c r="I69" s="3">
        <f t="shared" si="1"/>
        <v>16219.2</v>
      </c>
      <c r="J69" s="3">
        <f t="shared" si="2"/>
        <v>81096</v>
      </c>
    </row>
    <row r="70" ht="15.75" customHeight="1">
      <c r="A70" s="3" t="s">
        <v>19</v>
      </c>
      <c r="B70" s="3" t="s">
        <v>20</v>
      </c>
      <c r="C70" s="3">
        <v>1998.0</v>
      </c>
      <c r="D70" s="3">
        <v>68419.0</v>
      </c>
      <c r="E70" s="3">
        <v>8581.0</v>
      </c>
      <c r="F70" s="3">
        <v>3285.0</v>
      </c>
      <c r="G70" s="3">
        <v>157.0</v>
      </c>
      <c r="H70" s="3">
        <v>951.0</v>
      </c>
      <c r="I70" s="3">
        <f t="shared" si="1"/>
        <v>16278.6</v>
      </c>
      <c r="J70" s="3">
        <f t="shared" si="2"/>
        <v>81393</v>
      </c>
    </row>
    <row r="71" ht="15.75" customHeight="1">
      <c r="A71" s="3" t="s">
        <v>19</v>
      </c>
      <c r="B71" s="3" t="s">
        <v>20</v>
      </c>
      <c r="C71" s="3">
        <v>1999.0</v>
      </c>
      <c r="D71" s="3">
        <v>66235.0</v>
      </c>
      <c r="E71" s="3">
        <v>8138.0</v>
      </c>
      <c r="F71" s="3">
        <v>3089.0</v>
      </c>
      <c r="G71" s="3">
        <v>146.0</v>
      </c>
      <c r="H71" s="3">
        <v>900.0</v>
      </c>
      <c r="I71" s="3">
        <f t="shared" si="1"/>
        <v>15701.6</v>
      </c>
      <c r="J71" s="3">
        <f t="shared" si="2"/>
        <v>78508</v>
      </c>
    </row>
    <row r="72" ht="15.75" customHeight="1">
      <c r="A72" s="3" t="s">
        <v>19</v>
      </c>
      <c r="B72" s="3" t="s">
        <v>20</v>
      </c>
      <c r="C72" s="3">
        <v>2000.0</v>
      </c>
      <c r="D72" s="3">
        <v>65080.0</v>
      </c>
      <c r="E72" s="3">
        <v>8015.0</v>
      </c>
      <c r="F72" s="3">
        <v>3017.0</v>
      </c>
      <c r="G72" s="3">
        <v>140.0</v>
      </c>
      <c r="H72" s="3">
        <v>865.0</v>
      </c>
      <c r="I72" s="3">
        <f t="shared" si="1"/>
        <v>15423.4</v>
      </c>
      <c r="J72" s="3">
        <f t="shared" si="2"/>
        <v>77117</v>
      </c>
    </row>
    <row r="73" ht="15.75" customHeight="1">
      <c r="A73" s="3" t="s">
        <v>19</v>
      </c>
      <c r="B73" s="3" t="s">
        <v>20</v>
      </c>
      <c r="C73" s="3">
        <v>2001.0</v>
      </c>
      <c r="D73" s="3">
        <v>63843.0</v>
      </c>
      <c r="E73" s="3">
        <v>7943.0</v>
      </c>
      <c r="F73" s="3">
        <v>2984.0</v>
      </c>
      <c r="G73" s="3">
        <v>137.0</v>
      </c>
      <c r="H73" s="3">
        <v>842.0</v>
      </c>
      <c r="I73" s="3">
        <f t="shared" si="1"/>
        <v>15149.8</v>
      </c>
      <c r="J73" s="3">
        <f t="shared" si="2"/>
        <v>75749</v>
      </c>
    </row>
    <row r="74" ht="15.75" customHeight="1">
      <c r="A74" s="3" t="s">
        <v>19</v>
      </c>
      <c r="B74" s="3" t="s">
        <v>20</v>
      </c>
      <c r="C74" s="3">
        <v>2002.0</v>
      </c>
      <c r="D74" s="3">
        <v>63419.0</v>
      </c>
      <c r="E74" s="3">
        <v>8069.0</v>
      </c>
      <c r="F74" s="3">
        <v>2976.0</v>
      </c>
      <c r="G74" s="3">
        <v>138.0</v>
      </c>
      <c r="H74" s="3">
        <v>835.0</v>
      </c>
      <c r="I74" s="3">
        <f t="shared" si="1"/>
        <v>15087.4</v>
      </c>
      <c r="J74" s="3">
        <f t="shared" si="2"/>
        <v>75437</v>
      </c>
    </row>
    <row r="75" ht="15.75" customHeight="1">
      <c r="A75" s="3" t="s">
        <v>19</v>
      </c>
      <c r="B75" s="3" t="s">
        <v>20</v>
      </c>
      <c r="C75" s="3">
        <v>2003.0</v>
      </c>
      <c r="D75" s="3">
        <v>62178.0</v>
      </c>
      <c r="E75" s="3">
        <v>8223.0</v>
      </c>
      <c r="F75" s="3">
        <v>2961.0</v>
      </c>
      <c r="G75" s="3">
        <v>141.0</v>
      </c>
      <c r="H75" s="3">
        <v>841.0</v>
      </c>
      <c r="I75" s="3">
        <f t="shared" si="1"/>
        <v>14868.8</v>
      </c>
      <c r="J75" s="3">
        <f t="shared" si="2"/>
        <v>74344</v>
      </c>
    </row>
    <row r="76" ht="15.75" customHeight="1">
      <c r="A76" s="3" t="s">
        <v>19</v>
      </c>
      <c r="B76" s="3" t="s">
        <v>20</v>
      </c>
      <c r="C76" s="3">
        <v>2004.0</v>
      </c>
      <c r="D76" s="3">
        <v>60025.0</v>
      </c>
      <c r="E76" s="3">
        <v>8224.0</v>
      </c>
      <c r="F76" s="3">
        <v>2863.0</v>
      </c>
      <c r="G76" s="3">
        <v>134.0</v>
      </c>
      <c r="H76" s="3">
        <v>819.0</v>
      </c>
      <c r="I76" s="3">
        <f t="shared" si="1"/>
        <v>14413</v>
      </c>
      <c r="J76" s="3">
        <f t="shared" si="2"/>
        <v>72065</v>
      </c>
    </row>
    <row r="77" ht="15.75" customHeight="1">
      <c r="A77" s="3" t="s">
        <v>19</v>
      </c>
      <c r="B77" s="3" t="s">
        <v>20</v>
      </c>
      <c r="C77" s="3">
        <v>2005.0</v>
      </c>
      <c r="D77" s="3">
        <v>59943.0</v>
      </c>
      <c r="E77" s="3">
        <v>8489.0</v>
      </c>
      <c r="F77" s="3">
        <v>2892.0</v>
      </c>
      <c r="G77" s="3">
        <v>131.0</v>
      </c>
      <c r="H77" s="3">
        <v>817.0</v>
      </c>
      <c r="I77" s="3">
        <f t="shared" si="1"/>
        <v>14454.4</v>
      </c>
      <c r="J77" s="3">
        <f t="shared" si="2"/>
        <v>72272</v>
      </c>
    </row>
    <row r="78" ht="15.75" customHeight="1">
      <c r="A78" s="3" t="s">
        <v>19</v>
      </c>
      <c r="B78" s="3" t="s">
        <v>20</v>
      </c>
      <c r="C78" s="3">
        <v>2006.0</v>
      </c>
      <c r="D78" s="3">
        <v>58549.0</v>
      </c>
      <c r="E78" s="3">
        <v>8607.0</v>
      </c>
      <c r="F78" s="3">
        <v>2872.0</v>
      </c>
      <c r="G78" s="3">
        <v>124.0</v>
      </c>
      <c r="H78" s="3">
        <v>815.0</v>
      </c>
      <c r="I78" s="3">
        <f t="shared" si="1"/>
        <v>14193.4</v>
      </c>
      <c r="J78" s="3">
        <f t="shared" si="2"/>
        <v>70967</v>
      </c>
    </row>
    <row r="79" ht="15.75" customHeight="1">
      <c r="A79" s="3" t="s">
        <v>19</v>
      </c>
      <c r="B79" s="3" t="s">
        <v>20</v>
      </c>
      <c r="C79" s="3">
        <v>2007.0</v>
      </c>
      <c r="D79" s="3">
        <v>57268.0</v>
      </c>
      <c r="E79" s="3">
        <v>8780.0</v>
      </c>
      <c r="F79" s="3">
        <v>2831.0</v>
      </c>
      <c r="G79" s="3">
        <v>124.0</v>
      </c>
      <c r="H79" s="3">
        <v>808.0</v>
      </c>
      <c r="I79" s="3">
        <f t="shared" si="1"/>
        <v>13962.2</v>
      </c>
      <c r="J79" s="3">
        <f t="shared" si="2"/>
        <v>69811</v>
      </c>
    </row>
    <row r="80" ht="15.75" customHeight="1">
      <c r="A80" s="3" t="s">
        <v>19</v>
      </c>
      <c r="B80" s="3" t="s">
        <v>20</v>
      </c>
      <c r="C80" s="3">
        <v>2008.0</v>
      </c>
      <c r="D80" s="3">
        <v>56982.0</v>
      </c>
      <c r="E80" s="3">
        <v>9189.0</v>
      </c>
      <c r="F80" s="3">
        <v>2854.0</v>
      </c>
      <c r="G80" s="3">
        <v>122.0</v>
      </c>
      <c r="H80" s="3">
        <v>774.0</v>
      </c>
      <c r="I80" s="3">
        <f t="shared" si="1"/>
        <v>13984.2</v>
      </c>
      <c r="J80" s="3">
        <f t="shared" si="2"/>
        <v>69921</v>
      </c>
    </row>
    <row r="81" ht="15.75" customHeight="1">
      <c r="A81" s="3" t="s">
        <v>19</v>
      </c>
      <c r="B81" s="3" t="s">
        <v>20</v>
      </c>
      <c r="C81" s="3">
        <v>2009.0</v>
      </c>
      <c r="D81" s="3">
        <v>55690.0</v>
      </c>
      <c r="E81" s="3">
        <v>9531.0</v>
      </c>
      <c r="F81" s="3">
        <v>2916.0</v>
      </c>
      <c r="G81" s="3">
        <v>125.0</v>
      </c>
      <c r="H81" s="3">
        <v>727.0</v>
      </c>
      <c r="I81" s="3">
        <f t="shared" si="1"/>
        <v>13797.8</v>
      </c>
      <c r="J81" s="3">
        <f t="shared" si="2"/>
        <v>68989</v>
      </c>
    </row>
    <row r="82" ht="15.75" customHeight="1">
      <c r="A82" s="3" t="s">
        <v>19</v>
      </c>
      <c r="B82" s="3" t="s">
        <v>20</v>
      </c>
      <c r="C82" s="3">
        <v>2010.0</v>
      </c>
      <c r="D82" s="3">
        <v>55460.0</v>
      </c>
      <c r="E82" s="3">
        <v>9647.0</v>
      </c>
      <c r="F82" s="3">
        <v>2739.0</v>
      </c>
      <c r="G82" s="3">
        <v>116.0</v>
      </c>
      <c r="H82" s="3">
        <v>664.0</v>
      </c>
      <c r="I82" s="3">
        <f t="shared" si="1"/>
        <v>13725.2</v>
      </c>
      <c r="J82" s="3">
        <f t="shared" si="2"/>
        <v>68626</v>
      </c>
    </row>
    <row r="83" ht="15.75" customHeight="1">
      <c r="A83" s="3" t="s">
        <v>19</v>
      </c>
      <c r="B83" s="3" t="s">
        <v>20</v>
      </c>
      <c r="C83" s="3">
        <v>2011.0</v>
      </c>
      <c r="D83" s="3">
        <v>56407.0</v>
      </c>
      <c r="E83" s="3">
        <v>10080.0</v>
      </c>
      <c r="F83" s="3">
        <v>2721.0</v>
      </c>
      <c r="G83" s="3">
        <v>116.0</v>
      </c>
      <c r="H83" s="3">
        <v>641.0</v>
      </c>
      <c r="I83" s="3">
        <f t="shared" si="1"/>
        <v>13993</v>
      </c>
      <c r="J83" s="3">
        <f t="shared" si="2"/>
        <v>69965</v>
      </c>
    </row>
    <row r="84" ht="15.75" customHeight="1">
      <c r="A84" s="3" t="s">
        <v>19</v>
      </c>
      <c r="B84" s="3" t="s">
        <v>20</v>
      </c>
      <c r="C84" s="3">
        <v>2012.0</v>
      </c>
      <c r="D84" s="3">
        <v>56738.0</v>
      </c>
      <c r="E84" s="3">
        <v>10462.0</v>
      </c>
      <c r="F84" s="3">
        <v>2640.0</v>
      </c>
      <c r="G84" s="3">
        <v>114.0</v>
      </c>
      <c r="H84" s="3">
        <v>620.0</v>
      </c>
      <c r="I84" s="3">
        <f t="shared" si="1"/>
        <v>14114.8</v>
      </c>
      <c r="J84" s="3">
        <f t="shared" si="2"/>
        <v>70574</v>
      </c>
    </row>
    <row r="85" ht="15.75" customHeight="1">
      <c r="A85" s="3" t="s">
        <v>19</v>
      </c>
      <c r="B85" s="3" t="s">
        <v>20</v>
      </c>
      <c r="C85" s="3">
        <v>2013.0</v>
      </c>
      <c r="D85" s="3">
        <v>57796.0</v>
      </c>
      <c r="E85" s="3">
        <v>11006.0</v>
      </c>
      <c r="F85" s="3">
        <v>2667.0</v>
      </c>
      <c r="G85" s="3">
        <v>117.0</v>
      </c>
      <c r="H85" s="3">
        <v>611.0</v>
      </c>
      <c r="I85" s="3">
        <f t="shared" si="1"/>
        <v>14439.4</v>
      </c>
      <c r="J85" s="3">
        <f t="shared" si="2"/>
        <v>72197</v>
      </c>
    </row>
    <row r="86" ht="15.75" customHeight="1">
      <c r="A86" s="3" t="s">
        <v>19</v>
      </c>
      <c r="B86" s="3" t="s">
        <v>20</v>
      </c>
      <c r="C86" s="3">
        <v>2014.0</v>
      </c>
      <c r="D86" s="3">
        <v>58192.0</v>
      </c>
      <c r="E86" s="3">
        <v>11531.0</v>
      </c>
      <c r="F86" s="3">
        <v>2715.0</v>
      </c>
      <c r="G86" s="3">
        <v>115.0</v>
      </c>
      <c r="H86" s="3">
        <v>607.0</v>
      </c>
      <c r="I86" s="3">
        <f t="shared" si="1"/>
        <v>14632</v>
      </c>
      <c r="J86" s="3">
        <f t="shared" si="2"/>
        <v>73160</v>
      </c>
    </row>
    <row r="87" ht="15.75" customHeight="1">
      <c r="A87" s="3" t="s">
        <v>19</v>
      </c>
      <c r="B87" s="3" t="s">
        <v>20</v>
      </c>
      <c r="C87" s="3">
        <v>2015.0</v>
      </c>
      <c r="D87" s="3">
        <v>59491.0</v>
      </c>
      <c r="E87" s="3">
        <v>11865.0</v>
      </c>
      <c r="F87" s="3">
        <v>2686.0</v>
      </c>
      <c r="G87" s="3">
        <v>116.0</v>
      </c>
      <c r="H87" s="3">
        <v>608.0</v>
      </c>
      <c r="I87" s="3">
        <f t="shared" si="1"/>
        <v>14953.2</v>
      </c>
      <c r="J87" s="3">
        <f t="shared" si="2"/>
        <v>74766</v>
      </c>
    </row>
    <row r="88" ht="15.75" customHeight="1">
      <c r="A88" s="3" t="s">
        <v>19</v>
      </c>
      <c r="B88" s="3" t="s">
        <v>20</v>
      </c>
      <c r="C88" s="3">
        <v>2016.0</v>
      </c>
      <c r="D88" s="3">
        <v>59562.0</v>
      </c>
      <c r="E88" s="3">
        <v>12337.0</v>
      </c>
      <c r="F88" s="3">
        <v>2768.0</v>
      </c>
      <c r="G88" s="3">
        <v>117.0</v>
      </c>
      <c r="H88" s="3">
        <v>601.0</v>
      </c>
      <c r="I88" s="3">
        <f t="shared" si="1"/>
        <v>15077</v>
      </c>
      <c r="J88" s="3">
        <f t="shared" si="2"/>
        <v>75385</v>
      </c>
    </row>
    <row r="89" ht="15.75" customHeight="1">
      <c r="A89" s="3" t="s">
        <v>19</v>
      </c>
      <c r="B89" s="3" t="s">
        <v>20</v>
      </c>
      <c r="C89" s="3">
        <v>2017.0</v>
      </c>
      <c r="D89" s="3">
        <v>60818.0</v>
      </c>
      <c r="E89" s="3">
        <v>12258.0</v>
      </c>
      <c r="F89" s="3">
        <v>2738.0</v>
      </c>
      <c r="G89" s="3">
        <v>116.0</v>
      </c>
      <c r="H89" s="3">
        <v>579.0</v>
      </c>
      <c r="I89" s="3">
        <f t="shared" si="1"/>
        <v>15301.8</v>
      </c>
      <c r="J89" s="3">
        <f t="shared" si="2"/>
        <v>76509</v>
      </c>
    </row>
    <row r="90" ht="15.75" customHeight="1">
      <c r="A90" s="3" t="s">
        <v>19</v>
      </c>
      <c r="B90" s="3" t="s">
        <v>20</v>
      </c>
      <c r="C90" s="3">
        <v>2018.0</v>
      </c>
      <c r="D90" s="3">
        <v>63482.0</v>
      </c>
      <c r="E90" s="3">
        <v>12410.0</v>
      </c>
      <c r="F90" s="3">
        <v>2668.0</v>
      </c>
      <c r="G90" s="3">
        <v>114.0</v>
      </c>
      <c r="H90" s="3">
        <v>553.0</v>
      </c>
      <c r="I90" s="3">
        <f t="shared" si="1"/>
        <v>15845.4</v>
      </c>
      <c r="J90" s="3">
        <f t="shared" si="2"/>
        <v>79227</v>
      </c>
    </row>
    <row r="91" ht="15.75" customHeight="1">
      <c r="A91" s="3" t="s">
        <v>19</v>
      </c>
      <c r="B91" s="3" t="s">
        <v>20</v>
      </c>
      <c r="C91" s="3">
        <v>2019.0</v>
      </c>
      <c r="D91" s="3">
        <v>66155.0</v>
      </c>
      <c r="E91" s="3">
        <v>12524.0</v>
      </c>
      <c r="F91" s="3">
        <v>2594.0</v>
      </c>
      <c r="G91" s="3">
        <v>111.0</v>
      </c>
      <c r="H91" s="3">
        <v>538.0</v>
      </c>
      <c r="I91" s="3">
        <f t="shared" si="1"/>
        <v>16384.4</v>
      </c>
      <c r="J91" s="3">
        <f t="shared" si="2"/>
        <v>81922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6</v>
      </c>
      <c r="B1" s="3" t="s">
        <v>1</v>
      </c>
      <c r="C1" s="3" t="s">
        <v>2</v>
      </c>
      <c r="D1" s="3" t="s">
        <v>21</v>
      </c>
    </row>
    <row r="2">
      <c r="A2" s="3" t="s">
        <v>14</v>
      </c>
      <c r="B2" s="3" t="s">
        <v>15</v>
      </c>
      <c r="C2" s="3">
        <v>1990.0</v>
      </c>
      <c r="D2" s="3">
        <v>1301224.0</v>
      </c>
    </row>
    <row r="3">
      <c r="A3" s="3" t="s">
        <v>14</v>
      </c>
      <c r="B3" s="3" t="s">
        <v>15</v>
      </c>
      <c r="C3" s="3">
        <v>1991.0</v>
      </c>
      <c r="D3" s="3">
        <v>1324798.0</v>
      </c>
    </row>
    <row r="4">
      <c r="A4" s="3" t="s">
        <v>14</v>
      </c>
      <c r="B4" s="3" t="s">
        <v>15</v>
      </c>
      <c r="C4" s="3">
        <v>1992.0</v>
      </c>
      <c r="D4" s="3">
        <v>1347922.0</v>
      </c>
    </row>
    <row r="5">
      <c r="A5" s="3" t="s">
        <v>14</v>
      </c>
      <c r="B5" s="3" t="s">
        <v>15</v>
      </c>
      <c r="C5" s="3">
        <v>1993.0</v>
      </c>
      <c r="D5" s="3">
        <v>1364268.0</v>
      </c>
    </row>
    <row r="6">
      <c r="A6" s="3" t="s">
        <v>14</v>
      </c>
      <c r="B6" s="3" t="s">
        <v>15</v>
      </c>
      <c r="C6" s="3">
        <v>1994.0</v>
      </c>
      <c r="D6" s="3">
        <v>1366039.0</v>
      </c>
    </row>
    <row r="7">
      <c r="A7" s="3" t="s">
        <v>14</v>
      </c>
      <c r="B7" s="3" t="s">
        <v>15</v>
      </c>
      <c r="C7" s="3">
        <v>1995.0</v>
      </c>
      <c r="D7" s="3">
        <v>1360352.0</v>
      </c>
    </row>
    <row r="8">
      <c r="A8" s="3" t="s">
        <v>14</v>
      </c>
      <c r="B8" s="3" t="s">
        <v>15</v>
      </c>
      <c r="C8" s="3">
        <v>1996.0</v>
      </c>
      <c r="D8" s="3">
        <v>1357793.0</v>
      </c>
    </row>
    <row r="9">
      <c r="A9" s="3" t="s">
        <v>14</v>
      </c>
      <c r="B9" s="3" t="s">
        <v>15</v>
      </c>
      <c r="C9" s="3">
        <v>1997.0</v>
      </c>
      <c r="D9" s="3">
        <v>1342027.0</v>
      </c>
    </row>
    <row r="10">
      <c r="A10" s="3" t="s">
        <v>14</v>
      </c>
      <c r="B10" s="3" t="s">
        <v>15</v>
      </c>
      <c r="C10" s="3">
        <v>1998.0</v>
      </c>
      <c r="D10" s="3">
        <v>1329613.0</v>
      </c>
    </row>
    <row r="11">
      <c r="A11" s="3" t="s">
        <v>14</v>
      </c>
      <c r="B11" s="3" t="s">
        <v>15</v>
      </c>
      <c r="C11" s="3">
        <v>1999.0</v>
      </c>
      <c r="D11" s="3">
        <v>1335801.0</v>
      </c>
    </row>
    <row r="12">
      <c r="A12" s="3" t="s">
        <v>14</v>
      </c>
      <c r="B12" s="3" t="s">
        <v>15</v>
      </c>
      <c r="C12" s="3">
        <v>2000.0</v>
      </c>
      <c r="D12" s="3">
        <v>1347045.0</v>
      </c>
    </row>
    <row r="13">
      <c r="A13" s="3" t="s">
        <v>14</v>
      </c>
      <c r="B13" s="3" t="s">
        <v>15</v>
      </c>
      <c r="C13" s="3">
        <v>2001.0</v>
      </c>
      <c r="D13" s="3">
        <v>1332957.0</v>
      </c>
    </row>
    <row r="14">
      <c r="A14" s="3" t="s">
        <v>14</v>
      </c>
      <c r="B14" s="3" t="s">
        <v>15</v>
      </c>
      <c r="C14" s="3">
        <v>2002.0</v>
      </c>
      <c r="D14" s="3">
        <v>1323164.0</v>
      </c>
    </row>
    <row r="15">
      <c r="A15" s="3" t="s">
        <v>14</v>
      </c>
      <c r="B15" s="3" t="s">
        <v>15</v>
      </c>
      <c r="C15" s="3">
        <v>2003.0</v>
      </c>
      <c r="D15" s="3">
        <v>1310929.0</v>
      </c>
    </row>
    <row r="16">
      <c r="A16" s="3" t="s">
        <v>14</v>
      </c>
      <c r="B16" s="3" t="s">
        <v>15</v>
      </c>
      <c r="C16" s="3">
        <v>2004.0</v>
      </c>
      <c r="D16" s="3">
        <v>1308091.0</v>
      </c>
    </row>
    <row r="17">
      <c r="A17" s="3" t="s">
        <v>14</v>
      </c>
      <c r="B17" s="3" t="s">
        <v>15</v>
      </c>
      <c r="C17" s="3">
        <v>2005.0</v>
      </c>
      <c r="D17" s="3">
        <v>1275501.0</v>
      </c>
    </row>
    <row r="18">
      <c r="A18" s="3" t="s">
        <v>14</v>
      </c>
      <c r="B18" s="3" t="s">
        <v>15</v>
      </c>
      <c r="C18" s="3">
        <v>2006.0</v>
      </c>
      <c r="D18" s="3">
        <v>1204710.0</v>
      </c>
    </row>
    <row r="19">
      <c r="A19" s="3" t="s">
        <v>14</v>
      </c>
      <c r="B19" s="3" t="s">
        <v>15</v>
      </c>
      <c r="C19" s="3">
        <v>2007.0</v>
      </c>
      <c r="D19" s="3">
        <v>1161612.0</v>
      </c>
    </row>
    <row r="20">
      <c r="A20" s="3" t="s">
        <v>14</v>
      </c>
      <c r="B20" s="3" t="s">
        <v>15</v>
      </c>
      <c r="C20" s="3">
        <v>2008.0</v>
      </c>
      <c r="D20" s="3">
        <v>1149016.0</v>
      </c>
    </row>
    <row r="21" ht="15.75" customHeight="1">
      <c r="A21" s="3" t="s">
        <v>14</v>
      </c>
      <c r="B21" s="3" t="s">
        <v>15</v>
      </c>
      <c r="C21" s="3">
        <v>2009.0</v>
      </c>
      <c r="D21" s="3">
        <v>1145608.0</v>
      </c>
    </row>
    <row r="22" ht="15.75" customHeight="1">
      <c r="A22" s="3" t="s">
        <v>14</v>
      </c>
      <c r="B22" s="3" t="s">
        <v>15</v>
      </c>
      <c r="C22" s="3">
        <v>2010.0</v>
      </c>
      <c r="D22" s="3">
        <v>1139700.0</v>
      </c>
    </row>
    <row r="23" ht="15.75" customHeight="1">
      <c r="A23" s="3" t="s">
        <v>14</v>
      </c>
      <c r="B23" s="3" t="s">
        <v>15</v>
      </c>
      <c r="C23" s="3">
        <v>2011.0</v>
      </c>
      <c r="D23" s="3">
        <v>1115828.0</v>
      </c>
    </row>
    <row r="24" ht="15.75" customHeight="1">
      <c r="A24" s="3" t="s">
        <v>14</v>
      </c>
      <c r="B24" s="3" t="s">
        <v>15</v>
      </c>
      <c r="C24" s="3">
        <v>2012.0</v>
      </c>
      <c r="D24" s="3">
        <v>1083590.0</v>
      </c>
    </row>
    <row r="25" ht="15.75" customHeight="1">
      <c r="A25" s="3" t="s">
        <v>14</v>
      </c>
      <c r="B25" s="3" t="s">
        <v>15</v>
      </c>
      <c r="C25" s="3">
        <v>2013.0</v>
      </c>
      <c r="D25" s="3">
        <v>1058374.0</v>
      </c>
    </row>
    <row r="26" ht="15.75" customHeight="1">
      <c r="A26" s="3" t="s">
        <v>14</v>
      </c>
      <c r="B26" s="3" t="s">
        <v>15</v>
      </c>
      <c r="C26" s="3">
        <v>2014.0</v>
      </c>
      <c r="D26" s="3">
        <v>1042132.0</v>
      </c>
    </row>
    <row r="27" ht="15.75" customHeight="1">
      <c r="A27" s="3" t="s">
        <v>14</v>
      </c>
      <c r="B27" s="3" t="s">
        <v>15</v>
      </c>
      <c r="C27" s="3">
        <v>2015.0</v>
      </c>
      <c r="D27" s="3">
        <v>1029418.0</v>
      </c>
    </row>
    <row r="28" ht="15.75" customHeight="1">
      <c r="A28" s="3" t="s">
        <v>14</v>
      </c>
      <c r="B28" s="3" t="s">
        <v>15</v>
      </c>
      <c r="C28" s="3">
        <v>2016.0</v>
      </c>
      <c r="D28" s="3">
        <v>1039047.0</v>
      </c>
    </row>
    <row r="29" ht="15.75" customHeight="1">
      <c r="A29" s="3" t="s">
        <v>14</v>
      </c>
      <c r="B29" s="3" t="s">
        <v>15</v>
      </c>
      <c r="C29" s="3">
        <v>2017.0</v>
      </c>
      <c r="D29" s="3">
        <v>1040384.0</v>
      </c>
    </row>
    <row r="30" ht="15.75" customHeight="1">
      <c r="A30" s="3" t="s">
        <v>14</v>
      </c>
      <c r="B30" s="3" t="s">
        <v>15</v>
      </c>
      <c r="C30" s="3">
        <v>2018.0</v>
      </c>
      <c r="D30" s="3">
        <v>1054610.0</v>
      </c>
    </row>
    <row r="31" ht="15.75" customHeight="1">
      <c r="A31" s="3" t="s">
        <v>14</v>
      </c>
      <c r="B31" s="3" t="s">
        <v>15</v>
      </c>
      <c r="C31" s="3">
        <v>2019.0</v>
      </c>
      <c r="D31" s="3">
        <v>1085273.0</v>
      </c>
    </row>
    <row r="32" ht="15.75" customHeight="1">
      <c r="A32" s="3" t="s">
        <v>16</v>
      </c>
      <c r="B32" s="3" t="s">
        <v>17</v>
      </c>
      <c r="C32" s="3">
        <v>1990.0</v>
      </c>
      <c r="D32" s="3">
        <v>37657.0</v>
      </c>
    </row>
    <row r="33" ht="15.75" customHeight="1">
      <c r="A33" s="3" t="s">
        <v>16</v>
      </c>
      <c r="B33" s="3" t="s">
        <v>17</v>
      </c>
      <c r="C33" s="3">
        <v>1991.0</v>
      </c>
      <c r="D33" s="3">
        <v>37799.0</v>
      </c>
    </row>
    <row r="34" ht="15.75" customHeight="1">
      <c r="A34" s="3" t="s">
        <v>16</v>
      </c>
      <c r="B34" s="3" t="s">
        <v>17</v>
      </c>
      <c r="C34" s="3">
        <v>1992.0</v>
      </c>
      <c r="D34" s="3">
        <v>37909.0</v>
      </c>
    </row>
    <row r="35" ht="15.75" customHeight="1">
      <c r="A35" s="3" t="s">
        <v>16</v>
      </c>
      <c r="B35" s="3" t="s">
        <v>17</v>
      </c>
      <c r="C35" s="3">
        <v>1993.0</v>
      </c>
      <c r="D35" s="3">
        <v>38482.0</v>
      </c>
    </row>
    <row r="36" ht="15.75" customHeight="1">
      <c r="A36" s="3" t="s">
        <v>16</v>
      </c>
      <c r="B36" s="3" t="s">
        <v>17</v>
      </c>
      <c r="C36" s="3">
        <v>1994.0</v>
      </c>
      <c r="D36" s="3">
        <v>37932.0</v>
      </c>
    </row>
    <row r="37" ht="15.75" customHeight="1">
      <c r="A37" s="3" t="s">
        <v>16</v>
      </c>
      <c r="B37" s="3" t="s">
        <v>17</v>
      </c>
      <c r="C37" s="3">
        <v>1995.0</v>
      </c>
      <c r="D37" s="3">
        <v>38648.0</v>
      </c>
    </row>
    <row r="38" ht="15.75" customHeight="1">
      <c r="A38" s="3" t="s">
        <v>16</v>
      </c>
      <c r="B38" s="3" t="s">
        <v>17</v>
      </c>
      <c r="C38" s="3">
        <v>1996.0</v>
      </c>
      <c r="D38" s="3">
        <v>38812.0</v>
      </c>
    </row>
    <row r="39" ht="15.75" customHeight="1">
      <c r="A39" s="3" t="s">
        <v>16</v>
      </c>
      <c r="B39" s="3" t="s">
        <v>17</v>
      </c>
      <c r="C39" s="3">
        <v>1997.0</v>
      </c>
      <c r="D39" s="3">
        <v>39141.0</v>
      </c>
    </row>
    <row r="40" ht="15.75" customHeight="1">
      <c r="A40" s="3" t="s">
        <v>16</v>
      </c>
      <c r="B40" s="3" t="s">
        <v>17</v>
      </c>
      <c r="C40" s="3">
        <v>1998.0</v>
      </c>
      <c r="D40" s="3">
        <v>39754.0</v>
      </c>
    </row>
    <row r="41" ht="15.75" customHeight="1">
      <c r="A41" s="3" t="s">
        <v>16</v>
      </c>
      <c r="B41" s="3" t="s">
        <v>17</v>
      </c>
      <c r="C41" s="3">
        <v>1999.0</v>
      </c>
      <c r="D41" s="3">
        <v>40727.0</v>
      </c>
    </row>
    <row r="42" ht="15.75" customHeight="1">
      <c r="A42" s="3" t="s">
        <v>16</v>
      </c>
      <c r="B42" s="3" t="s">
        <v>17</v>
      </c>
      <c r="C42" s="3">
        <v>2000.0</v>
      </c>
      <c r="D42" s="3">
        <v>40522.0</v>
      </c>
    </row>
    <row r="43" ht="15.75" customHeight="1">
      <c r="A43" s="3" t="s">
        <v>16</v>
      </c>
      <c r="B43" s="3" t="s">
        <v>17</v>
      </c>
      <c r="C43" s="3">
        <v>2001.0</v>
      </c>
      <c r="D43" s="3">
        <v>40655.0</v>
      </c>
    </row>
    <row r="44" ht="15.75" customHeight="1">
      <c r="A44" s="3" t="s">
        <v>16</v>
      </c>
      <c r="B44" s="3" t="s">
        <v>17</v>
      </c>
      <c r="C44" s="3">
        <v>2002.0</v>
      </c>
      <c r="D44" s="3">
        <v>41715.0</v>
      </c>
    </row>
    <row r="45" ht="15.75" customHeight="1">
      <c r="A45" s="3" t="s">
        <v>16</v>
      </c>
      <c r="B45" s="3" t="s">
        <v>17</v>
      </c>
      <c r="C45" s="3">
        <v>2003.0</v>
      </c>
      <c r="D45" s="3">
        <v>42535.0</v>
      </c>
    </row>
    <row r="46" ht="15.75" customHeight="1">
      <c r="A46" s="3" t="s">
        <v>16</v>
      </c>
      <c r="B46" s="3" t="s">
        <v>17</v>
      </c>
      <c r="C46" s="3">
        <v>2004.0</v>
      </c>
      <c r="D46" s="3">
        <v>42083.0</v>
      </c>
    </row>
    <row r="47" ht="15.75" customHeight="1">
      <c r="A47" s="3" t="s">
        <v>16</v>
      </c>
      <c r="B47" s="3" t="s">
        <v>17</v>
      </c>
      <c r="C47" s="3">
        <v>2005.0</v>
      </c>
      <c r="D47" s="3">
        <v>42263.0</v>
      </c>
    </row>
    <row r="48" ht="15.75" customHeight="1">
      <c r="A48" s="3" t="s">
        <v>16</v>
      </c>
      <c r="B48" s="3" t="s">
        <v>17</v>
      </c>
      <c r="C48" s="3">
        <v>2006.0</v>
      </c>
      <c r="D48" s="3">
        <v>42427.0</v>
      </c>
    </row>
    <row r="49" ht="15.75" customHeight="1">
      <c r="A49" s="3" t="s">
        <v>16</v>
      </c>
      <c r="B49" s="3" t="s">
        <v>17</v>
      </c>
      <c r="C49" s="3">
        <v>2007.0</v>
      </c>
      <c r="D49" s="3">
        <v>42954.0</v>
      </c>
    </row>
    <row r="50" ht="15.75" customHeight="1">
      <c r="A50" s="3" t="s">
        <v>16</v>
      </c>
      <c r="B50" s="3" t="s">
        <v>17</v>
      </c>
      <c r="C50" s="3">
        <v>2008.0</v>
      </c>
      <c r="D50" s="3">
        <v>43660.0</v>
      </c>
    </row>
    <row r="51" ht="15.75" customHeight="1">
      <c r="A51" s="3" t="s">
        <v>16</v>
      </c>
      <c r="B51" s="3" t="s">
        <v>17</v>
      </c>
      <c r="C51" s="3">
        <v>2009.0</v>
      </c>
      <c r="D51" s="3">
        <v>43614.0</v>
      </c>
    </row>
    <row r="52" ht="15.75" customHeight="1">
      <c r="A52" s="3" t="s">
        <v>16</v>
      </c>
      <c r="B52" s="3" t="s">
        <v>17</v>
      </c>
      <c r="C52" s="3">
        <v>2010.0</v>
      </c>
      <c r="D52" s="3">
        <v>44347.0</v>
      </c>
    </row>
    <row r="53" ht="15.75" customHeight="1">
      <c r="A53" s="3" t="s">
        <v>16</v>
      </c>
      <c r="B53" s="3" t="s">
        <v>17</v>
      </c>
      <c r="C53" s="3">
        <v>2011.0</v>
      </c>
      <c r="D53" s="3">
        <v>45388.0</v>
      </c>
    </row>
    <row r="54" ht="15.75" customHeight="1">
      <c r="A54" s="3" t="s">
        <v>16</v>
      </c>
      <c r="B54" s="3" t="s">
        <v>17</v>
      </c>
      <c r="C54" s="3">
        <v>2012.0</v>
      </c>
      <c r="D54" s="3">
        <v>46978.0</v>
      </c>
    </row>
    <row r="55" ht="15.75" customHeight="1">
      <c r="A55" s="3" t="s">
        <v>16</v>
      </c>
      <c r="B55" s="3" t="s">
        <v>17</v>
      </c>
      <c r="C55" s="3">
        <v>2013.0</v>
      </c>
      <c r="D55" s="3">
        <v>48169.0</v>
      </c>
    </row>
    <row r="56" ht="15.75" customHeight="1">
      <c r="A56" s="3" t="s">
        <v>16</v>
      </c>
      <c r="B56" s="3" t="s">
        <v>17</v>
      </c>
      <c r="C56" s="3">
        <v>2014.0</v>
      </c>
      <c r="D56" s="3">
        <v>47951.0</v>
      </c>
    </row>
    <row r="57" ht="15.75" customHeight="1">
      <c r="A57" s="3" t="s">
        <v>16</v>
      </c>
      <c r="B57" s="3" t="s">
        <v>17</v>
      </c>
      <c r="C57" s="3">
        <v>2015.0</v>
      </c>
      <c r="D57" s="3">
        <v>49086.0</v>
      </c>
    </row>
    <row r="58" ht="15.75" customHeight="1">
      <c r="A58" s="3" t="s">
        <v>16</v>
      </c>
      <c r="B58" s="3" t="s">
        <v>17</v>
      </c>
      <c r="C58" s="3">
        <v>2016.0</v>
      </c>
      <c r="D58" s="3">
        <v>49353.0</v>
      </c>
    </row>
    <row r="59" ht="15.75" customHeight="1">
      <c r="A59" s="3" t="s">
        <v>16</v>
      </c>
      <c r="B59" s="3" t="s">
        <v>17</v>
      </c>
      <c r="C59" s="3">
        <v>2017.0</v>
      </c>
      <c r="D59" s="3">
        <v>49793.0</v>
      </c>
    </row>
    <row r="60" ht="15.75" customHeight="1">
      <c r="A60" s="3" t="s">
        <v>16</v>
      </c>
      <c r="B60" s="3" t="s">
        <v>17</v>
      </c>
      <c r="C60" s="3">
        <v>2018.0</v>
      </c>
      <c r="D60" s="3">
        <v>51188.0</v>
      </c>
    </row>
    <row r="61" ht="15.75" customHeight="1">
      <c r="A61" s="3" t="s">
        <v>16</v>
      </c>
      <c r="B61" s="3" t="s">
        <v>17</v>
      </c>
      <c r="C61" s="3">
        <v>2019.0</v>
      </c>
      <c r="D61" s="3">
        <v>51879.0</v>
      </c>
    </row>
    <row r="62" ht="15.75" customHeight="1">
      <c r="A62" s="3" t="s">
        <v>19</v>
      </c>
      <c r="B62" s="3" t="s">
        <v>20</v>
      </c>
      <c r="C62" s="3">
        <v>1990.0</v>
      </c>
      <c r="D62" s="3">
        <v>106098.0</v>
      </c>
    </row>
    <row r="63" ht="15.75" customHeight="1">
      <c r="A63" s="3" t="s">
        <v>19</v>
      </c>
      <c r="B63" s="3" t="s">
        <v>20</v>
      </c>
      <c r="C63" s="3">
        <v>1991.0</v>
      </c>
      <c r="D63" s="3">
        <v>109587.0</v>
      </c>
    </row>
    <row r="64" ht="15.75" customHeight="1">
      <c r="A64" s="3" t="s">
        <v>19</v>
      </c>
      <c r="B64" s="3" t="s">
        <v>20</v>
      </c>
      <c r="C64" s="3">
        <v>1992.0</v>
      </c>
      <c r="D64" s="3">
        <v>113036.0</v>
      </c>
    </row>
    <row r="65" ht="15.75" customHeight="1">
      <c r="A65" s="3" t="s">
        <v>19</v>
      </c>
      <c r="B65" s="3" t="s">
        <v>20</v>
      </c>
      <c r="C65" s="3">
        <v>1993.0</v>
      </c>
      <c r="D65" s="3">
        <v>119371.0</v>
      </c>
    </row>
    <row r="66" ht="15.75" customHeight="1">
      <c r="A66" s="3" t="s">
        <v>19</v>
      </c>
      <c r="B66" s="3" t="s">
        <v>20</v>
      </c>
      <c r="C66" s="3">
        <v>1994.0</v>
      </c>
      <c r="D66" s="3">
        <v>123547.0</v>
      </c>
    </row>
    <row r="67" ht="15.75" customHeight="1">
      <c r="A67" s="3" t="s">
        <v>19</v>
      </c>
      <c r="B67" s="3" t="s">
        <v>20</v>
      </c>
      <c r="C67" s="3">
        <v>1995.0</v>
      </c>
      <c r="D67" s="3">
        <v>128157.0</v>
      </c>
    </row>
    <row r="68" ht="15.75" customHeight="1">
      <c r="A68" s="3" t="s">
        <v>19</v>
      </c>
      <c r="B68" s="3" t="s">
        <v>20</v>
      </c>
      <c r="C68" s="3">
        <v>1996.0</v>
      </c>
      <c r="D68" s="3">
        <v>131733.0</v>
      </c>
    </row>
    <row r="69" ht="15.75" customHeight="1">
      <c r="A69" s="3" t="s">
        <v>19</v>
      </c>
      <c r="B69" s="3" t="s">
        <v>20</v>
      </c>
      <c r="C69" s="3">
        <v>1997.0</v>
      </c>
      <c r="D69" s="3">
        <v>135669.0</v>
      </c>
    </row>
    <row r="70" ht="15.75" customHeight="1">
      <c r="A70" s="3" t="s">
        <v>19</v>
      </c>
      <c r="B70" s="3" t="s">
        <v>20</v>
      </c>
      <c r="C70" s="3">
        <v>1998.0</v>
      </c>
      <c r="D70" s="3">
        <v>141289.0</v>
      </c>
    </row>
    <row r="71" ht="15.75" customHeight="1">
      <c r="A71" s="3" t="s">
        <v>19</v>
      </c>
      <c r="B71" s="3" t="s">
        <v>20</v>
      </c>
      <c r="C71" s="3">
        <v>1999.0</v>
      </c>
      <c r="D71" s="3">
        <v>148677.0</v>
      </c>
    </row>
    <row r="72" ht="15.75" customHeight="1">
      <c r="A72" s="3" t="s">
        <v>19</v>
      </c>
      <c r="B72" s="3" t="s">
        <v>20</v>
      </c>
      <c r="C72" s="3">
        <v>2000.0</v>
      </c>
      <c r="D72" s="3">
        <v>153230.0</v>
      </c>
    </row>
    <row r="73" ht="15.75" customHeight="1">
      <c r="A73" s="3" t="s">
        <v>19</v>
      </c>
      <c r="B73" s="3" t="s">
        <v>20</v>
      </c>
      <c r="C73" s="3">
        <v>2001.0</v>
      </c>
      <c r="D73" s="3">
        <v>156917.0</v>
      </c>
    </row>
    <row r="74" ht="15.75" customHeight="1">
      <c r="A74" s="3" t="s">
        <v>19</v>
      </c>
      <c r="B74" s="3" t="s">
        <v>20</v>
      </c>
      <c r="C74" s="3">
        <v>2002.0</v>
      </c>
      <c r="D74" s="3">
        <v>160322.0</v>
      </c>
    </row>
    <row r="75" ht="15.75" customHeight="1">
      <c r="A75" s="3" t="s">
        <v>19</v>
      </c>
      <c r="B75" s="3" t="s">
        <v>20</v>
      </c>
      <c r="C75" s="3">
        <v>2003.0</v>
      </c>
      <c r="D75" s="3">
        <v>162757.0</v>
      </c>
    </row>
    <row r="76" ht="15.75" customHeight="1">
      <c r="A76" s="3" t="s">
        <v>19</v>
      </c>
      <c r="B76" s="3" t="s">
        <v>20</v>
      </c>
      <c r="C76" s="3">
        <v>2004.0</v>
      </c>
      <c r="D76" s="3">
        <v>163040.0</v>
      </c>
    </row>
    <row r="77" ht="15.75" customHeight="1">
      <c r="A77" s="3" t="s">
        <v>19</v>
      </c>
      <c r="B77" s="3" t="s">
        <v>20</v>
      </c>
      <c r="C77" s="3">
        <v>2005.0</v>
      </c>
      <c r="D77" s="3">
        <v>167679.0</v>
      </c>
    </row>
    <row r="78" ht="15.75" customHeight="1">
      <c r="A78" s="3" t="s">
        <v>19</v>
      </c>
      <c r="B78" s="3" t="s">
        <v>20</v>
      </c>
      <c r="C78" s="3">
        <v>2006.0</v>
      </c>
      <c r="D78" s="3">
        <v>169726.0</v>
      </c>
    </row>
    <row r="79" ht="15.75" customHeight="1">
      <c r="A79" s="3" t="s">
        <v>19</v>
      </c>
      <c r="B79" s="3" t="s">
        <v>20</v>
      </c>
      <c r="C79" s="3">
        <v>2007.0</v>
      </c>
      <c r="D79" s="3">
        <v>172341.0</v>
      </c>
    </row>
    <row r="80" ht="15.75" customHeight="1">
      <c r="A80" s="3" t="s">
        <v>19</v>
      </c>
      <c r="B80" s="3" t="s">
        <v>20</v>
      </c>
      <c r="C80" s="3">
        <v>2008.0</v>
      </c>
      <c r="D80" s="3">
        <v>177366.0</v>
      </c>
    </row>
    <row r="81" ht="15.75" customHeight="1">
      <c r="A81" s="3" t="s">
        <v>19</v>
      </c>
      <c r="B81" s="3" t="s">
        <v>20</v>
      </c>
      <c r="C81" s="3">
        <v>2009.0</v>
      </c>
      <c r="D81" s="3">
        <v>179468.0</v>
      </c>
    </row>
    <row r="82" ht="15.75" customHeight="1">
      <c r="A82" s="3" t="s">
        <v>19</v>
      </c>
      <c r="B82" s="3" t="s">
        <v>20</v>
      </c>
      <c r="C82" s="3">
        <v>2010.0</v>
      </c>
      <c r="D82" s="3">
        <v>182265.0</v>
      </c>
    </row>
    <row r="83" ht="15.75" customHeight="1">
      <c r="A83" s="3" t="s">
        <v>19</v>
      </c>
      <c r="B83" s="3" t="s">
        <v>20</v>
      </c>
      <c r="C83" s="3">
        <v>2011.0</v>
      </c>
      <c r="D83" s="3">
        <v>187463.0</v>
      </c>
    </row>
    <row r="84" ht="15.75" customHeight="1">
      <c r="A84" s="3" t="s">
        <v>19</v>
      </c>
      <c r="B84" s="3" t="s">
        <v>20</v>
      </c>
      <c r="C84" s="3">
        <v>2012.0</v>
      </c>
      <c r="D84" s="3">
        <v>191590.0</v>
      </c>
    </row>
    <row r="85" ht="15.75" customHeight="1">
      <c r="A85" s="3" t="s">
        <v>19</v>
      </c>
      <c r="B85" s="3" t="s">
        <v>20</v>
      </c>
      <c r="C85" s="3">
        <v>2013.0</v>
      </c>
      <c r="D85" s="3">
        <v>196459.0</v>
      </c>
    </row>
    <row r="86" ht="15.75" customHeight="1">
      <c r="A86" s="3" t="s">
        <v>19</v>
      </c>
      <c r="B86" s="3" t="s">
        <v>20</v>
      </c>
      <c r="C86" s="3">
        <v>2014.0</v>
      </c>
      <c r="D86" s="3">
        <v>200484.0</v>
      </c>
    </row>
    <row r="87" ht="15.75" customHeight="1">
      <c r="A87" s="3" t="s">
        <v>19</v>
      </c>
      <c r="B87" s="3" t="s">
        <v>20</v>
      </c>
      <c r="C87" s="3">
        <v>2015.0</v>
      </c>
      <c r="D87" s="3">
        <v>205998.0</v>
      </c>
    </row>
    <row r="88" ht="15.75" customHeight="1">
      <c r="A88" s="3" t="s">
        <v>19</v>
      </c>
      <c r="B88" s="3" t="s">
        <v>20</v>
      </c>
      <c r="C88" s="3">
        <v>2016.0</v>
      </c>
      <c r="D88" s="3">
        <v>209980.0</v>
      </c>
    </row>
    <row r="89" ht="15.75" customHeight="1">
      <c r="A89" s="3" t="s">
        <v>19</v>
      </c>
      <c r="B89" s="3" t="s">
        <v>20</v>
      </c>
      <c r="C89" s="3">
        <v>2017.0</v>
      </c>
      <c r="D89" s="3">
        <v>211269.0</v>
      </c>
    </row>
    <row r="90" ht="15.75" customHeight="1">
      <c r="A90" s="3" t="s">
        <v>19</v>
      </c>
      <c r="B90" s="3" t="s">
        <v>20</v>
      </c>
      <c r="C90" s="3">
        <v>2018.0</v>
      </c>
      <c r="D90" s="3">
        <v>218546.0</v>
      </c>
    </row>
    <row r="91" ht="15.75" customHeight="1">
      <c r="A91" s="3" t="s">
        <v>19</v>
      </c>
      <c r="B91" s="3" t="s">
        <v>20</v>
      </c>
      <c r="C91" s="3">
        <v>2019.0</v>
      </c>
      <c r="D91" s="3">
        <v>224988.0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6</v>
      </c>
      <c r="B1" s="3" t="s">
        <v>1</v>
      </c>
      <c r="C1" s="3" t="s">
        <v>2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</row>
    <row r="2">
      <c r="A2" s="3" t="s">
        <v>14</v>
      </c>
      <c r="B2" s="3" t="s">
        <v>15</v>
      </c>
      <c r="C2" s="3">
        <v>1990.0</v>
      </c>
      <c r="D2" s="3">
        <v>1.0</v>
      </c>
      <c r="E2" s="3">
        <v>1991.97</v>
      </c>
      <c r="F2" s="3">
        <v>7.67</v>
      </c>
      <c r="G2" s="3">
        <v>116.34</v>
      </c>
      <c r="H2" s="3">
        <v>326.35</v>
      </c>
      <c r="I2" s="3">
        <v>15.16</v>
      </c>
      <c r="J2" s="3">
        <v>211.44</v>
      </c>
      <c r="K2" s="3">
        <f t="shared" ref="K2:K91" si="1">AVERAGE(D2,E2,F2,G2,H2,I2,J2)</f>
        <v>381.4185714</v>
      </c>
      <c r="L2" s="3">
        <f t="shared" ref="L2:L91" si="2">D2+E2+F2+G2+H2+I2+J2</f>
        <v>2669.93</v>
      </c>
    </row>
    <row r="3">
      <c r="A3" s="3" t="s">
        <v>14</v>
      </c>
      <c r="B3" s="3" t="s">
        <v>15</v>
      </c>
      <c r="C3" s="3">
        <v>1991.0</v>
      </c>
      <c r="D3" s="3">
        <v>1.01</v>
      </c>
      <c r="E3" s="3">
        <v>1967.59</v>
      </c>
      <c r="F3" s="3">
        <v>7.47</v>
      </c>
      <c r="G3" s="3">
        <v>116.01</v>
      </c>
      <c r="H3" s="3">
        <v>318.71</v>
      </c>
      <c r="I3" s="3">
        <v>15.06</v>
      </c>
      <c r="J3" s="3">
        <v>207.67</v>
      </c>
      <c r="K3" s="3">
        <f t="shared" si="1"/>
        <v>376.2171429</v>
      </c>
      <c r="L3" s="3">
        <f t="shared" si="2"/>
        <v>2633.52</v>
      </c>
    </row>
    <row r="4">
      <c r="A4" s="3" t="s">
        <v>14</v>
      </c>
      <c r="B4" s="3" t="s">
        <v>15</v>
      </c>
      <c r="C4" s="3">
        <v>1992.0</v>
      </c>
      <c r="D4" s="3">
        <v>1.01</v>
      </c>
      <c r="E4" s="3">
        <v>1959.97</v>
      </c>
      <c r="F4" s="3">
        <v>7.25</v>
      </c>
      <c r="G4" s="3">
        <v>116.79</v>
      </c>
      <c r="H4" s="3">
        <v>314.05</v>
      </c>
      <c r="I4" s="3">
        <v>15.09</v>
      </c>
      <c r="J4" s="3">
        <v>205.92</v>
      </c>
      <c r="K4" s="3">
        <f t="shared" si="1"/>
        <v>374.2971429</v>
      </c>
      <c r="L4" s="3">
        <f t="shared" si="2"/>
        <v>2620.08</v>
      </c>
    </row>
    <row r="5">
      <c r="A5" s="3" t="s">
        <v>14</v>
      </c>
      <c r="B5" s="3" t="s">
        <v>15</v>
      </c>
      <c r="C5" s="3">
        <v>1993.0</v>
      </c>
      <c r="D5" s="3">
        <v>0.99</v>
      </c>
      <c r="E5" s="3">
        <v>1955.6</v>
      </c>
      <c r="F5" s="3">
        <v>6.9</v>
      </c>
      <c r="G5" s="3">
        <v>117.84</v>
      </c>
      <c r="H5" s="3">
        <v>310.29</v>
      </c>
      <c r="I5" s="3">
        <v>15.08</v>
      </c>
      <c r="J5" s="3">
        <v>204.57</v>
      </c>
      <c r="K5" s="3">
        <f t="shared" si="1"/>
        <v>373.0385714</v>
      </c>
      <c r="L5" s="3">
        <f t="shared" si="2"/>
        <v>2611.27</v>
      </c>
    </row>
    <row r="6">
      <c r="A6" s="3" t="s">
        <v>14</v>
      </c>
      <c r="B6" s="3" t="s">
        <v>15</v>
      </c>
      <c r="C6" s="3">
        <v>1994.0</v>
      </c>
      <c r="D6" s="3">
        <v>1.02</v>
      </c>
      <c r="E6" s="3">
        <v>1930.1</v>
      </c>
      <c r="F6" s="3">
        <v>6.42</v>
      </c>
      <c r="G6" s="3">
        <v>117.88</v>
      </c>
      <c r="H6" s="3">
        <v>300.51</v>
      </c>
      <c r="I6" s="3">
        <v>15.75</v>
      </c>
      <c r="J6" s="3">
        <v>201.7</v>
      </c>
      <c r="K6" s="3">
        <f t="shared" si="1"/>
        <v>367.6257143</v>
      </c>
      <c r="L6" s="3">
        <f t="shared" si="2"/>
        <v>2573.38</v>
      </c>
    </row>
    <row r="7">
      <c r="A7" s="3" t="s">
        <v>14</v>
      </c>
      <c r="B7" s="3" t="s">
        <v>15</v>
      </c>
      <c r="C7" s="3">
        <v>1995.0</v>
      </c>
      <c r="D7" s="3">
        <v>1.05</v>
      </c>
      <c r="E7" s="3">
        <v>1915.33</v>
      </c>
      <c r="F7" s="3">
        <v>5.99</v>
      </c>
      <c r="G7" s="3">
        <v>118.76</v>
      </c>
      <c r="H7" s="3">
        <v>292.3</v>
      </c>
      <c r="I7" s="3">
        <v>16.43</v>
      </c>
      <c r="J7" s="3">
        <v>199.76</v>
      </c>
      <c r="K7" s="3">
        <f t="shared" si="1"/>
        <v>364.2314286</v>
      </c>
      <c r="L7" s="3">
        <f t="shared" si="2"/>
        <v>2549.62</v>
      </c>
    </row>
    <row r="8">
      <c r="A8" s="3" t="s">
        <v>14</v>
      </c>
      <c r="B8" s="3" t="s">
        <v>15</v>
      </c>
      <c r="C8" s="3">
        <v>1996.0</v>
      </c>
      <c r="D8" s="3">
        <v>1.05</v>
      </c>
      <c r="E8" s="3">
        <v>1917.58</v>
      </c>
      <c r="F8" s="3">
        <v>5.67</v>
      </c>
      <c r="G8" s="3">
        <v>120.55</v>
      </c>
      <c r="H8" s="3">
        <v>286.03</v>
      </c>
      <c r="I8" s="3">
        <v>16.59</v>
      </c>
      <c r="J8" s="3">
        <v>198.85</v>
      </c>
      <c r="K8" s="3">
        <f t="shared" si="1"/>
        <v>363.76</v>
      </c>
      <c r="L8" s="3">
        <f t="shared" si="2"/>
        <v>2546.32</v>
      </c>
    </row>
    <row r="9">
      <c r="A9" s="3" t="s">
        <v>14</v>
      </c>
      <c r="B9" s="3" t="s">
        <v>15</v>
      </c>
      <c r="C9" s="3">
        <v>1997.0</v>
      </c>
      <c r="D9" s="3">
        <v>1.04</v>
      </c>
      <c r="E9" s="3">
        <v>1908.61</v>
      </c>
      <c r="F9" s="3">
        <v>5.31</v>
      </c>
      <c r="G9" s="3">
        <v>121.75</v>
      </c>
      <c r="H9" s="3">
        <v>277.52</v>
      </c>
      <c r="I9" s="3">
        <v>16.6</v>
      </c>
      <c r="J9" s="3">
        <v>196.69</v>
      </c>
      <c r="K9" s="3">
        <f t="shared" si="1"/>
        <v>361.0742857</v>
      </c>
      <c r="L9" s="3">
        <f t="shared" si="2"/>
        <v>2527.52</v>
      </c>
    </row>
    <row r="10">
      <c r="A10" s="3" t="s">
        <v>14</v>
      </c>
      <c r="B10" s="3" t="s">
        <v>15</v>
      </c>
      <c r="C10" s="3">
        <v>1998.0</v>
      </c>
      <c r="D10" s="3">
        <v>1.03</v>
      </c>
      <c r="E10" s="3">
        <v>1897.34</v>
      </c>
      <c r="F10" s="3">
        <v>4.92</v>
      </c>
      <c r="G10" s="3">
        <v>123.54</v>
      </c>
      <c r="H10" s="3">
        <v>271.14</v>
      </c>
      <c r="I10" s="3">
        <v>16.98</v>
      </c>
      <c r="J10" s="3">
        <v>194.89</v>
      </c>
      <c r="K10" s="3">
        <f t="shared" si="1"/>
        <v>358.5485714</v>
      </c>
      <c r="L10" s="3">
        <f t="shared" si="2"/>
        <v>2509.84</v>
      </c>
    </row>
    <row r="11">
      <c r="A11" s="3" t="s">
        <v>14</v>
      </c>
      <c r="B11" s="3" t="s">
        <v>15</v>
      </c>
      <c r="C11" s="3">
        <v>1999.0</v>
      </c>
      <c r="D11" s="3">
        <v>0.99</v>
      </c>
      <c r="E11" s="3">
        <v>1924.49</v>
      </c>
      <c r="F11" s="3">
        <v>4.6</v>
      </c>
      <c r="G11" s="3">
        <v>127.5</v>
      </c>
      <c r="H11" s="3">
        <v>266.57</v>
      </c>
      <c r="I11" s="3">
        <v>17.05</v>
      </c>
      <c r="J11" s="3">
        <v>196.36</v>
      </c>
      <c r="K11" s="3">
        <f t="shared" si="1"/>
        <v>362.5085714</v>
      </c>
      <c r="L11" s="3">
        <f t="shared" si="2"/>
        <v>2537.56</v>
      </c>
    </row>
    <row r="12">
      <c r="A12" s="3" t="s">
        <v>14</v>
      </c>
      <c r="B12" s="3" t="s">
        <v>15</v>
      </c>
      <c r="C12" s="3">
        <v>2000.0</v>
      </c>
      <c r="D12" s="3">
        <v>0.96</v>
      </c>
      <c r="E12" s="3">
        <v>1978.59</v>
      </c>
      <c r="F12" s="3">
        <v>4.27</v>
      </c>
      <c r="G12" s="3">
        <v>133.27</v>
      </c>
      <c r="H12" s="3">
        <v>267.51</v>
      </c>
      <c r="I12" s="3">
        <v>17.32</v>
      </c>
      <c r="J12" s="3">
        <v>200.01</v>
      </c>
      <c r="K12" s="3">
        <f t="shared" si="1"/>
        <v>371.7042857</v>
      </c>
      <c r="L12" s="3">
        <f t="shared" si="2"/>
        <v>2601.93</v>
      </c>
    </row>
    <row r="13">
      <c r="A13" s="3" t="s">
        <v>14</v>
      </c>
      <c r="B13" s="3" t="s">
        <v>15</v>
      </c>
      <c r="C13" s="3">
        <v>2001.0</v>
      </c>
      <c r="D13" s="3">
        <v>0.89</v>
      </c>
      <c r="E13" s="3">
        <v>2001.12</v>
      </c>
      <c r="F13" s="3">
        <v>3.95</v>
      </c>
      <c r="G13" s="3">
        <v>136.86</v>
      </c>
      <c r="H13" s="3">
        <v>261.76</v>
      </c>
      <c r="I13" s="3">
        <v>16.91</v>
      </c>
      <c r="J13" s="3">
        <v>200.32</v>
      </c>
      <c r="K13" s="3">
        <f t="shared" si="1"/>
        <v>374.5442857</v>
      </c>
      <c r="L13" s="3">
        <f t="shared" si="2"/>
        <v>2621.81</v>
      </c>
    </row>
    <row r="14">
      <c r="A14" s="3" t="s">
        <v>14</v>
      </c>
      <c r="B14" s="3" t="s">
        <v>15</v>
      </c>
      <c r="C14" s="3">
        <v>2002.0</v>
      </c>
      <c r="D14" s="3">
        <v>0.78</v>
      </c>
      <c r="E14" s="3">
        <v>2007.07</v>
      </c>
      <c r="F14" s="3">
        <v>3.6</v>
      </c>
      <c r="G14" s="3">
        <v>140.68</v>
      </c>
      <c r="H14" s="3">
        <v>262.75</v>
      </c>
      <c r="I14" s="3">
        <v>16.14</v>
      </c>
      <c r="J14" s="3">
        <v>199.68</v>
      </c>
      <c r="K14" s="3">
        <f t="shared" si="1"/>
        <v>375.8142857</v>
      </c>
      <c r="L14" s="3">
        <f t="shared" si="2"/>
        <v>2630.7</v>
      </c>
    </row>
    <row r="15">
      <c r="A15" s="3" t="s">
        <v>14</v>
      </c>
      <c r="B15" s="3" t="s">
        <v>15</v>
      </c>
      <c r="C15" s="3">
        <v>2003.0</v>
      </c>
      <c r="D15" s="3">
        <v>0.67</v>
      </c>
      <c r="E15" s="3">
        <v>1997.04</v>
      </c>
      <c r="F15" s="3">
        <v>3.25</v>
      </c>
      <c r="G15" s="3">
        <v>143.37</v>
      </c>
      <c r="H15" s="3">
        <v>259.68</v>
      </c>
      <c r="I15" s="3">
        <v>15.12</v>
      </c>
      <c r="J15" s="3">
        <v>197.14</v>
      </c>
      <c r="K15" s="3">
        <f t="shared" si="1"/>
        <v>373.7528571</v>
      </c>
      <c r="L15" s="3">
        <f t="shared" si="2"/>
        <v>2616.27</v>
      </c>
    </row>
    <row r="16">
      <c r="A16" s="3" t="s">
        <v>14</v>
      </c>
      <c r="B16" s="3" t="s">
        <v>15</v>
      </c>
      <c r="C16" s="3">
        <v>2004.0</v>
      </c>
      <c r="D16" s="3">
        <v>0.63</v>
      </c>
      <c r="E16" s="3">
        <v>1998.43</v>
      </c>
      <c r="F16" s="3">
        <v>2.99</v>
      </c>
      <c r="G16" s="3">
        <v>146.62</v>
      </c>
      <c r="H16" s="3">
        <v>252.56</v>
      </c>
      <c r="I16" s="3">
        <v>14.67</v>
      </c>
      <c r="J16" s="3">
        <v>196.07</v>
      </c>
      <c r="K16" s="3">
        <f t="shared" si="1"/>
        <v>373.1385714</v>
      </c>
      <c r="L16" s="3">
        <f t="shared" si="2"/>
        <v>2611.97</v>
      </c>
    </row>
    <row r="17">
      <c r="A17" s="3" t="s">
        <v>14</v>
      </c>
      <c r="B17" s="3" t="s">
        <v>15</v>
      </c>
      <c r="C17" s="3">
        <v>2005.0</v>
      </c>
      <c r="D17" s="3">
        <v>0.59</v>
      </c>
      <c r="E17" s="3">
        <v>1957.07</v>
      </c>
      <c r="F17" s="3">
        <v>2.72</v>
      </c>
      <c r="G17" s="3">
        <v>146.0</v>
      </c>
      <c r="H17" s="3">
        <v>236.57</v>
      </c>
      <c r="I17" s="3">
        <v>14.13</v>
      </c>
      <c r="J17" s="3">
        <v>190.66</v>
      </c>
      <c r="K17" s="3">
        <f t="shared" si="1"/>
        <v>363.9628571</v>
      </c>
      <c r="L17" s="3">
        <f t="shared" si="2"/>
        <v>2547.74</v>
      </c>
    </row>
    <row r="18">
      <c r="A18" s="3" t="s">
        <v>14</v>
      </c>
      <c r="B18" s="3" t="s">
        <v>15</v>
      </c>
      <c r="C18" s="3">
        <v>2006.0</v>
      </c>
      <c r="D18" s="3">
        <v>0.56</v>
      </c>
      <c r="E18" s="3">
        <v>1838.64</v>
      </c>
      <c r="F18" s="3">
        <v>2.48</v>
      </c>
      <c r="G18" s="3">
        <v>140.85</v>
      </c>
      <c r="H18" s="3">
        <v>218.77</v>
      </c>
      <c r="I18" s="3">
        <v>13.6</v>
      </c>
      <c r="J18" s="3">
        <v>178.8</v>
      </c>
      <c r="K18" s="3">
        <f t="shared" si="1"/>
        <v>341.9571429</v>
      </c>
      <c r="L18" s="3">
        <f t="shared" si="2"/>
        <v>2393.7</v>
      </c>
    </row>
    <row r="19">
      <c r="A19" s="3" t="s">
        <v>14</v>
      </c>
      <c r="B19" s="3" t="s">
        <v>15</v>
      </c>
      <c r="C19" s="3">
        <v>2007.0</v>
      </c>
      <c r="D19" s="3">
        <v>0.54</v>
      </c>
      <c r="E19" s="3">
        <v>1767.75</v>
      </c>
      <c r="F19" s="3">
        <v>2.17</v>
      </c>
      <c r="G19" s="3">
        <v>139.06</v>
      </c>
      <c r="H19" s="3">
        <v>207.76</v>
      </c>
      <c r="I19" s="3">
        <v>13.48</v>
      </c>
      <c r="J19" s="3">
        <v>171.3</v>
      </c>
      <c r="K19" s="3">
        <f t="shared" si="1"/>
        <v>328.8657143</v>
      </c>
      <c r="L19" s="3">
        <f t="shared" si="2"/>
        <v>2302.06</v>
      </c>
    </row>
    <row r="20">
      <c r="A20" s="3" t="s">
        <v>14</v>
      </c>
      <c r="B20" s="3" t="s">
        <v>15</v>
      </c>
      <c r="C20" s="3">
        <v>2008.0</v>
      </c>
      <c r="D20" s="3">
        <v>0.59</v>
      </c>
      <c r="E20" s="3">
        <v>1748.27</v>
      </c>
      <c r="F20" s="3">
        <v>1.93</v>
      </c>
      <c r="G20" s="3">
        <v>140.56</v>
      </c>
      <c r="H20" s="3">
        <v>201.68</v>
      </c>
      <c r="I20" s="3">
        <v>13.8</v>
      </c>
      <c r="J20" s="3">
        <v>168.1</v>
      </c>
      <c r="K20" s="3">
        <f t="shared" si="1"/>
        <v>324.99</v>
      </c>
      <c r="L20" s="3">
        <f t="shared" si="2"/>
        <v>2274.93</v>
      </c>
    </row>
    <row r="21" ht="15.75" customHeight="1">
      <c r="A21" s="3" t="s">
        <v>14</v>
      </c>
      <c r="B21" s="3" t="s">
        <v>15</v>
      </c>
      <c r="C21" s="3">
        <v>2009.0</v>
      </c>
      <c r="D21" s="3">
        <v>0.66</v>
      </c>
      <c r="E21" s="3">
        <v>1753.82</v>
      </c>
      <c r="F21" s="3">
        <v>1.65</v>
      </c>
      <c r="G21" s="3">
        <v>143.35</v>
      </c>
      <c r="H21" s="3">
        <v>197.25</v>
      </c>
      <c r="I21" s="3">
        <v>14.17</v>
      </c>
      <c r="J21" s="3">
        <v>166.43</v>
      </c>
      <c r="K21" s="3">
        <f t="shared" si="1"/>
        <v>325.3328571</v>
      </c>
      <c r="L21" s="3">
        <f t="shared" si="2"/>
        <v>2277.33</v>
      </c>
    </row>
    <row r="22" ht="15.75" customHeight="1">
      <c r="A22" s="3" t="s">
        <v>14</v>
      </c>
      <c r="B22" s="3" t="s">
        <v>15</v>
      </c>
      <c r="C22" s="3">
        <v>2010.0</v>
      </c>
      <c r="D22" s="3">
        <v>0.64</v>
      </c>
      <c r="E22" s="3">
        <v>1757.67</v>
      </c>
      <c r="F22" s="3">
        <v>1.38</v>
      </c>
      <c r="G22" s="3">
        <v>146.25</v>
      </c>
      <c r="H22" s="3">
        <v>193.82</v>
      </c>
      <c r="I22" s="3">
        <v>14.52</v>
      </c>
      <c r="J22" s="3">
        <v>164.9</v>
      </c>
      <c r="K22" s="3">
        <f t="shared" si="1"/>
        <v>325.5971429</v>
      </c>
      <c r="L22" s="3">
        <f t="shared" si="2"/>
        <v>2279.18</v>
      </c>
    </row>
    <row r="23" ht="15.75" customHeight="1">
      <c r="A23" s="3" t="s">
        <v>14</v>
      </c>
      <c r="B23" s="3" t="s">
        <v>15</v>
      </c>
      <c r="C23" s="3">
        <v>2011.0</v>
      </c>
      <c r="D23" s="3">
        <v>0.58</v>
      </c>
      <c r="E23" s="3">
        <v>1721.52</v>
      </c>
      <c r="F23" s="3">
        <v>1.15</v>
      </c>
      <c r="G23" s="3">
        <v>146.93</v>
      </c>
      <c r="H23" s="3">
        <v>191.85</v>
      </c>
      <c r="I23" s="3">
        <v>14.42</v>
      </c>
      <c r="J23" s="3">
        <v>160.57</v>
      </c>
      <c r="K23" s="3">
        <f t="shared" si="1"/>
        <v>319.5742857</v>
      </c>
      <c r="L23" s="3">
        <f t="shared" si="2"/>
        <v>2237.02</v>
      </c>
    </row>
    <row r="24" ht="15.75" customHeight="1">
      <c r="A24" s="3" t="s">
        <v>14</v>
      </c>
      <c r="B24" s="3" t="s">
        <v>15</v>
      </c>
      <c r="C24" s="3">
        <v>2012.0</v>
      </c>
      <c r="D24" s="3">
        <v>0.53</v>
      </c>
      <c r="E24" s="3">
        <v>1651.67</v>
      </c>
      <c r="F24" s="3">
        <v>0.99</v>
      </c>
      <c r="G24" s="3">
        <v>145.26</v>
      </c>
      <c r="H24" s="3">
        <v>187.87</v>
      </c>
      <c r="I24" s="3">
        <v>14.08</v>
      </c>
      <c r="J24" s="3">
        <v>153.3</v>
      </c>
      <c r="K24" s="3">
        <f t="shared" si="1"/>
        <v>307.6714286</v>
      </c>
      <c r="L24" s="3">
        <f t="shared" si="2"/>
        <v>2153.7</v>
      </c>
    </row>
    <row r="25" ht="15.75" customHeight="1">
      <c r="A25" s="3" t="s">
        <v>14</v>
      </c>
      <c r="B25" s="3" t="s">
        <v>15</v>
      </c>
      <c r="C25" s="3">
        <v>2013.0</v>
      </c>
      <c r="D25" s="3">
        <v>0.49</v>
      </c>
      <c r="E25" s="3">
        <v>1607.04</v>
      </c>
      <c r="F25" s="3">
        <v>0.87</v>
      </c>
      <c r="G25" s="3">
        <v>144.55</v>
      </c>
      <c r="H25" s="3">
        <v>180.15</v>
      </c>
      <c r="I25" s="3">
        <v>13.87</v>
      </c>
      <c r="J25" s="3">
        <v>147.55</v>
      </c>
      <c r="K25" s="3">
        <f t="shared" si="1"/>
        <v>299.2171429</v>
      </c>
      <c r="L25" s="3">
        <f t="shared" si="2"/>
        <v>2094.52</v>
      </c>
    </row>
    <row r="26" ht="15.75" customHeight="1">
      <c r="A26" s="3" t="s">
        <v>14</v>
      </c>
      <c r="B26" s="3" t="s">
        <v>15</v>
      </c>
      <c r="C26" s="3">
        <v>2014.0</v>
      </c>
      <c r="D26" s="3">
        <v>0.43</v>
      </c>
      <c r="E26" s="3">
        <v>1571.32</v>
      </c>
      <c r="F26" s="3">
        <v>0.72</v>
      </c>
      <c r="G26" s="3">
        <v>144.46</v>
      </c>
      <c r="H26" s="3">
        <v>172.94</v>
      </c>
      <c r="I26" s="3">
        <v>13.56</v>
      </c>
      <c r="J26" s="3">
        <v>142.2</v>
      </c>
      <c r="K26" s="3">
        <f t="shared" si="1"/>
        <v>292.2328571</v>
      </c>
      <c r="L26" s="3">
        <f t="shared" si="2"/>
        <v>2045.63</v>
      </c>
    </row>
    <row r="27" ht="15.75" customHeight="1">
      <c r="A27" s="3" t="s">
        <v>14</v>
      </c>
      <c r="B27" s="3" t="s">
        <v>15</v>
      </c>
      <c r="C27" s="3">
        <v>2015.0</v>
      </c>
      <c r="D27" s="3">
        <v>0.38</v>
      </c>
      <c r="E27" s="3">
        <v>1528.07</v>
      </c>
      <c r="F27" s="3">
        <v>0.64</v>
      </c>
      <c r="G27" s="3">
        <v>144.31</v>
      </c>
      <c r="H27" s="3">
        <v>167.05</v>
      </c>
      <c r="I27" s="3">
        <v>13.14</v>
      </c>
      <c r="J27" s="3">
        <v>137.14</v>
      </c>
      <c r="K27" s="3">
        <f t="shared" si="1"/>
        <v>284.39</v>
      </c>
      <c r="L27" s="3">
        <f t="shared" si="2"/>
        <v>1990.73</v>
      </c>
    </row>
    <row r="28" ht="15.75" customHeight="1">
      <c r="A28" s="3" t="s">
        <v>14</v>
      </c>
      <c r="B28" s="3" t="s">
        <v>15</v>
      </c>
      <c r="C28" s="3">
        <v>2016.0</v>
      </c>
      <c r="D28" s="3">
        <v>0.35</v>
      </c>
      <c r="E28" s="3">
        <v>1507.91</v>
      </c>
      <c r="F28" s="3">
        <v>0.58</v>
      </c>
      <c r="G28" s="3">
        <v>146.77</v>
      </c>
      <c r="H28" s="3">
        <v>163.5</v>
      </c>
      <c r="I28" s="3">
        <v>12.89</v>
      </c>
      <c r="J28" s="3">
        <v>134.75</v>
      </c>
      <c r="K28" s="3">
        <f t="shared" si="1"/>
        <v>280.9642857</v>
      </c>
      <c r="L28" s="3">
        <f t="shared" si="2"/>
        <v>1966.75</v>
      </c>
    </row>
    <row r="29" ht="15.75" customHeight="1">
      <c r="A29" s="3" t="s">
        <v>14</v>
      </c>
      <c r="B29" s="3" t="s">
        <v>15</v>
      </c>
      <c r="C29" s="3">
        <v>2017.0</v>
      </c>
      <c r="D29" s="3">
        <v>0.32</v>
      </c>
      <c r="E29" s="3">
        <v>1476.86</v>
      </c>
      <c r="F29" s="3">
        <v>0.49</v>
      </c>
      <c r="G29" s="3">
        <v>148.11</v>
      </c>
      <c r="H29" s="3">
        <v>158.13</v>
      </c>
      <c r="I29" s="3">
        <v>12.56</v>
      </c>
      <c r="J29" s="3">
        <v>131.4</v>
      </c>
      <c r="K29" s="3">
        <f t="shared" si="1"/>
        <v>275.41</v>
      </c>
      <c r="L29" s="3">
        <f t="shared" si="2"/>
        <v>1927.87</v>
      </c>
    </row>
    <row r="30" ht="15.75" customHeight="1">
      <c r="A30" s="3" t="s">
        <v>14</v>
      </c>
      <c r="B30" s="3" t="s">
        <v>15</v>
      </c>
      <c r="C30" s="3">
        <v>2018.0</v>
      </c>
      <c r="D30" s="3">
        <v>0.29</v>
      </c>
      <c r="E30" s="3">
        <v>1452.68</v>
      </c>
      <c r="F30" s="3">
        <v>0.42</v>
      </c>
      <c r="G30" s="3">
        <v>150.1</v>
      </c>
      <c r="H30" s="3">
        <v>154.15</v>
      </c>
      <c r="I30" s="3">
        <v>12.19</v>
      </c>
      <c r="J30" s="3">
        <v>128.67</v>
      </c>
      <c r="K30" s="3">
        <f t="shared" si="1"/>
        <v>271.2142857</v>
      </c>
      <c r="L30" s="3">
        <f t="shared" si="2"/>
        <v>1898.5</v>
      </c>
    </row>
    <row r="31" ht="15.75" customHeight="1">
      <c r="A31" s="3" t="s">
        <v>14</v>
      </c>
      <c r="B31" s="3" t="s">
        <v>15</v>
      </c>
      <c r="C31" s="3">
        <v>2019.0</v>
      </c>
      <c r="D31" s="3">
        <v>0.27</v>
      </c>
      <c r="E31" s="3">
        <v>1429.15</v>
      </c>
      <c r="F31" s="3">
        <v>0.37</v>
      </c>
      <c r="G31" s="3">
        <v>153.91</v>
      </c>
      <c r="H31" s="3">
        <v>151.73</v>
      </c>
      <c r="I31" s="3">
        <v>11.91</v>
      </c>
      <c r="J31" s="3">
        <v>127.25</v>
      </c>
      <c r="K31" s="3">
        <f t="shared" si="1"/>
        <v>267.7985714</v>
      </c>
      <c r="L31" s="3">
        <f t="shared" si="2"/>
        <v>1874.59</v>
      </c>
    </row>
    <row r="32" ht="15.75" customHeight="1">
      <c r="A32" s="3" t="s">
        <v>16</v>
      </c>
      <c r="B32" s="3" t="s">
        <v>17</v>
      </c>
      <c r="C32" s="3">
        <v>1990.0</v>
      </c>
      <c r="D32" s="3">
        <v>0.32</v>
      </c>
      <c r="E32" s="3">
        <v>989.7</v>
      </c>
      <c r="F32" s="3">
        <v>0.68</v>
      </c>
      <c r="G32" s="3">
        <v>127.32</v>
      </c>
      <c r="H32" s="3">
        <v>86.11</v>
      </c>
      <c r="I32" s="3">
        <v>5.07</v>
      </c>
      <c r="J32" s="3">
        <v>78.39</v>
      </c>
      <c r="K32" s="3">
        <f t="shared" si="1"/>
        <v>183.9414286</v>
      </c>
      <c r="L32" s="3">
        <f t="shared" si="2"/>
        <v>1287.59</v>
      </c>
    </row>
    <row r="33" ht="15.75" customHeight="1">
      <c r="A33" s="3" t="s">
        <v>16</v>
      </c>
      <c r="B33" s="3" t="s">
        <v>17</v>
      </c>
      <c r="C33" s="3">
        <v>1991.0</v>
      </c>
      <c r="D33" s="3">
        <v>0.31</v>
      </c>
      <c r="E33" s="3">
        <v>979.22</v>
      </c>
      <c r="F33" s="3">
        <v>0.62</v>
      </c>
      <c r="G33" s="3">
        <v>125.52</v>
      </c>
      <c r="H33" s="3">
        <v>81.56</v>
      </c>
      <c r="I33" s="3">
        <v>5.02</v>
      </c>
      <c r="J33" s="3">
        <v>76.4</v>
      </c>
      <c r="K33" s="3">
        <f t="shared" si="1"/>
        <v>181.2357143</v>
      </c>
      <c r="L33" s="3">
        <f t="shared" si="2"/>
        <v>1268.65</v>
      </c>
    </row>
    <row r="34" ht="15.75" customHeight="1">
      <c r="A34" s="3" t="s">
        <v>16</v>
      </c>
      <c r="B34" s="3" t="s">
        <v>17</v>
      </c>
      <c r="C34" s="3">
        <v>1992.0</v>
      </c>
      <c r="D34" s="3">
        <v>0.28</v>
      </c>
      <c r="E34" s="3">
        <v>962.16</v>
      </c>
      <c r="F34" s="3">
        <v>0.54</v>
      </c>
      <c r="G34" s="3">
        <v>123.33</v>
      </c>
      <c r="H34" s="3">
        <v>77.21</v>
      </c>
      <c r="I34" s="3">
        <v>4.96</v>
      </c>
      <c r="J34" s="3">
        <v>74.24</v>
      </c>
      <c r="K34" s="3">
        <f t="shared" si="1"/>
        <v>177.5314286</v>
      </c>
      <c r="L34" s="3">
        <f t="shared" si="2"/>
        <v>1242.72</v>
      </c>
    </row>
    <row r="35" ht="15.75" customHeight="1">
      <c r="A35" s="3" t="s">
        <v>16</v>
      </c>
      <c r="B35" s="3" t="s">
        <v>17</v>
      </c>
      <c r="C35" s="3">
        <v>1993.0</v>
      </c>
      <c r="D35" s="3">
        <v>0.27</v>
      </c>
      <c r="E35" s="3">
        <v>949.61</v>
      </c>
      <c r="F35" s="3">
        <v>0.5</v>
      </c>
      <c r="G35" s="3">
        <v>122.02</v>
      </c>
      <c r="H35" s="3">
        <v>74.21</v>
      </c>
      <c r="I35" s="3">
        <v>4.94</v>
      </c>
      <c r="J35" s="3">
        <v>72.71</v>
      </c>
      <c r="K35" s="3">
        <f t="shared" si="1"/>
        <v>174.8942857</v>
      </c>
      <c r="L35" s="3">
        <f t="shared" si="2"/>
        <v>1224.26</v>
      </c>
    </row>
    <row r="36" ht="15.75" customHeight="1">
      <c r="A36" s="3" t="s">
        <v>16</v>
      </c>
      <c r="B36" s="3" t="s">
        <v>17</v>
      </c>
      <c r="C36" s="3">
        <v>1994.0</v>
      </c>
      <c r="D36" s="3">
        <v>0.26</v>
      </c>
      <c r="E36" s="3">
        <v>913.34</v>
      </c>
      <c r="F36" s="3">
        <v>0.47</v>
      </c>
      <c r="G36" s="3">
        <v>117.84</v>
      </c>
      <c r="H36" s="3">
        <v>69.82</v>
      </c>
      <c r="I36" s="3">
        <v>4.89</v>
      </c>
      <c r="J36" s="3">
        <v>69.47</v>
      </c>
      <c r="K36" s="3">
        <f t="shared" si="1"/>
        <v>168.0128571</v>
      </c>
      <c r="L36" s="3">
        <f t="shared" si="2"/>
        <v>1176.09</v>
      </c>
    </row>
    <row r="37" ht="15.75" customHeight="1">
      <c r="A37" s="3" t="s">
        <v>16</v>
      </c>
      <c r="B37" s="3" t="s">
        <v>17</v>
      </c>
      <c r="C37" s="3">
        <v>1995.0</v>
      </c>
      <c r="D37" s="3">
        <v>0.25</v>
      </c>
      <c r="E37" s="3">
        <v>904.13</v>
      </c>
      <c r="F37" s="3">
        <v>0.46</v>
      </c>
      <c r="G37" s="3">
        <v>117.09</v>
      </c>
      <c r="H37" s="3">
        <v>67.27</v>
      </c>
      <c r="I37" s="3">
        <v>4.93</v>
      </c>
      <c r="J37" s="3">
        <v>68.19</v>
      </c>
      <c r="K37" s="3">
        <f t="shared" si="1"/>
        <v>166.0457143</v>
      </c>
      <c r="L37" s="3">
        <f t="shared" si="2"/>
        <v>1162.32</v>
      </c>
    </row>
    <row r="38" ht="15.75" customHeight="1">
      <c r="A38" s="3" t="s">
        <v>16</v>
      </c>
      <c r="B38" s="3" t="s">
        <v>17</v>
      </c>
      <c r="C38" s="3">
        <v>1996.0</v>
      </c>
      <c r="D38" s="3">
        <v>0.23</v>
      </c>
      <c r="E38" s="3">
        <v>885.81</v>
      </c>
      <c r="F38" s="3">
        <v>0.45</v>
      </c>
      <c r="G38" s="3">
        <v>115.06</v>
      </c>
      <c r="H38" s="3">
        <v>64.36</v>
      </c>
      <c r="I38" s="3">
        <v>4.88</v>
      </c>
      <c r="J38" s="3">
        <v>66.25</v>
      </c>
      <c r="K38" s="3">
        <f t="shared" si="1"/>
        <v>162.4342857</v>
      </c>
      <c r="L38" s="3">
        <f t="shared" si="2"/>
        <v>1137.04</v>
      </c>
    </row>
    <row r="39" ht="15.75" customHeight="1">
      <c r="A39" s="3" t="s">
        <v>16</v>
      </c>
      <c r="B39" s="3" t="s">
        <v>17</v>
      </c>
      <c r="C39" s="3">
        <v>1997.0</v>
      </c>
      <c r="D39" s="3">
        <v>0.22</v>
      </c>
      <c r="E39" s="3">
        <v>864.35</v>
      </c>
      <c r="F39" s="3">
        <v>0.43</v>
      </c>
      <c r="G39" s="3">
        <v>112.31</v>
      </c>
      <c r="H39" s="3">
        <v>60.88</v>
      </c>
      <c r="I39" s="3">
        <v>4.71</v>
      </c>
      <c r="J39" s="3">
        <v>64.0</v>
      </c>
      <c r="K39" s="3">
        <f t="shared" si="1"/>
        <v>158.1285714</v>
      </c>
      <c r="L39" s="3">
        <f t="shared" si="2"/>
        <v>1106.9</v>
      </c>
    </row>
    <row r="40" ht="15.75" customHeight="1">
      <c r="A40" s="3" t="s">
        <v>16</v>
      </c>
      <c r="B40" s="3" t="s">
        <v>17</v>
      </c>
      <c r="C40" s="3">
        <v>1998.0</v>
      </c>
      <c r="D40" s="3">
        <v>0.2</v>
      </c>
      <c r="E40" s="3">
        <v>854.78</v>
      </c>
      <c r="F40" s="3">
        <v>0.41</v>
      </c>
      <c r="G40" s="3">
        <v>110.84</v>
      </c>
      <c r="H40" s="3">
        <v>58.0</v>
      </c>
      <c r="I40" s="3">
        <v>4.62</v>
      </c>
      <c r="J40" s="3">
        <v>62.56</v>
      </c>
      <c r="K40" s="3">
        <f t="shared" si="1"/>
        <v>155.9157143</v>
      </c>
      <c r="L40" s="3">
        <f t="shared" si="2"/>
        <v>1091.41</v>
      </c>
    </row>
    <row r="41" ht="15.75" customHeight="1">
      <c r="A41" s="3" t="s">
        <v>16</v>
      </c>
      <c r="B41" s="3" t="s">
        <v>17</v>
      </c>
      <c r="C41" s="3">
        <v>1999.0</v>
      </c>
      <c r="D41" s="3">
        <v>0.19</v>
      </c>
      <c r="E41" s="3">
        <v>847.07</v>
      </c>
      <c r="F41" s="3">
        <v>0.4</v>
      </c>
      <c r="G41" s="3">
        <v>109.5</v>
      </c>
      <c r="H41" s="3">
        <v>55.27</v>
      </c>
      <c r="I41" s="3">
        <v>4.48</v>
      </c>
      <c r="J41" s="3">
        <v>61.22</v>
      </c>
      <c r="K41" s="3">
        <f t="shared" si="1"/>
        <v>154.0185714</v>
      </c>
      <c r="L41" s="3">
        <f t="shared" si="2"/>
        <v>1078.13</v>
      </c>
    </row>
    <row r="42" ht="15.75" customHeight="1">
      <c r="A42" s="3" t="s">
        <v>16</v>
      </c>
      <c r="B42" s="3" t="s">
        <v>17</v>
      </c>
      <c r="C42" s="3">
        <v>2000.0</v>
      </c>
      <c r="D42" s="3">
        <v>0.19</v>
      </c>
      <c r="E42" s="3">
        <v>823.01</v>
      </c>
      <c r="F42" s="3">
        <v>0.36</v>
      </c>
      <c r="G42" s="3">
        <v>106.13</v>
      </c>
      <c r="H42" s="3">
        <v>51.48</v>
      </c>
      <c r="I42" s="3">
        <v>4.37</v>
      </c>
      <c r="J42" s="3">
        <v>58.79</v>
      </c>
      <c r="K42" s="3">
        <f t="shared" si="1"/>
        <v>149.19</v>
      </c>
      <c r="L42" s="3">
        <f t="shared" si="2"/>
        <v>1044.33</v>
      </c>
    </row>
    <row r="43" ht="15.75" customHeight="1">
      <c r="A43" s="3" t="s">
        <v>16</v>
      </c>
      <c r="B43" s="3" t="s">
        <v>17</v>
      </c>
      <c r="C43" s="3">
        <v>2001.0</v>
      </c>
      <c r="D43" s="3">
        <v>0.18</v>
      </c>
      <c r="E43" s="3">
        <v>814.78</v>
      </c>
      <c r="F43" s="3">
        <v>0.32</v>
      </c>
      <c r="G43" s="3">
        <v>104.85</v>
      </c>
      <c r="H43" s="3">
        <v>48.72</v>
      </c>
      <c r="I43" s="3">
        <v>4.31</v>
      </c>
      <c r="J43" s="3">
        <v>57.5</v>
      </c>
      <c r="K43" s="3">
        <f t="shared" si="1"/>
        <v>147.2371429</v>
      </c>
      <c r="L43" s="3">
        <f t="shared" si="2"/>
        <v>1030.66</v>
      </c>
    </row>
    <row r="44" ht="15.75" customHeight="1">
      <c r="A44" s="3" t="s">
        <v>16</v>
      </c>
      <c r="B44" s="3" t="s">
        <v>17</v>
      </c>
      <c r="C44" s="3">
        <v>2002.0</v>
      </c>
      <c r="D44" s="3">
        <v>0.16</v>
      </c>
      <c r="E44" s="3">
        <v>813.72</v>
      </c>
      <c r="F44" s="3">
        <v>0.31</v>
      </c>
      <c r="G44" s="3">
        <v>104.46</v>
      </c>
      <c r="H44" s="3">
        <v>46.99</v>
      </c>
      <c r="I44" s="3">
        <v>4.27</v>
      </c>
      <c r="J44" s="3">
        <v>56.75</v>
      </c>
      <c r="K44" s="3">
        <f t="shared" si="1"/>
        <v>146.6657143</v>
      </c>
      <c r="L44" s="3">
        <f t="shared" si="2"/>
        <v>1026.66</v>
      </c>
    </row>
    <row r="45" ht="15.75" customHeight="1">
      <c r="A45" s="3" t="s">
        <v>16</v>
      </c>
      <c r="B45" s="3" t="s">
        <v>17</v>
      </c>
      <c r="C45" s="3">
        <v>2003.0</v>
      </c>
      <c r="D45" s="3">
        <v>0.15</v>
      </c>
      <c r="E45" s="3">
        <v>796.62</v>
      </c>
      <c r="F45" s="3">
        <v>0.31</v>
      </c>
      <c r="G45" s="3">
        <v>102.02</v>
      </c>
      <c r="H45" s="3">
        <v>44.96</v>
      </c>
      <c r="I45" s="3">
        <v>4.14</v>
      </c>
      <c r="J45" s="3">
        <v>55.0</v>
      </c>
      <c r="K45" s="3">
        <f t="shared" si="1"/>
        <v>143.3142857</v>
      </c>
      <c r="L45" s="3">
        <f t="shared" si="2"/>
        <v>1003.2</v>
      </c>
    </row>
    <row r="46" ht="15.75" customHeight="1">
      <c r="A46" s="3" t="s">
        <v>16</v>
      </c>
      <c r="B46" s="3" t="s">
        <v>17</v>
      </c>
      <c r="C46" s="3">
        <v>2004.0</v>
      </c>
      <c r="D46" s="3">
        <v>0.14</v>
      </c>
      <c r="E46" s="3">
        <v>752.5</v>
      </c>
      <c r="F46" s="3">
        <v>0.28</v>
      </c>
      <c r="G46" s="3">
        <v>96.22</v>
      </c>
      <c r="H46" s="3">
        <v>41.95</v>
      </c>
      <c r="I46" s="3">
        <v>3.93</v>
      </c>
      <c r="J46" s="3">
        <v>51.41</v>
      </c>
      <c r="K46" s="3">
        <f t="shared" si="1"/>
        <v>135.2042857</v>
      </c>
      <c r="L46" s="3">
        <f t="shared" si="2"/>
        <v>946.43</v>
      </c>
    </row>
    <row r="47" ht="15.75" customHeight="1">
      <c r="A47" s="3" t="s">
        <v>16</v>
      </c>
      <c r="B47" s="3" t="s">
        <v>17</v>
      </c>
      <c r="C47" s="3">
        <v>2005.0</v>
      </c>
      <c r="D47" s="3">
        <v>0.13</v>
      </c>
      <c r="E47" s="3">
        <v>719.02</v>
      </c>
      <c r="F47" s="3">
        <v>0.27</v>
      </c>
      <c r="G47" s="3">
        <v>91.96</v>
      </c>
      <c r="H47" s="3">
        <v>39.6</v>
      </c>
      <c r="I47" s="3">
        <v>3.8</v>
      </c>
      <c r="J47" s="3">
        <v>48.53</v>
      </c>
      <c r="K47" s="3">
        <f t="shared" si="1"/>
        <v>129.0442857</v>
      </c>
      <c r="L47" s="3">
        <f t="shared" si="2"/>
        <v>903.31</v>
      </c>
    </row>
    <row r="48" ht="15.75" customHeight="1">
      <c r="A48" s="3" t="s">
        <v>16</v>
      </c>
      <c r="B48" s="3" t="s">
        <v>17</v>
      </c>
      <c r="C48" s="3">
        <v>2006.0</v>
      </c>
      <c r="D48" s="3">
        <v>0.13</v>
      </c>
      <c r="E48" s="3">
        <v>689.37</v>
      </c>
      <c r="F48" s="3">
        <v>0.25</v>
      </c>
      <c r="G48" s="3">
        <v>88.28</v>
      </c>
      <c r="H48" s="3">
        <v>37.54</v>
      </c>
      <c r="I48" s="3">
        <v>3.71</v>
      </c>
      <c r="J48" s="3">
        <v>46.01</v>
      </c>
      <c r="K48" s="3">
        <f t="shared" si="1"/>
        <v>123.6128571</v>
      </c>
      <c r="L48" s="3">
        <f t="shared" si="2"/>
        <v>865.29</v>
      </c>
    </row>
    <row r="49" ht="15.75" customHeight="1">
      <c r="A49" s="3" t="s">
        <v>16</v>
      </c>
      <c r="B49" s="3" t="s">
        <v>17</v>
      </c>
      <c r="C49" s="3">
        <v>2007.0</v>
      </c>
      <c r="D49" s="3">
        <v>0.12</v>
      </c>
      <c r="E49" s="3">
        <v>664.63</v>
      </c>
      <c r="F49" s="3">
        <v>0.24</v>
      </c>
      <c r="G49" s="3">
        <v>85.27</v>
      </c>
      <c r="H49" s="3">
        <v>35.68</v>
      </c>
      <c r="I49" s="3">
        <v>3.59</v>
      </c>
      <c r="J49" s="3">
        <v>43.88</v>
      </c>
      <c r="K49" s="3">
        <f t="shared" si="1"/>
        <v>119.0585714</v>
      </c>
      <c r="L49" s="3">
        <f t="shared" si="2"/>
        <v>833.41</v>
      </c>
    </row>
    <row r="50" ht="15.75" customHeight="1">
      <c r="A50" s="3" t="s">
        <v>16</v>
      </c>
      <c r="B50" s="3" t="s">
        <v>17</v>
      </c>
      <c r="C50" s="3">
        <v>2008.0</v>
      </c>
      <c r="D50" s="3">
        <v>0.11</v>
      </c>
      <c r="E50" s="3">
        <v>644.47</v>
      </c>
      <c r="F50" s="3">
        <v>0.21</v>
      </c>
      <c r="G50" s="3">
        <v>82.91</v>
      </c>
      <c r="H50" s="3">
        <v>34.17</v>
      </c>
      <c r="I50" s="3">
        <v>3.53</v>
      </c>
      <c r="J50" s="3">
        <v>42.18</v>
      </c>
      <c r="K50" s="3">
        <f t="shared" si="1"/>
        <v>115.3685714</v>
      </c>
      <c r="L50" s="3">
        <f t="shared" si="2"/>
        <v>807.58</v>
      </c>
    </row>
    <row r="51" ht="15.75" customHeight="1">
      <c r="A51" s="3" t="s">
        <v>16</v>
      </c>
      <c r="B51" s="3" t="s">
        <v>17</v>
      </c>
      <c r="C51" s="3">
        <v>2009.0</v>
      </c>
      <c r="D51" s="3">
        <v>0.1</v>
      </c>
      <c r="E51" s="3">
        <v>612.07</v>
      </c>
      <c r="F51" s="3">
        <v>0.19</v>
      </c>
      <c r="G51" s="3">
        <v>79.04</v>
      </c>
      <c r="H51" s="3">
        <v>32.17</v>
      </c>
      <c r="I51" s="3">
        <v>3.37</v>
      </c>
      <c r="J51" s="3">
        <v>39.69</v>
      </c>
      <c r="K51" s="3">
        <f t="shared" si="1"/>
        <v>109.5185714</v>
      </c>
      <c r="L51" s="3">
        <f t="shared" si="2"/>
        <v>766.63</v>
      </c>
    </row>
    <row r="52" ht="15.75" customHeight="1">
      <c r="A52" s="3" t="s">
        <v>16</v>
      </c>
      <c r="B52" s="3" t="s">
        <v>17</v>
      </c>
      <c r="C52" s="3">
        <v>2010.0</v>
      </c>
      <c r="D52" s="3">
        <v>0.09</v>
      </c>
      <c r="E52" s="3">
        <v>596.0</v>
      </c>
      <c r="F52" s="3">
        <v>0.17</v>
      </c>
      <c r="G52" s="3">
        <v>77.21</v>
      </c>
      <c r="H52" s="3">
        <v>31.02</v>
      </c>
      <c r="I52" s="3">
        <v>3.21</v>
      </c>
      <c r="J52" s="3">
        <v>38.16</v>
      </c>
      <c r="K52" s="3">
        <f t="shared" si="1"/>
        <v>106.5514286</v>
      </c>
      <c r="L52" s="3">
        <f t="shared" si="2"/>
        <v>745.86</v>
      </c>
    </row>
    <row r="53" ht="15.75" customHeight="1">
      <c r="A53" s="3" t="s">
        <v>16</v>
      </c>
      <c r="B53" s="3" t="s">
        <v>17</v>
      </c>
      <c r="C53" s="3">
        <v>2011.0</v>
      </c>
      <c r="D53" s="3">
        <v>0.08</v>
      </c>
      <c r="E53" s="3">
        <v>582.65</v>
      </c>
      <c r="F53" s="3">
        <v>0.16</v>
      </c>
      <c r="G53" s="3">
        <v>75.44</v>
      </c>
      <c r="H53" s="3">
        <v>29.52</v>
      </c>
      <c r="I53" s="3">
        <v>3.03</v>
      </c>
      <c r="J53" s="3">
        <v>36.74</v>
      </c>
      <c r="K53" s="3">
        <f t="shared" si="1"/>
        <v>103.9457143</v>
      </c>
      <c r="L53" s="3">
        <f t="shared" si="2"/>
        <v>727.62</v>
      </c>
    </row>
    <row r="54" ht="15.75" customHeight="1">
      <c r="A54" s="3" t="s">
        <v>16</v>
      </c>
      <c r="B54" s="3" t="s">
        <v>17</v>
      </c>
      <c r="C54" s="3">
        <v>2012.0</v>
      </c>
      <c r="D54" s="3">
        <v>0.08</v>
      </c>
      <c r="E54" s="3">
        <v>583.68</v>
      </c>
      <c r="F54" s="3">
        <v>0.14</v>
      </c>
      <c r="G54" s="3">
        <v>75.56</v>
      </c>
      <c r="H54" s="3">
        <v>28.52</v>
      </c>
      <c r="I54" s="3">
        <v>2.89</v>
      </c>
      <c r="J54" s="3">
        <v>36.39</v>
      </c>
      <c r="K54" s="3">
        <f t="shared" si="1"/>
        <v>103.8942857</v>
      </c>
      <c r="L54" s="3">
        <f t="shared" si="2"/>
        <v>727.26</v>
      </c>
    </row>
    <row r="55" ht="15.75" customHeight="1">
      <c r="A55" s="3" t="s">
        <v>16</v>
      </c>
      <c r="B55" s="3" t="s">
        <v>17</v>
      </c>
      <c r="C55" s="3">
        <v>2013.0</v>
      </c>
      <c r="D55" s="3">
        <v>0.08</v>
      </c>
      <c r="E55" s="3">
        <v>574.55</v>
      </c>
      <c r="F55" s="3">
        <v>0.13</v>
      </c>
      <c r="G55" s="3">
        <v>75.02</v>
      </c>
      <c r="H55" s="3">
        <v>27.98</v>
      </c>
      <c r="I55" s="3">
        <v>2.87</v>
      </c>
      <c r="J55" s="3">
        <v>36.03</v>
      </c>
      <c r="K55" s="3">
        <f t="shared" si="1"/>
        <v>102.38</v>
      </c>
      <c r="L55" s="3">
        <f t="shared" si="2"/>
        <v>716.66</v>
      </c>
    </row>
    <row r="56" ht="15.75" customHeight="1">
      <c r="A56" s="3" t="s">
        <v>16</v>
      </c>
      <c r="B56" s="3" t="s">
        <v>17</v>
      </c>
      <c r="C56" s="3">
        <v>2014.0</v>
      </c>
      <c r="D56" s="3">
        <v>0.07</v>
      </c>
      <c r="E56" s="3">
        <v>553.64</v>
      </c>
      <c r="F56" s="3">
        <v>0.12</v>
      </c>
      <c r="G56" s="3">
        <v>73.21</v>
      </c>
      <c r="H56" s="3">
        <v>27.24</v>
      </c>
      <c r="I56" s="3">
        <v>2.85</v>
      </c>
      <c r="J56" s="3">
        <v>35.11</v>
      </c>
      <c r="K56" s="3">
        <f t="shared" si="1"/>
        <v>98.89142857</v>
      </c>
      <c r="L56" s="3">
        <f t="shared" si="2"/>
        <v>692.24</v>
      </c>
    </row>
    <row r="57" ht="15.75" customHeight="1">
      <c r="A57" s="3" t="s">
        <v>16</v>
      </c>
      <c r="B57" s="3" t="s">
        <v>17</v>
      </c>
      <c r="C57" s="3">
        <v>2015.0</v>
      </c>
      <c r="D57" s="3">
        <v>0.07</v>
      </c>
      <c r="E57" s="3">
        <v>542.68</v>
      </c>
      <c r="F57" s="3">
        <v>0.12</v>
      </c>
      <c r="G57" s="3">
        <v>72.92</v>
      </c>
      <c r="H57" s="3">
        <v>27.26</v>
      </c>
      <c r="I57" s="3">
        <v>2.84</v>
      </c>
      <c r="J57" s="3">
        <v>34.84</v>
      </c>
      <c r="K57" s="3">
        <f t="shared" si="1"/>
        <v>97.24714286</v>
      </c>
      <c r="L57" s="3">
        <f t="shared" si="2"/>
        <v>680.73</v>
      </c>
    </row>
    <row r="58" ht="15.75" customHeight="1">
      <c r="A58" s="3" t="s">
        <v>16</v>
      </c>
      <c r="B58" s="3" t="s">
        <v>17</v>
      </c>
      <c r="C58" s="3">
        <v>2016.0</v>
      </c>
      <c r="D58" s="3">
        <v>0.06</v>
      </c>
      <c r="E58" s="3">
        <v>525.27</v>
      </c>
      <c r="F58" s="3">
        <v>0.11</v>
      </c>
      <c r="G58" s="3">
        <v>71.67</v>
      </c>
      <c r="H58" s="3">
        <v>27.35</v>
      </c>
      <c r="I58" s="3">
        <v>2.87</v>
      </c>
      <c r="J58" s="3">
        <v>34.05</v>
      </c>
      <c r="K58" s="3">
        <f t="shared" si="1"/>
        <v>94.48285714</v>
      </c>
      <c r="L58" s="3">
        <f t="shared" si="2"/>
        <v>661.38</v>
      </c>
    </row>
    <row r="59" ht="15.75" customHeight="1">
      <c r="A59" s="3" t="s">
        <v>16</v>
      </c>
      <c r="B59" s="3" t="s">
        <v>17</v>
      </c>
      <c r="C59" s="3">
        <v>2017.0</v>
      </c>
      <c r="D59" s="3">
        <v>0.06</v>
      </c>
      <c r="E59" s="3">
        <v>508.81</v>
      </c>
      <c r="F59" s="3">
        <v>0.11</v>
      </c>
      <c r="G59" s="3">
        <v>71.31</v>
      </c>
      <c r="H59" s="3">
        <v>26.97</v>
      </c>
      <c r="I59" s="3">
        <v>2.84</v>
      </c>
      <c r="J59" s="3">
        <v>33.51</v>
      </c>
      <c r="K59" s="3">
        <f t="shared" si="1"/>
        <v>91.94428571</v>
      </c>
      <c r="L59" s="3">
        <f t="shared" si="2"/>
        <v>643.61</v>
      </c>
    </row>
    <row r="60" ht="15.75" customHeight="1">
      <c r="A60" s="3" t="s">
        <v>16</v>
      </c>
      <c r="B60" s="3" t="s">
        <v>17</v>
      </c>
      <c r="C60" s="3">
        <v>2018.0</v>
      </c>
      <c r="D60" s="3">
        <v>0.07</v>
      </c>
      <c r="E60" s="3">
        <v>518.32</v>
      </c>
      <c r="F60" s="3">
        <v>0.11</v>
      </c>
      <c r="G60" s="3">
        <v>74.24</v>
      </c>
      <c r="H60" s="3">
        <v>27.21</v>
      </c>
      <c r="I60" s="3">
        <v>2.81</v>
      </c>
      <c r="J60" s="3">
        <v>34.41</v>
      </c>
      <c r="K60" s="3">
        <f t="shared" si="1"/>
        <v>93.88142857</v>
      </c>
      <c r="L60" s="3">
        <f t="shared" si="2"/>
        <v>657.17</v>
      </c>
    </row>
    <row r="61" ht="15.75" customHeight="1">
      <c r="A61" s="3" t="s">
        <v>16</v>
      </c>
      <c r="B61" s="3" t="s">
        <v>17</v>
      </c>
      <c r="C61" s="3">
        <v>2019.0</v>
      </c>
      <c r="D61" s="3">
        <v>0.07</v>
      </c>
      <c r="E61" s="3">
        <v>517.2</v>
      </c>
      <c r="F61" s="3">
        <v>0.1</v>
      </c>
      <c r="G61" s="3">
        <v>75.32</v>
      </c>
      <c r="H61" s="3">
        <v>27.17</v>
      </c>
      <c r="I61" s="3">
        <v>2.77</v>
      </c>
      <c r="J61" s="3">
        <v>34.48</v>
      </c>
      <c r="K61" s="3">
        <f t="shared" si="1"/>
        <v>93.87285714</v>
      </c>
      <c r="L61" s="3">
        <f t="shared" si="2"/>
        <v>657.11</v>
      </c>
    </row>
    <row r="62" ht="15.75" customHeight="1">
      <c r="A62" s="3" t="s">
        <v>19</v>
      </c>
      <c r="B62" s="3" t="s">
        <v>20</v>
      </c>
      <c r="C62" s="3">
        <v>1990.0</v>
      </c>
      <c r="D62" s="3">
        <v>0.25</v>
      </c>
      <c r="E62" s="3">
        <v>573.16</v>
      </c>
      <c r="F62" s="3">
        <v>1.23</v>
      </c>
      <c r="G62" s="3">
        <v>60.62</v>
      </c>
      <c r="H62" s="3">
        <v>57.85</v>
      </c>
      <c r="I62" s="3">
        <v>4.74</v>
      </c>
      <c r="J62" s="3">
        <v>45.78</v>
      </c>
      <c r="K62" s="3">
        <f t="shared" si="1"/>
        <v>106.2328571</v>
      </c>
      <c r="L62" s="3">
        <f t="shared" si="2"/>
        <v>743.63</v>
      </c>
    </row>
    <row r="63" ht="15.75" customHeight="1">
      <c r="A63" s="3" t="s">
        <v>19</v>
      </c>
      <c r="B63" s="3" t="s">
        <v>20</v>
      </c>
      <c r="C63" s="3">
        <v>1991.0</v>
      </c>
      <c r="D63" s="3">
        <v>0.25</v>
      </c>
      <c r="E63" s="3">
        <v>561.1</v>
      </c>
      <c r="F63" s="3">
        <v>1.21</v>
      </c>
      <c r="G63" s="3">
        <v>59.96</v>
      </c>
      <c r="H63" s="3">
        <v>56.62</v>
      </c>
      <c r="I63" s="3">
        <v>4.76</v>
      </c>
      <c r="J63" s="3">
        <v>44.58</v>
      </c>
      <c r="K63" s="3">
        <f t="shared" si="1"/>
        <v>104.0685714</v>
      </c>
      <c r="L63" s="3">
        <f t="shared" si="2"/>
        <v>728.48</v>
      </c>
    </row>
    <row r="64" ht="15.75" customHeight="1">
      <c r="A64" s="3" t="s">
        <v>19</v>
      </c>
      <c r="B64" s="3" t="s">
        <v>20</v>
      </c>
      <c r="C64" s="3">
        <v>1992.0</v>
      </c>
      <c r="D64" s="3">
        <v>0.24</v>
      </c>
      <c r="E64" s="3">
        <v>552.23</v>
      </c>
      <c r="F64" s="3">
        <v>1.15</v>
      </c>
      <c r="G64" s="3">
        <v>59.58</v>
      </c>
      <c r="H64" s="3">
        <v>55.21</v>
      </c>
      <c r="I64" s="3">
        <v>4.76</v>
      </c>
      <c r="J64" s="3">
        <v>43.67</v>
      </c>
      <c r="K64" s="3">
        <f t="shared" si="1"/>
        <v>102.4057143</v>
      </c>
      <c r="L64" s="3">
        <f t="shared" si="2"/>
        <v>716.84</v>
      </c>
    </row>
    <row r="65" ht="15.75" customHeight="1">
      <c r="A65" s="3" t="s">
        <v>19</v>
      </c>
      <c r="B65" s="3" t="s">
        <v>20</v>
      </c>
      <c r="C65" s="3">
        <v>1993.0</v>
      </c>
      <c r="D65" s="3">
        <v>0.24</v>
      </c>
      <c r="E65" s="3">
        <v>561.74</v>
      </c>
      <c r="F65" s="3">
        <v>1.15</v>
      </c>
      <c r="G65" s="3">
        <v>60.99</v>
      </c>
      <c r="H65" s="3">
        <v>55.13</v>
      </c>
      <c r="I65" s="3">
        <v>4.87</v>
      </c>
      <c r="J65" s="3">
        <v>44.06</v>
      </c>
      <c r="K65" s="3">
        <f t="shared" si="1"/>
        <v>104.0257143</v>
      </c>
      <c r="L65" s="3">
        <f t="shared" si="2"/>
        <v>728.18</v>
      </c>
    </row>
    <row r="66" ht="15.75" customHeight="1">
      <c r="A66" s="3" t="s">
        <v>19</v>
      </c>
      <c r="B66" s="3" t="s">
        <v>20</v>
      </c>
      <c r="C66" s="3">
        <v>1994.0</v>
      </c>
      <c r="D66" s="3">
        <v>0.24</v>
      </c>
      <c r="E66" s="3">
        <v>563.74</v>
      </c>
      <c r="F66" s="3">
        <v>1.12</v>
      </c>
      <c r="G66" s="3">
        <v>61.48</v>
      </c>
      <c r="H66" s="3">
        <v>54.25</v>
      </c>
      <c r="I66" s="3">
        <v>4.91</v>
      </c>
      <c r="J66" s="3">
        <v>43.89</v>
      </c>
      <c r="K66" s="3">
        <f t="shared" si="1"/>
        <v>104.2328571</v>
      </c>
      <c r="L66" s="3">
        <f t="shared" si="2"/>
        <v>729.63</v>
      </c>
    </row>
    <row r="67" ht="15.75" customHeight="1">
      <c r="A67" s="3" t="s">
        <v>19</v>
      </c>
      <c r="B67" s="3" t="s">
        <v>20</v>
      </c>
      <c r="C67" s="3">
        <v>1995.0</v>
      </c>
      <c r="D67" s="3">
        <v>0.23</v>
      </c>
      <c r="E67" s="3">
        <v>567.76</v>
      </c>
      <c r="F67" s="3">
        <v>1.08</v>
      </c>
      <c r="G67" s="3">
        <v>62.22</v>
      </c>
      <c r="H67" s="3">
        <v>53.61</v>
      </c>
      <c r="I67" s="3">
        <v>4.95</v>
      </c>
      <c r="J67" s="3">
        <v>43.82</v>
      </c>
      <c r="K67" s="3">
        <f t="shared" si="1"/>
        <v>104.81</v>
      </c>
      <c r="L67" s="3">
        <f t="shared" si="2"/>
        <v>733.67</v>
      </c>
    </row>
    <row r="68" ht="15.75" customHeight="1">
      <c r="A68" s="3" t="s">
        <v>19</v>
      </c>
      <c r="B68" s="3" t="s">
        <v>20</v>
      </c>
      <c r="C68" s="3">
        <v>1996.0</v>
      </c>
      <c r="D68" s="3">
        <v>0.23</v>
      </c>
      <c r="E68" s="3">
        <v>567.05</v>
      </c>
      <c r="F68" s="3">
        <v>1.05</v>
      </c>
      <c r="G68" s="3">
        <v>62.22</v>
      </c>
      <c r="H68" s="3">
        <v>52.2</v>
      </c>
      <c r="I68" s="3">
        <v>4.93</v>
      </c>
      <c r="J68" s="3">
        <v>43.29</v>
      </c>
      <c r="K68" s="3">
        <f t="shared" si="1"/>
        <v>104.4242857</v>
      </c>
      <c r="L68" s="3">
        <f t="shared" si="2"/>
        <v>730.97</v>
      </c>
    </row>
    <row r="69" ht="15.75" customHeight="1">
      <c r="A69" s="3" t="s">
        <v>19</v>
      </c>
      <c r="B69" s="3" t="s">
        <v>20</v>
      </c>
      <c r="C69" s="3">
        <v>1997.0</v>
      </c>
      <c r="D69" s="3">
        <v>0.22</v>
      </c>
      <c r="E69" s="3">
        <v>566.15</v>
      </c>
      <c r="F69" s="3">
        <v>1.04</v>
      </c>
      <c r="G69" s="3">
        <v>62.09</v>
      </c>
      <c r="H69" s="3">
        <v>50.05</v>
      </c>
      <c r="I69" s="3">
        <v>4.88</v>
      </c>
      <c r="J69" s="3">
        <v>42.75</v>
      </c>
      <c r="K69" s="3">
        <f t="shared" si="1"/>
        <v>103.8828571</v>
      </c>
      <c r="L69" s="3">
        <f t="shared" si="2"/>
        <v>727.18</v>
      </c>
    </row>
    <row r="70" ht="15.75" customHeight="1">
      <c r="A70" s="3" t="s">
        <v>19</v>
      </c>
      <c r="B70" s="3" t="s">
        <v>20</v>
      </c>
      <c r="C70" s="3">
        <v>1998.0</v>
      </c>
      <c r="D70" s="3">
        <v>0.21</v>
      </c>
      <c r="E70" s="3">
        <v>569.71</v>
      </c>
      <c r="F70" s="3">
        <v>1.03</v>
      </c>
      <c r="G70" s="3">
        <v>62.39</v>
      </c>
      <c r="H70" s="3">
        <v>48.26</v>
      </c>
      <c r="I70" s="3">
        <v>4.77</v>
      </c>
      <c r="J70" s="3">
        <v>42.48</v>
      </c>
      <c r="K70" s="3">
        <f t="shared" si="1"/>
        <v>104.1214286</v>
      </c>
      <c r="L70" s="3">
        <f t="shared" si="2"/>
        <v>728.85</v>
      </c>
    </row>
    <row r="71" ht="15.75" customHeight="1">
      <c r="A71" s="3" t="s">
        <v>19</v>
      </c>
      <c r="B71" s="3" t="s">
        <v>20</v>
      </c>
      <c r="C71" s="3">
        <v>1999.0</v>
      </c>
      <c r="D71" s="3">
        <v>0.2</v>
      </c>
      <c r="E71" s="3">
        <v>583.11</v>
      </c>
      <c r="F71" s="3">
        <v>0.9</v>
      </c>
      <c r="G71" s="3">
        <v>63.47</v>
      </c>
      <c r="H71" s="3">
        <v>47.26</v>
      </c>
      <c r="I71" s="3">
        <v>4.73</v>
      </c>
      <c r="J71" s="3">
        <v>42.84</v>
      </c>
      <c r="K71" s="3">
        <f t="shared" si="1"/>
        <v>106.0728571</v>
      </c>
      <c r="L71" s="3">
        <f t="shared" si="2"/>
        <v>742.51</v>
      </c>
    </row>
    <row r="72" ht="15.75" customHeight="1">
      <c r="A72" s="3" t="s">
        <v>19</v>
      </c>
      <c r="B72" s="3" t="s">
        <v>20</v>
      </c>
      <c r="C72" s="3">
        <v>2000.0</v>
      </c>
      <c r="D72" s="3">
        <v>0.2</v>
      </c>
      <c r="E72" s="3">
        <v>581.77</v>
      </c>
      <c r="F72" s="3">
        <v>0.85</v>
      </c>
      <c r="G72" s="3">
        <v>63.3</v>
      </c>
      <c r="H72" s="3">
        <v>45.91</v>
      </c>
      <c r="I72" s="3">
        <v>4.76</v>
      </c>
      <c r="J72" s="3">
        <v>42.33</v>
      </c>
      <c r="K72" s="3">
        <f t="shared" si="1"/>
        <v>105.5885714</v>
      </c>
      <c r="L72" s="3">
        <f t="shared" si="2"/>
        <v>739.12</v>
      </c>
    </row>
    <row r="73" ht="15.75" customHeight="1">
      <c r="A73" s="3" t="s">
        <v>19</v>
      </c>
      <c r="B73" s="3" t="s">
        <v>20</v>
      </c>
      <c r="C73" s="3">
        <v>2001.0</v>
      </c>
      <c r="D73" s="3">
        <v>0.2</v>
      </c>
      <c r="E73" s="3">
        <v>576.05</v>
      </c>
      <c r="F73" s="3">
        <v>0.81</v>
      </c>
      <c r="G73" s="3">
        <v>62.61</v>
      </c>
      <c r="H73" s="3">
        <v>44.44</v>
      </c>
      <c r="I73" s="3">
        <v>4.77</v>
      </c>
      <c r="J73" s="3">
        <v>41.55</v>
      </c>
      <c r="K73" s="3">
        <f t="shared" si="1"/>
        <v>104.3471429</v>
      </c>
      <c r="L73" s="3">
        <f t="shared" si="2"/>
        <v>730.43</v>
      </c>
    </row>
    <row r="74" ht="15.75" customHeight="1">
      <c r="A74" s="3" t="s">
        <v>19</v>
      </c>
      <c r="B74" s="3" t="s">
        <v>20</v>
      </c>
      <c r="C74" s="3">
        <v>2002.0</v>
      </c>
      <c r="D74" s="3">
        <v>0.2</v>
      </c>
      <c r="E74" s="3">
        <v>570.38</v>
      </c>
      <c r="F74" s="3">
        <v>0.81</v>
      </c>
      <c r="G74" s="3">
        <v>61.83</v>
      </c>
      <c r="H74" s="3">
        <v>43.4</v>
      </c>
      <c r="I74" s="3">
        <v>4.76</v>
      </c>
      <c r="J74" s="3">
        <v>40.74</v>
      </c>
      <c r="K74" s="3">
        <f t="shared" si="1"/>
        <v>103.16</v>
      </c>
      <c r="L74" s="3">
        <f t="shared" si="2"/>
        <v>722.12</v>
      </c>
    </row>
    <row r="75" ht="15.75" customHeight="1">
      <c r="A75" s="3" t="s">
        <v>19</v>
      </c>
      <c r="B75" s="3" t="s">
        <v>20</v>
      </c>
      <c r="C75" s="3">
        <v>2003.0</v>
      </c>
      <c r="D75" s="3">
        <v>0.19</v>
      </c>
      <c r="E75" s="3">
        <v>556.35</v>
      </c>
      <c r="F75" s="3">
        <v>0.8</v>
      </c>
      <c r="G75" s="3">
        <v>60.3</v>
      </c>
      <c r="H75" s="3">
        <v>42.23</v>
      </c>
      <c r="I75" s="3">
        <v>4.72</v>
      </c>
      <c r="J75" s="3">
        <v>39.44</v>
      </c>
      <c r="K75" s="3">
        <f t="shared" si="1"/>
        <v>100.5757143</v>
      </c>
      <c r="L75" s="3">
        <f t="shared" si="2"/>
        <v>704.03</v>
      </c>
    </row>
    <row r="76" ht="15.75" customHeight="1">
      <c r="A76" s="3" t="s">
        <v>19</v>
      </c>
      <c r="B76" s="3" t="s">
        <v>20</v>
      </c>
      <c r="C76" s="3">
        <v>2004.0</v>
      </c>
      <c r="D76" s="3">
        <v>0.19</v>
      </c>
      <c r="E76" s="3">
        <v>534.44</v>
      </c>
      <c r="F76" s="3">
        <v>0.78</v>
      </c>
      <c r="G76" s="3">
        <v>57.84</v>
      </c>
      <c r="H76" s="3">
        <v>40.48</v>
      </c>
      <c r="I76" s="3">
        <v>4.55</v>
      </c>
      <c r="J76" s="3">
        <v>37.57</v>
      </c>
      <c r="K76" s="3">
        <f t="shared" si="1"/>
        <v>96.55</v>
      </c>
      <c r="L76" s="3">
        <f t="shared" si="2"/>
        <v>675.85</v>
      </c>
    </row>
    <row r="77" ht="15.75" customHeight="1">
      <c r="A77" s="3" t="s">
        <v>19</v>
      </c>
      <c r="B77" s="3" t="s">
        <v>20</v>
      </c>
      <c r="C77" s="3">
        <v>2005.0</v>
      </c>
      <c r="D77" s="3">
        <v>0.19</v>
      </c>
      <c r="E77" s="3">
        <v>524.7</v>
      </c>
      <c r="F77" s="3">
        <v>0.79</v>
      </c>
      <c r="G77" s="3">
        <v>56.94</v>
      </c>
      <c r="H77" s="3">
        <v>39.67</v>
      </c>
      <c r="I77" s="3">
        <v>4.51</v>
      </c>
      <c r="J77" s="3">
        <v>36.57</v>
      </c>
      <c r="K77" s="3">
        <f t="shared" si="1"/>
        <v>94.76714286</v>
      </c>
      <c r="L77" s="3">
        <f t="shared" si="2"/>
        <v>663.37</v>
      </c>
    </row>
    <row r="78" ht="15.75" customHeight="1">
      <c r="A78" s="3" t="s">
        <v>19</v>
      </c>
      <c r="B78" s="3" t="s">
        <v>20</v>
      </c>
      <c r="C78" s="3">
        <v>2006.0</v>
      </c>
      <c r="D78" s="3">
        <v>0.18</v>
      </c>
      <c r="E78" s="3">
        <v>509.05</v>
      </c>
      <c r="F78" s="3">
        <v>0.79</v>
      </c>
      <c r="G78" s="3">
        <v>55.41</v>
      </c>
      <c r="H78" s="3">
        <v>38.56</v>
      </c>
      <c r="I78" s="3">
        <v>4.41</v>
      </c>
      <c r="J78" s="3">
        <v>35.26</v>
      </c>
      <c r="K78" s="3">
        <f t="shared" si="1"/>
        <v>91.95142857</v>
      </c>
      <c r="L78" s="3">
        <f t="shared" si="2"/>
        <v>643.66</v>
      </c>
    </row>
    <row r="79" ht="15.75" customHeight="1">
      <c r="A79" s="3" t="s">
        <v>19</v>
      </c>
      <c r="B79" s="3" t="s">
        <v>20</v>
      </c>
      <c r="C79" s="3">
        <v>2007.0</v>
      </c>
      <c r="D79" s="3">
        <v>0.17</v>
      </c>
      <c r="E79" s="3">
        <v>494.67</v>
      </c>
      <c r="F79" s="3">
        <v>0.79</v>
      </c>
      <c r="G79" s="3">
        <v>53.96</v>
      </c>
      <c r="H79" s="3">
        <v>37.4</v>
      </c>
      <c r="I79" s="3">
        <v>4.24</v>
      </c>
      <c r="J79" s="3">
        <v>33.96</v>
      </c>
      <c r="K79" s="3">
        <f t="shared" si="1"/>
        <v>89.31285714</v>
      </c>
      <c r="L79" s="3">
        <f t="shared" si="2"/>
        <v>625.19</v>
      </c>
    </row>
    <row r="80" ht="15.75" customHeight="1">
      <c r="A80" s="3" t="s">
        <v>19</v>
      </c>
      <c r="B80" s="3" t="s">
        <v>20</v>
      </c>
      <c r="C80" s="3">
        <v>2008.0</v>
      </c>
      <c r="D80" s="3">
        <v>0.17</v>
      </c>
      <c r="E80" s="3">
        <v>484.82</v>
      </c>
      <c r="F80" s="3">
        <v>0.75</v>
      </c>
      <c r="G80" s="3">
        <v>53.18</v>
      </c>
      <c r="H80" s="3">
        <v>36.74</v>
      </c>
      <c r="I80" s="3">
        <v>4.11</v>
      </c>
      <c r="J80" s="3">
        <v>33.06</v>
      </c>
      <c r="K80" s="3">
        <f t="shared" si="1"/>
        <v>87.54714286</v>
      </c>
      <c r="L80" s="3">
        <f t="shared" si="2"/>
        <v>612.83</v>
      </c>
    </row>
    <row r="81" ht="15.75" customHeight="1">
      <c r="A81" s="3" t="s">
        <v>19</v>
      </c>
      <c r="B81" s="3" t="s">
        <v>20</v>
      </c>
      <c r="C81" s="3">
        <v>2009.0</v>
      </c>
      <c r="D81" s="3">
        <v>0.16</v>
      </c>
      <c r="E81" s="3">
        <v>470.65</v>
      </c>
      <c r="F81" s="3">
        <v>0.69</v>
      </c>
      <c r="G81" s="3">
        <v>52.03</v>
      </c>
      <c r="H81" s="3">
        <v>36.11</v>
      </c>
      <c r="I81" s="3">
        <v>4.0</v>
      </c>
      <c r="J81" s="3">
        <v>32.03</v>
      </c>
      <c r="K81" s="3">
        <f t="shared" si="1"/>
        <v>85.09571429</v>
      </c>
      <c r="L81" s="3">
        <f t="shared" si="2"/>
        <v>595.67</v>
      </c>
    </row>
    <row r="82" ht="15.75" customHeight="1">
      <c r="A82" s="3" t="s">
        <v>19</v>
      </c>
      <c r="B82" s="3" t="s">
        <v>20</v>
      </c>
      <c r="C82" s="3">
        <v>2010.0</v>
      </c>
      <c r="D82" s="3">
        <v>0.15</v>
      </c>
      <c r="E82" s="3">
        <v>461.83</v>
      </c>
      <c r="F82" s="3">
        <v>0.64</v>
      </c>
      <c r="G82" s="3">
        <v>51.46</v>
      </c>
      <c r="H82" s="3">
        <v>35.17</v>
      </c>
      <c r="I82" s="3">
        <v>3.81</v>
      </c>
      <c r="J82" s="3">
        <v>31.16</v>
      </c>
      <c r="K82" s="3">
        <f t="shared" si="1"/>
        <v>83.46</v>
      </c>
      <c r="L82" s="3">
        <f t="shared" si="2"/>
        <v>584.22</v>
      </c>
    </row>
    <row r="83" ht="15.75" customHeight="1">
      <c r="A83" s="3" t="s">
        <v>19</v>
      </c>
      <c r="B83" s="3" t="s">
        <v>20</v>
      </c>
      <c r="C83" s="3">
        <v>2011.0</v>
      </c>
      <c r="D83" s="3">
        <v>0.15</v>
      </c>
      <c r="E83" s="3">
        <v>461.57</v>
      </c>
      <c r="F83" s="3">
        <v>0.62</v>
      </c>
      <c r="G83" s="3">
        <v>51.91</v>
      </c>
      <c r="H83" s="3">
        <v>35.05</v>
      </c>
      <c r="I83" s="3">
        <v>3.72</v>
      </c>
      <c r="J83" s="3">
        <v>31.0</v>
      </c>
      <c r="K83" s="3">
        <f t="shared" si="1"/>
        <v>83.43142857</v>
      </c>
      <c r="L83" s="3">
        <f t="shared" si="2"/>
        <v>584.02</v>
      </c>
    </row>
    <row r="84" ht="15.75" customHeight="1">
      <c r="A84" s="3" t="s">
        <v>19</v>
      </c>
      <c r="B84" s="3" t="s">
        <v>20</v>
      </c>
      <c r="C84" s="3">
        <v>2012.0</v>
      </c>
      <c r="D84" s="3">
        <v>0.15</v>
      </c>
      <c r="E84" s="3">
        <v>456.87</v>
      </c>
      <c r="F84" s="3">
        <v>0.61</v>
      </c>
      <c r="G84" s="3">
        <v>52.09</v>
      </c>
      <c r="H84" s="3">
        <v>35.11</v>
      </c>
      <c r="I84" s="3">
        <v>3.62</v>
      </c>
      <c r="J84" s="3">
        <v>30.69</v>
      </c>
      <c r="K84" s="3">
        <f t="shared" si="1"/>
        <v>82.73428571</v>
      </c>
      <c r="L84" s="3">
        <f t="shared" si="2"/>
        <v>579.14</v>
      </c>
    </row>
    <row r="85" ht="15.75" customHeight="1">
      <c r="A85" s="3" t="s">
        <v>19</v>
      </c>
      <c r="B85" s="3" t="s">
        <v>20</v>
      </c>
      <c r="C85" s="3">
        <v>2013.0</v>
      </c>
      <c r="D85" s="3">
        <v>0.15</v>
      </c>
      <c r="E85" s="3">
        <v>450.4</v>
      </c>
      <c r="F85" s="3">
        <v>0.61</v>
      </c>
      <c r="G85" s="3">
        <v>52.52</v>
      </c>
      <c r="H85" s="3">
        <v>35.33</v>
      </c>
      <c r="I85" s="3">
        <v>3.56</v>
      </c>
      <c r="J85" s="3">
        <v>30.5</v>
      </c>
      <c r="K85" s="3">
        <f t="shared" si="1"/>
        <v>81.86714286</v>
      </c>
      <c r="L85" s="3">
        <f t="shared" si="2"/>
        <v>573.07</v>
      </c>
    </row>
    <row r="86" ht="15.75" customHeight="1">
      <c r="A86" s="3" t="s">
        <v>19</v>
      </c>
      <c r="B86" s="3" t="s">
        <v>20</v>
      </c>
      <c r="C86" s="3">
        <v>2014.0</v>
      </c>
      <c r="D86" s="3">
        <v>0.15</v>
      </c>
      <c r="E86" s="3">
        <v>446.57</v>
      </c>
      <c r="F86" s="3">
        <v>0.6</v>
      </c>
      <c r="G86" s="3">
        <v>53.16</v>
      </c>
      <c r="H86" s="3">
        <v>35.77</v>
      </c>
      <c r="I86" s="3">
        <v>3.55</v>
      </c>
      <c r="J86" s="3">
        <v>30.52</v>
      </c>
      <c r="K86" s="3">
        <f t="shared" si="1"/>
        <v>81.47428571</v>
      </c>
      <c r="L86" s="3">
        <f t="shared" si="2"/>
        <v>570.32</v>
      </c>
    </row>
    <row r="87" ht="15.75" customHeight="1">
      <c r="A87" s="3" t="s">
        <v>19</v>
      </c>
      <c r="B87" s="3" t="s">
        <v>20</v>
      </c>
      <c r="C87" s="3">
        <v>2015.0</v>
      </c>
      <c r="D87" s="3">
        <v>0.15</v>
      </c>
      <c r="E87" s="3">
        <v>446.73</v>
      </c>
      <c r="F87" s="3">
        <v>0.61</v>
      </c>
      <c r="G87" s="3">
        <v>54.22</v>
      </c>
      <c r="H87" s="3">
        <v>36.32</v>
      </c>
      <c r="I87" s="3">
        <v>3.59</v>
      </c>
      <c r="J87" s="3">
        <v>30.67</v>
      </c>
      <c r="K87" s="3">
        <f t="shared" si="1"/>
        <v>81.75571429</v>
      </c>
      <c r="L87" s="3">
        <f t="shared" si="2"/>
        <v>572.29</v>
      </c>
    </row>
    <row r="88" ht="15.75" customHeight="1">
      <c r="A88" s="3" t="s">
        <v>19</v>
      </c>
      <c r="B88" s="3" t="s">
        <v>20</v>
      </c>
      <c r="C88" s="3">
        <v>2016.0</v>
      </c>
      <c r="D88" s="3">
        <v>0.15</v>
      </c>
      <c r="E88" s="3">
        <v>444.18</v>
      </c>
      <c r="F88" s="3">
        <v>0.62</v>
      </c>
      <c r="G88" s="3">
        <v>54.99</v>
      </c>
      <c r="H88" s="3">
        <v>37.22</v>
      </c>
      <c r="I88" s="3">
        <v>3.69</v>
      </c>
      <c r="J88" s="3">
        <v>30.75</v>
      </c>
      <c r="K88" s="3">
        <f t="shared" si="1"/>
        <v>81.65714286</v>
      </c>
      <c r="L88" s="3">
        <f t="shared" si="2"/>
        <v>571.6</v>
      </c>
    </row>
    <row r="89" ht="15.75" customHeight="1">
      <c r="A89" s="3" t="s">
        <v>19</v>
      </c>
      <c r="B89" s="3" t="s">
        <v>20</v>
      </c>
      <c r="C89" s="3">
        <v>2017.0</v>
      </c>
      <c r="D89" s="3">
        <v>0.15</v>
      </c>
      <c r="E89" s="3">
        <v>427.51</v>
      </c>
      <c r="F89" s="3">
        <v>0.58</v>
      </c>
      <c r="G89" s="3">
        <v>54.82</v>
      </c>
      <c r="H89" s="3">
        <v>36.96</v>
      </c>
      <c r="I89" s="3">
        <v>3.64</v>
      </c>
      <c r="J89" s="3">
        <v>30.22</v>
      </c>
      <c r="K89" s="3">
        <f t="shared" si="1"/>
        <v>79.12571429</v>
      </c>
      <c r="L89" s="3">
        <f t="shared" si="2"/>
        <v>553.88</v>
      </c>
    </row>
    <row r="90" ht="15.75" customHeight="1">
      <c r="A90" s="3" t="s">
        <v>19</v>
      </c>
      <c r="B90" s="3" t="s">
        <v>20</v>
      </c>
      <c r="C90" s="3">
        <v>2018.0</v>
      </c>
      <c r="D90" s="3">
        <v>0.15</v>
      </c>
      <c r="E90" s="3">
        <v>425.12</v>
      </c>
      <c r="F90" s="3">
        <v>0.55</v>
      </c>
      <c r="G90" s="3">
        <v>56.23</v>
      </c>
      <c r="H90" s="3">
        <v>37.45</v>
      </c>
      <c r="I90" s="3">
        <v>3.56</v>
      </c>
      <c r="J90" s="3">
        <v>30.44</v>
      </c>
      <c r="K90" s="3">
        <f t="shared" si="1"/>
        <v>79.07142857</v>
      </c>
      <c r="L90" s="3">
        <f t="shared" si="2"/>
        <v>553.5</v>
      </c>
    </row>
    <row r="91" ht="15.75" customHeight="1">
      <c r="A91" s="3" t="s">
        <v>19</v>
      </c>
      <c r="B91" s="3" t="s">
        <v>20</v>
      </c>
      <c r="C91" s="3">
        <v>2019.0</v>
      </c>
      <c r="D91" s="3">
        <v>0.15</v>
      </c>
      <c r="E91" s="3">
        <v>426.67</v>
      </c>
      <c r="F91" s="3">
        <v>0.53</v>
      </c>
      <c r="G91" s="3">
        <v>57.76</v>
      </c>
      <c r="H91" s="3">
        <v>37.72</v>
      </c>
      <c r="I91" s="3">
        <v>3.46</v>
      </c>
      <c r="J91" s="3">
        <v>30.76</v>
      </c>
      <c r="K91" s="3">
        <f t="shared" si="1"/>
        <v>79.57857143</v>
      </c>
      <c r="L91" s="3">
        <f t="shared" si="2"/>
        <v>557.05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6</v>
      </c>
      <c r="B1" s="3" t="s">
        <v>1</v>
      </c>
      <c r="C1" s="3" t="s">
        <v>2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29</v>
      </c>
    </row>
    <row r="2">
      <c r="A2" s="3" t="s">
        <v>14</v>
      </c>
      <c r="B2" s="3" t="s">
        <v>15</v>
      </c>
      <c r="C2" s="3">
        <v>1990.0</v>
      </c>
      <c r="D2" s="3">
        <v>15.07</v>
      </c>
      <c r="E2" s="3">
        <v>204.78</v>
      </c>
      <c r="F2" s="3">
        <v>3470.14</v>
      </c>
      <c r="G2" s="3">
        <v>556.85</v>
      </c>
      <c r="H2" s="3">
        <v>381.21</v>
      </c>
      <c r="I2" s="3">
        <v>2.24</v>
      </c>
      <c r="J2" s="3">
        <v>32.39</v>
      </c>
      <c r="K2" s="3">
        <f t="shared" ref="K2:K91" si="1">AVERAGE(D2,E2,F2,G2,H2,I2,J2)</f>
        <v>666.0971429</v>
      </c>
      <c r="L2" s="3">
        <f t="shared" ref="L2:L91" si="2">D2+E2+F2+G2+H2+I2+J2</f>
        <v>4662.68</v>
      </c>
    </row>
    <row r="3">
      <c r="A3" s="3" t="s">
        <v>14</v>
      </c>
      <c r="B3" s="3" t="s">
        <v>15</v>
      </c>
      <c r="C3" s="3">
        <v>1991.0</v>
      </c>
      <c r="D3" s="3">
        <v>14.72</v>
      </c>
      <c r="E3" s="3">
        <v>204.93</v>
      </c>
      <c r="F3" s="3">
        <v>3441.6</v>
      </c>
      <c r="G3" s="3">
        <v>545.64</v>
      </c>
      <c r="H3" s="3">
        <v>375.87</v>
      </c>
      <c r="I3" s="3">
        <v>2.23</v>
      </c>
      <c r="J3" s="3">
        <v>32.19</v>
      </c>
      <c r="K3" s="3">
        <f t="shared" si="1"/>
        <v>659.5971429</v>
      </c>
      <c r="L3" s="3">
        <f t="shared" si="2"/>
        <v>4617.18</v>
      </c>
    </row>
    <row r="4">
      <c r="A4" s="3" t="s">
        <v>14</v>
      </c>
      <c r="B4" s="3" t="s">
        <v>15</v>
      </c>
      <c r="C4" s="3">
        <v>1992.0</v>
      </c>
      <c r="D4" s="3">
        <v>14.35</v>
      </c>
      <c r="E4" s="3">
        <v>205.23</v>
      </c>
      <c r="F4" s="3">
        <v>3409.88</v>
      </c>
      <c r="G4" s="3">
        <v>535.2</v>
      </c>
      <c r="H4" s="3">
        <v>370.64</v>
      </c>
      <c r="I4" s="3">
        <v>2.22</v>
      </c>
      <c r="J4" s="3">
        <v>32.03</v>
      </c>
      <c r="K4" s="3">
        <f t="shared" si="1"/>
        <v>652.7928571</v>
      </c>
      <c r="L4" s="3">
        <f t="shared" si="2"/>
        <v>4569.55</v>
      </c>
    </row>
    <row r="5">
      <c r="A5" s="3" t="s">
        <v>14</v>
      </c>
      <c r="B5" s="3" t="s">
        <v>15</v>
      </c>
      <c r="C5" s="3">
        <v>1993.0</v>
      </c>
      <c r="D5" s="3">
        <v>13.76</v>
      </c>
      <c r="E5" s="3">
        <v>205.51</v>
      </c>
      <c r="F5" s="3">
        <v>3377.34</v>
      </c>
      <c r="G5" s="3">
        <v>524.63</v>
      </c>
      <c r="H5" s="3">
        <v>365.48</v>
      </c>
      <c r="I5" s="3">
        <v>2.16</v>
      </c>
      <c r="J5" s="3">
        <v>31.74</v>
      </c>
      <c r="K5" s="3">
        <f t="shared" si="1"/>
        <v>645.8028571</v>
      </c>
      <c r="L5" s="3">
        <f t="shared" si="2"/>
        <v>4520.62</v>
      </c>
    </row>
    <row r="6">
      <c r="A6" s="3" t="s">
        <v>14</v>
      </c>
      <c r="B6" s="3" t="s">
        <v>15</v>
      </c>
      <c r="C6" s="3">
        <v>1994.0</v>
      </c>
      <c r="D6" s="3">
        <v>13.04</v>
      </c>
      <c r="E6" s="3">
        <v>203.91</v>
      </c>
      <c r="F6" s="3">
        <v>3303.23</v>
      </c>
      <c r="G6" s="3">
        <v>503.56</v>
      </c>
      <c r="H6" s="3">
        <v>357.45</v>
      </c>
      <c r="I6" s="3">
        <v>2.25</v>
      </c>
      <c r="J6" s="3">
        <v>32.79</v>
      </c>
      <c r="K6" s="3">
        <f t="shared" si="1"/>
        <v>630.89</v>
      </c>
      <c r="L6" s="3">
        <f t="shared" si="2"/>
        <v>4416.23</v>
      </c>
    </row>
    <row r="7">
      <c r="A7" s="3" t="s">
        <v>14</v>
      </c>
      <c r="B7" s="3" t="s">
        <v>15</v>
      </c>
      <c r="C7" s="3">
        <v>1995.0</v>
      </c>
      <c r="D7" s="3">
        <v>12.42</v>
      </c>
      <c r="E7" s="3">
        <v>203.89</v>
      </c>
      <c r="F7" s="3">
        <v>3252.86</v>
      </c>
      <c r="G7" s="3">
        <v>485.77</v>
      </c>
      <c r="H7" s="3">
        <v>351.56</v>
      </c>
      <c r="I7" s="3">
        <v>2.32</v>
      </c>
      <c r="J7" s="3">
        <v>33.75</v>
      </c>
      <c r="K7" s="3">
        <f t="shared" si="1"/>
        <v>620.3671429</v>
      </c>
      <c r="L7" s="3">
        <f t="shared" si="2"/>
        <v>4342.57</v>
      </c>
    </row>
    <row r="8">
      <c r="A8" s="3" t="s">
        <v>14</v>
      </c>
      <c r="B8" s="3" t="s">
        <v>15</v>
      </c>
      <c r="C8" s="3">
        <v>1996.0</v>
      </c>
      <c r="D8" s="3">
        <v>11.93</v>
      </c>
      <c r="E8" s="3">
        <v>205.54</v>
      </c>
      <c r="F8" s="3">
        <v>3233.98</v>
      </c>
      <c r="G8" s="3">
        <v>472.3</v>
      </c>
      <c r="H8" s="3">
        <v>347.63</v>
      </c>
      <c r="I8" s="3">
        <v>2.29</v>
      </c>
      <c r="J8" s="3">
        <v>33.8</v>
      </c>
      <c r="K8" s="3">
        <f t="shared" si="1"/>
        <v>615.3528571</v>
      </c>
      <c r="L8" s="3">
        <f t="shared" si="2"/>
        <v>4307.47</v>
      </c>
    </row>
    <row r="9">
      <c r="A9" s="3" t="s">
        <v>14</v>
      </c>
      <c r="B9" s="3" t="s">
        <v>15</v>
      </c>
      <c r="C9" s="3">
        <v>1997.0</v>
      </c>
      <c r="D9" s="3">
        <v>11.35</v>
      </c>
      <c r="E9" s="3">
        <v>206.28</v>
      </c>
      <c r="F9" s="3">
        <v>3196.94</v>
      </c>
      <c r="G9" s="3">
        <v>456.01</v>
      </c>
      <c r="H9" s="3">
        <v>341.68</v>
      </c>
      <c r="I9" s="3">
        <v>2.25</v>
      </c>
      <c r="J9" s="3">
        <v>33.56</v>
      </c>
      <c r="K9" s="3">
        <f t="shared" si="1"/>
        <v>606.8671429</v>
      </c>
      <c r="L9" s="3">
        <f t="shared" si="2"/>
        <v>4248.07</v>
      </c>
    </row>
    <row r="10">
      <c r="A10" s="3" t="s">
        <v>14</v>
      </c>
      <c r="B10" s="3" t="s">
        <v>15</v>
      </c>
      <c r="C10" s="3">
        <v>1998.0</v>
      </c>
      <c r="D10" s="3">
        <v>10.71</v>
      </c>
      <c r="E10" s="3">
        <v>208.27</v>
      </c>
      <c r="F10" s="3">
        <v>3161.12</v>
      </c>
      <c r="G10" s="3">
        <v>443.7</v>
      </c>
      <c r="H10" s="3">
        <v>336.94</v>
      </c>
      <c r="I10" s="3">
        <v>2.22</v>
      </c>
      <c r="J10" s="3">
        <v>34.08</v>
      </c>
      <c r="K10" s="3">
        <f t="shared" si="1"/>
        <v>599.5771429</v>
      </c>
      <c r="L10" s="3">
        <f t="shared" si="2"/>
        <v>4197.04</v>
      </c>
    </row>
    <row r="11">
      <c r="A11" s="3" t="s">
        <v>14</v>
      </c>
      <c r="B11" s="3" t="s">
        <v>15</v>
      </c>
      <c r="C11" s="3">
        <v>1999.0</v>
      </c>
      <c r="D11" s="3">
        <v>10.14</v>
      </c>
      <c r="E11" s="3">
        <v>214.29</v>
      </c>
      <c r="F11" s="3">
        <v>3197.24</v>
      </c>
      <c r="G11" s="3">
        <v>435.51</v>
      </c>
      <c r="H11" s="3">
        <v>338.57</v>
      </c>
      <c r="I11" s="3">
        <v>2.15</v>
      </c>
      <c r="J11" s="3">
        <v>34.05</v>
      </c>
      <c r="K11" s="3">
        <f t="shared" si="1"/>
        <v>604.5642857</v>
      </c>
      <c r="L11" s="3">
        <f t="shared" si="2"/>
        <v>4231.95</v>
      </c>
    </row>
    <row r="12">
      <c r="A12" s="3" t="s">
        <v>14</v>
      </c>
      <c r="B12" s="3" t="s">
        <v>15</v>
      </c>
      <c r="C12" s="3">
        <v>2000.0</v>
      </c>
      <c r="D12" s="3">
        <v>9.49</v>
      </c>
      <c r="E12" s="3">
        <v>223.67</v>
      </c>
      <c r="F12" s="3">
        <v>3284.8</v>
      </c>
      <c r="G12" s="3">
        <v>436.9</v>
      </c>
      <c r="H12" s="3">
        <v>344.56</v>
      </c>
      <c r="I12" s="3">
        <v>2.06</v>
      </c>
      <c r="J12" s="3">
        <v>34.4</v>
      </c>
      <c r="K12" s="3">
        <f t="shared" si="1"/>
        <v>619.4114286</v>
      </c>
      <c r="L12" s="3">
        <f t="shared" si="2"/>
        <v>4335.88</v>
      </c>
    </row>
    <row r="13">
      <c r="A13" s="3" t="s">
        <v>14</v>
      </c>
      <c r="B13" s="3" t="s">
        <v>15</v>
      </c>
      <c r="C13" s="3">
        <v>2001.0</v>
      </c>
      <c r="D13" s="3">
        <v>8.84</v>
      </c>
      <c r="E13" s="3">
        <v>230.15</v>
      </c>
      <c r="F13" s="3">
        <v>3334.61</v>
      </c>
      <c r="G13" s="3">
        <v>428.23</v>
      </c>
      <c r="H13" s="3">
        <v>346.3</v>
      </c>
      <c r="I13" s="3">
        <v>1.93</v>
      </c>
      <c r="J13" s="3">
        <v>33.54</v>
      </c>
      <c r="K13" s="3">
        <f t="shared" si="1"/>
        <v>626.2285714</v>
      </c>
      <c r="L13" s="3">
        <f t="shared" si="2"/>
        <v>4383.6</v>
      </c>
    </row>
    <row r="14">
      <c r="A14" s="3" t="s">
        <v>14</v>
      </c>
      <c r="B14" s="3" t="s">
        <v>15</v>
      </c>
      <c r="C14" s="3">
        <v>2002.0</v>
      </c>
      <c r="D14" s="3">
        <v>8.15</v>
      </c>
      <c r="E14" s="3">
        <v>237.85</v>
      </c>
      <c r="F14" s="3">
        <v>3370.6</v>
      </c>
      <c r="G14" s="3">
        <v>432.25</v>
      </c>
      <c r="H14" s="3">
        <v>347.48</v>
      </c>
      <c r="I14" s="3">
        <v>1.68</v>
      </c>
      <c r="J14" s="3">
        <v>31.96</v>
      </c>
      <c r="K14" s="3">
        <f t="shared" si="1"/>
        <v>632.8528571</v>
      </c>
      <c r="L14" s="3">
        <f t="shared" si="2"/>
        <v>4429.97</v>
      </c>
    </row>
    <row r="15">
      <c r="A15" s="3" t="s">
        <v>14</v>
      </c>
      <c r="B15" s="3" t="s">
        <v>15</v>
      </c>
      <c r="C15" s="3">
        <v>2003.0</v>
      </c>
      <c r="D15" s="3">
        <v>7.47</v>
      </c>
      <c r="E15" s="3">
        <v>245.11</v>
      </c>
      <c r="F15" s="3">
        <v>3399.91</v>
      </c>
      <c r="G15" s="3">
        <v>431.4</v>
      </c>
      <c r="H15" s="3">
        <v>347.34</v>
      </c>
      <c r="I15" s="3">
        <v>1.48</v>
      </c>
      <c r="J15" s="3">
        <v>30.18</v>
      </c>
      <c r="K15" s="3">
        <f t="shared" si="1"/>
        <v>637.5557143</v>
      </c>
      <c r="L15" s="3">
        <f t="shared" si="2"/>
        <v>4462.89</v>
      </c>
    </row>
    <row r="16">
      <c r="A16" s="3" t="s">
        <v>14</v>
      </c>
      <c r="B16" s="3" t="s">
        <v>15</v>
      </c>
      <c r="C16" s="3">
        <v>2004.0</v>
      </c>
      <c r="D16" s="3">
        <v>6.97</v>
      </c>
      <c r="E16" s="3">
        <v>253.47</v>
      </c>
      <c r="F16" s="3">
        <v>3447.3</v>
      </c>
      <c r="G16" s="3">
        <v>423.46</v>
      </c>
      <c r="H16" s="3">
        <v>349.73</v>
      </c>
      <c r="I16" s="3">
        <v>1.39</v>
      </c>
      <c r="J16" s="3">
        <v>29.48</v>
      </c>
      <c r="K16" s="3">
        <f t="shared" si="1"/>
        <v>644.5428571</v>
      </c>
      <c r="L16" s="3">
        <f t="shared" si="2"/>
        <v>4511.8</v>
      </c>
    </row>
    <row r="17">
      <c r="A17" s="3" t="s">
        <v>14</v>
      </c>
      <c r="B17" s="3" t="s">
        <v>15</v>
      </c>
      <c r="C17" s="3">
        <v>2005.0</v>
      </c>
      <c r="D17" s="3">
        <v>6.55</v>
      </c>
      <c r="E17" s="3">
        <v>256.33</v>
      </c>
      <c r="F17" s="3">
        <v>3434.29</v>
      </c>
      <c r="G17" s="3">
        <v>402.33</v>
      </c>
      <c r="H17" s="3">
        <v>345.78</v>
      </c>
      <c r="I17" s="3">
        <v>1.33</v>
      </c>
      <c r="J17" s="3">
        <v>28.56</v>
      </c>
      <c r="K17" s="3">
        <f t="shared" si="1"/>
        <v>639.31</v>
      </c>
      <c r="L17" s="3">
        <f t="shared" si="2"/>
        <v>4475.17</v>
      </c>
    </row>
    <row r="18">
      <c r="A18" s="3" t="s">
        <v>14</v>
      </c>
      <c r="B18" s="3" t="s">
        <v>15</v>
      </c>
      <c r="C18" s="3">
        <v>2006.0</v>
      </c>
      <c r="D18" s="3">
        <v>6.21</v>
      </c>
      <c r="E18" s="3">
        <v>252.25</v>
      </c>
      <c r="F18" s="3">
        <v>3297.47</v>
      </c>
      <c r="G18" s="3">
        <v>378.82</v>
      </c>
      <c r="H18" s="3">
        <v>331.2</v>
      </c>
      <c r="I18" s="3">
        <v>1.27</v>
      </c>
      <c r="J18" s="3">
        <v>27.7</v>
      </c>
      <c r="K18" s="3">
        <f t="shared" si="1"/>
        <v>613.56</v>
      </c>
      <c r="L18" s="3">
        <f t="shared" si="2"/>
        <v>4294.92</v>
      </c>
    </row>
    <row r="19">
      <c r="A19" s="3" t="s">
        <v>14</v>
      </c>
      <c r="B19" s="3" t="s">
        <v>15</v>
      </c>
      <c r="C19" s="3">
        <v>2007.0</v>
      </c>
      <c r="D19" s="3">
        <v>5.76</v>
      </c>
      <c r="E19" s="3">
        <v>253.24</v>
      </c>
      <c r="F19" s="3">
        <v>3230.37</v>
      </c>
      <c r="G19" s="3">
        <v>364.56</v>
      </c>
      <c r="H19" s="3">
        <v>323.03</v>
      </c>
      <c r="I19" s="3">
        <v>1.23</v>
      </c>
      <c r="J19" s="3">
        <v>27.65</v>
      </c>
      <c r="K19" s="3">
        <f t="shared" si="1"/>
        <v>600.8342857</v>
      </c>
      <c r="L19" s="3">
        <f t="shared" si="2"/>
        <v>4205.84</v>
      </c>
    </row>
    <row r="20">
      <c r="A20" s="3" t="s">
        <v>14</v>
      </c>
      <c r="B20" s="3" t="s">
        <v>15</v>
      </c>
      <c r="C20" s="3">
        <v>2008.0</v>
      </c>
      <c r="D20" s="3">
        <v>5.43</v>
      </c>
      <c r="E20" s="3">
        <v>260.3</v>
      </c>
      <c r="F20" s="3">
        <v>3256.52</v>
      </c>
      <c r="G20" s="3">
        <v>358.33</v>
      </c>
      <c r="H20" s="3">
        <v>322.83</v>
      </c>
      <c r="I20" s="3">
        <v>1.33</v>
      </c>
      <c r="J20" s="3">
        <v>28.46</v>
      </c>
      <c r="K20" s="3">
        <f t="shared" si="1"/>
        <v>604.7428571</v>
      </c>
      <c r="L20" s="3">
        <f t="shared" si="2"/>
        <v>4233.2</v>
      </c>
    </row>
    <row r="21" ht="15.75" customHeight="1">
      <c r="A21" s="3" t="s">
        <v>14</v>
      </c>
      <c r="B21" s="3" t="s">
        <v>15</v>
      </c>
      <c r="C21" s="3">
        <v>2009.0</v>
      </c>
      <c r="D21" s="3">
        <v>4.98</v>
      </c>
      <c r="E21" s="3">
        <v>270.01</v>
      </c>
      <c r="F21" s="3">
        <v>3329.98</v>
      </c>
      <c r="G21" s="3">
        <v>354.67</v>
      </c>
      <c r="H21" s="3">
        <v>325.57</v>
      </c>
      <c r="I21" s="3">
        <v>1.45</v>
      </c>
      <c r="J21" s="3">
        <v>29.47</v>
      </c>
      <c r="K21" s="3">
        <f t="shared" si="1"/>
        <v>616.59</v>
      </c>
      <c r="L21" s="3">
        <f t="shared" si="2"/>
        <v>4316.13</v>
      </c>
    </row>
    <row r="22" ht="15.75" customHeight="1">
      <c r="A22" s="3" t="s">
        <v>14</v>
      </c>
      <c r="B22" s="3" t="s">
        <v>15</v>
      </c>
      <c r="C22" s="3">
        <v>2010.0</v>
      </c>
      <c r="D22" s="3">
        <v>4.51</v>
      </c>
      <c r="E22" s="3">
        <v>280.8</v>
      </c>
      <c r="F22" s="3">
        <v>3410.08</v>
      </c>
      <c r="G22" s="3">
        <v>353.36</v>
      </c>
      <c r="H22" s="3">
        <v>329.36</v>
      </c>
      <c r="I22" s="3">
        <v>1.42</v>
      </c>
      <c r="J22" s="3">
        <v>30.48</v>
      </c>
      <c r="K22" s="3">
        <f t="shared" si="1"/>
        <v>630.0014286</v>
      </c>
      <c r="L22" s="3">
        <f t="shared" si="2"/>
        <v>4410.01</v>
      </c>
    </row>
    <row r="23" ht="15.75" customHeight="1">
      <c r="A23" s="3" t="s">
        <v>14</v>
      </c>
      <c r="B23" s="3" t="s">
        <v>15</v>
      </c>
      <c r="C23" s="3">
        <v>2011.0</v>
      </c>
      <c r="D23" s="3">
        <v>4.09</v>
      </c>
      <c r="E23" s="3">
        <v>287.47</v>
      </c>
      <c r="F23" s="3">
        <v>3413.2</v>
      </c>
      <c r="G23" s="3">
        <v>354.63</v>
      </c>
      <c r="H23" s="3">
        <v>327.39</v>
      </c>
      <c r="I23" s="3">
        <v>1.32</v>
      </c>
      <c r="J23" s="3">
        <v>30.61</v>
      </c>
      <c r="K23" s="3">
        <f t="shared" si="1"/>
        <v>631.2442857</v>
      </c>
      <c r="L23" s="3">
        <f t="shared" si="2"/>
        <v>4418.71</v>
      </c>
    </row>
    <row r="24" ht="15.75" customHeight="1">
      <c r="A24" s="3" t="s">
        <v>14</v>
      </c>
      <c r="B24" s="3" t="s">
        <v>15</v>
      </c>
      <c r="C24" s="3">
        <v>2012.0</v>
      </c>
      <c r="D24" s="3">
        <v>3.79</v>
      </c>
      <c r="E24" s="3">
        <v>288.86</v>
      </c>
      <c r="F24" s="3">
        <v>3338.53</v>
      </c>
      <c r="G24" s="3">
        <v>351.25</v>
      </c>
      <c r="H24" s="3">
        <v>318.13</v>
      </c>
      <c r="I24" s="3">
        <v>1.21</v>
      </c>
      <c r="J24" s="3">
        <v>30.18</v>
      </c>
      <c r="K24" s="3">
        <f t="shared" si="1"/>
        <v>618.85</v>
      </c>
      <c r="L24" s="3">
        <f t="shared" si="2"/>
        <v>4331.95</v>
      </c>
    </row>
    <row r="25" ht="15.75" customHeight="1">
      <c r="A25" s="3" t="s">
        <v>14</v>
      </c>
      <c r="B25" s="3" t="s">
        <v>15</v>
      </c>
      <c r="C25" s="3">
        <v>2013.0</v>
      </c>
      <c r="D25" s="3">
        <v>3.52</v>
      </c>
      <c r="E25" s="3">
        <v>293.01</v>
      </c>
      <c r="F25" s="3">
        <v>3317.63</v>
      </c>
      <c r="G25" s="3">
        <v>341.97</v>
      </c>
      <c r="H25" s="3">
        <v>312.22</v>
      </c>
      <c r="I25" s="3">
        <v>1.15</v>
      </c>
      <c r="J25" s="3">
        <v>30.14</v>
      </c>
      <c r="K25" s="3">
        <f t="shared" si="1"/>
        <v>614.2342857</v>
      </c>
      <c r="L25" s="3">
        <f t="shared" si="2"/>
        <v>4299.64</v>
      </c>
    </row>
    <row r="26" ht="15.75" customHeight="1">
      <c r="A26" s="3" t="s">
        <v>14</v>
      </c>
      <c r="B26" s="3" t="s">
        <v>15</v>
      </c>
      <c r="C26" s="3">
        <v>2014.0</v>
      </c>
      <c r="D26" s="3">
        <v>3.14</v>
      </c>
      <c r="E26" s="3">
        <v>296.92</v>
      </c>
      <c r="F26" s="3">
        <v>3295.65</v>
      </c>
      <c r="G26" s="3">
        <v>331.41</v>
      </c>
      <c r="H26" s="3">
        <v>305.19</v>
      </c>
      <c r="I26" s="3">
        <v>1.04</v>
      </c>
      <c r="J26" s="3">
        <v>29.81</v>
      </c>
      <c r="K26" s="3">
        <f t="shared" si="1"/>
        <v>609.0228571</v>
      </c>
      <c r="L26" s="3">
        <f t="shared" si="2"/>
        <v>4263.16</v>
      </c>
    </row>
    <row r="27" ht="15.75" customHeight="1">
      <c r="A27" s="3" t="s">
        <v>14</v>
      </c>
      <c r="B27" s="3" t="s">
        <v>15</v>
      </c>
      <c r="C27" s="3">
        <v>2015.0</v>
      </c>
      <c r="D27" s="3">
        <v>2.95</v>
      </c>
      <c r="E27" s="3">
        <v>299.74</v>
      </c>
      <c r="F27" s="3">
        <v>3243.08</v>
      </c>
      <c r="G27" s="3">
        <v>322.65</v>
      </c>
      <c r="H27" s="3">
        <v>297.25</v>
      </c>
      <c r="I27" s="3">
        <v>0.94</v>
      </c>
      <c r="J27" s="3">
        <v>29.18</v>
      </c>
      <c r="K27" s="3">
        <f t="shared" si="1"/>
        <v>599.3985714</v>
      </c>
      <c r="L27" s="3">
        <f t="shared" si="2"/>
        <v>4195.79</v>
      </c>
    </row>
    <row r="28" ht="15.75" customHeight="1">
      <c r="A28" s="3" t="s">
        <v>14</v>
      </c>
      <c r="B28" s="3" t="s">
        <v>15</v>
      </c>
      <c r="C28" s="3">
        <v>2016.0</v>
      </c>
      <c r="D28" s="3">
        <v>2.81</v>
      </c>
      <c r="E28" s="3">
        <v>306.02</v>
      </c>
      <c r="F28" s="3">
        <v>3215.47</v>
      </c>
      <c r="G28" s="3">
        <v>316.18</v>
      </c>
      <c r="H28" s="3">
        <v>293.03</v>
      </c>
      <c r="I28" s="3">
        <v>0.88</v>
      </c>
      <c r="J28" s="3">
        <v>28.74</v>
      </c>
      <c r="K28" s="3">
        <f t="shared" si="1"/>
        <v>594.7328571</v>
      </c>
      <c r="L28" s="3">
        <f t="shared" si="2"/>
        <v>4163.13</v>
      </c>
    </row>
    <row r="29" ht="15.75" customHeight="1">
      <c r="A29" s="3" t="s">
        <v>14</v>
      </c>
      <c r="B29" s="3" t="s">
        <v>15</v>
      </c>
      <c r="C29" s="3">
        <v>2017.0</v>
      </c>
      <c r="D29" s="3">
        <v>2.53</v>
      </c>
      <c r="E29" s="3">
        <v>310.35</v>
      </c>
      <c r="F29" s="3">
        <v>3164.45</v>
      </c>
      <c r="G29" s="3">
        <v>307.12</v>
      </c>
      <c r="H29" s="3">
        <v>286.84</v>
      </c>
      <c r="I29" s="3">
        <v>0.82</v>
      </c>
      <c r="J29" s="3">
        <v>28.24</v>
      </c>
      <c r="K29" s="3">
        <f t="shared" si="1"/>
        <v>585.7642857</v>
      </c>
      <c r="L29" s="3">
        <f t="shared" si="2"/>
        <v>4100.35</v>
      </c>
    </row>
    <row r="30" ht="15.75" customHeight="1">
      <c r="A30" s="3" t="s">
        <v>14</v>
      </c>
      <c r="B30" s="3" t="s">
        <v>15</v>
      </c>
      <c r="C30" s="3">
        <v>2018.0</v>
      </c>
      <c r="D30" s="3">
        <v>2.22</v>
      </c>
      <c r="E30" s="3">
        <v>314.67</v>
      </c>
      <c r="F30" s="3">
        <v>3113.22</v>
      </c>
      <c r="G30" s="3">
        <v>299.48</v>
      </c>
      <c r="H30" s="3">
        <v>280.64</v>
      </c>
      <c r="I30" s="3">
        <v>0.76</v>
      </c>
      <c r="J30" s="3">
        <v>27.52</v>
      </c>
      <c r="K30" s="3">
        <f t="shared" si="1"/>
        <v>576.93</v>
      </c>
      <c r="L30" s="3">
        <f t="shared" si="2"/>
        <v>4038.51</v>
      </c>
    </row>
    <row r="31" ht="15.75" customHeight="1">
      <c r="A31" s="3" t="s">
        <v>14</v>
      </c>
      <c r="B31" s="3" t="s">
        <v>15</v>
      </c>
      <c r="C31" s="3">
        <v>2019.0</v>
      </c>
      <c r="D31" s="3">
        <v>1.97</v>
      </c>
      <c r="E31" s="3">
        <v>322.3</v>
      </c>
      <c r="F31" s="3">
        <v>3057.82</v>
      </c>
      <c r="G31" s="3">
        <v>294.42</v>
      </c>
      <c r="H31" s="3">
        <v>276.94</v>
      </c>
      <c r="I31" s="3">
        <v>0.73</v>
      </c>
      <c r="J31" s="3">
        <v>26.95</v>
      </c>
      <c r="K31" s="3">
        <f t="shared" si="1"/>
        <v>568.7328571</v>
      </c>
      <c r="L31" s="3">
        <f t="shared" si="2"/>
        <v>3981.13</v>
      </c>
    </row>
    <row r="32" ht="15.75" customHeight="1">
      <c r="A32" s="3" t="s">
        <v>16</v>
      </c>
      <c r="B32" s="3" t="s">
        <v>17</v>
      </c>
      <c r="C32" s="3">
        <v>1990.0</v>
      </c>
      <c r="D32" s="3">
        <v>2.82</v>
      </c>
      <c r="E32" s="3">
        <v>505.96</v>
      </c>
      <c r="F32" s="3">
        <v>3543.35</v>
      </c>
      <c r="G32" s="3">
        <v>537.57</v>
      </c>
      <c r="H32" s="3">
        <v>313.72</v>
      </c>
      <c r="I32" s="3">
        <v>0.82</v>
      </c>
      <c r="J32" s="3">
        <v>24.13</v>
      </c>
      <c r="K32" s="3">
        <f t="shared" si="1"/>
        <v>704.0528571</v>
      </c>
      <c r="L32" s="3">
        <f t="shared" si="2"/>
        <v>4928.37</v>
      </c>
    </row>
    <row r="33" ht="15.75" customHeight="1">
      <c r="A33" s="3" t="s">
        <v>16</v>
      </c>
      <c r="B33" s="3" t="s">
        <v>17</v>
      </c>
      <c r="C33" s="3">
        <v>1991.0</v>
      </c>
      <c r="D33" s="3">
        <v>2.67</v>
      </c>
      <c r="E33" s="3">
        <v>498.3</v>
      </c>
      <c r="F33" s="3">
        <v>3518.8</v>
      </c>
      <c r="G33" s="3">
        <v>510.1</v>
      </c>
      <c r="H33" s="3">
        <v>305.96</v>
      </c>
      <c r="I33" s="3">
        <v>0.81</v>
      </c>
      <c r="J33" s="3">
        <v>23.71</v>
      </c>
      <c r="K33" s="3">
        <f t="shared" si="1"/>
        <v>694.3357143</v>
      </c>
      <c r="L33" s="3">
        <f t="shared" si="2"/>
        <v>4860.35</v>
      </c>
    </row>
    <row r="34" ht="15.75" customHeight="1">
      <c r="A34" s="3" t="s">
        <v>16</v>
      </c>
      <c r="B34" s="3" t="s">
        <v>17</v>
      </c>
      <c r="C34" s="3">
        <v>1992.0</v>
      </c>
      <c r="D34" s="3">
        <v>2.51</v>
      </c>
      <c r="E34" s="3">
        <v>489.61</v>
      </c>
      <c r="F34" s="3">
        <v>3472.82</v>
      </c>
      <c r="G34" s="3">
        <v>483.74</v>
      </c>
      <c r="H34" s="3">
        <v>297.73</v>
      </c>
      <c r="I34" s="3">
        <v>0.77</v>
      </c>
      <c r="J34" s="3">
        <v>23.24</v>
      </c>
      <c r="K34" s="3">
        <f t="shared" si="1"/>
        <v>681.4885714</v>
      </c>
      <c r="L34" s="3">
        <f t="shared" si="2"/>
        <v>4770.42</v>
      </c>
    </row>
    <row r="35" ht="15.75" customHeight="1">
      <c r="A35" s="3" t="s">
        <v>16</v>
      </c>
      <c r="B35" s="3" t="s">
        <v>17</v>
      </c>
      <c r="C35" s="3">
        <v>1993.0</v>
      </c>
      <c r="D35" s="3">
        <v>2.47</v>
      </c>
      <c r="E35" s="3">
        <v>485.63</v>
      </c>
      <c r="F35" s="3">
        <v>3450.66</v>
      </c>
      <c r="G35" s="3">
        <v>465.02</v>
      </c>
      <c r="H35" s="3">
        <v>292.73</v>
      </c>
      <c r="I35" s="3">
        <v>0.77</v>
      </c>
      <c r="J35" s="3">
        <v>22.9</v>
      </c>
      <c r="K35" s="3">
        <f t="shared" si="1"/>
        <v>674.3114286</v>
      </c>
      <c r="L35" s="3">
        <f t="shared" si="2"/>
        <v>4720.18</v>
      </c>
    </row>
    <row r="36" ht="15.75" customHeight="1">
      <c r="A36" s="3" t="s">
        <v>16</v>
      </c>
      <c r="B36" s="3" t="s">
        <v>17</v>
      </c>
      <c r="C36" s="3">
        <v>1994.0</v>
      </c>
      <c r="D36" s="3">
        <v>2.4</v>
      </c>
      <c r="E36" s="3">
        <v>467.79</v>
      </c>
      <c r="F36" s="3">
        <v>3323.66</v>
      </c>
      <c r="G36" s="3">
        <v>434.44</v>
      </c>
      <c r="H36" s="3">
        <v>279.36</v>
      </c>
      <c r="I36" s="3">
        <v>0.74</v>
      </c>
      <c r="J36" s="3">
        <v>22.24</v>
      </c>
      <c r="K36" s="3">
        <f t="shared" si="1"/>
        <v>647.2328571</v>
      </c>
      <c r="L36" s="3">
        <f t="shared" si="2"/>
        <v>4530.63</v>
      </c>
    </row>
    <row r="37" ht="15.75" customHeight="1">
      <c r="A37" s="3" t="s">
        <v>16</v>
      </c>
      <c r="B37" s="3" t="s">
        <v>17</v>
      </c>
      <c r="C37" s="3">
        <v>1995.0</v>
      </c>
      <c r="D37" s="3">
        <v>2.38</v>
      </c>
      <c r="E37" s="3">
        <v>461.79</v>
      </c>
      <c r="F37" s="3">
        <v>3279.8</v>
      </c>
      <c r="G37" s="3">
        <v>414.74</v>
      </c>
      <c r="H37" s="3">
        <v>272.95</v>
      </c>
      <c r="I37" s="3">
        <v>0.71</v>
      </c>
      <c r="J37" s="3">
        <v>22.21</v>
      </c>
      <c r="K37" s="3">
        <f t="shared" si="1"/>
        <v>636.3685714</v>
      </c>
      <c r="L37" s="3">
        <f t="shared" si="2"/>
        <v>4454.58</v>
      </c>
    </row>
    <row r="38" ht="15.75" customHeight="1">
      <c r="A38" s="3" t="s">
        <v>16</v>
      </c>
      <c r="B38" s="3" t="s">
        <v>17</v>
      </c>
      <c r="C38" s="3">
        <v>1996.0</v>
      </c>
      <c r="D38" s="3">
        <v>2.38</v>
      </c>
      <c r="E38" s="3">
        <v>450.47</v>
      </c>
      <c r="F38" s="3">
        <v>3200.18</v>
      </c>
      <c r="G38" s="3">
        <v>392.31</v>
      </c>
      <c r="H38" s="3">
        <v>263.73</v>
      </c>
      <c r="I38" s="3">
        <v>0.67</v>
      </c>
      <c r="J38" s="3">
        <v>21.84</v>
      </c>
      <c r="K38" s="3">
        <f t="shared" si="1"/>
        <v>618.7971429</v>
      </c>
      <c r="L38" s="3">
        <f t="shared" si="2"/>
        <v>4331.58</v>
      </c>
    </row>
    <row r="39" ht="15.75" customHeight="1">
      <c r="A39" s="3" t="s">
        <v>16</v>
      </c>
      <c r="B39" s="3" t="s">
        <v>17</v>
      </c>
      <c r="C39" s="3">
        <v>1997.0</v>
      </c>
      <c r="D39" s="3">
        <v>2.31</v>
      </c>
      <c r="E39" s="3">
        <v>437.02</v>
      </c>
      <c r="F39" s="3">
        <v>3112.55</v>
      </c>
      <c r="G39" s="3">
        <v>366.69</v>
      </c>
      <c r="H39" s="3">
        <v>253.6</v>
      </c>
      <c r="I39" s="3">
        <v>0.65</v>
      </c>
      <c r="J39" s="3">
        <v>20.88</v>
      </c>
      <c r="K39" s="3">
        <f t="shared" si="1"/>
        <v>599.1</v>
      </c>
      <c r="L39" s="3">
        <f t="shared" si="2"/>
        <v>4193.7</v>
      </c>
    </row>
    <row r="40" ht="15.75" customHeight="1">
      <c r="A40" s="3" t="s">
        <v>16</v>
      </c>
      <c r="B40" s="3" t="s">
        <v>17</v>
      </c>
      <c r="C40" s="3">
        <v>1998.0</v>
      </c>
      <c r="D40" s="3">
        <v>2.28</v>
      </c>
      <c r="E40" s="3">
        <v>428.33</v>
      </c>
      <c r="F40" s="3">
        <v>3064.9</v>
      </c>
      <c r="G40" s="3">
        <v>345.69</v>
      </c>
      <c r="H40" s="3">
        <v>246.49</v>
      </c>
      <c r="I40" s="3">
        <v>0.62</v>
      </c>
      <c r="J40" s="3">
        <v>20.28</v>
      </c>
      <c r="K40" s="3">
        <f t="shared" si="1"/>
        <v>586.9414286</v>
      </c>
      <c r="L40" s="3">
        <f t="shared" si="2"/>
        <v>4108.59</v>
      </c>
    </row>
    <row r="41" ht="15.75" customHeight="1">
      <c r="A41" s="3" t="s">
        <v>16</v>
      </c>
      <c r="B41" s="3" t="s">
        <v>17</v>
      </c>
      <c r="C41" s="3">
        <v>1999.0</v>
      </c>
      <c r="D41" s="3">
        <v>2.24</v>
      </c>
      <c r="E41" s="3">
        <v>419.46</v>
      </c>
      <c r="F41" s="3">
        <v>3017.4</v>
      </c>
      <c r="G41" s="3">
        <v>326.1</v>
      </c>
      <c r="H41" s="3">
        <v>239.41</v>
      </c>
      <c r="I41" s="3">
        <v>0.6</v>
      </c>
      <c r="J41" s="3">
        <v>19.64</v>
      </c>
      <c r="K41" s="3">
        <f t="shared" si="1"/>
        <v>574.9785714</v>
      </c>
      <c r="L41" s="3">
        <f t="shared" si="2"/>
        <v>4024.85</v>
      </c>
    </row>
    <row r="42" ht="15.75" customHeight="1">
      <c r="A42" s="3" t="s">
        <v>16</v>
      </c>
      <c r="B42" s="3" t="s">
        <v>17</v>
      </c>
      <c r="C42" s="3">
        <v>2000.0</v>
      </c>
      <c r="D42" s="3">
        <v>2.1</v>
      </c>
      <c r="E42" s="3">
        <v>402.24</v>
      </c>
      <c r="F42" s="3">
        <v>2904.55</v>
      </c>
      <c r="G42" s="3">
        <v>301.64</v>
      </c>
      <c r="H42" s="3">
        <v>227.75</v>
      </c>
      <c r="I42" s="3">
        <v>0.58</v>
      </c>
      <c r="J42" s="3">
        <v>19.13</v>
      </c>
      <c r="K42" s="3">
        <f t="shared" si="1"/>
        <v>551.1414286</v>
      </c>
      <c r="L42" s="3">
        <f t="shared" si="2"/>
        <v>3857.99</v>
      </c>
    </row>
    <row r="43" ht="15.75" customHeight="1">
      <c r="A43" s="3" t="s">
        <v>16</v>
      </c>
      <c r="B43" s="3" t="s">
        <v>17</v>
      </c>
      <c r="C43" s="3">
        <v>2001.0</v>
      </c>
      <c r="D43" s="3">
        <v>1.94</v>
      </c>
      <c r="E43" s="3">
        <v>389.66</v>
      </c>
      <c r="F43" s="3">
        <v>2820.94</v>
      </c>
      <c r="G43" s="3">
        <v>282.22</v>
      </c>
      <c r="H43" s="3">
        <v>218.84</v>
      </c>
      <c r="I43" s="3">
        <v>0.56</v>
      </c>
      <c r="J43" s="3">
        <v>19.08</v>
      </c>
      <c r="K43" s="3">
        <f t="shared" si="1"/>
        <v>533.32</v>
      </c>
      <c r="L43" s="3">
        <f t="shared" si="2"/>
        <v>3733.24</v>
      </c>
    </row>
    <row r="44" ht="15.75" customHeight="1">
      <c r="A44" s="3" t="s">
        <v>16</v>
      </c>
      <c r="B44" s="3" t="s">
        <v>17</v>
      </c>
      <c r="C44" s="3">
        <v>2002.0</v>
      </c>
      <c r="D44" s="3">
        <v>1.84</v>
      </c>
      <c r="E44" s="3">
        <v>383.25</v>
      </c>
      <c r="F44" s="3">
        <v>2783.11</v>
      </c>
      <c r="G44" s="3">
        <v>270.3</v>
      </c>
      <c r="H44" s="3">
        <v>213.45</v>
      </c>
      <c r="I44" s="3">
        <v>0.53</v>
      </c>
      <c r="J44" s="3">
        <v>18.89</v>
      </c>
      <c r="K44" s="3">
        <f t="shared" si="1"/>
        <v>524.4814286</v>
      </c>
      <c r="L44" s="3">
        <f t="shared" si="2"/>
        <v>3671.37</v>
      </c>
    </row>
    <row r="45" ht="15.75" customHeight="1">
      <c r="A45" s="3" t="s">
        <v>16</v>
      </c>
      <c r="B45" s="3" t="s">
        <v>17</v>
      </c>
      <c r="C45" s="3">
        <v>2003.0</v>
      </c>
      <c r="D45" s="3">
        <v>1.86</v>
      </c>
      <c r="E45" s="3">
        <v>371.77</v>
      </c>
      <c r="F45" s="3">
        <v>2707.61</v>
      </c>
      <c r="G45" s="3">
        <v>257.44</v>
      </c>
      <c r="H45" s="3">
        <v>205.58</v>
      </c>
      <c r="I45" s="3">
        <v>0.51</v>
      </c>
      <c r="J45" s="3">
        <v>18.4</v>
      </c>
      <c r="K45" s="3">
        <f t="shared" si="1"/>
        <v>509.0242857</v>
      </c>
      <c r="L45" s="3">
        <f t="shared" si="2"/>
        <v>3563.17</v>
      </c>
    </row>
    <row r="46" ht="15.75" customHeight="1">
      <c r="A46" s="3" t="s">
        <v>16</v>
      </c>
      <c r="B46" s="3" t="s">
        <v>17</v>
      </c>
      <c r="C46" s="3">
        <v>2004.0</v>
      </c>
      <c r="D46" s="3">
        <v>1.77</v>
      </c>
      <c r="E46" s="3">
        <v>350.58</v>
      </c>
      <c r="F46" s="3">
        <v>2556.75</v>
      </c>
      <c r="G46" s="3">
        <v>240.36</v>
      </c>
      <c r="H46" s="3">
        <v>192.37</v>
      </c>
      <c r="I46" s="3">
        <v>0.47</v>
      </c>
      <c r="J46" s="3">
        <v>17.7</v>
      </c>
      <c r="K46" s="3">
        <f t="shared" si="1"/>
        <v>480</v>
      </c>
      <c r="L46" s="3">
        <f t="shared" si="2"/>
        <v>3360</v>
      </c>
    </row>
    <row r="47" ht="15.75" customHeight="1">
      <c r="A47" s="3" t="s">
        <v>16</v>
      </c>
      <c r="B47" s="3" t="s">
        <v>17</v>
      </c>
      <c r="C47" s="3">
        <v>2005.0</v>
      </c>
      <c r="D47" s="3">
        <v>1.73</v>
      </c>
      <c r="E47" s="3">
        <v>334.81</v>
      </c>
      <c r="F47" s="3">
        <v>2440.58</v>
      </c>
      <c r="G47" s="3">
        <v>227.27</v>
      </c>
      <c r="H47" s="3">
        <v>181.81</v>
      </c>
      <c r="I47" s="3">
        <v>0.46</v>
      </c>
      <c r="J47" s="3">
        <v>17.32</v>
      </c>
      <c r="K47" s="3">
        <f t="shared" si="1"/>
        <v>457.7114286</v>
      </c>
      <c r="L47" s="3">
        <f t="shared" si="2"/>
        <v>3203.98</v>
      </c>
    </row>
    <row r="48" ht="15.75" customHeight="1">
      <c r="A48" s="3" t="s">
        <v>16</v>
      </c>
      <c r="B48" s="3" t="s">
        <v>17</v>
      </c>
      <c r="C48" s="3">
        <v>2006.0</v>
      </c>
      <c r="D48" s="3">
        <v>1.71</v>
      </c>
      <c r="E48" s="3">
        <v>321.04</v>
      </c>
      <c r="F48" s="3">
        <v>2335.31</v>
      </c>
      <c r="G48" s="3">
        <v>216.17</v>
      </c>
      <c r="H48" s="3">
        <v>172.56</v>
      </c>
      <c r="I48" s="3">
        <v>0.47</v>
      </c>
      <c r="J48" s="3">
        <v>17.14</v>
      </c>
      <c r="K48" s="3">
        <f t="shared" si="1"/>
        <v>437.7714286</v>
      </c>
      <c r="L48" s="3">
        <f t="shared" si="2"/>
        <v>3064.4</v>
      </c>
    </row>
    <row r="49" ht="15.75" customHeight="1">
      <c r="A49" s="3" t="s">
        <v>16</v>
      </c>
      <c r="B49" s="3" t="s">
        <v>17</v>
      </c>
      <c r="C49" s="3">
        <v>2007.0</v>
      </c>
      <c r="D49" s="3">
        <v>1.65</v>
      </c>
      <c r="E49" s="3">
        <v>309.85</v>
      </c>
      <c r="F49" s="3">
        <v>2250.69</v>
      </c>
      <c r="G49" s="3">
        <v>205.59</v>
      </c>
      <c r="H49" s="3">
        <v>164.68</v>
      </c>
      <c r="I49" s="3">
        <v>0.45</v>
      </c>
      <c r="J49" s="3">
        <v>16.71</v>
      </c>
      <c r="K49" s="3">
        <f t="shared" si="1"/>
        <v>421.3742857</v>
      </c>
      <c r="L49" s="3">
        <f t="shared" si="2"/>
        <v>2949.62</v>
      </c>
    </row>
    <row r="50" ht="15.75" customHeight="1">
      <c r="A50" s="3" t="s">
        <v>16</v>
      </c>
      <c r="B50" s="3" t="s">
        <v>17</v>
      </c>
      <c r="C50" s="3">
        <v>2008.0</v>
      </c>
      <c r="D50" s="3">
        <v>1.55</v>
      </c>
      <c r="E50" s="3">
        <v>300.79</v>
      </c>
      <c r="F50" s="3">
        <v>2180.23</v>
      </c>
      <c r="G50" s="3">
        <v>196.25</v>
      </c>
      <c r="H50" s="3">
        <v>158.19</v>
      </c>
      <c r="I50" s="3">
        <v>0.41</v>
      </c>
      <c r="J50" s="3">
        <v>16.55</v>
      </c>
      <c r="K50" s="3">
        <f t="shared" si="1"/>
        <v>407.71</v>
      </c>
      <c r="L50" s="3">
        <f t="shared" si="2"/>
        <v>2853.97</v>
      </c>
    </row>
    <row r="51" ht="15.75" customHeight="1">
      <c r="A51" s="3" t="s">
        <v>16</v>
      </c>
      <c r="B51" s="3" t="s">
        <v>17</v>
      </c>
      <c r="C51" s="3">
        <v>2009.0</v>
      </c>
      <c r="D51" s="3">
        <v>1.43</v>
      </c>
      <c r="E51" s="3">
        <v>287.71</v>
      </c>
      <c r="F51" s="3">
        <v>2077.74</v>
      </c>
      <c r="G51" s="3">
        <v>185.56</v>
      </c>
      <c r="H51" s="3">
        <v>149.6</v>
      </c>
      <c r="I51" s="3">
        <v>0.38</v>
      </c>
      <c r="J51" s="3">
        <v>15.98</v>
      </c>
      <c r="K51" s="3">
        <f t="shared" si="1"/>
        <v>388.3428571</v>
      </c>
      <c r="L51" s="3">
        <f t="shared" si="2"/>
        <v>2718.4</v>
      </c>
    </row>
    <row r="52" ht="15.75" customHeight="1">
      <c r="A52" s="3" t="s">
        <v>16</v>
      </c>
      <c r="B52" s="3" t="s">
        <v>17</v>
      </c>
      <c r="C52" s="3">
        <v>2010.0</v>
      </c>
      <c r="D52" s="3">
        <v>1.33</v>
      </c>
      <c r="E52" s="3">
        <v>281.16</v>
      </c>
      <c r="F52" s="3">
        <v>2025.98</v>
      </c>
      <c r="G52" s="3">
        <v>178.41</v>
      </c>
      <c r="H52" s="3">
        <v>144.09</v>
      </c>
      <c r="I52" s="3">
        <v>0.36</v>
      </c>
      <c r="J52" s="3">
        <v>15.34</v>
      </c>
      <c r="K52" s="3">
        <f t="shared" si="1"/>
        <v>378.0957143</v>
      </c>
      <c r="L52" s="3">
        <f t="shared" si="2"/>
        <v>2646.67</v>
      </c>
    </row>
    <row r="53" ht="15.75" customHeight="1">
      <c r="A53" s="3" t="s">
        <v>16</v>
      </c>
      <c r="B53" s="3" t="s">
        <v>17</v>
      </c>
      <c r="C53" s="3">
        <v>2011.0</v>
      </c>
      <c r="D53" s="3">
        <v>1.27</v>
      </c>
      <c r="E53" s="3">
        <v>275.84</v>
      </c>
      <c r="F53" s="3">
        <v>1992.7</v>
      </c>
      <c r="G53" s="3">
        <v>169.87</v>
      </c>
      <c r="H53" s="3">
        <v>139.39</v>
      </c>
      <c r="I53" s="3">
        <v>0.33</v>
      </c>
      <c r="J53" s="3">
        <v>14.55</v>
      </c>
      <c r="K53" s="3">
        <f t="shared" si="1"/>
        <v>370.5642857</v>
      </c>
      <c r="L53" s="3">
        <f t="shared" si="2"/>
        <v>2593.95</v>
      </c>
    </row>
    <row r="54" ht="15.75" customHeight="1">
      <c r="A54" s="3" t="s">
        <v>16</v>
      </c>
      <c r="B54" s="3" t="s">
        <v>17</v>
      </c>
      <c r="C54" s="3">
        <v>2012.0</v>
      </c>
      <c r="D54" s="3">
        <v>1.2</v>
      </c>
      <c r="E54" s="3">
        <v>276.19</v>
      </c>
      <c r="F54" s="3">
        <v>1999.7</v>
      </c>
      <c r="G54" s="3">
        <v>164.16</v>
      </c>
      <c r="H54" s="3">
        <v>137.94</v>
      </c>
      <c r="I54" s="3">
        <v>0.32</v>
      </c>
      <c r="J54" s="3">
        <v>13.96</v>
      </c>
      <c r="K54" s="3">
        <f t="shared" si="1"/>
        <v>370.4957143</v>
      </c>
      <c r="L54" s="3">
        <f t="shared" si="2"/>
        <v>2593.47</v>
      </c>
    </row>
    <row r="55" ht="15.75" customHeight="1">
      <c r="A55" s="3" t="s">
        <v>16</v>
      </c>
      <c r="B55" s="3" t="s">
        <v>17</v>
      </c>
      <c r="C55" s="3">
        <v>2013.0</v>
      </c>
      <c r="D55" s="3">
        <v>1.13</v>
      </c>
      <c r="E55" s="3">
        <v>275.29</v>
      </c>
      <c r="F55" s="3">
        <v>1977.23</v>
      </c>
      <c r="G55" s="3">
        <v>161.38</v>
      </c>
      <c r="H55" s="3">
        <v>136.84</v>
      </c>
      <c r="I55" s="3">
        <v>0.31</v>
      </c>
      <c r="J55" s="3">
        <v>13.86</v>
      </c>
      <c r="K55" s="3">
        <f t="shared" si="1"/>
        <v>366.5771429</v>
      </c>
      <c r="L55" s="3">
        <f t="shared" si="2"/>
        <v>2566.04</v>
      </c>
    </row>
    <row r="56" ht="15.75" customHeight="1">
      <c r="A56" s="3" t="s">
        <v>16</v>
      </c>
      <c r="B56" s="3" t="s">
        <v>17</v>
      </c>
      <c r="C56" s="3">
        <v>2014.0</v>
      </c>
      <c r="D56" s="3">
        <v>1.09</v>
      </c>
      <c r="E56" s="3">
        <v>269.74</v>
      </c>
      <c r="F56" s="3">
        <v>1913.96</v>
      </c>
      <c r="G56" s="3">
        <v>157.01</v>
      </c>
      <c r="H56" s="3">
        <v>133.7</v>
      </c>
      <c r="I56" s="3">
        <v>0.31</v>
      </c>
      <c r="J56" s="3">
        <v>13.7</v>
      </c>
      <c r="K56" s="3">
        <f t="shared" si="1"/>
        <v>355.6442857</v>
      </c>
      <c r="L56" s="3">
        <f t="shared" si="2"/>
        <v>2489.51</v>
      </c>
    </row>
    <row r="57" ht="15.75" customHeight="1">
      <c r="A57" s="3" t="s">
        <v>16</v>
      </c>
      <c r="B57" s="3" t="s">
        <v>17</v>
      </c>
      <c r="C57" s="3">
        <v>2015.0</v>
      </c>
      <c r="D57" s="3">
        <v>1.07</v>
      </c>
      <c r="E57" s="3">
        <v>269.61</v>
      </c>
      <c r="F57" s="3">
        <v>1882.76</v>
      </c>
      <c r="G57" s="3">
        <v>156.95</v>
      </c>
      <c r="H57" s="3">
        <v>133.0</v>
      </c>
      <c r="I57" s="3">
        <v>0.29</v>
      </c>
      <c r="J57" s="3">
        <v>13.68</v>
      </c>
      <c r="K57" s="3">
        <f t="shared" si="1"/>
        <v>351.0514286</v>
      </c>
      <c r="L57" s="3">
        <f t="shared" si="2"/>
        <v>2457.36</v>
      </c>
    </row>
    <row r="58" ht="15.75" customHeight="1">
      <c r="A58" s="3" t="s">
        <v>16</v>
      </c>
      <c r="B58" s="3" t="s">
        <v>17</v>
      </c>
      <c r="C58" s="3">
        <v>2016.0</v>
      </c>
      <c r="D58" s="3">
        <v>1.06</v>
      </c>
      <c r="E58" s="3">
        <v>266.22</v>
      </c>
      <c r="F58" s="3">
        <v>1829.89</v>
      </c>
      <c r="G58" s="3">
        <v>156.94</v>
      </c>
      <c r="H58" s="3">
        <v>130.61</v>
      </c>
      <c r="I58" s="3">
        <v>0.27</v>
      </c>
      <c r="J58" s="3">
        <v>13.77</v>
      </c>
      <c r="K58" s="3">
        <f t="shared" si="1"/>
        <v>342.68</v>
      </c>
      <c r="L58" s="3">
        <f t="shared" si="2"/>
        <v>2398.76</v>
      </c>
    </row>
    <row r="59" ht="15.75" customHeight="1">
      <c r="A59" s="3" t="s">
        <v>16</v>
      </c>
      <c r="B59" s="3" t="s">
        <v>17</v>
      </c>
      <c r="C59" s="3">
        <v>2017.0</v>
      </c>
      <c r="D59" s="3">
        <v>1.03</v>
      </c>
      <c r="E59" s="3">
        <v>265.99</v>
      </c>
      <c r="F59" s="3">
        <v>1781.48</v>
      </c>
      <c r="G59" s="3">
        <v>155.28</v>
      </c>
      <c r="H59" s="3">
        <v>129.12</v>
      </c>
      <c r="I59" s="3">
        <v>0.27</v>
      </c>
      <c r="J59" s="3">
        <v>13.69</v>
      </c>
      <c r="K59" s="3">
        <f t="shared" si="1"/>
        <v>335.2657143</v>
      </c>
      <c r="L59" s="3">
        <f t="shared" si="2"/>
        <v>2346.86</v>
      </c>
    </row>
    <row r="60" ht="15.75" customHeight="1">
      <c r="A60" s="3" t="s">
        <v>16</v>
      </c>
      <c r="B60" s="3" t="s">
        <v>17</v>
      </c>
      <c r="C60" s="3">
        <v>2018.0</v>
      </c>
      <c r="D60" s="3">
        <v>1.0</v>
      </c>
      <c r="E60" s="3">
        <v>275.75</v>
      </c>
      <c r="F60" s="3">
        <v>1810.94</v>
      </c>
      <c r="G60" s="3">
        <v>156.41</v>
      </c>
      <c r="H60" s="3">
        <v>132.03</v>
      </c>
      <c r="I60" s="3">
        <v>0.28</v>
      </c>
      <c r="J60" s="3">
        <v>13.46</v>
      </c>
      <c r="K60" s="3">
        <f t="shared" si="1"/>
        <v>341.41</v>
      </c>
      <c r="L60" s="3">
        <f t="shared" si="2"/>
        <v>2389.87</v>
      </c>
    </row>
    <row r="61" ht="15.75" customHeight="1">
      <c r="A61" s="3" t="s">
        <v>16</v>
      </c>
      <c r="B61" s="3" t="s">
        <v>17</v>
      </c>
      <c r="C61" s="3">
        <v>2019.0</v>
      </c>
      <c r="D61" s="3">
        <v>0.98</v>
      </c>
      <c r="E61" s="3">
        <v>279.84</v>
      </c>
      <c r="F61" s="3">
        <v>1809.34</v>
      </c>
      <c r="G61" s="3">
        <v>156.23</v>
      </c>
      <c r="H61" s="3">
        <v>132.38</v>
      </c>
      <c r="I61" s="3">
        <v>0.28</v>
      </c>
      <c r="J61" s="3">
        <v>13.27</v>
      </c>
      <c r="K61" s="3">
        <f t="shared" si="1"/>
        <v>341.76</v>
      </c>
      <c r="L61" s="3">
        <f t="shared" si="2"/>
        <v>2392.32</v>
      </c>
    </row>
    <row r="62" ht="15.75" customHeight="1">
      <c r="A62" s="3" t="s">
        <v>19</v>
      </c>
      <c r="B62" s="3" t="s">
        <v>20</v>
      </c>
      <c r="C62" s="3">
        <v>1990.0</v>
      </c>
      <c r="D62" s="3">
        <v>4.82</v>
      </c>
      <c r="E62" s="3">
        <v>346.86</v>
      </c>
      <c r="F62" s="3">
        <v>3034.4</v>
      </c>
      <c r="G62" s="3">
        <v>457.62</v>
      </c>
      <c r="H62" s="3">
        <v>264.64</v>
      </c>
      <c r="I62" s="3">
        <v>0.83</v>
      </c>
      <c r="J62" s="3">
        <v>26.24</v>
      </c>
      <c r="K62" s="3">
        <f t="shared" si="1"/>
        <v>590.7728571</v>
      </c>
      <c r="L62" s="3">
        <f t="shared" si="2"/>
        <v>4135.41</v>
      </c>
    </row>
    <row r="63" ht="15.75" customHeight="1">
      <c r="A63" s="3" t="s">
        <v>19</v>
      </c>
      <c r="B63" s="3" t="s">
        <v>20</v>
      </c>
      <c r="C63" s="3">
        <v>1991.0</v>
      </c>
      <c r="D63" s="3">
        <v>4.75</v>
      </c>
      <c r="E63" s="3">
        <v>342.34</v>
      </c>
      <c r="F63" s="3">
        <v>2972.54</v>
      </c>
      <c r="G63" s="3">
        <v>444.81</v>
      </c>
      <c r="H63" s="3">
        <v>257.77</v>
      </c>
      <c r="I63" s="3">
        <v>0.82</v>
      </c>
      <c r="J63" s="3">
        <v>26.43</v>
      </c>
      <c r="K63" s="3">
        <f t="shared" si="1"/>
        <v>578.4942857</v>
      </c>
      <c r="L63" s="3">
        <f t="shared" si="2"/>
        <v>4049.46</v>
      </c>
    </row>
    <row r="64" ht="15.75" customHeight="1">
      <c r="A64" s="3" t="s">
        <v>19</v>
      </c>
      <c r="B64" s="3" t="s">
        <v>20</v>
      </c>
      <c r="C64" s="3">
        <v>1992.0</v>
      </c>
      <c r="D64" s="3">
        <v>4.59</v>
      </c>
      <c r="E64" s="3">
        <v>337.58</v>
      </c>
      <c r="F64" s="3">
        <v>2910.94</v>
      </c>
      <c r="G64" s="3">
        <v>428.55</v>
      </c>
      <c r="H64" s="3">
        <v>251.07</v>
      </c>
      <c r="I64" s="3">
        <v>0.8</v>
      </c>
      <c r="J64" s="3">
        <v>26.67</v>
      </c>
      <c r="K64" s="3">
        <f t="shared" si="1"/>
        <v>565.7428571</v>
      </c>
      <c r="L64" s="3">
        <f t="shared" si="2"/>
        <v>3960.2</v>
      </c>
    </row>
    <row r="65" ht="15.75" customHeight="1">
      <c r="A65" s="3" t="s">
        <v>19</v>
      </c>
      <c r="B65" s="3" t="s">
        <v>20</v>
      </c>
      <c r="C65" s="3">
        <v>1993.0</v>
      </c>
      <c r="D65" s="3">
        <v>4.57</v>
      </c>
      <c r="E65" s="3">
        <v>341.73</v>
      </c>
      <c r="F65" s="3">
        <v>2935.53</v>
      </c>
      <c r="G65" s="3">
        <v>421.38</v>
      </c>
      <c r="H65" s="3">
        <v>250.95</v>
      </c>
      <c r="I65" s="3">
        <v>0.82</v>
      </c>
      <c r="J65" s="3">
        <v>27.26</v>
      </c>
      <c r="K65" s="3">
        <f t="shared" si="1"/>
        <v>568.8914286</v>
      </c>
      <c r="L65" s="3">
        <f t="shared" si="2"/>
        <v>3982.24</v>
      </c>
    </row>
    <row r="66" ht="15.75" customHeight="1">
      <c r="A66" s="3" t="s">
        <v>19</v>
      </c>
      <c r="B66" s="3" t="s">
        <v>20</v>
      </c>
      <c r="C66" s="3">
        <v>1994.0</v>
      </c>
      <c r="D66" s="3">
        <v>4.5</v>
      </c>
      <c r="E66" s="3">
        <v>340.04</v>
      </c>
      <c r="F66" s="3">
        <v>2915.32</v>
      </c>
      <c r="G66" s="3">
        <v>407.35</v>
      </c>
      <c r="H66" s="3">
        <v>247.16</v>
      </c>
      <c r="I66" s="3">
        <v>0.83</v>
      </c>
      <c r="J66" s="3">
        <v>27.47</v>
      </c>
      <c r="K66" s="3">
        <f t="shared" si="1"/>
        <v>563.2385714</v>
      </c>
      <c r="L66" s="3">
        <f t="shared" si="2"/>
        <v>3942.67</v>
      </c>
    </row>
    <row r="67" ht="15.75" customHeight="1">
      <c r="A67" s="3" t="s">
        <v>19</v>
      </c>
      <c r="B67" s="3" t="s">
        <v>20</v>
      </c>
      <c r="C67" s="3">
        <v>1995.0</v>
      </c>
      <c r="D67" s="3">
        <v>4.4</v>
      </c>
      <c r="E67" s="3">
        <v>340.15</v>
      </c>
      <c r="F67" s="3">
        <v>2907.22</v>
      </c>
      <c r="G67" s="3">
        <v>396.19</v>
      </c>
      <c r="H67" s="3">
        <v>244.21</v>
      </c>
      <c r="I67" s="3">
        <v>0.82</v>
      </c>
      <c r="J67" s="3">
        <v>27.85</v>
      </c>
      <c r="K67" s="3">
        <f t="shared" si="1"/>
        <v>560.12</v>
      </c>
      <c r="L67" s="3">
        <f t="shared" si="2"/>
        <v>3920.84</v>
      </c>
    </row>
    <row r="68" ht="15.75" customHeight="1">
      <c r="A68" s="3" t="s">
        <v>19</v>
      </c>
      <c r="B68" s="3" t="s">
        <v>20</v>
      </c>
      <c r="C68" s="3">
        <v>1996.0</v>
      </c>
      <c r="D68" s="3">
        <v>4.34</v>
      </c>
      <c r="E68" s="3">
        <v>336.15</v>
      </c>
      <c r="F68" s="3">
        <v>2875.21</v>
      </c>
      <c r="G68" s="3">
        <v>380.07</v>
      </c>
      <c r="H68" s="3">
        <v>238.71</v>
      </c>
      <c r="I68" s="3">
        <v>0.81</v>
      </c>
      <c r="J68" s="3">
        <v>27.87</v>
      </c>
      <c r="K68" s="3">
        <f t="shared" si="1"/>
        <v>551.88</v>
      </c>
      <c r="L68" s="3">
        <f t="shared" si="2"/>
        <v>3863.16</v>
      </c>
    </row>
    <row r="69" ht="15.75" customHeight="1">
      <c r="A69" s="3" t="s">
        <v>19</v>
      </c>
      <c r="B69" s="3" t="s">
        <v>20</v>
      </c>
      <c r="C69" s="3">
        <v>1997.0</v>
      </c>
      <c r="D69" s="3">
        <v>4.36</v>
      </c>
      <c r="E69" s="3">
        <v>331.89</v>
      </c>
      <c r="F69" s="3">
        <v>2843.76</v>
      </c>
      <c r="G69" s="3">
        <v>359.63</v>
      </c>
      <c r="H69" s="3">
        <v>233.36</v>
      </c>
      <c r="I69" s="3">
        <v>0.79</v>
      </c>
      <c r="J69" s="3">
        <v>27.68</v>
      </c>
      <c r="K69" s="3">
        <f t="shared" si="1"/>
        <v>543.0671429</v>
      </c>
      <c r="L69" s="3">
        <f t="shared" si="2"/>
        <v>3801.47</v>
      </c>
    </row>
    <row r="70" ht="15.75" customHeight="1">
      <c r="A70" s="3" t="s">
        <v>19</v>
      </c>
      <c r="B70" s="3" t="s">
        <v>20</v>
      </c>
      <c r="C70" s="3">
        <v>1998.0</v>
      </c>
      <c r="D70" s="3">
        <v>4.4</v>
      </c>
      <c r="E70" s="3">
        <v>330.43</v>
      </c>
      <c r="F70" s="3">
        <v>2837.81</v>
      </c>
      <c r="G70" s="3">
        <v>343.35</v>
      </c>
      <c r="H70" s="3">
        <v>229.86</v>
      </c>
      <c r="I70" s="3">
        <v>0.78</v>
      </c>
      <c r="J70" s="3">
        <v>27.32</v>
      </c>
      <c r="K70" s="3">
        <f t="shared" si="1"/>
        <v>539.1357143</v>
      </c>
      <c r="L70" s="3">
        <f t="shared" si="2"/>
        <v>3773.95</v>
      </c>
    </row>
    <row r="71" ht="15.75" customHeight="1">
      <c r="A71" s="3" t="s">
        <v>19</v>
      </c>
      <c r="B71" s="3" t="s">
        <v>20</v>
      </c>
      <c r="C71" s="3">
        <v>1999.0</v>
      </c>
      <c r="D71" s="3">
        <v>4.23</v>
      </c>
      <c r="E71" s="3">
        <v>331.28</v>
      </c>
      <c r="F71" s="3">
        <v>2861.6</v>
      </c>
      <c r="G71" s="3">
        <v>331.91</v>
      </c>
      <c r="H71" s="3">
        <v>228.59</v>
      </c>
      <c r="I71" s="3">
        <v>0.75</v>
      </c>
      <c r="J71" s="3">
        <v>27.35</v>
      </c>
      <c r="K71" s="3">
        <f t="shared" si="1"/>
        <v>540.8157143</v>
      </c>
      <c r="L71" s="3">
        <f t="shared" si="2"/>
        <v>3785.71</v>
      </c>
    </row>
    <row r="72" ht="15.75" customHeight="1">
      <c r="A72" s="3" t="s">
        <v>19</v>
      </c>
      <c r="B72" s="3" t="s">
        <v>20</v>
      </c>
      <c r="C72" s="3">
        <v>2000.0</v>
      </c>
      <c r="D72" s="3">
        <v>4.1</v>
      </c>
      <c r="E72" s="3">
        <v>327.18</v>
      </c>
      <c r="F72" s="3">
        <v>2827.99</v>
      </c>
      <c r="G72" s="3">
        <v>318.28</v>
      </c>
      <c r="H72" s="3">
        <v>223.67</v>
      </c>
      <c r="I72" s="3">
        <v>0.74</v>
      </c>
      <c r="J72" s="3">
        <v>27.66</v>
      </c>
      <c r="K72" s="3">
        <f t="shared" si="1"/>
        <v>532.8028571</v>
      </c>
      <c r="L72" s="3">
        <f t="shared" si="2"/>
        <v>3729.62</v>
      </c>
    </row>
    <row r="73" ht="15.75" customHeight="1">
      <c r="A73" s="3" t="s">
        <v>19</v>
      </c>
      <c r="B73" s="3" t="s">
        <v>20</v>
      </c>
      <c r="C73" s="3">
        <v>2001.0</v>
      </c>
      <c r="D73" s="3">
        <v>3.97</v>
      </c>
      <c r="E73" s="3">
        <v>322.2</v>
      </c>
      <c r="F73" s="3">
        <v>2787.2</v>
      </c>
      <c r="G73" s="3">
        <v>306.2</v>
      </c>
      <c r="H73" s="3">
        <v>218.65</v>
      </c>
      <c r="I73" s="3">
        <v>0.73</v>
      </c>
      <c r="J73" s="3">
        <v>28.02</v>
      </c>
      <c r="K73" s="3">
        <f t="shared" si="1"/>
        <v>523.8528571</v>
      </c>
      <c r="L73" s="3">
        <f t="shared" si="2"/>
        <v>3666.97</v>
      </c>
    </row>
    <row r="74" ht="15.75" customHeight="1">
      <c r="A74" s="3" t="s">
        <v>19</v>
      </c>
      <c r="B74" s="3" t="s">
        <v>20</v>
      </c>
      <c r="C74" s="3">
        <v>2002.0</v>
      </c>
      <c r="D74" s="3">
        <v>3.9</v>
      </c>
      <c r="E74" s="3">
        <v>317.52</v>
      </c>
      <c r="F74" s="3">
        <v>2751.78</v>
      </c>
      <c r="G74" s="3">
        <v>297.41</v>
      </c>
      <c r="H74" s="3">
        <v>213.84</v>
      </c>
      <c r="I74" s="3">
        <v>0.73</v>
      </c>
      <c r="J74" s="3">
        <v>28.3</v>
      </c>
      <c r="K74" s="3">
        <f t="shared" si="1"/>
        <v>516.2114286</v>
      </c>
      <c r="L74" s="3">
        <f t="shared" si="2"/>
        <v>3613.48</v>
      </c>
    </row>
    <row r="75" ht="15.75" customHeight="1">
      <c r="A75" s="3" t="s">
        <v>19</v>
      </c>
      <c r="B75" s="3" t="s">
        <v>20</v>
      </c>
      <c r="C75" s="3">
        <v>2003.0</v>
      </c>
      <c r="D75" s="3">
        <v>3.81</v>
      </c>
      <c r="E75" s="3">
        <v>309.78</v>
      </c>
      <c r="F75" s="3">
        <v>2684.66</v>
      </c>
      <c r="G75" s="3">
        <v>287.34</v>
      </c>
      <c r="H75" s="3">
        <v>206.82</v>
      </c>
      <c r="I75" s="3">
        <v>0.73</v>
      </c>
      <c r="J75" s="3">
        <v>28.16</v>
      </c>
      <c r="K75" s="3">
        <f t="shared" si="1"/>
        <v>503.0428571</v>
      </c>
      <c r="L75" s="3">
        <f t="shared" si="2"/>
        <v>3521.3</v>
      </c>
    </row>
    <row r="76" ht="15.75" customHeight="1">
      <c r="A76" s="3" t="s">
        <v>19</v>
      </c>
      <c r="B76" s="3" t="s">
        <v>20</v>
      </c>
      <c r="C76" s="3">
        <v>2004.0</v>
      </c>
      <c r="D76" s="3">
        <v>3.7</v>
      </c>
      <c r="E76" s="3">
        <v>297.49</v>
      </c>
      <c r="F76" s="3">
        <v>2582.82</v>
      </c>
      <c r="G76" s="3">
        <v>273.07</v>
      </c>
      <c r="H76" s="3">
        <v>196.98</v>
      </c>
      <c r="I76" s="3">
        <v>0.71</v>
      </c>
      <c r="J76" s="3">
        <v>27.32</v>
      </c>
      <c r="K76" s="3">
        <f t="shared" si="1"/>
        <v>483.1557143</v>
      </c>
      <c r="L76" s="3">
        <f t="shared" si="2"/>
        <v>3382.09</v>
      </c>
    </row>
    <row r="77" ht="15.75" customHeight="1">
      <c r="A77" s="3" t="s">
        <v>19</v>
      </c>
      <c r="B77" s="3" t="s">
        <v>20</v>
      </c>
      <c r="C77" s="3">
        <v>2005.0</v>
      </c>
      <c r="D77" s="3">
        <v>3.63</v>
      </c>
      <c r="E77" s="3">
        <v>293.4</v>
      </c>
      <c r="F77" s="3">
        <v>2541.95</v>
      </c>
      <c r="G77" s="3">
        <v>265.86</v>
      </c>
      <c r="H77" s="3">
        <v>191.9</v>
      </c>
      <c r="I77" s="3">
        <v>0.7</v>
      </c>
      <c r="J77" s="3">
        <v>27.16</v>
      </c>
      <c r="K77" s="3">
        <f t="shared" si="1"/>
        <v>474.9428571</v>
      </c>
      <c r="L77" s="3">
        <f t="shared" si="2"/>
        <v>3324.6</v>
      </c>
    </row>
    <row r="78" ht="15.75" customHeight="1">
      <c r="A78" s="3" t="s">
        <v>19</v>
      </c>
      <c r="B78" s="3" t="s">
        <v>20</v>
      </c>
      <c r="C78" s="3">
        <v>2006.0</v>
      </c>
      <c r="D78" s="3">
        <v>3.58</v>
      </c>
      <c r="E78" s="3">
        <v>285.7</v>
      </c>
      <c r="F78" s="3">
        <v>2468.68</v>
      </c>
      <c r="G78" s="3">
        <v>256.29</v>
      </c>
      <c r="H78" s="3">
        <v>184.91</v>
      </c>
      <c r="I78" s="3">
        <v>0.66</v>
      </c>
      <c r="J78" s="3">
        <v>26.67</v>
      </c>
      <c r="K78" s="3">
        <f t="shared" si="1"/>
        <v>460.9271429</v>
      </c>
      <c r="L78" s="3">
        <f t="shared" si="2"/>
        <v>3226.49</v>
      </c>
    </row>
    <row r="79" ht="15.75" customHeight="1">
      <c r="A79" s="3" t="s">
        <v>19</v>
      </c>
      <c r="B79" s="3" t="s">
        <v>20</v>
      </c>
      <c r="C79" s="3">
        <v>2007.0</v>
      </c>
      <c r="D79" s="3">
        <v>3.57</v>
      </c>
      <c r="E79" s="3">
        <v>278.06</v>
      </c>
      <c r="F79" s="3">
        <v>2397.46</v>
      </c>
      <c r="G79" s="3">
        <v>247.29</v>
      </c>
      <c r="H79" s="3">
        <v>177.83</v>
      </c>
      <c r="I79" s="3">
        <v>0.64</v>
      </c>
      <c r="J79" s="3">
        <v>25.71</v>
      </c>
      <c r="K79" s="3">
        <f t="shared" si="1"/>
        <v>447.2228571</v>
      </c>
      <c r="L79" s="3">
        <f t="shared" si="2"/>
        <v>3130.56</v>
      </c>
    </row>
    <row r="80" ht="15.75" customHeight="1">
      <c r="A80" s="3" t="s">
        <v>19</v>
      </c>
      <c r="B80" s="3" t="s">
        <v>20</v>
      </c>
      <c r="C80" s="3">
        <v>2008.0</v>
      </c>
      <c r="D80" s="3">
        <v>3.42</v>
      </c>
      <c r="E80" s="3">
        <v>274.43</v>
      </c>
      <c r="F80" s="3">
        <v>2352.4</v>
      </c>
      <c r="G80" s="3">
        <v>242.34</v>
      </c>
      <c r="H80" s="3">
        <v>173.23</v>
      </c>
      <c r="I80" s="3">
        <v>0.61</v>
      </c>
      <c r="J80" s="3">
        <v>25.04</v>
      </c>
      <c r="K80" s="3">
        <f t="shared" si="1"/>
        <v>438.7814286</v>
      </c>
      <c r="L80" s="3">
        <f t="shared" si="2"/>
        <v>3071.47</v>
      </c>
    </row>
    <row r="81" ht="15.75" customHeight="1">
      <c r="A81" s="3" t="s">
        <v>19</v>
      </c>
      <c r="B81" s="3" t="s">
        <v>20</v>
      </c>
      <c r="C81" s="3">
        <v>2009.0</v>
      </c>
      <c r="D81" s="3">
        <v>3.19</v>
      </c>
      <c r="E81" s="3">
        <v>268.76</v>
      </c>
      <c r="F81" s="3">
        <v>2284.94</v>
      </c>
      <c r="G81" s="3">
        <v>237.07</v>
      </c>
      <c r="H81" s="3">
        <v>167.75</v>
      </c>
      <c r="I81" s="3">
        <v>0.59</v>
      </c>
      <c r="J81" s="3">
        <v>24.41</v>
      </c>
      <c r="K81" s="3">
        <f t="shared" si="1"/>
        <v>426.6728571</v>
      </c>
      <c r="L81" s="3">
        <f t="shared" si="2"/>
        <v>2986.71</v>
      </c>
    </row>
    <row r="82" ht="15.75" customHeight="1">
      <c r="A82" s="3" t="s">
        <v>19</v>
      </c>
      <c r="B82" s="3" t="s">
        <v>20</v>
      </c>
      <c r="C82" s="3">
        <v>2010.0</v>
      </c>
      <c r="D82" s="3">
        <v>2.98</v>
      </c>
      <c r="E82" s="3">
        <v>265.47</v>
      </c>
      <c r="F82" s="3">
        <v>2238.13</v>
      </c>
      <c r="G82" s="3">
        <v>230.62</v>
      </c>
      <c r="H82" s="3">
        <v>162.93</v>
      </c>
      <c r="I82" s="3">
        <v>0.56</v>
      </c>
      <c r="J82" s="3">
        <v>23.44</v>
      </c>
      <c r="K82" s="3">
        <f t="shared" si="1"/>
        <v>417.7328571</v>
      </c>
      <c r="L82" s="3">
        <f t="shared" si="2"/>
        <v>2924.13</v>
      </c>
    </row>
    <row r="83" ht="15.75" customHeight="1">
      <c r="A83" s="3" t="s">
        <v>19</v>
      </c>
      <c r="B83" s="3" t="s">
        <v>20</v>
      </c>
      <c r="C83" s="3">
        <v>2011.0</v>
      </c>
      <c r="D83" s="3">
        <v>2.93</v>
      </c>
      <c r="E83" s="3">
        <v>266.75</v>
      </c>
      <c r="F83" s="3">
        <v>2225.97</v>
      </c>
      <c r="G83" s="3">
        <v>229.26</v>
      </c>
      <c r="H83" s="3">
        <v>161.4</v>
      </c>
      <c r="I83" s="3">
        <v>0.55</v>
      </c>
      <c r="J83" s="3">
        <v>22.98</v>
      </c>
      <c r="K83" s="3">
        <f t="shared" si="1"/>
        <v>415.6914286</v>
      </c>
      <c r="L83" s="3">
        <f t="shared" si="2"/>
        <v>2909.84</v>
      </c>
    </row>
    <row r="84" ht="15.75" customHeight="1">
      <c r="A84" s="3" t="s">
        <v>19</v>
      </c>
      <c r="B84" s="3" t="s">
        <v>20</v>
      </c>
      <c r="C84" s="3">
        <v>2012.0</v>
      </c>
      <c r="D84" s="3">
        <v>2.92</v>
      </c>
      <c r="E84" s="3">
        <v>266.72</v>
      </c>
      <c r="F84" s="3">
        <v>2192.99</v>
      </c>
      <c r="G84" s="3">
        <v>228.96</v>
      </c>
      <c r="H84" s="3">
        <v>159.14</v>
      </c>
      <c r="I84" s="3">
        <v>0.54</v>
      </c>
      <c r="J84" s="3">
        <v>22.35</v>
      </c>
      <c r="K84" s="3">
        <f t="shared" si="1"/>
        <v>410.5171429</v>
      </c>
      <c r="L84" s="3">
        <f t="shared" si="2"/>
        <v>2873.62</v>
      </c>
    </row>
    <row r="85" ht="15.75" customHeight="1">
      <c r="A85" s="3" t="s">
        <v>19</v>
      </c>
      <c r="B85" s="3" t="s">
        <v>20</v>
      </c>
      <c r="C85" s="3">
        <v>2013.0</v>
      </c>
      <c r="D85" s="3">
        <v>2.91</v>
      </c>
      <c r="E85" s="3">
        <v>267.99</v>
      </c>
      <c r="F85" s="3">
        <v>2153.35</v>
      </c>
      <c r="G85" s="3">
        <v>229.62</v>
      </c>
      <c r="H85" s="3">
        <v>157.6</v>
      </c>
      <c r="I85" s="3">
        <v>0.54</v>
      </c>
      <c r="J85" s="3">
        <v>21.95</v>
      </c>
      <c r="K85" s="3">
        <f t="shared" si="1"/>
        <v>404.8514286</v>
      </c>
      <c r="L85" s="3">
        <f t="shared" si="2"/>
        <v>2833.96</v>
      </c>
    </row>
    <row r="86" ht="15.75" customHeight="1">
      <c r="A86" s="3" t="s">
        <v>19</v>
      </c>
      <c r="B86" s="3" t="s">
        <v>20</v>
      </c>
      <c r="C86" s="3">
        <v>2014.0</v>
      </c>
      <c r="D86" s="3">
        <v>2.88</v>
      </c>
      <c r="E86" s="3">
        <v>269.56</v>
      </c>
      <c r="F86" s="3">
        <v>2120.24</v>
      </c>
      <c r="G86" s="3">
        <v>231.08</v>
      </c>
      <c r="H86" s="3">
        <v>156.65</v>
      </c>
      <c r="I86" s="3">
        <v>0.54</v>
      </c>
      <c r="J86" s="3">
        <v>21.73</v>
      </c>
      <c r="K86" s="3">
        <f t="shared" si="1"/>
        <v>400.3828571</v>
      </c>
      <c r="L86" s="3">
        <f t="shared" si="2"/>
        <v>2802.68</v>
      </c>
    </row>
    <row r="87" ht="15.75" customHeight="1">
      <c r="A87" s="3" t="s">
        <v>19</v>
      </c>
      <c r="B87" s="3" t="s">
        <v>20</v>
      </c>
      <c r="C87" s="3">
        <v>2015.0</v>
      </c>
      <c r="D87" s="3">
        <v>2.9</v>
      </c>
      <c r="E87" s="3">
        <v>273.47</v>
      </c>
      <c r="F87" s="3">
        <v>2107.9</v>
      </c>
      <c r="G87" s="3">
        <v>233.75</v>
      </c>
      <c r="H87" s="3">
        <v>156.5</v>
      </c>
      <c r="I87" s="3">
        <v>0.55</v>
      </c>
      <c r="J87" s="3">
        <v>21.81</v>
      </c>
      <c r="K87" s="3">
        <f t="shared" si="1"/>
        <v>399.5542857</v>
      </c>
      <c r="L87" s="3">
        <f t="shared" si="2"/>
        <v>2796.88</v>
      </c>
    </row>
    <row r="88" ht="15.75" customHeight="1">
      <c r="A88" s="3" t="s">
        <v>19</v>
      </c>
      <c r="B88" s="3" t="s">
        <v>20</v>
      </c>
      <c r="C88" s="3">
        <v>2016.0</v>
      </c>
      <c r="D88" s="3">
        <v>2.88</v>
      </c>
      <c r="E88" s="3">
        <v>276.53</v>
      </c>
      <c r="F88" s="3">
        <v>2088.32</v>
      </c>
      <c r="G88" s="3">
        <v>238.44</v>
      </c>
      <c r="H88" s="3">
        <v>156.35</v>
      </c>
      <c r="I88" s="3">
        <v>0.56</v>
      </c>
      <c r="J88" s="3">
        <v>22.18</v>
      </c>
      <c r="K88" s="3">
        <f t="shared" si="1"/>
        <v>397.8942857</v>
      </c>
      <c r="L88" s="3">
        <f t="shared" si="2"/>
        <v>2785.26</v>
      </c>
    </row>
    <row r="89" ht="15.75" customHeight="1">
      <c r="A89" s="3" t="s">
        <v>19</v>
      </c>
      <c r="B89" s="3" t="s">
        <v>20</v>
      </c>
      <c r="C89" s="3">
        <v>2017.0</v>
      </c>
      <c r="D89" s="3">
        <v>2.78</v>
      </c>
      <c r="E89" s="3">
        <v>277.06</v>
      </c>
      <c r="F89" s="3">
        <v>2023.96</v>
      </c>
      <c r="G89" s="3">
        <v>237.16</v>
      </c>
      <c r="H89" s="3">
        <v>154.31</v>
      </c>
      <c r="I89" s="3">
        <v>0.55</v>
      </c>
      <c r="J89" s="3">
        <v>21.8</v>
      </c>
      <c r="K89" s="3">
        <f t="shared" si="1"/>
        <v>388.2314286</v>
      </c>
      <c r="L89" s="3">
        <f t="shared" si="2"/>
        <v>2717.62</v>
      </c>
    </row>
    <row r="90" ht="15.75" customHeight="1">
      <c r="A90" s="3" t="s">
        <v>19</v>
      </c>
      <c r="B90" s="3" t="s">
        <v>20</v>
      </c>
      <c r="C90" s="3">
        <v>2018.0</v>
      </c>
      <c r="D90" s="3">
        <v>2.66</v>
      </c>
      <c r="E90" s="3">
        <v>284.81</v>
      </c>
      <c r="F90" s="3">
        <v>2020.88</v>
      </c>
      <c r="G90" s="3">
        <v>240.65</v>
      </c>
      <c r="H90" s="3">
        <v>155.74</v>
      </c>
      <c r="I90" s="3">
        <v>0.55</v>
      </c>
      <c r="J90" s="3">
        <v>21.26</v>
      </c>
      <c r="K90" s="3">
        <f t="shared" si="1"/>
        <v>389.5071429</v>
      </c>
      <c r="L90" s="3">
        <f t="shared" si="2"/>
        <v>2726.55</v>
      </c>
    </row>
    <row r="91" ht="15.75" customHeight="1">
      <c r="A91" s="3" t="s">
        <v>19</v>
      </c>
      <c r="B91" s="3" t="s">
        <v>20</v>
      </c>
      <c r="C91" s="3">
        <v>2019.0</v>
      </c>
      <c r="D91" s="3">
        <v>2.6</v>
      </c>
      <c r="E91" s="3">
        <v>291.93</v>
      </c>
      <c r="F91" s="3">
        <v>2027.64</v>
      </c>
      <c r="G91" s="3">
        <v>241.74</v>
      </c>
      <c r="H91" s="3">
        <v>157.01</v>
      </c>
      <c r="I91" s="3">
        <v>0.54</v>
      </c>
      <c r="J91" s="3">
        <v>20.68</v>
      </c>
      <c r="K91" s="3">
        <f t="shared" si="1"/>
        <v>391.7342857</v>
      </c>
      <c r="L91" s="3">
        <f t="shared" si="2"/>
        <v>2742.14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</v>
      </c>
      <c r="B1" s="3" t="s">
        <v>37</v>
      </c>
    </row>
    <row r="2">
      <c r="A2" s="3">
        <v>1999.0</v>
      </c>
      <c r="B2" s="3">
        <v>123.9</v>
      </c>
    </row>
    <row r="3">
      <c r="A3" s="3">
        <v>2000.0</v>
      </c>
      <c r="B3" s="3">
        <v>120.5</v>
      </c>
    </row>
    <row r="4">
      <c r="A4" s="3">
        <v>2001.0</v>
      </c>
      <c r="B4" s="3">
        <v>119.9</v>
      </c>
    </row>
    <row r="5">
      <c r="A5" s="3">
        <v>2002.0</v>
      </c>
      <c r="B5" s="3">
        <v>119.9</v>
      </c>
    </row>
    <row r="6">
      <c r="A6" s="3">
        <v>2003.0</v>
      </c>
      <c r="B6" s="3">
        <v>119.9</v>
      </c>
    </row>
    <row r="7">
      <c r="A7" s="3">
        <v>2004.0</v>
      </c>
      <c r="B7" s="3">
        <v>114.1</v>
      </c>
    </row>
    <row r="8">
      <c r="A8" s="3">
        <v>2005.0</v>
      </c>
      <c r="B8" s="3">
        <v>120.6</v>
      </c>
    </row>
    <row r="9">
      <c r="A9" s="3">
        <v>2006.0</v>
      </c>
      <c r="B9" s="3">
        <v>112.7</v>
      </c>
    </row>
    <row r="10">
      <c r="A10" s="3">
        <v>2007.0</v>
      </c>
      <c r="B10" s="3">
        <v>113.9</v>
      </c>
    </row>
    <row r="11">
      <c r="A11" s="3">
        <v>2008.0</v>
      </c>
      <c r="B11" s="3">
        <v>123.5</v>
      </c>
    </row>
    <row r="12">
      <c r="A12" s="3">
        <v>2009.0</v>
      </c>
      <c r="B12" s="3">
        <v>117.9</v>
      </c>
    </row>
    <row r="13">
      <c r="A13" s="3">
        <v>2010.0</v>
      </c>
      <c r="B13" s="3">
        <v>116.6</v>
      </c>
    </row>
    <row r="14">
      <c r="A14" s="3">
        <v>2011.0</v>
      </c>
      <c r="B14" s="3">
        <v>117.7</v>
      </c>
    </row>
    <row r="15">
      <c r="A15" s="3">
        <v>2012.0</v>
      </c>
      <c r="B15" s="3">
        <v>114.8</v>
      </c>
    </row>
    <row r="16">
      <c r="A16" s="3">
        <v>2013.0</v>
      </c>
      <c r="B16" s="3">
        <v>116.5</v>
      </c>
    </row>
    <row r="17">
      <c r="A17" s="3">
        <v>2014.0</v>
      </c>
      <c r="B17" s="3">
        <v>111.7</v>
      </c>
    </row>
    <row r="18">
      <c r="A18" s="3">
        <v>2015.0</v>
      </c>
      <c r="B18" s="3">
        <v>115.1</v>
      </c>
    </row>
    <row r="19">
      <c r="A19" s="3">
        <v>2016.0</v>
      </c>
      <c r="B19" s="3">
        <v>112.3</v>
      </c>
    </row>
    <row r="20">
      <c r="A20" s="3">
        <v>2017.0</v>
      </c>
      <c r="B20" s="3">
        <v>113.4</v>
      </c>
    </row>
    <row r="21" ht="15.75" customHeight="1">
      <c r="A21" s="3">
        <v>2018.0</v>
      </c>
      <c r="B21" s="3">
        <v>110.0</v>
      </c>
    </row>
    <row r="22" ht="15.75" customHeight="1">
      <c r="A22" s="3">
        <v>2019.0</v>
      </c>
      <c r="B22" s="3">
        <v>105.6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14"/>
    <col customWidth="1" min="26" max="26" width="8.71"/>
  </cols>
  <sheetData>
    <row r="1">
      <c r="A1" s="5" t="s">
        <v>2</v>
      </c>
      <c r="B1" s="6">
        <v>1994.0</v>
      </c>
      <c r="C1" s="6">
        <v>1995.0</v>
      </c>
      <c r="D1" s="6">
        <v>1996.0</v>
      </c>
      <c r="E1" s="6">
        <v>1997.0</v>
      </c>
      <c r="F1" s="6">
        <v>1998.0</v>
      </c>
      <c r="G1" s="6">
        <v>1999.0</v>
      </c>
      <c r="H1" s="6">
        <v>2000.0</v>
      </c>
      <c r="I1" s="6">
        <v>2001.0</v>
      </c>
      <c r="J1" s="6">
        <v>2002.0</v>
      </c>
      <c r="K1" s="6">
        <v>2003.0</v>
      </c>
      <c r="L1" s="6">
        <v>2004.0</v>
      </c>
      <c r="M1" s="6">
        <v>2005.0</v>
      </c>
      <c r="N1" s="6">
        <v>2006.0</v>
      </c>
      <c r="O1" s="6">
        <v>2007.0</v>
      </c>
      <c r="P1" s="6">
        <v>2008.0</v>
      </c>
      <c r="Q1" s="6">
        <v>2009.0</v>
      </c>
      <c r="R1" s="6">
        <v>2010.0</v>
      </c>
      <c r="S1" s="6">
        <v>2011.0</v>
      </c>
      <c r="T1" s="6">
        <v>2012.0</v>
      </c>
      <c r="U1" s="6">
        <v>2013.0</v>
      </c>
      <c r="V1" s="6">
        <v>2014.0</v>
      </c>
      <c r="W1" s="6">
        <v>2015.0</v>
      </c>
      <c r="X1" s="6">
        <v>2016.0</v>
      </c>
      <c r="Y1" s="6">
        <v>2017.0</v>
      </c>
      <c r="Z1" s="7"/>
    </row>
    <row r="2">
      <c r="A2" s="8" t="s">
        <v>38</v>
      </c>
      <c r="B2" s="9">
        <v>86.5</v>
      </c>
      <c r="C2" s="9">
        <v>84.6</v>
      </c>
      <c r="D2" s="9">
        <v>82.7</v>
      </c>
      <c r="E2" s="9">
        <v>81.5</v>
      </c>
      <c r="F2" s="9">
        <v>80.7</v>
      </c>
      <c r="G2" s="9">
        <v>79.9</v>
      </c>
      <c r="H2" s="9">
        <v>79.3</v>
      </c>
      <c r="I2" s="9">
        <v>78.3</v>
      </c>
      <c r="J2" s="9">
        <v>77.0</v>
      </c>
      <c r="K2" s="9">
        <v>76.5</v>
      </c>
      <c r="L2" s="9">
        <v>76.6</v>
      </c>
      <c r="M2" s="9">
        <v>77.7</v>
      </c>
      <c r="N2" s="9">
        <v>78.2</v>
      </c>
      <c r="O2" s="9">
        <v>79.4</v>
      </c>
      <c r="P2" s="9">
        <v>79.5</v>
      </c>
      <c r="Q2" s="9">
        <v>79.8</v>
      </c>
      <c r="R2" s="9">
        <v>79.8</v>
      </c>
      <c r="S2" s="9">
        <v>80.8</v>
      </c>
      <c r="T2" s="9">
        <v>81.4</v>
      </c>
      <c r="U2" s="9">
        <v>81.5</v>
      </c>
      <c r="V2" s="9">
        <v>80.8</v>
      </c>
      <c r="W2" s="9">
        <v>80.3</v>
      </c>
      <c r="X2" s="9">
        <v>79.7</v>
      </c>
      <c r="Y2" s="9">
        <v>79.0</v>
      </c>
      <c r="Z2" s="7"/>
    </row>
    <row r="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7"/>
    </row>
    <row r="4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7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7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7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7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7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7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7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7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7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7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7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7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7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7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7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7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7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7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7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7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7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7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7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7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7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7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7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7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7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7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7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7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7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7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7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7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7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7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7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7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7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7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7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7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7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7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7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7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7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7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7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7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7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7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7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7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7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7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7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7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7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7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7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7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7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7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7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7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7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7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7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7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7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7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7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7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7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7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7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7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7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7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7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7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7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7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7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7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7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7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7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7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7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7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7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7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7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7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7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7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7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7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7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7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7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7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7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7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7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7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7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7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7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7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7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7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7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7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7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7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7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7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7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7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7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7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7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7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7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7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7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7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7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7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7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7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7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7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7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7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7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7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7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7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7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7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7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7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7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7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7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7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7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7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7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7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7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7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7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7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7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7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7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7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7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7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7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7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7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7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7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7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7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7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7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7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7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7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7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7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7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7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7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7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7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7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7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7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7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7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7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7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7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7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7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7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7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7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7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7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7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7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7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7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7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7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7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7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7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7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7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7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7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7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7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7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7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7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7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7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7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7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7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7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7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7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7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7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7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7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7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7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7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7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7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7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7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7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7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7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7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7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7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7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7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7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7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7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7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7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7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7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7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7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7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7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7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7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7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7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7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7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7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7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7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7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7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7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7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7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7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7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7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7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7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7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7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7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7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7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7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7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7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7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7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7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7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7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7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7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7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7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7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7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7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7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7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7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7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7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7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7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7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7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7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7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7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7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7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7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7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7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7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7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7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7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7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7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7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7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7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7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7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7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7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7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7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7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7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7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7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7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7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7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7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7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7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7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7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7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7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7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7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7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7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7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7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7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7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7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7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7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7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7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7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7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7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7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7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7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7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7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7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7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7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7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7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7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7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7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7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7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7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7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7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7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7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7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7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7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7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7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7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7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7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7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7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7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7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7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7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7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7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7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7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7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7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7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7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7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7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7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7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7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7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7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7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7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7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7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7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7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7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7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7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7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7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7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7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7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7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7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7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7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7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7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7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7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7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7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7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7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7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7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7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7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7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7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7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7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7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7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7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7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7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7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7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7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7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7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7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7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7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7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7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7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7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7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7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7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7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7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7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7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7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7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7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7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7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7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7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7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7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7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7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7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7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7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7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7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7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7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7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7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7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7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7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7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7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7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7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7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7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7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7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7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7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7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7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7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7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7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7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7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7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7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7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7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7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7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7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7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7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7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7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7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7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7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7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7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7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7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7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7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7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7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7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7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7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7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7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7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7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7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7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7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7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7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7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7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7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7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7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7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7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7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7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7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7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7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7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7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7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7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7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7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7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7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7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7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7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7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7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7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7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7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7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7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7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7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7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7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7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7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7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7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7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7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7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7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7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7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7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7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7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7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7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7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7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7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7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7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7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7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7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7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7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7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7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7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7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7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7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7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7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7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7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7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7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7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7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7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7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7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7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7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7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7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7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7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7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7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7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7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7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7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7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7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7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7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7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7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7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7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7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7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7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7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7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7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7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7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7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7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7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7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7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7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7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7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7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7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7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7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7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7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7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7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7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7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7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7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7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7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7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7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7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7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7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7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7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7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7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7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7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7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7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7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7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7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7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7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7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7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7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7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7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7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7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7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7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7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7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7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7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7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7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7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7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7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7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7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7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7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7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7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7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7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7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7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7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7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7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7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7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7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7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7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7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7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7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7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7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7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7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7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7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7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7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7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7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7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7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7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7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7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7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7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7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7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7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7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7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7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7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7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7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7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7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7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7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7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7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7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7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7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7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7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7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7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7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7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7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7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7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7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7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7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7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7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7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7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7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7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7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7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7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7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7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7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7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7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7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7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7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7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7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7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7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7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7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7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7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7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7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7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7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7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7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7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7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7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7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7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7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7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7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7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7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7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7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7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7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7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7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7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7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7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7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7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7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7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7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7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7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7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7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7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7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7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7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7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7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7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7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7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7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7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7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7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7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7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7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7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7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7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7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7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7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7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7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7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7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7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7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7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7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7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7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7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7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7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7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7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7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7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7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7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7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7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7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7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7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7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7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7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7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7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7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7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7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7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7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7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7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7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7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7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7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7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7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7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7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7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7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7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7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7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7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7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7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7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7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7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7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7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7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7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7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7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7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7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7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7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7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7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7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7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7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7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7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7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7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7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7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7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7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7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7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7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7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7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7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7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7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7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7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7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7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7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7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7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7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7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7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7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7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7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7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7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7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7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7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7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7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7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7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7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7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7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7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7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7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7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7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7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7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7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7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7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7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7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7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7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7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7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7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7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7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7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7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7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7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7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7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7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7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7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7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7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7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7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7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7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7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6</v>
      </c>
      <c r="B1" s="3" t="s">
        <v>1</v>
      </c>
      <c r="C1" s="3" t="s">
        <v>2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29</v>
      </c>
    </row>
    <row r="2">
      <c r="A2" s="3" t="s">
        <v>14</v>
      </c>
      <c r="B2" s="3" t="s">
        <v>15</v>
      </c>
      <c r="C2" s="3">
        <v>1990.0</v>
      </c>
      <c r="D2" s="3">
        <v>29730.0</v>
      </c>
      <c r="E2" s="3">
        <v>50640.0</v>
      </c>
      <c r="F2" s="3">
        <v>130824.0</v>
      </c>
      <c r="G2" s="3">
        <v>3549.0</v>
      </c>
      <c r="H2" s="3">
        <f t="shared" ref="H2:H91" si="1">AVERAGE(A2,B2,C2,D2,E2,F2,G2)</f>
        <v>43346.6</v>
      </c>
      <c r="I2" s="3">
        <f t="shared" ref="I2:I91" si="2">D2+E2+F2+G2</f>
        <v>214743</v>
      </c>
    </row>
    <row r="3">
      <c r="A3" s="3" t="s">
        <v>14</v>
      </c>
      <c r="B3" s="3" t="s">
        <v>15</v>
      </c>
      <c r="C3" s="3">
        <v>1991.0</v>
      </c>
      <c r="D3" s="3">
        <v>31467.0</v>
      </c>
      <c r="E3" s="3">
        <v>51395.0</v>
      </c>
      <c r="F3" s="3">
        <v>129962.0</v>
      </c>
      <c r="G3" s="3">
        <v>3450.0</v>
      </c>
      <c r="H3" s="3">
        <f t="shared" si="1"/>
        <v>43653</v>
      </c>
      <c r="I3" s="3">
        <f t="shared" si="2"/>
        <v>216274</v>
      </c>
    </row>
    <row r="4">
      <c r="A4" s="3" t="s">
        <v>14</v>
      </c>
      <c r="B4" s="3" t="s">
        <v>15</v>
      </c>
      <c r="C4" s="3">
        <v>1992.0</v>
      </c>
      <c r="D4" s="3">
        <v>32664.0</v>
      </c>
      <c r="E4" s="3">
        <v>51444.0</v>
      </c>
      <c r="F4" s="3">
        <v>127969.0</v>
      </c>
      <c r="G4" s="3">
        <v>3385.0</v>
      </c>
      <c r="H4" s="3">
        <f t="shared" si="1"/>
        <v>43490.8</v>
      </c>
      <c r="I4" s="3">
        <f t="shared" si="2"/>
        <v>215462</v>
      </c>
    </row>
    <row r="5">
      <c r="A5" s="3" t="s">
        <v>14</v>
      </c>
      <c r="B5" s="3" t="s">
        <v>15</v>
      </c>
      <c r="C5" s="3">
        <v>1993.0</v>
      </c>
      <c r="D5" s="3">
        <v>33603.0</v>
      </c>
      <c r="E5" s="3">
        <v>51069.0</v>
      </c>
      <c r="F5" s="3">
        <v>125449.0</v>
      </c>
      <c r="G5" s="3">
        <v>3243.0</v>
      </c>
      <c r="H5" s="3">
        <f t="shared" si="1"/>
        <v>43071.4</v>
      </c>
      <c r="I5" s="3">
        <f t="shared" si="2"/>
        <v>213364</v>
      </c>
    </row>
    <row r="6">
      <c r="A6" s="3" t="s">
        <v>14</v>
      </c>
      <c r="B6" s="3" t="s">
        <v>15</v>
      </c>
      <c r="C6" s="3">
        <v>1994.0</v>
      </c>
      <c r="D6" s="3">
        <v>34415.0</v>
      </c>
      <c r="E6" s="3">
        <v>49793.0</v>
      </c>
      <c r="F6" s="3">
        <v>131171.0</v>
      </c>
      <c r="G6" s="3">
        <v>3413.0</v>
      </c>
      <c r="H6" s="3">
        <f t="shared" si="1"/>
        <v>44157.2</v>
      </c>
      <c r="I6" s="3">
        <f t="shared" si="2"/>
        <v>218792</v>
      </c>
    </row>
    <row r="7">
      <c r="A7" s="3" t="s">
        <v>14</v>
      </c>
      <c r="B7" s="3" t="s">
        <v>15</v>
      </c>
      <c r="C7" s="3">
        <v>1995.0</v>
      </c>
      <c r="D7" s="3">
        <v>34721.0</v>
      </c>
      <c r="E7" s="3">
        <v>47624.0</v>
      </c>
      <c r="F7" s="3">
        <v>134400.0</v>
      </c>
      <c r="G7" s="3">
        <v>3612.0</v>
      </c>
      <c r="H7" s="3">
        <f t="shared" si="1"/>
        <v>44470.4</v>
      </c>
      <c r="I7" s="3">
        <f t="shared" si="2"/>
        <v>220357</v>
      </c>
    </row>
    <row r="8">
      <c r="A8" s="3" t="s">
        <v>14</v>
      </c>
      <c r="B8" s="3" t="s">
        <v>15</v>
      </c>
      <c r="C8" s="3">
        <v>1996.0</v>
      </c>
      <c r="D8" s="3">
        <v>34729.0</v>
      </c>
      <c r="E8" s="3">
        <v>46170.0</v>
      </c>
      <c r="F8" s="3">
        <v>129404.0</v>
      </c>
      <c r="G8" s="3">
        <v>3621.0</v>
      </c>
      <c r="H8" s="3">
        <f t="shared" si="1"/>
        <v>43184</v>
      </c>
      <c r="I8" s="3">
        <f t="shared" si="2"/>
        <v>213924</v>
      </c>
    </row>
    <row r="9">
      <c r="A9" s="3" t="s">
        <v>14</v>
      </c>
      <c r="B9" s="3" t="s">
        <v>15</v>
      </c>
      <c r="C9" s="3">
        <v>1997.0</v>
      </c>
      <c r="D9" s="3">
        <v>34965.0</v>
      </c>
      <c r="E9" s="3">
        <v>45091.0</v>
      </c>
      <c r="F9" s="3">
        <v>124204.0</v>
      </c>
      <c r="G9" s="3">
        <v>3635.0</v>
      </c>
      <c r="H9" s="3">
        <f t="shared" si="1"/>
        <v>41978.4</v>
      </c>
      <c r="I9" s="3">
        <f t="shared" si="2"/>
        <v>207895</v>
      </c>
    </row>
    <row r="10">
      <c r="A10" s="3" t="s">
        <v>14</v>
      </c>
      <c r="B10" s="3" t="s">
        <v>15</v>
      </c>
      <c r="C10" s="3">
        <v>1998.0</v>
      </c>
      <c r="D10" s="3">
        <v>35023.0</v>
      </c>
      <c r="E10" s="3">
        <v>44074.0</v>
      </c>
      <c r="F10" s="3">
        <v>122900.0</v>
      </c>
      <c r="G10" s="3">
        <v>3759.0</v>
      </c>
      <c r="H10" s="3">
        <f t="shared" si="1"/>
        <v>41550.8</v>
      </c>
      <c r="I10" s="3">
        <f t="shared" si="2"/>
        <v>205756</v>
      </c>
    </row>
    <row r="11">
      <c r="A11" s="3" t="s">
        <v>14</v>
      </c>
      <c r="B11" s="3" t="s">
        <v>15</v>
      </c>
      <c r="C11" s="3">
        <v>1999.0</v>
      </c>
      <c r="D11" s="3">
        <v>35371.0</v>
      </c>
      <c r="E11" s="3">
        <v>43748.0</v>
      </c>
      <c r="F11" s="3">
        <v>116096.0</v>
      </c>
      <c r="G11" s="3">
        <v>3685.0</v>
      </c>
      <c r="H11" s="3">
        <f t="shared" si="1"/>
        <v>40179.8</v>
      </c>
      <c r="I11" s="3">
        <f t="shared" si="2"/>
        <v>198900</v>
      </c>
    </row>
    <row r="12">
      <c r="A12" s="3" t="s">
        <v>14</v>
      </c>
      <c r="B12" s="3" t="s">
        <v>15</v>
      </c>
      <c r="C12" s="3">
        <v>2000.0</v>
      </c>
      <c r="D12" s="3">
        <v>35375.0</v>
      </c>
      <c r="E12" s="3">
        <v>42511.0</v>
      </c>
      <c r="F12" s="3">
        <v>107941.0</v>
      </c>
      <c r="G12" s="3">
        <v>3441.0</v>
      </c>
      <c r="H12" s="3">
        <f t="shared" si="1"/>
        <v>38253.6</v>
      </c>
      <c r="I12" s="3">
        <f t="shared" si="2"/>
        <v>189268</v>
      </c>
    </row>
    <row r="13">
      <c r="A13" s="3" t="s">
        <v>14</v>
      </c>
      <c r="B13" s="3" t="s">
        <v>15</v>
      </c>
      <c r="C13" s="3">
        <v>2001.0</v>
      </c>
      <c r="D13" s="3">
        <v>34084.0</v>
      </c>
      <c r="E13" s="3">
        <v>40248.0</v>
      </c>
      <c r="F13" s="3">
        <v>95534.0</v>
      </c>
      <c r="G13" s="3">
        <v>2919.0</v>
      </c>
      <c r="H13" s="3">
        <f t="shared" si="1"/>
        <v>34957.2</v>
      </c>
      <c r="I13" s="3">
        <f t="shared" si="2"/>
        <v>172785</v>
      </c>
    </row>
    <row r="14">
      <c r="A14" s="3" t="s">
        <v>14</v>
      </c>
      <c r="B14" s="3" t="s">
        <v>15</v>
      </c>
      <c r="C14" s="3">
        <v>2002.0</v>
      </c>
      <c r="D14" s="3">
        <v>34461.0</v>
      </c>
      <c r="E14" s="3">
        <v>41855.0</v>
      </c>
      <c r="F14" s="3">
        <v>85520.0</v>
      </c>
      <c r="G14" s="3">
        <v>2333.0</v>
      </c>
      <c r="H14" s="3">
        <f t="shared" si="1"/>
        <v>33234.2</v>
      </c>
      <c r="I14" s="3">
        <f t="shared" si="2"/>
        <v>164169</v>
      </c>
    </row>
    <row r="15">
      <c r="A15" s="3" t="s">
        <v>14</v>
      </c>
      <c r="B15" s="3" t="s">
        <v>15</v>
      </c>
      <c r="C15" s="3">
        <v>2003.0</v>
      </c>
      <c r="D15" s="3">
        <v>39780.0</v>
      </c>
      <c r="E15" s="3">
        <v>47258.0</v>
      </c>
      <c r="F15" s="3">
        <v>82172.0</v>
      </c>
      <c r="G15" s="3">
        <v>1983.0</v>
      </c>
      <c r="H15" s="3">
        <f t="shared" si="1"/>
        <v>34639.2</v>
      </c>
      <c r="I15" s="3">
        <f t="shared" si="2"/>
        <v>171193</v>
      </c>
    </row>
    <row r="16">
      <c r="A16" s="3" t="s">
        <v>14</v>
      </c>
      <c r="B16" s="3" t="s">
        <v>15</v>
      </c>
      <c r="C16" s="3">
        <v>2004.0</v>
      </c>
      <c r="D16" s="3">
        <v>44369.0</v>
      </c>
      <c r="E16" s="3">
        <v>51207.0</v>
      </c>
      <c r="F16" s="3">
        <v>80995.0</v>
      </c>
      <c r="G16" s="3">
        <v>1743.0</v>
      </c>
      <c r="H16" s="3">
        <f t="shared" si="1"/>
        <v>36063.6</v>
      </c>
      <c r="I16" s="3">
        <f t="shared" si="2"/>
        <v>178314</v>
      </c>
    </row>
    <row r="17">
      <c r="A17" s="3" t="s">
        <v>14</v>
      </c>
      <c r="B17" s="3" t="s">
        <v>15</v>
      </c>
      <c r="C17" s="3">
        <v>2005.0</v>
      </c>
      <c r="D17" s="3">
        <v>45737.0</v>
      </c>
      <c r="E17" s="3">
        <v>51361.0</v>
      </c>
      <c r="F17" s="3">
        <v>76137.0</v>
      </c>
      <c r="G17" s="3">
        <v>1477.0</v>
      </c>
      <c r="H17" s="3">
        <f t="shared" si="1"/>
        <v>35343.4</v>
      </c>
      <c r="I17" s="3">
        <f t="shared" si="2"/>
        <v>174712</v>
      </c>
    </row>
    <row r="18">
      <c r="A18" s="3" t="s">
        <v>14</v>
      </c>
      <c r="B18" s="3" t="s">
        <v>15</v>
      </c>
      <c r="C18" s="3">
        <v>2006.0</v>
      </c>
      <c r="D18" s="3">
        <v>44662.0</v>
      </c>
      <c r="E18" s="3">
        <v>50030.0</v>
      </c>
      <c r="F18" s="3">
        <v>70303.0</v>
      </c>
      <c r="G18" s="3">
        <v>1263.0</v>
      </c>
      <c r="H18" s="3">
        <f t="shared" si="1"/>
        <v>33652.8</v>
      </c>
      <c r="I18" s="3">
        <f t="shared" si="2"/>
        <v>166258</v>
      </c>
    </row>
    <row r="19">
      <c r="A19" s="3" t="s">
        <v>14</v>
      </c>
      <c r="B19" s="3" t="s">
        <v>15</v>
      </c>
      <c r="C19" s="3">
        <v>2007.0</v>
      </c>
      <c r="D19" s="3">
        <v>43849.0</v>
      </c>
      <c r="E19" s="3">
        <v>48593.0</v>
      </c>
      <c r="F19" s="3">
        <v>65867.0</v>
      </c>
      <c r="G19" s="3">
        <v>1108.0</v>
      </c>
      <c r="H19" s="3">
        <f t="shared" si="1"/>
        <v>32284.8</v>
      </c>
      <c r="I19" s="3">
        <f t="shared" si="2"/>
        <v>159417</v>
      </c>
    </row>
    <row r="20">
      <c r="A20" s="3" t="s">
        <v>14</v>
      </c>
      <c r="B20" s="3" t="s">
        <v>15</v>
      </c>
      <c r="C20" s="3">
        <v>2008.0</v>
      </c>
      <c r="D20" s="3">
        <v>43473.0</v>
      </c>
      <c r="E20" s="3">
        <v>47054.0</v>
      </c>
      <c r="F20" s="3">
        <v>63104.0</v>
      </c>
      <c r="G20" s="3">
        <v>1079.0</v>
      </c>
      <c r="H20" s="3">
        <f t="shared" si="1"/>
        <v>31343.6</v>
      </c>
      <c r="I20" s="3">
        <f t="shared" si="2"/>
        <v>154710</v>
      </c>
    </row>
    <row r="21" ht="15.75" customHeight="1">
      <c r="A21" s="3" t="s">
        <v>14</v>
      </c>
      <c r="B21" s="3" t="s">
        <v>15</v>
      </c>
      <c r="C21" s="3">
        <v>2009.0</v>
      </c>
      <c r="D21" s="3">
        <v>43287.0</v>
      </c>
      <c r="E21" s="3">
        <v>45058.0</v>
      </c>
      <c r="F21" s="3">
        <v>61080.0</v>
      </c>
      <c r="G21" s="3">
        <v>1147.0</v>
      </c>
      <c r="H21" s="3">
        <f t="shared" si="1"/>
        <v>30516.2</v>
      </c>
      <c r="I21" s="3">
        <f t="shared" si="2"/>
        <v>150572</v>
      </c>
    </row>
    <row r="22" ht="15.75" customHeight="1">
      <c r="A22" s="3" t="s">
        <v>14</v>
      </c>
      <c r="B22" s="3" t="s">
        <v>15</v>
      </c>
      <c r="C22" s="3">
        <v>2010.0</v>
      </c>
      <c r="D22" s="3">
        <v>42587.0</v>
      </c>
      <c r="E22" s="3">
        <v>43557.0</v>
      </c>
      <c r="F22" s="3">
        <v>58778.0</v>
      </c>
      <c r="G22" s="3">
        <v>1122.0</v>
      </c>
      <c r="H22" s="3">
        <f t="shared" si="1"/>
        <v>29610.8</v>
      </c>
      <c r="I22" s="3">
        <f t="shared" si="2"/>
        <v>146044</v>
      </c>
    </row>
    <row r="23" ht="15.75" customHeight="1">
      <c r="A23" s="3" t="s">
        <v>14</v>
      </c>
      <c r="B23" s="3" t="s">
        <v>15</v>
      </c>
      <c r="C23" s="3">
        <v>2011.0</v>
      </c>
      <c r="D23" s="3">
        <v>40601.0</v>
      </c>
      <c r="E23" s="3">
        <v>42541.0</v>
      </c>
      <c r="F23" s="3">
        <v>54900.0</v>
      </c>
      <c r="G23" s="3">
        <v>1020.0</v>
      </c>
      <c r="H23" s="3">
        <f t="shared" si="1"/>
        <v>28214.6</v>
      </c>
      <c r="I23" s="3">
        <f t="shared" si="2"/>
        <v>139062</v>
      </c>
    </row>
    <row r="24" ht="15.75" customHeight="1">
      <c r="A24" s="3" t="s">
        <v>14</v>
      </c>
      <c r="B24" s="3" t="s">
        <v>15</v>
      </c>
      <c r="C24" s="3">
        <v>2012.0</v>
      </c>
      <c r="D24" s="3">
        <v>38171.0</v>
      </c>
      <c r="E24" s="3">
        <v>41791.0</v>
      </c>
      <c r="F24" s="3">
        <v>50781.0</v>
      </c>
      <c r="G24" s="3">
        <v>899.0</v>
      </c>
      <c r="H24" s="3">
        <f t="shared" si="1"/>
        <v>26730.8</v>
      </c>
      <c r="I24" s="3">
        <f t="shared" si="2"/>
        <v>131642</v>
      </c>
    </row>
    <row r="25" ht="15.75" customHeight="1">
      <c r="A25" s="3" t="s">
        <v>14</v>
      </c>
      <c r="B25" s="3" t="s">
        <v>15</v>
      </c>
      <c r="C25" s="3">
        <v>2013.0</v>
      </c>
      <c r="D25" s="3">
        <v>36384.0</v>
      </c>
      <c r="E25" s="3">
        <v>40645.0</v>
      </c>
      <c r="F25" s="3">
        <v>48319.0</v>
      </c>
      <c r="G25" s="3">
        <v>848.0</v>
      </c>
      <c r="H25" s="3">
        <f t="shared" si="1"/>
        <v>25641.8</v>
      </c>
      <c r="I25" s="3">
        <f t="shared" si="2"/>
        <v>126196</v>
      </c>
    </row>
    <row r="26" ht="15.75" customHeight="1">
      <c r="A26" s="3" t="s">
        <v>14</v>
      </c>
      <c r="B26" s="3" t="s">
        <v>15</v>
      </c>
      <c r="C26" s="3">
        <v>2014.0</v>
      </c>
      <c r="D26" s="3">
        <v>35298.0</v>
      </c>
      <c r="E26" s="3">
        <v>40155.0</v>
      </c>
      <c r="F26" s="3">
        <v>46765.0</v>
      </c>
      <c r="G26" s="3">
        <v>787.0</v>
      </c>
      <c r="H26" s="3">
        <f t="shared" si="1"/>
        <v>25003.8</v>
      </c>
      <c r="I26" s="3">
        <f t="shared" si="2"/>
        <v>123005</v>
      </c>
    </row>
    <row r="27" ht="15.75" customHeight="1">
      <c r="A27" s="3" t="s">
        <v>14</v>
      </c>
      <c r="B27" s="3" t="s">
        <v>15</v>
      </c>
      <c r="C27" s="3">
        <v>2015.0</v>
      </c>
      <c r="D27" s="3">
        <v>34605.0</v>
      </c>
      <c r="E27" s="3">
        <v>40379.0</v>
      </c>
      <c r="F27" s="3">
        <v>44752.0</v>
      </c>
      <c r="G27" s="3">
        <v>716.0</v>
      </c>
      <c r="H27" s="3">
        <f t="shared" si="1"/>
        <v>24493.4</v>
      </c>
      <c r="I27" s="3">
        <f t="shared" si="2"/>
        <v>120452</v>
      </c>
    </row>
    <row r="28" ht="15.75" customHeight="1">
      <c r="A28" s="3" t="s">
        <v>14</v>
      </c>
      <c r="B28" s="3" t="s">
        <v>15</v>
      </c>
      <c r="C28" s="3">
        <v>2016.0</v>
      </c>
      <c r="D28" s="3">
        <v>35235.0</v>
      </c>
      <c r="E28" s="3">
        <v>41180.0</v>
      </c>
      <c r="F28" s="3">
        <v>43949.0</v>
      </c>
      <c r="G28" s="3">
        <v>681.0</v>
      </c>
      <c r="H28" s="3">
        <f t="shared" si="1"/>
        <v>24612.2</v>
      </c>
      <c r="I28" s="3">
        <f t="shared" si="2"/>
        <v>121045</v>
      </c>
    </row>
    <row r="29" ht="15.75" customHeight="1">
      <c r="A29" s="3" t="s">
        <v>14</v>
      </c>
      <c r="B29" s="3" t="s">
        <v>15</v>
      </c>
      <c r="C29" s="3">
        <v>2017.0</v>
      </c>
      <c r="D29" s="3">
        <v>35886.0</v>
      </c>
      <c r="E29" s="3">
        <v>41456.0</v>
      </c>
      <c r="F29" s="3">
        <v>43432.0</v>
      </c>
      <c r="G29" s="3">
        <v>638.0</v>
      </c>
      <c r="H29" s="3">
        <f t="shared" si="1"/>
        <v>24685.8</v>
      </c>
      <c r="I29" s="3">
        <f t="shared" si="2"/>
        <v>121412</v>
      </c>
    </row>
    <row r="30" ht="15.75" customHeight="1">
      <c r="A30" s="3" t="s">
        <v>14</v>
      </c>
      <c r="B30" s="3" t="s">
        <v>15</v>
      </c>
      <c r="C30" s="3">
        <v>2018.0</v>
      </c>
      <c r="D30" s="3">
        <v>36644.0</v>
      </c>
      <c r="E30" s="3">
        <v>41628.0</v>
      </c>
      <c r="F30" s="3">
        <v>42738.0</v>
      </c>
      <c r="G30" s="3">
        <v>600.0</v>
      </c>
      <c r="H30" s="3">
        <f t="shared" si="1"/>
        <v>24725.6</v>
      </c>
      <c r="I30" s="3">
        <f t="shared" si="2"/>
        <v>121610</v>
      </c>
    </row>
    <row r="31" ht="15.75" customHeight="1">
      <c r="A31" s="3" t="s">
        <v>14</v>
      </c>
      <c r="B31" s="3" t="s">
        <v>15</v>
      </c>
      <c r="C31" s="3">
        <v>2019.0</v>
      </c>
      <c r="D31" s="3">
        <v>37561.0</v>
      </c>
      <c r="E31" s="3">
        <v>41363.0</v>
      </c>
      <c r="F31" s="3">
        <v>41717.0</v>
      </c>
      <c r="G31" s="3">
        <v>577.0</v>
      </c>
      <c r="H31" s="3">
        <f t="shared" si="1"/>
        <v>24647.4</v>
      </c>
      <c r="I31" s="3">
        <f t="shared" si="2"/>
        <v>121218</v>
      </c>
    </row>
    <row r="32" ht="15.75" customHeight="1">
      <c r="A32" s="3" t="s">
        <v>16</v>
      </c>
      <c r="B32" s="3" t="s">
        <v>17</v>
      </c>
      <c r="C32" s="3">
        <v>1990.0</v>
      </c>
      <c r="D32" s="3">
        <v>793.0</v>
      </c>
      <c r="E32" s="3">
        <v>1583.0</v>
      </c>
      <c r="F32" s="3">
        <v>3849.0</v>
      </c>
      <c r="G32" s="3">
        <v>11.0</v>
      </c>
      <c r="H32" s="3">
        <f t="shared" si="1"/>
        <v>1645.2</v>
      </c>
      <c r="I32" s="3">
        <f t="shared" si="2"/>
        <v>6236</v>
      </c>
    </row>
    <row r="33" ht="15.75" customHeight="1">
      <c r="A33" s="3" t="s">
        <v>16</v>
      </c>
      <c r="B33" s="3" t="s">
        <v>17</v>
      </c>
      <c r="C33" s="3">
        <v>1991.0</v>
      </c>
      <c r="D33" s="3">
        <v>775.0</v>
      </c>
      <c r="E33" s="3">
        <v>1514.0</v>
      </c>
      <c r="F33" s="3">
        <v>3899.0</v>
      </c>
      <c r="G33" s="3">
        <v>11.0</v>
      </c>
      <c r="H33" s="3">
        <f t="shared" si="1"/>
        <v>1638</v>
      </c>
      <c r="I33" s="3">
        <f t="shared" si="2"/>
        <v>6199</v>
      </c>
    </row>
    <row r="34" ht="15.75" customHeight="1">
      <c r="A34" s="3" t="s">
        <v>16</v>
      </c>
      <c r="B34" s="3" t="s">
        <v>17</v>
      </c>
      <c r="C34" s="3">
        <v>1992.0</v>
      </c>
      <c r="D34" s="3">
        <v>765.0</v>
      </c>
      <c r="E34" s="3">
        <v>1465.0</v>
      </c>
      <c r="F34" s="3">
        <v>3890.0</v>
      </c>
      <c r="G34" s="3">
        <v>10.0</v>
      </c>
      <c r="H34" s="3">
        <f t="shared" si="1"/>
        <v>1624.4</v>
      </c>
      <c r="I34" s="3">
        <f t="shared" si="2"/>
        <v>6130</v>
      </c>
    </row>
    <row r="35" ht="15.75" customHeight="1">
      <c r="A35" s="3" t="s">
        <v>16</v>
      </c>
      <c r="B35" s="3" t="s">
        <v>17</v>
      </c>
      <c r="C35" s="3">
        <v>1993.0</v>
      </c>
      <c r="D35" s="3">
        <v>759.0</v>
      </c>
      <c r="E35" s="3">
        <v>1436.0</v>
      </c>
      <c r="F35" s="3">
        <v>3892.0</v>
      </c>
      <c r="G35" s="3">
        <v>11.0</v>
      </c>
      <c r="H35" s="3">
        <f t="shared" si="1"/>
        <v>1618.2</v>
      </c>
      <c r="I35" s="3">
        <f t="shared" si="2"/>
        <v>6098</v>
      </c>
    </row>
    <row r="36" ht="15.75" customHeight="1">
      <c r="A36" s="3" t="s">
        <v>16</v>
      </c>
      <c r="B36" s="3" t="s">
        <v>17</v>
      </c>
      <c r="C36" s="3">
        <v>1994.0</v>
      </c>
      <c r="D36" s="3">
        <v>738.0</v>
      </c>
      <c r="E36" s="3">
        <v>1383.0</v>
      </c>
      <c r="F36" s="3">
        <v>3883.0</v>
      </c>
      <c r="G36" s="3">
        <v>11.0</v>
      </c>
      <c r="H36" s="3">
        <f t="shared" si="1"/>
        <v>1601.8</v>
      </c>
      <c r="I36" s="3">
        <f t="shared" si="2"/>
        <v>6015</v>
      </c>
    </row>
    <row r="37" ht="15.75" customHeight="1">
      <c r="A37" s="3" t="s">
        <v>16</v>
      </c>
      <c r="B37" s="3" t="s">
        <v>17</v>
      </c>
      <c r="C37" s="3">
        <v>1995.0</v>
      </c>
      <c r="D37" s="3">
        <v>727.0</v>
      </c>
      <c r="E37" s="3">
        <v>1377.0</v>
      </c>
      <c r="F37" s="3">
        <v>3969.0</v>
      </c>
      <c r="G37" s="3">
        <v>11.0</v>
      </c>
      <c r="H37" s="3">
        <f t="shared" si="1"/>
        <v>1615.8</v>
      </c>
      <c r="I37" s="3">
        <f t="shared" si="2"/>
        <v>6084</v>
      </c>
    </row>
    <row r="38" ht="15.75" customHeight="1">
      <c r="A38" s="3" t="s">
        <v>16</v>
      </c>
      <c r="B38" s="3" t="s">
        <v>17</v>
      </c>
      <c r="C38" s="3">
        <v>1996.0</v>
      </c>
      <c r="D38" s="3">
        <v>713.0</v>
      </c>
      <c r="E38" s="3">
        <v>1354.0</v>
      </c>
      <c r="F38" s="3">
        <v>4002.0</v>
      </c>
      <c r="G38" s="3">
        <v>10.0</v>
      </c>
      <c r="H38" s="3">
        <f t="shared" si="1"/>
        <v>1615</v>
      </c>
      <c r="I38" s="3">
        <f t="shared" si="2"/>
        <v>6079</v>
      </c>
    </row>
    <row r="39" ht="15.75" customHeight="1">
      <c r="A39" s="3" t="s">
        <v>16</v>
      </c>
      <c r="B39" s="3" t="s">
        <v>17</v>
      </c>
      <c r="C39" s="3">
        <v>1997.0</v>
      </c>
      <c r="D39" s="3">
        <v>694.0</v>
      </c>
      <c r="E39" s="3">
        <v>1364.0</v>
      </c>
      <c r="F39" s="3">
        <v>3944.0</v>
      </c>
      <c r="G39" s="3">
        <v>10.0</v>
      </c>
      <c r="H39" s="3">
        <f t="shared" si="1"/>
        <v>1601.8</v>
      </c>
      <c r="I39" s="3">
        <f t="shared" si="2"/>
        <v>6012</v>
      </c>
    </row>
    <row r="40" ht="15.75" customHeight="1">
      <c r="A40" s="3" t="s">
        <v>16</v>
      </c>
      <c r="B40" s="3" t="s">
        <v>17</v>
      </c>
      <c r="C40" s="3">
        <v>1998.0</v>
      </c>
      <c r="D40" s="3">
        <v>687.0</v>
      </c>
      <c r="E40" s="3">
        <v>1397.0</v>
      </c>
      <c r="F40" s="3">
        <v>3952.0</v>
      </c>
      <c r="G40" s="3">
        <v>10.0</v>
      </c>
      <c r="H40" s="3">
        <f t="shared" si="1"/>
        <v>1608.8</v>
      </c>
      <c r="I40" s="3">
        <f t="shared" si="2"/>
        <v>6046</v>
      </c>
    </row>
    <row r="41" ht="15.75" customHeight="1">
      <c r="A41" s="3" t="s">
        <v>16</v>
      </c>
      <c r="B41" s="3" t="s">
        <v>17</v>
      </c>
      <c r="C41" s="3">
        <v>1999.0</v>
      </c>
      <c r="D41" s="3">
        <v>691.0</v>
      </c>
      <c r="E41" s="3">
        <v>1419.0</v>
      </c>
      <c r="F41" s="3">
        <v>3894.0</v>
      </c>
      <c r="G41" s="3">
        <v>10.0</v>
      </c>
      <c r="H41" s="3">
        <f t="shared" si="1"/>
        <v>1602.6</v>
      </c>
      <c r="I41" s="3">
        <f t="shared" si="2"/>
        <v>6014</v>
      </c>
    </row>
    <row r="42" ht="15.75" customHeight="1">
      <c r="A42" s="3" t="s">
        <v>16</v>
      </c>
      <c r="B42" s="3" t="s">
        <v>17</v>
      </c>
      <c r="C42" s="3">
        <v>2000.0</v>
      </c>
      <c r="D42" s="3">
        <v>664.0</v>
      </c>
      <c r="E42" s="3">
        <v>1413.0</v>
      </c>
      <c r="F42" s="3">
        <v>3805.0</v>
      </c>
      <c r="G42" s="3">
        <v>10.0</v>
      </c>
      <c r="H42" s="3">
        <f t="shared" si="1"/>
        <v>1578.4</v>
      </c>
      <c r="I42" s="3">
        <f t="shared" si="2"/>
        <v>5892</v>
      </c>
    </row>
    <row r="43" ht="15.75" customHeight="1">
      <c r="A43" s="3" t="s">
        <v>16</v>
      </c>
      <c r="B43" s="3" t="s">
        <v>17</v>
      </c>
      <c r="C43" s="3">
        <v>2001.0</v>
      </c>
      <c r="D43" s="3">
        <v>633.0</v>
      </c>
      <c r="E43" s="3">
        <v>1401.0</v>
      </c>
      <c r="F43" s="3">
        <v>3740.0</v>
      </c>
      <c r="G43" s="3">
        <v>10.0</v>
      </c>
      <c r="H43" s="3">
        <f t="shared" si="1"/>
        <v>1557</v>
      </c>
      <c r="I43" s="3">
        <f t="shared" si="2"/>
        <v>5784</v>
      </c>
    </row>
    <row r="44" ht="15.75" customHeight="1">
      <c r="A44" s="3" t="s">
        <v>16</v>
      </c>
      <c r="B44" s="3" t="s">
        <v>17</v>
      </c>
      <c r="C44" s="3">
        <v>2002.0</v>
      </c>
      <c r="D44" s="3">
        <v>616.0</v>
      </c>
      <c r="E44" s="3">
        <v>1391.0</v>
      </c>
      <c r="F44" s="3">
        <v>3660.0</v>
      </c>
      <c r="G44" s="3">
        <v>10.0</v>
      </c>
      <c r="H44" s="3">
        <f t="shared" si="1"/>
        <v>1535.8</v>
      </c>
      <c r="I44" s="3">
        <f t="shared" si="2"/>
        <v>5677</v>
      </c>
    </row>
    <row r="45" ht="15.75" customHeight="1">
      <c r="A45" s="3" t="s">
        <v>16</v>
      </c>
      <c r="B45" s="3" t="s">
        <v>17</v>
      </c>
      <c r="C45" s="3">
        <v>2003.0</v>
      </c>
      <c r="D45" s="3">
        <v>601.0</v>
      </c>
      <c r="E45" s="3">
        <v>1379.0</v>
      </c>
      <c r="F45" s="3">
        <v>3537.0</v>
      </c>
      <c r="G45" s="3">
        <v>10.0</v>
      </c>
      <c r="H45" s="3">
        <f t="shared" si="1"/>
        <v>1506</v>
      </c>
      <c r="I45" s="3">
        <f t="shared" si="2"/>
        <v>5527</v>
      </c>
    </row>
    <row r="46" ht="15.75" customHeight="1">
      <c r="A46" s="3" t="s">
        <v>16</v>
      </c>
      <c r="B46" s="3" t="s">
        <v>17</v>
      </c>
      <c r="C46" s="3">
        <v>2004.0</v>
      </c>
      <c r="D46" s="3">
        <v>578.0</v>
      </c>
      <c r="E46" s="3">
        <v>1365.0</v>
      </c>
      <c r="F46" s="3">
        <v>3418.0</v>
      </c>
      <c r="G46" s="3">
        <v>9.0</v>
      </c>
      <c r="H46" s="3">
        <f t="shared" si="1"/>
        <v>1474.8</v>
      </c>
      <c r="I46" s="3">
        <f t="shared" si="2"/>
        <v>5370</v>
      </c>
    </row>
    <row r="47" ht="15.75" customHeight="1">
      <c r="A47" s="3" t="s">
        <v>16</v>
      </c>
      <c r="B47" s="3" t="s">
        <v>17</v>
      </c>
      <c r="C47" s="3">
        <v>2005.0</v>
      </c>
      <c r="D47" s="3">
        <v>560.0</v>
      </c>
      <c r="E47" s="3">
        <v>1369.0</v>
      </c>
      <c r="F47" s="3">
        <v>3366.0</v>
      </c>
      <c r="G47" s="3">
        <v>10.0</v>
      </c>
      <c r="H47" s="3">
        <f t="shared" si="1"/>
        <v>1462</v>
      </c>
      <c r="I47" s="3">
        <f t="shared" si="2"/>
        <v>5305</v>
      </c>
    </row>
    <row r="48" ht="15.75" customHeight="1">
      <c r="A48" s="3" t="s">
        <v>16</v>
      </c>
      <c r="B48" s="3" t="s">
        <v>17</v>
      </c>
      <c r="C48" s="3">
        <v>2006.0</v>
      </c>
      <c r="D48" s="3">
        <v>549.0</v>
      </c>
      <c r="E48" s="3">
        <v>1405.0</v>
      </c>
      <c r="F48" s="3">
        <v>3440.0</v>
      </c>
      <c r="G48" s="3">
        <v>10.0</v>
      </c>
      <c r="H48" s="3">
        <f t="shared" si="1"/>
        <v>1482</v>
      </c>
      <c r="I48" s="3">
        <f t="shared" si="2"/>
        <v>5404</v>
      </c>
    </row>
    <row r="49" ht="15.75" customHeight="1">
      <c r="A49" s="3" t="s">
        <v>16</v>
      </c>
      <c r="B49" s="3" t="s">
        <v>17</v>
      </c>
      <c r="C49" s="3">
        <v>2007.0</v>
      </c>
      <c r="D49" s="3">
        <v>543.0</v>
      </c>
      <c r="E49" s="3">
        <v>1418.0</v>
      </c>
      <c r="F49" s="3">
        <v>3467.0</v>
      </c>
      <c r="G49" s="3">
        <v>10.0</v>
      </c>
      <c r="H49" s="3">
        <f t="shared" si="1"/>
        <v>1489</v>
      </c>
      <c r="I49" s="3">
        <f t="shared" si="2"/>
        <v>5438</v>
      </c>
    </row>
    <row r="50" ht="15.75" customHeight="1">
      <c r="A50" s="3" t="s">
        <v>16</v>
      </c>
      <c r="B50" s="3" t="s">
        <v>17</v>
      </c>
      <c r="C50" s="3">
        <v>2008.0</v>
      </c>
      <c r="D50" s="3">
        <v>548.0</v>
      </c>
      <c r="E50" s="3">
        <v>1455.0</v>
      </c>
      <c r="F50" s="3">
        <v>3546.0</v>
      </c>
      <c r="G50" s="3">
        <v>9.0</v>
      </c>
      <c r="H50" s="3">
        <f t="shared" si="1"/>
        <v>1513.2</v>
      </c>
      <c r="I50" s="3">
        <f t="shared" si="2"/>
        <v>5558</v>
      </c>
    </row>
    <row r="51" ht="15.75" customHeight="1">
      <c r="A51" s="3" t="s">
        <v>16</v>
      </c>
      <c r="B51" s="3" t="s">
        <v>17</v>
      </c>
      <c r="C51" s="3">
        <v>2009.0</v>
      </c>
      <c r="D51" s="3">
        <v>544.0</v>
      </c>
      <c r="E51" s="3">
        <v>1479.0</v>
      </c>
      <c r="F51" s="3">
        <v>3514.0</v>
      </c>
      <c r="G51" s="3">
        <v>9.0</v>
      </c>
      <c r="H51" s="3">
        <f t="shared" si="1"/>
        <v>1511</v>
      </c>
      <c r="I51" s="3">
        <f t="shared" si="2"/>
        <v>5546</v>
      </c>
    </row>
    <row r="52" ht="15.75" customHeight="1">
      <c r="A52" s="3" t="s">
        <v>16</v>
      </c>
      <c r="B52" s="3" t="s">
        <v>17</v>
      </c>
      <c r="C52" s="3">
        <v>2010.0</v>
      </c>
      <c r="D52" s="3">
        <v>547.0</v>
      </c>
      <c r="E52" s="3">
        <v>1511.0</v>
      </c>
      <c r="F52" s="3">
        <v>3421.0</v>
      </c>
      <c r="G52" s="3">
        <v>8.0</v>
      </c>
      <c r="H52" s="3">
        <f t="shared" si="1"/>
        <v>1499.4</v>
      </c>
      <c r="I52" s="3">
        <f t="shared" si="2"/>
        <v>5487</v>
      </c>
    </row>
    <row r="53" ht="15.75" customHeight="1">
      <c r="A53" s="3" t="s">
        <v>16</v>
      </c>
      <c r="B53" s="3" t="s">
        <v>17</v>
      </c>
      <c r="C53" s="3">
        <v>2011.0</v>
      </c>
      <c r="D53" s="3">
        <v>552.0</v>
      </c>
      <c r="E53" s="3">
        <v>1531.0</v>
      </c>
      <c r="F53" s="3">
        <v>3326.0</v>
      </c>
      <c r="G53" s="3">
        <v>8.0</v>
      </c>
      <c r="H53" s="3">
        <f t="shared" si="1"/>
        <v>1485.6</v>
      </c>
      <c r="I53" s="3">
        <f t="shared" si="2"/>
        <v>5417</v>
      </c>
    </row>
    <row r="54" ht="15.75" customHeight="1">
      <c r="A54" s="3" t="s">
        <v>16</v>
      </c>
      <c r="B54" s="3" t="s">
        <v>17</v>
      </c>
      <c r="C54" s="3">
        <v>2012.0</v>
      </c>
      <c r="D54" s="3">
        <v>566.0</v>
      </c>
      <c r="E54" s="3">
        <v>1551.0</v>
      </c>
      <c r="F54" s="3">
        <v>3237.0</v>
      </c>
      <c r="G54" s="3">
        <v>9.0</v>
      </c>
      <c r="H54" s="3">
        <f t="shared" si="1"/>
        <v>1475</v>
      </c>
      <c r="I54" s="3">
        <f t="shared" si="2"/>
        <v>5363</v>
      </c>
    </row>
    <row r="55" ht="15.75" customHeight="1">
      <c r="A55" s="3" t="s">
        <v>16</v>
      </c>
      <c r="B55" s="3" t="s">
        <v>17</v>
      </c>
      <c r="C55" s="3">
        <v>2013.0</v>
      </c>
      <c r="D55" s="3">
        <v>592.0</v>
      </c>
      <c r="E55" s="3">
        <v>1606.0</v>
      </c>
      <c r="F55" s="3">
        <v>3236.0</v>
      </c>
      <c r="G55" s="3">
        <v>9.0</v>
      </c>
      <c r="H55" s="3">
        <f t="shared" si="1"/>
        <v>1491.2</v>
      </c>
      <c r="I55" s="3">
        <f t="shared" si="2"/>
        <v>5443</v>
      </c>
    </row>
    <row r="56" ht="15.75" customHeight="1">
      <c r="A56" s="3" t="s">
        <v>16</v>
      </c>
      <c r="B56" s="3" t="s">
        <v>17</v>
      </c>
      <c r="C56" s="3">
        <v>2014.0</v>
      </c>
      <c r="D56" s="3">
        <v>604.0</v>
      </c>
      <c r="E56" s="3">
        <v>1633.0</v>
      </c>
      <c r="F56" s="3">
        <v>3201.0</v>
      </c>
      <c r="G56" s="3">
        <v>9.0</v>
      </c>
      <c r="H56" s="3">
        <f t="shared" si="1"/>
        <v>1492.2</v>
      </c>
      <c r="I56" s="3">
        <f t="shared" si="2"/>
        <v>5447</v>
      </c>
    </row>
    <row r="57" ht="15.75" customHeight="1">
      <c r="A57" s="3" t="s">
        <v>16</v>
      </c>
      <c r="B57" s="3" t="s">
        <v>17</v>
      </c>
      <c r="C57" s="3">
        <v>2015.0</v>
      </c>
      <c r="D57" s="3">
        <v>625.0</v>
      </c>
      <c r="E57" s="3">
        <v>1684.0</v>
      </c>
      <c r="F57" s="3">
        <v>3222.0</v>
      </c>
      <c r="G57" s="3">
        <v>9.0</v>
      </c>
      <c r="H57" s="3">
        <f t="shared" si="1"/>
        <v>1511</v>
      </c>
      <c r="I57" s="3">
        <f t="shared" si="2"/>
        <v>5540</v>
      </c>
    </row>
    <row r="58" ht="15.75" customHeight="1">
      <c r="A58" s="3" t="s">
        <v>16</v>
      </c>
      <c r="B58" s="3" t="s">
        <v>17</v>
      </c>
      <c r="C58" s="3">
        <v>2016.0</v>
      </c>
      <c r="D58" s="3">
        <v>626.0</v>
      </c>
      <c r="E58" s="3">
        <v>1716.0</v>
      </c>
      <c r="F58" s="3">
        <v>3267.0</v>
      </c>
      <c r="G58" s="3">
        <v>9.0</v>
      </c>
      <c r="H58" s="3">
        <f t="shared" si="1"/>
        <v>1526.8</v>
      </c>
      <c r="I58" s="3">
        <f t="shared" si="2"/>
        <v>5618</v>
      </c>
    </row>
    <row r="59" ht="15.75" customHeight="1">
      <c r="A59" s="3" t="s">
        <v>16</v>
      </c>
      <c r="B59" s="3" t="s">
        <v>17</v>
      </c>
      <c r="C59" s="3">
        <v>2017.0</v>
      </c>
      <c r="D59" s="3">
        <v>643.0</v>
      </c>
      <c r="E59" s="3">
        <v>1716.0</v>
      </c>
      <c r="F59" s="3">
        <v>3265.0</v>
      </c>
      <c r="G59" s="3">
        <v>10.0</v>
      </c>
      <c r="H59" s="3">
        <f t="shared" si="1"/>
        <v>1530.2</v>
      </c>
      <c r="I59" s="3">
        <f t="shared" si="2"/>
        <v>5634</v>
      </c>
    </row>
    <row r="60" ht="15.75" customHeight="1">
      <c r="A60" s="3" t="s">
        <v>16</v>
      </c>
      <c r="B60" s="3" t="s">
        <v>17</v>
      </c>
      <c r="C60" s="3">
        <v>2018.0</v>
      </c>
      <c r="D60" s="3">
        <v>678.0</v>
      </c>
      <c r="E60" s="3">
        <v>1715.0</v>
      </c>
      <c r="F60" s="3">
        <v>3229.0</v>
      </c>
      <c r="G60" s="3">
        <v>10.0</v>
      </c>
      <c r="H60" s="3">
        <f t="shared" si="1"/>
        <v>1530</v>
      </c>
      <c r="I60" s="3">
        <f t="shared" si="2"/>
        <v>5632</v>
      </c>
    </row>
    <row r="61" ht="15.75" customHeight="1">
      <c r="A61" s="3" t="s">
        <v>16</v>
      </c>
      <c r="B61" s="3" t="s">
        <v>17</v>
      </c>
      <c r="C61" s="3">
        <v>2019.0</v>
      </c>
      <c r="D61" s="3">
        <v>697.0</v>
      </c>
      <c r="E61" s="3">
        <v>1712.0</v>
      </c>
      <c r="F61" s="3">
        <v>3199.0</v>
      </c>
      <c r="G61" s="3">
        <v>10.0</v>
      </c>
      <c r="H61" s="3">
        <f t="shared" si="1"/>
        <v>1527.4</v>
      </c>
      <c r="I61" s="3">
        <f t="shared" si="2"/>
        <v>5618</v>
      </c>
    </row>
    <row r="62" ht="15.75" customHeight="1">
      <c r="A62" s="3" t="s">
        <v>19</v>
      </c>
      <c r="B62" s="3" t="s">
        <v>20</v>
      </c>
      <c r="C62" s="3">
        <v>1990.0</v>
      </c>
      <c r="D62" s="3">
        <v>4750.0</v>
      </c>
      <c r="E62" s="3">
        <v>7238.0</v>
      </c>
      <c r="F62" s="3">
        <v>21695.0</v>
      </c>
      <c r="G62" s="3">
        <v>281.0</v>
      </c>
      <c r="H62" s="3">
        <f t="shared" si="1"/>
        <v>7190.8</v>
      </c>
      <c r="I62" s="3">
        <f t="shared" si="2"/>
        <v>33964</v>
      </c>
    </row>
    <row r="63" ht="15.75" customHeight="1">
      <c r="A63" s="3" t="s">
        <v>19</v>
      </c>
      <c r="B63" s="3" t="s">
        <v>20</v>
      </c>
      <c r="C63" s="3">
        <v>1991.0</v>
      </c>
      <c r="D63" s="3">
        <v>4872.0</v>
      </c>
      <c r="E63" s="3">
        <v>7123.0</v>
      </c>
      <c r="F63" s="3">
        <v>21727.0</v>
      </c>
      <c r="G63" s="3">
        <v>291.0</v>
      </c>
      <c r="H63" s="3">
        <f t="shared" si="1"/>
        <v>7200.8</v>
      </c>
      <c r="I63" s="3">
        <f t="shared" si="2"/>
        <v>34013</v>
      </c>
    </row>
    <row r="64" ht="15.75" customHeight="1">
      <c r="A64" s="3" t="s">
        <v>19</v>
      </c>
      <c r="B64" s="3" t="s">
        <v>20</v>
      </c>
      <c r="C64" s="3">
        <v>1992.0</v>
      </c>
      <c r="D64" s="3">
        <v>4956.0</v>
      </c>
      <c r="E64" s="3">
        <v>7001.0</v>
      </c>
      <c r="F64" s="3">
        <v>21810.0</v>
      </c>
      <c r="G64" s="3">
        <v>301.0</v>
      </c>
      <c r="H64" s="3">
        <f t="shared" si="1"/>
        <v>7212</v>
      </c>
      <c r="I64" s="3">
        <f t="shared" si="2"/>
        <v>34068</v>
      </c>
    </row>
    <row r="65" ht="15.75" customHeight="1">
      <c r="A65" s="3" t="s">
        <v>19</v>
      </c>
      <c r="B65" s="3" t="s">
        <v>20</v>
      </c>
      <c r="C65" s="3">
        <v>1993.0</v>
      </c>
      <c r="D65" s="3">
        <v>5101.0</v>
      </c>
      <c r="E65" s="3">
        <v>7085.0</v>
      </c>
      <c r="F65" s="3">
        <v>22390.0</v>
      </c>
      <c r="G65" s="3">
        <v>316.0</v>
      </c>
      <c r="H65" s="3">
        <f t="shared" si="1"/>
        <v>7377</v>
      </c>
      <c r="I65" s="3">
        <f t="shared" si="2"/>
        <v>34892</v>
      </c>
    </row>
    <row r="66" ht="15.75" customHeight="1">
      <c r="A66" s="3" t="s">
        <v>19</v>
      </c>
      <c r="B66" s="3" t="s">
        <v>20</v>
      </c>
      <c r="C66" s="3">
        <v>1994.0</v>
      </c>
      <c r="D66" s="3">
        <v>5122.0</v>
      </c>
      <c r="E66" s="3">
        <v>7040.0</v>
      </c>
      <c r="F66" s="3">
        <v>22635.0</v>
      </c>
      <c r="G66" s="3">
        <v>325.0</v>
      </c>
      <c r="H66" s="3">
        <f t="shared" si="1"/>
        <v>7423.2</v>
      </c>
      <c r="I66" s="3">
        <f t="shared" si="2"/>
        <v>35122</v>
      </c>
    </row>
    <row r="67" ht="15.75" customHeight="1">
      <c r="A67" s="3" t="s">
        <v>19</v>
      </c>
      <c r="B67" s="3" t="s">
        <v>20</v>
      </c>
      <c r="C67" s="3">
        <v>1995.0</v>
      </c>
      <c r="D67" s="3">
        <v>5140.0</v>
      </c>
      <c r="E67" s="3">
        <v>7042.0</v>
      </c>
      <c r="F67" s="3">
        <v>22702.0</v>
      </c>
      <c r="G67" s="3">
        <v>327.0</v>
      </c>
      <c r="H67" s="3">
        <f t="shared" si="1"/>
        <v>7441.2</v>
      </c>
      <c r="I67" s="3">
        <f t="shared" si="2"/>
        <v>35211</v>
      </c>
    </row>
    <row r="68" ht="15.75" customHeight="1">
      <c r="A68" s="3" t="s">
        <v>19</v>
      </c>
      <c r="B68" s="3" t="s">
        <v>20</v>
      </c>
      <c r="C68" s="3">
        <v>1996.0</v>
      </c>
      <c r="D68" s="3">
        <v>5030.0</v>
      </c>
      <c r="E68" s="3">
        <v>6976.0</v>
      </c>
      <c r="F68" s="3">
        <v>22480.0</v>
      </c>
      <c r="G68" s="3">
        <v>317.0</v>
      </c>
      <c r="H68" s="3">
        <f t="shared" si="1"/>
        <v>7359.8</v>
      </c>
      <c r="I68" s="3">
        <f t="shared" si="2"/>
        <v>34803</v>
      </c>
    </row>
    <row r="69" ht="15.75" customHeight="1">
      <c r="A69" s="3" t="s">
        <v>19</v>
      </c>
      <c r="B69" s="3" t="s">
        <v>20</v>
      </c>
      <c r="C69" s="3">
        <v>1997.0</v>
      </c>
      <c r="D69" s="3">
        <v>4901.0</v>
      </c>
      <c r="E69" s="3">
        <v>7063.0</v>
      </c>
      <c r="F69" s="3">
        <v>22343.0</v>
      </c>
      <c r="G69" s="3">
        <v>315.0</v>
      </c>
      <c r="H69" s="3">
        <f t="shared" si="1"/>
        <v>7323.8</v>
      </c>
      <c r="I69" s="3">
        <f t="shared" si="2"/>
        <v>34622</v>
      </c>
    </row>
    <row r="70" ht="15.75" customHeight="1">
      <c r="A70" s="3" t="s">
        <v>19</v>
      </c>
      <c r="B70" s="3" t="s">
        <v>20</v>
      </c>
      <c r="C70" s="3">
        <v>1998.0</v>
      </c>
      <c r="D70" s="3">
        <v>4827.0</v>
      </c>
      <c r="E70" s="3">
        <v>7232.0</v>
      </c>
      <c r="F70" s="3">
        <v>22022.0</v>
      </c>
      <c r="G70" s="3">
        <v>314.0</v>
      </c>
      <c r="H70" s="3">
        <f t="shared" si="1"/>
        <v>7278.6</v>
      </c>
      <c r="I70" s="3">
        <f t="shared" si="2"/>
        <v>34395</v>
      </c>
    </row>
    <row r="71" ht="15.75" customHeight="1">
      <c r="A71" s="3" t="s">
        <v>19</v>
      </c>
      <c r="B71" s="3" t="s">
        <v>20</v>
      </c>
      <c r="C71" s="3">
        <v>1999.0</v>
      </c>
      <c r="D71" s="3">
        <v>4718.0</v>
      </c>
      <c r="E71" s="3">
        <v>7411.0</v>
      </c>
      <c r="F71" s="3">
        <v>21661.0</v>
      </c>
      <c r="G71" s="3">
        <v>302.0</v>
      </c>
      <c r="H71" s="3">
        <f t="shared" si="1"/>
        <v>7218.2</v>
      </c>
      <c r="I71" s="3">
        <f t="shared" si="2"/>
        <v>34092</v>
      </c>
    </row>
    <row r="72" ht="15.75" customHeight="1">
      <c r="A72" s="3" t="s">
        <v>19</v>
      </c>
      <c r="B72" s="3" t="s">
        <v>20</v>
      </c>
      <c r="C72" s="3">
        <v>2000.0</v>
      </c>
      <c r="D72" s="3">
        <v>4641.0</v>
      </c>
      <c r="E72" s="3">
        <v>7695.0</v>
      </c>
      <c r="F72" s="3">
        <v>21724.0</v>
      </c>
      <c r="G72" s="3">
        <v>304.0</v>
      </c>
      <c r="H72" s="3">
        <f t="shared" si="1"/>
        <v>7272.8</v>
      </c>
      <c r="I72" s="3">
        <f t="shared" si="2"/>
        <v>34364</v>
      </c>
    </row>
    <row r="73" ht="15.75" customHeight="1">
      <c r="A73" s="3" t="s">
        <v>19</v>
      </c>
      <c r="B73" s="3" t="s">
        <v>20</v>
      </c>
      <c r="C73" s="3">
        <v>2001.0</v>
      </c>
      <c r="D73" s="3">
        <v>4621.0</v>
      </c>
      <c r="E73" s="3">
        <v>8132.0</v>
      </c>
      <c r="F73" s="3">
        <v>21998.0</v>
      </c>
      <c r="G73" s="3">
        <v>297.0</v>
      </c>
      <c r="H73" s="3">
        <f t="shared" si="1"/>
        <v>7409.8</v>
      </c>
      <c r="I73" s="3">
        <f t="shared" si="2"/>
        <v>35048</v>
      </c>
    </row>
    <row r="74" ht="15.75" customHeight="1">
      <c r="A74" s="3" t="s">
        <v>19</v>
      </c>
      <c r="B74" s="3" t="s">
        <v>20</v>
      </c>
      <c r="C74" s="3">
        <v>2002.0</v>
      </c>
      <c r="D74" s="3">
        <v>4628.0</v>
      </c>
      <c r="E74" s="3">
        <v>8622.0</v>
      </c>
      <c r="F74" s="3">
        <v>22305.0</v>
      </c>
      <c r="G74" s="3">
        <v>296.0</v>
      </c>
      <c r="H74" s="3">
        <f t="shared" si="1"/>
        <v>7570.6</v>
      </c>
      <c r="I74" s="3">
        <f t="shared" si="2"/>
        <v>35851</v>
      </c>
    </row>
    <row r="75" ht="15.75" customHeight="1">
      <c r="A75" s="3" t="s">
        <v>19</v>
      </c>
      <c r="B75" s="3" t="s">
        <v>20</v>
      </c>
      <c r="C75" s="3">
        <v>2003.0</v>
      </c>
      <c r="D75" s="3">
        <v>4568.0</v>
      </c>
      <c r="E75" s="3">
        <v>9094.0</v>
      </c>
      <c r="F75" s="3">
        <v>22317.0</v>
      </c>
      <c r="G75" s="3">
        <v>296.0</v>
      </c>
      <c r="H75" s="3">
        <f t="shared" si="1"/>
        <v>7655.6</v>
      </c>
      <c r="I75" s="3">
        <f t="shared" si="2"/>
        <v>36275</v>
      </c>
    </row>
    <row r="76" ht="15.75" customHeight="1">
      <c r="A76" s="3" t="s">
        <v>19</v>
      </c>
      <c r="B76" s="3" t="s">
        <v>20</v>
      </c>
      <c r="C76" s="3">
        <v>2004.0</v>
      </c>
      <c r="D76" s="3">
        <v>4486.0</v>
      </c>
      <c r="E76" s="3">
        <v>9477.0</v>
      </c>
      <c r="F76" s="3">
        <v>22126.0</v>
      </c>
      <c r="G76" s="3">
        <v>291.0</v>
      </c>
      <c r="H76" s="3">
        <f t="shared" si="1"/>
        <v>7676.8</v>
      </c>
      <c r="I76" s="3">
        <f t="shared" si="2"/>
        <v>36380</v>
      </c>
    </row>
    <row r="77" ht="15.75" customHeight="1">
      <c r="A77" s="3" t="s">
        <v>19</v>
      </c>
      <c r="B77" s="3" t="s">
        <v>20</v>
      </c>
      <c r="C77" s="3">
        <v>2005.0</v>
      </c>
      <c r="D77" s="3">
        <v>4543.0</v>
      </c>
      <c r="E77" s="3">
        <v>10168.0</v>
      </c>
      <c r="F77" s="3">
        <v>22513.0</v>
      </c>
      <c r="G77" s="3">
        <v>282.0</v>
      </c>
      <c r="H77" s="3">
        <f t="shared" si="1"/>
        <v>7902.2</v>
      </c>
      <c r="I77" s="3">
        <f t="shared" si="2"/>
        <v>37506</v>
      </c>
    </row>
    <row r="78" ht="15.75" customHeight="1">
      <c r="A78" s="3" t="s">
        <v>19</v>
      </c>
      <c r="B78" s="3" t="s">
        <v>20</v>
      </c>
      <c r="C78" s="3">
        <v>2006.0</v>
      </c>
      <c r="D78" s="3">
        <v>4530.0</v>
      </c>
      <c r="E78" s="3">
        <v>10840.0</v>
      </c>
      <c r="F78" s="3">
        <v>22908.0</v>
      </c>
      <c r="G78" s="3">
        <v>266.0</v>
      </c>
      <c r="H78" s="3">
        <f t="shared" si="1"/>
        <v>8110</v>
      </c>
      <c r="I78" s="3">
        <f t="shared" si="2"/>
        <v>38544</v>
      </c>
    </row>
    <row r="79" ht="15.75" customHeight="1">
      <c r="A79" s="3" t="s">
        <v>19</v>
      </c>
      <c r="B79" s="3" t="s">
        <v>20</v>
      </c>
      <c r="C79" s="3">
        <v>2007.0</v>
      </c>
      <c r="D79" s="3">
        <v>4547.0</v>
      </c>
      <c r="E79" s="3">
        <v>11484.0</v>
      </c>
      <c r="F79" s="3">
        <v>23059.0</v>
      </c>
      <c r="G79" s="3">
        <v>263.0</v>
      </c>
      <c r="H79" s="3">
        <f t="shared" si="1"/>
        <v>8272</v>
      </c>
      <c r="I79" s="3">
        <f t="shared" si="2"/>
        <v>39353</v>
      </c>
    </row>
    <row r="80" ht="15.75" customHeight="1">
      <c r="A80" s="3" t="s">
        <v>19</v>
      </c>
      <c r="B80" s="3" t="s">
        <v>20</v>
      </c>
      <c r="C80" s="3">
        <v>2008.0</v>
      </c>
      <c r="D80" s="3">
        <v>4629.0</v>
      </c>
      <c r="E80" s="3">
        <v>12232.0</v>
      </c>
      <c r="F80" s="3">
        <v>23230.0</v>
      </c>
      <c r="G80" s="3">
        <v>266.0</v>
      </c>
      <c r="H80" s="3">
        <f t="shared" si="1"/>
        <v>8473</v>
      </c>
      <c r="I80" s="3">
        <f t="shared" si="2"/>
        <v>40357</v>
      </c>
    </row>
    <row r="81" ht="15.75" customHeight="1">
      <c r="A81" s="3" t="s">
        <v>19</v>
      </c>
      <c r="B81" s="3" t="s">
        <v>20</v>
      </c>
      <c r="C81" s="3">
        <v>2009.0</v>
      </c>
      <c r="D81" s="3">
        <v>4680.0</v>
      </c>
      <c r="E81" s="3">
        <v>12941.0</v>
      </c>
      <c r="F81" s="3">
        <v>23375.0</v>
      </c>
      <c r="G81" s="3">
        <v>277.0</v>
      </c>
      <c r="H81" s="3">
        <f t="shared" si="1"/>
        <v>8656.4</v>
      </c>
      <c r="I81" s="3">
        <f t="shared" si="2"/>
        <v>41273</v>
      </c>
    </row>
    <row r="82" ht="15.75" customHeight="1">
      <c r="A82" s="3" t="s">
        <v>19</v>
      </c>
      <c r="B82" s="3" t="s">
        <v>20</v>
      </c>
      <c r="C82" s="3">
        <v>2010.0</v>
      </c>
      <c r="D82" s="3">
        <v>4765.0</v>
      </c>
      <c r="E82" s="3">
        <v>13446.0</v>
      </c>
      <c r="F82" s="3">
        <v>23224.0</v>
      </c>
      <c r="G82" s="3">
        <v>284.0</v>
      </c>
      <c r="H82" s="3">
        <f t="shared" si="1"/>
        <v>8745.8</v>
      </c>
      <c r="I82" s="3">
        <f t="shared" si="2"/>
        <v>41719</v>
      </c>
    </row>
    <row r="83" ht="15.75" customHeight="1">
      <c r="A83" s="3" t="s">
        <v>19</v>
      </c>
      <c r="B83" s="3" t="s">
        <v>20</v>
      </c>
      <c r="C83" s="3">
        <v>2011.0</v>
      </c>
      <c r="D83" s="3">
        <v>4918.0</v>
      </c>
      <c r="E83" s="3">
        <v>14131.0</v>
      </c>
      <c r="F83" s="3">
        <v>23459.0</v>
      </c>
      <c r="G83" s="3">
        <v>298.0</v>
      </c>
      <c r="H83" s="3">
        <f t="shared" si="1"/>
        <v>8963.4</v>
      </c>
      <c r="I83" s="3">
        <f t="shared" si="2"/>
        <v>42806</v>
      </c>
    </row>
    <row r="84" ht="15.75" customHeight="1">
      <c r="A84" s="3" t="s">
        <v>19</v>
      </c>
      <c r="B84" s="3" t="s">
        <v>20</v>
      </c>
      <c r="C84" s="3">
        <v>2012.0</v>
      </c>
      <c r="D84" s="3">
        <v>5045.0</v>
      </c>
      <c r="E84" s="3">
        <v>14675.0</v>
      </c>
      <c r="F84" s="3">
        <v>23364.0</v>
      </c>
      <c r="G84" s="3">
        <v>310.0</v>
      </c>
      <c r="H84" s="3">
        <f t="shared" si="1"/>
        <v>9081.2</v>
      </c>
      <c r="I84" s="3">
        <f t="shared" si="2"/>
        <v>43394</v>
      </c>
    </row>
    <row r="85" ht="15.75" customHeight="1">
      <c r="A85" s="3" t="s">
        <v>19</v>
      </c>
      <c r="B85" s="3" t="s">
        <v>20</v>
      </c>
      <c r="C85" s="3">
        <v>2013.0</v>
      </c>
      <c r="D85" s="3">
        <v>5231.0</v>
      </c>
      <c r="E85" s="3">
        <v>15112.0</v>
      </c>
      <c r="F85" s="3">
        <v>23353.0</v>
      </c>
      <c r="G85" s="3">
        <v>331.0</v>
      </c>
      <c r="H85" s="3">
        <f t="shared" si="1"/>
        <v>9208</v>
      </c>
      <c r="I85" s="3">
        <f t="shared" si="2"/>
        <v>44027</v>
      </c>
    </row>
    <row r="86" ht="15.75" customHeight="1">
      <c r="A86" s="3" t="s">
        <v>19</v>
      </c>
      <c r="B86" s="3" t="s">
        <v>20</v>
      </c>
      <c r="C86" s="3">
        <v>2014.0</v>
      </c>
      <c r="D86" s="3">
        <v>5401.0</v>
      </c>
      <c r="E86" s="3">
        <v>15566.0</v>
      </c>
      <c r="F86" s="3">
        <v>23635.0</v>
      </c>
      <c r="G86" s="3">
        <v>348.0</v>
      </c>
      <c r="H86" s="3">
        <f t="shared" si="1"/>
        <v>9392.8</v>
      </c>
      <c r="I86" s="3">
        <f t="shared" si="2"/>
        <v>44950</v>
      </c>
    </row>
    <row r="87" ht="15.75" customHeight="1">
      <c r="A87" s="3" t="s">
        <v>19</v>
      </c>
      <c r="B87" s="3" t="s">
        <v>20</v>
      </c>
      <c r="C87" s="3">
        <v>2015.0</v>
      </c>
      <c r="D87" s="3">
        <v>5586.0</v>
      </c>
      <c r="E87" s="3">
        <v>15946.0</v>
      </c>
      <c r="F87" s="3">
        <v>24316.0</v>
      </c>
      <c r="G87" s="3">
        <v>361.0</v>
      </c>
      <c r="H87" s="3">
        <f t="shared" si="1"/>
        <v>9644.8</v>
      </c>
      <c r="I87" s="3">
        <f t="shared" si="2"/>
        <v>46209</v>
      </c>
    </row>
    <row r="88" ht="15.75" customHeight="1">
      <c r="A88" s="3" t="s">
        <v>19</v>
      </c>
      <c r="B88" s="3" t="s">
        <v>20</v>
      </c>
      <c r="C88" s="3">
        <v>2016.0</v>
      </c>
      <c r="D88" s="3">
        <v>5797.0</v>
      </c>
      <c r="E88" s="3">
        <v>16281.0</v>
      </c>
      <c r="F88" s="3">
        <v>25104.0</v>
      </c>
      <c r="G88" s="3">
        <v>369.0</v>
      </c>
      <c r="H88" s="3">
        <f t="shared" si="1"/>
        <v>9913.4</v>
      </c>
      <c r="I88" s="3">
        <f t="shared" si="2"/>
        <v>47551</v>
      </c>
    </row>
    <row r="89" ht="15.75" customHeight="1">
      <c r="A89" s="3" t="s">
        <v>19</v>
      </c>
      <c r="B89" s="3" t="s">
        <v>20</v>
      </c>
      <c r="C89" s="3">
        <v>2017.0</v>
      </c>
      <c r="D89" s="3">
        <v>5962.0</v>
      </c>
      <c r="E89" s="3">
        <v>15946.0</v>
      </c>
      <c r="F89" s="3">
        <v>24476.0</v>
      </c>
      <c r="G89" s="3">
        <v>356.0</v>
      </c>
      <c r="H89" s="3">
        <f t="shared" si="1"/>
        <v>9751.4</v>
      </c>
      <c r="I89" s="3">
        <f t="shared" si="2"/>
        <v>46740</v>
      </c>
    </row>
    <row r="90" ht="15.75" customHeight="1">
      <c r="A90" s="3" t="s">
        <v>19</v>
      </c>
      <c r="B90" s="3" t="s">
        <v>20</v>
      </c>
      <c r="C90" s="3">
        <v>2018.0</v>
      </c>
      <c r="D90" s="3">
        <v>6342.0</v>
      </c>
      <c r="E90" s="3">
        <v>15960.0</v>
      </c>
      <c r="F90" s="3">
        <v>23356.0</v>
      </c>
      <c r="G90" s="3">
        <v>354.0</v>
      </c>
      <c r="H90" s="3">
        <f t="shared" si="1"/>
        <v>9606</v>
      </c>
      <c r="I90" s="3">
        <f t="shared" si="2"/>
        <v>46012</v>
      </c>
    </row>
    <row r="91" ht="15.75" customHeight="1">
      <c r="A91" s="3" t="s">
        <v>19</v>
      </c>
      <c r="B91" s="3" t="s">
        <v>20</v>
      </c>
      <c r="C91" s="3">
        <v>2019.0</v>
      </c>
      <c r="D91" s="3">
        <v>6557.0</v>
      </c>
      <c r="E91" s="3">
        <v>15841.0</v>
      </c>
      <c r="F91" s="3">
        <v>22603.0</v>
      </c>
      <c r="G91" s="3">
        <v>348.0</v>
      </c>
      <c r="H91" s="3">
        <f t="shared" si="1"/>
        <v>9473.6</v>
      </c>
      <c r="I91" s="3">
        <f t="shared" si="2"/>
        <v>45349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2023-02-21T04:56:33Z</dcterms:created>
  <dc:creator>Cecilia Beckerbauer</dc:creator>
</cp:coreProperties>
</file>