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ChristianBejarano\Downloads\"/>
    </mc:Choice>
  </mc:AlternateContent>
  <xr:revisionPtr revIDLastSave="0" documentId="13_ncr:1_{C85DF958-BB7B-485E-B9D3-53D3C47BBD27}" xr6:coauthVersionLast="47" xr6:coauthVersionMax="47" xr10:uidLastSave="{00000000-0000-0000-0000-000000000000}"/>
  <bookViews>
    <workbookView xWindow="-120" yWindow="-120" windowWidth="29040" windowHeight="15840" xr2:uid="{00000000-000D-0000-FFFF-FFFF00000000}"/>
  </bookViews>
  <sheets>
    <sheet name="LE Dashboard" sheetId="2" r:id="rId1"/>
    <sheet name="LE Table" sheetId="1" r:id="rId2"/>
  </sheets>
  <definedNames>
    <definedName name="NativeTimeline_Launch_Date">#N/A</definedName>
    <definedName name="Slicer_Launch_Organization_Country">#N/A</definedName>
    <definedName name="Slicer_Launch_Organizations">#N/A</definedName>
    <definedName name="Slicer_Launch_Site">#N/A</definedName>
    <definedName name="Slicer_Launch_Type">#N/A</definedName>
    <definedName name="Slicer_Vehicle_Nam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2" l="1"/>
  <c r="Q4" i="2"/>
  <c r="M4" i="2"/>
</calcChain>
</file>

<file path=xl/sharedStrings.xml><?xml version="1.0" encoding="utf-8"?>
<sst xmlns="http://schemas.openxmlformats.org/spreadsheetml/2006/main" count="1884" uniqueCount="146">
  <si>
    <t>Launch Date</t>
  </si>
  <si>
    <t>Vehicle Name</t>
  </si>
  <si>
    <t>Launch Site</t>
  </si>
  <si>
    <t>Launch Organizations</t>
  </si>
  <si>
    <t>Launch Organization Country</t>
  </si>
  <si>
    <t>Launch Type</t>
  </si>
  <si>
    <t>Mission Outcome</t>
  </si>
  <si>
    <t>Launch Outcome</t>
  </si>
  <si>
    <t>Deployment</t>
  </si>
  <si>
    <t>Internationally Competed Launch</t>
  </si>
  <si>
    <t>Booster Return?</t>
  </si>
  <si>
    <t>Falcon 9 Block 5</t>
  </si>
  <si>
    <t>Kennedy Space Center</t>
  </si>
  <si>
    <t>Space Exploration Technologies (SpaceX)</t>
  </si>
  <si>
    <t>USA</t>
  </si>
  <si>
    <t>Commercial</t>
  </si>
  <si>
    <t>Success</t>
  </si>
  <si>
    <t>Orbital</t>
  </si>
  <si>
    <t>no</t>
  </si>
  <si>
    <t>yes</t>
  </si>
  <si>
    <t>LauncherOne</t>
  </si>
  <si>
    <t>Mojave Air and Space Port</t>
  </si>
  <si>
    <t>Virgin Orbit</t>
  </si>
  <si>
    <t>Cape Canaveral Space Force Station</t>
  </si>
  <si>
    <t>Long March 2D</t>
  </si>
  <si>
    <t>Taiyuan Satellite Launch Center</t>
  </si>
  <si>
    <t>China Aerospace Science and Technology Corporation (CASC)</t>
  </si>
  <si>
    <t>China</t>
  </si>
  <si>
    <t>Non-commercial</t>
  </si>
  <si>
    <t>Atlas V 511</t>
  </si>
  <si>
    <t>United Launch Alliance</t>
  </si>
  <si>
    <t>Long March 4C</t>
  </si>
  <si>
    <t>Jiuquan Satellite Launch Center</t>
  </si>
  <si>
    <t>Vandenberg Air Force Base</t>
  </si>
  <si>
    <t>Partial</t>
  </si>
  <si>
    <t>Soyuz 2.1a</t>
  </si>
  <si>
    <t>Plesetsk Cosmodrome</t>
  </si>
  <si>
    <t>Roscosmos (Russian Space Agency)</t>
  </si>
  <si>
    <t>Russia</t>
  </si>
  <si>
    <t>Soyuz 2.1b</t>
  </si>
  <si>
    <t>Guiana Space Center</t>
  </si>
  <si>
    <t>Arianespace</t>
  </si>
  <si>
    <t>France</t>
  </si>
  <si>
    <t>Rocket 3.3</t>
  </si>
  <si>
    <t>Astra Space</t>
  </si>
  <si>
    <t>Failure</t>
  </si>
  <si>
    <t>PSLV XL</t>
  </si>
  <si>
    <t>Satish Dhawan Space Center</t>
  </si>
  <si>
    <t>Indian Space Research Organisation (ISRO)</t>
  </si>
  <si>
    <t>India</t>
  </si>
  <si>
    <t>Baikonur Cosmodrome</t>
  </si>
  <si>
    <t>Antares 230+</t>
  </si>
  <si>
    <t>Wallops Flight Facility</t>
  </si>
  <si>
    <t>Northrop Grumman Space Systems</t>
  </si>
  <si>
    <t>Long March 8</t>
  </si>
  <si>
    <t>Wenchang Satellite Launch Center</t>
  </si>
  <si>
    <t>Electron</t>
  </si>
  <si>
    <t>Mahia Peninsula</t>
  </si>
  <si>
    <t>Rocket Lab</t>
  </si>
  <si>
    <t>Atlas V 541</t>
  </si>
  <si>
    <t>Long March 2C</t>
  </si>
  <si>
    <t>Xichang Satellite Launch Center</t>
  </si>
  <si>
    <t>Qased</t>
  </si>
  <si>
    <t>Shahroud</t>
  </si>
  <si>
    <t>Islamic Revolutionary Guard Corps</t>
  </si>
  <si>
    <t>Iran</t>
  </si>
  <si>
    <t>Kodiak Launch Complex</t>
  </si>
  <si>
    <t>Strategic Missile Forces (RVSN RF)</t>
  </si>
  <si>
    <t>Long March 6A</t>
  </si>
  <si>
    <t>Long March 11</t>
  </si>
  <si>
    <t>Falcon 9 Block 5 Dragon</t>
  </si>
  <si>
    <t>Long March 3B/E</t>
  </si>
  <si>
    <t xml:space="preserve">Angara 1.2 </t>
  </si>
  <si>
    <t>East China Sea (Sea Launch)</t>
  </si>
  <si>
    <t>Long March 7</t>
  </si>
  <si>
    <t>Hyperbola 1</t>
  </si>
  <si>
    <t>i-Space</t>
  </si>
  <si>
    <t>Russian Aerospace Forces (VKS)</t>
  </si>
  <si>
    <t>Atlas V N22</t>
  </si>
  <si>
    <t>Cape Canaveral Spaceport</t>
  </si>
  <si>
    <t>Long March 2F</t>
  </si>
  <si>
    <t>Nuri (KSLV 2)</t>
  </si>
  <si>
    <t>Naro Space Center</t>
  </si>
  <si>
    <t>Korea Aerospace Research Institute (KARI)</t>
  </si>
  <si>
    <t>South Korea</t>
  </si>
  <si>
    <t>Ariane 5 ECA</t>
  </si>
  <si>
    <t>Kuaizhou 1A</t>
  </si>
  <si>
    <t>ExPace</t>
  </si>
  <si>
    <t>Future</t>
  </si>
  <si>
    <t>PSLV CA</t>
  </si>
  <si>
    <t>Long March 3B</t>
  </si>
  <si>
    <t>Vega C</t>
  </si>
  <si>
    <t>Long March 5B</t>
  </si>
  <si>
    <t>Zhongke-1</t>
  </si>
  <si>
    <t>CAS Space</t>
  </si>
  <si>
    <t>Soyuz 2.1v</t>
  </si>
  <si>
    <t>Atlas V 421</t>
  </si>
  <si>
    <t>Long March 4B</t>
  </si>
  <si>
    <t>SSLV</t>
  </si>
  <si>
    <t>Ceres 1</t>
  </si>
  <si>
    <t>Galactic Energy</t>
  </si>
  <si>
    <t>Long March 6</t>
  </si>
  <si>
    <t>Long March 7A</t>
  </si>
  <si>
    <t>Delta IV Heavy</t>
  </si>
  <si>
    <t>Alpha</t>
  </si>
  <si>
    <t>Firefly Aerospace</t>
  </si>
  <si>
    <t>Atlas V 531</t>
  </si>
  <si>
    <t>Proton M/Block DM</t>
  </si>
  <si>
    <t>RAKA (RKK)</t>
  </si>
  <si>
    <t>Epsilon</t>
  </si>
  <si>
    <t>Kapustin Yar Cosmodrome</t>
  </si>
  <si>
    <t>Japan Aerospace Exploration Agency (JAXA)</t>
  </si>
  <si>
    <t>Japan</t>
  </si>
  <si>
    <t>Vostochny Cosmodrome</t>
  </si>
  <si>
    <t>GSLV Mk III (LVM3)</t>
  </si>
  <si>
    <t>Falcon Heavy</t>
  </si>
  <si>
    <t>Antares 230</t>
  </si>
  <si>
    <t>Atlas V 501</t>
  </si>
  <si>
    <t>Space Launch System Block I</t>
  </si>
  <si>
    <t>National Aeronautics and Space Administration (NASA)</t>
  </si>
  <si>
    <t>Indian Space Research organization (Antrix)</t>
  </si>
  <si>
    <t>Kuaizhou 11</t>
  </si>
  <si>
    <t>Jielong 3</t>
  </si>
  <si>
    <t>Chinarocket Co. Ltd.</t>
  </si>
  <si>
    <t>Zhuque 2</t>
  </si>
  <si>
    <t>LandSpace</t>
  </si>
  <si>
    <t>Grand Total</t>
  </si>
  <si>
    <t>Jan</t>
  </si>
  <si>
    <t>Feb</t>
  </si>
  <si>
    <t>Mar</t>
  </si>
  <si>
    <t>Apr</t>
  </si>
  <si>
    <t>May</t>
  </si>
  <si>
    <t>Jun</t>
  </si>
  <si>
    <t>Jul</t>
  </si>
  <si>
    <t>Aug</t>
  </si>
  <si>
    <t>Sep</t>
  </si>
  <si>
    <t>Oct</t>
  </si>
  <si>
    <t>Nov</t>
  </si>
  <si>
    <t>Dec</t>
  </si>
  <si>
    <t>Months</t>
  </si>
  <si>
    <t>Total Vehicles</t>
  </si>
  <si>
    <t>Total Launches</t>
  </si>
  <si>
    <t>Column Labels</t>
  </si>
  <si>
    <t xml:space="preserve">Commercial </t>
  </si>
  <si>
    <t xml:space="preserve">Non-Commercial </t>
  </si>
  <si>
    <t>Space Launch Event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</si>
</sst>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2" tint="-0.499984740745262"/>
      <name val="Calibri"/>
      <family val="2"/>
      <scheme val="minor"/>
    </font>
    <font>
      <b/>
      <sz val="18"/>
      <color theme="0"/>
      <name val="Calibri"/>
      <family val="2"/>
      <scheme val="minor"/>
    </font>
    <font>
      <b/>
      <sz val="26"/>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A848A"/>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xf numFmtId="0" fontId="17" fillId="33" borderId="0" xfId="0" applyFont="1" applyFill="1" applyAlignment="1">
      <alignment horizontal="left"/>
    </xf>
    <xf numFmtId="0" fontId="17" fillId="33" borderId="0" xfId="0" applyNumberFormat="1" applyFont="1" applyFill="1"/>
    <xf numFmtId="0" fontId="18" fillId="0" borderId="0" xfId="0" applyFont="1" applyFill="1"/>
    <xf numFmtId="0" fontId="18" fillId="34" borderId="0" xfId="0" applyFont="1" applyFill="1"/>
    <xf numFmtId="0" fontId="0" fillId="34" borderId="0" xfId="0" applyFill="1"/>
    <xf numFmtId="0" fontId="19" fillId="34" borderId="0" xfId="0" applyFont="1" applyFill="1" applyAlignment="1">
      <alignment vertical="center"/>
    </xf>
    <xf numFmtId="0" fontId="20" fillId="34" borderId="0" xfId="0" applyFont="1" applyFill="1" applyAlignment="1">
      <alignment vertical="center"/>
    </xf>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mm/d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theme="0"/>
      </font>
    </dxf>
    <dxf>
      <font>
        <color theme="0"/>
      </font>
    </dxf>
    <dxf>
      <font>
        <color theme="0"/>
      </font>
    </dxf>
    <dxf>
      <fill>
        <patternFill patternType="solid">
          <bgColor rgb="FF3A848A"/>
        </patternFill>
      </fill>
    </dxf>
    <dxf>
      <fill>
        <patternFill patternType="solid">
          <bgColor rgb="FF3A848A"/>
        </patternFill>
      </fill>
    </dxf>
    <dxf>
      <fill>
        <patternFill patternType="solid">
          <bgColor rgb="FF3A848A"/>
        </patternFill>
      </fill>
    </dxf>
    <dxf>
      <fill>
        <patternFill patternType="solid">
          <bgColor rgb="FF3A848A"/>
        </patternFill>
      </fill>
    </dxf>
    <dxf>
      <font>
        <b/>
        <sz val="11"/>
        <color theme="1"/>
      </font>
    </dxf>
    <dxf>
      <font>
        <color rgb="FF28363B"/>
      </font>
      <fill>
        <patternFill patternType="none">
          <fgColor indexed="64"/>
          <bgColor auto="1"/>
        </patternFill>
      </fill>
      <border diagonalUp="0" diagonalDown="0">
        <left/>
        <right/>
        <top/>
        <bottom/>
        <vertical/>
        <horizontal/>
      </border>
    </dxf>
    <dxf>
      <font>
        <b/>
        <sz val="11"/>
        <color theme="1"/>
      </font>
    </dxf>
    <dxf>
      <font>
        <color auto="1"/>
      </font>
      <fill>
        <patternFill patternType="none">
          <fgColor indexed="64"/>
          <bgColor auto="1"/>
        </patternFill>
      </fill>
      <border diagonalUp="0" diagonalDown="0">
        <left/>
        <right/>
        <top/>
        <bottom/>
        <vertical/>
        <horizontal/>
      </border>
    </dxf>
    <dxf>
      <font>
        <color theme="0"/>
      </font>
      <fill>
        <patternFill>
          <bgColor rgb="FF3A848A"/>
        </patternFill>
      </fill>
    </dxf>
    <dxf>
      <font>
        <color rgb="FF28363B"/>
      </font>
    </dxf>
  </dxfs>
  <tableStyles count="3" defaultTableStyle="TableStyleMedium2" defaultPivotStyle="PivotStyleLight16">
    <tableStyle name="BT Slicer" pivot="0" table="0" count="3" xr9:uid="{00000000-0011-0000-FFFF-FFFF00000000}">
      <tableStyleElement type="wholeTable" dxfId="25"/>
      <tableStyleElement type="headerRow" dxfId="24"/>
    </tableStyle>
    <tableStyle name="BT Timeline" pivot="0" table="0" count="8" xr9:uid="{00000000-0011-0000-FFFF-FFFF01000000}">
      <tableStyleElement type="wholeTable" dxfId="23"/>
      <tableStyleElement type="headerRow" dxfId="22"/>
    </tableStyle>
    <tableStyle name="BT Timeline 2" pivot="0" table="0" count="8" xr9:uid="{00000000-0011-0000-FFFF-FFFF02000000}">
      <tableStyleElement type="wholeTable" dxfId="21"/>
      <tableStyleElement type="headerRow" dxfId="20"/>
    </tableStyle>
  </tableStyles>
  <colors>
    <mruColors>
      <color rgb="FF28363B"/>
      <color rgb="FF339966"/>
      <color rgb="FF3A848A"/>
    </mruColors>
  </colors>
  <extLst>
    <ext xmlns:x14="http://schemas.microsoft.com/office/spreadsheetml/2009/9/main" uri="{46F421CA-312F-682f-3DD2-61675219B42D}">
      <x14:dxfs count="1">
        <dxf>
          <font>
            <color theme="0"/>
          </font>
          <fill>
            <patternFill>
              <bgColor theme="2" tint="-0.499984740745262"/>
            </patternFill>
          </fill>
        </dxf>
      </x14:dxfs>
    </ext>
    <ext xmlns:x14="http://schemas.microsoft.com/office/spreadsheetml/2009/9/main" uri="{EB79DEF2-80B8-43e5-95BD-54CBDDF9020C}">
      <x14:slicerStyles defaultSlicerStyle="SlicerStyleLight1">
        <x14:slicerStyle name="BT Slicer">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339966"/>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0691854609822"/>
              <bgColor theme="2" tint="-0.499984740745262"/>
            </patternFill>
          </fill>
        </dxf>
        <dxf>
          <fill>
            <patternFill patternType="solid">
              <fgColor theme="0"/>
              <bgColor rgb="FF3A848A"/>
            </patternFill>
          </fill>
        </dxf>
        <dxf>
          <font>
            <sz val="9"/>
            <color rgb="FF28363B"/>
            <name val="Calibri"/>
            <family val="2"/>
            <scheme val="minor"/>
          </font>
        </dxf>
        <dxf>
          <font>
            <sz val="9"/>
            <color rgb="FF28363B"/>
            <name val="Calibri"/>
            <family val="2"/>
            <scheme val="minor"/>
          </font>
        </dxf>
        <dxf>
          <font>
            <sz val="9"/>
            <color theme="1" tint="0.499984740745262"/>
          </font>
        </dxf>
        <dxf>
          <font>
            <sz val="10"/>
            <color rgb="FF28363B"/>
            <name val="Calibri"/>
            <family val="2"/>
            <scheme val="minor"/>
          </font>
        </dxf>
      </x15:dxfs>
    </ext>
    <ext xmlns:x15="http://schemas.microsoft.com/office/spreadsheetml/2010/11/main" uri="{9260A510-F301-46a8-8635-F512D64BE5F5}">
      <x15:timelineStyles defaultTimelineStyle="TimeSlicerStyleLight1">
        <x15:timelineStyle name="BT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BT Timelin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 Dashboard (1).xlsx]LE Dashboard!PivotTable1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Vehicles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A84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A84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836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848A"/>
          </a:solidFill>
          <a:ln>
            <a:noFill/>
          </a:ln>
          <a:effectLst/>
        </c:spPr>
      </c:pivotFmt>
    </c:pivotFmts>
    <c:plotArea>
      <c:layout/>
      <c:barChart>
        <c:barDir val="col"/>
        <c:grouping val="clustered"/>
        <c:varyColors val="0"/>
        <c:ser>
          <c:idx val="0"/>
          <c:order val="0"/>
          <c:tx>
            <c:strRef>
              <c:f>'LE Dashboard'!$B$16:$B$17</c:f>
              <c:strCache>
                <c:ptCount val="1"/>
                <c:pt idx="0">
                  <c:v>Commercial</c:v>
                </c:pt>
              </c:strCache>
            </c:strRef>
          </c:tx>
          <c:spPr>
            <a:solidFill>
              <a:srgbClr val="3A84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 Dashboard'!$A$18:$A$30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'LE Dashboard'!$B$18:$B$30</c:f>
              <c:numCache>
                <c:formatCode>General</c:formatCode>
                <c:ptCount val="12"/>
                <c:pt idx="0">
                  <c:v>6</c:v>
                </c:pt>
                <c:pt idx="1">
                  <c:v>8</c:v>
                </c:pt>
                <c:pt idx="2">
                  <c:v>5</c:v>
                </c:pt>
                <c:pt idx="3">
                  <c:v>8</c:v>
                </c:pt>
                <c:pt idx="4">
                  <c:v>8</c:v>
                </c:pt>
                <c:pt idx="5">
                  <c:v>9</c:v>
                </c:pt>
                <c:pt idx="6">
                  <c:v>11</c:v>
                </c:pt>
                <c:pt idx="7">
                  <c:v>9</c:v>
                </c:pt>
                <c:pt idx="8">
                  <c:v>13</c:v>
                </c:pt>
                <c:pt idx="9">
                  <c:v>10</c:v>
                </c:pt>
                <c:pt idx="10">
                  <c:v>9</c:v>
                </c:pt>
                <c:pt idx="11">
                  <c:v>7</c:v>
                </c:pt>
              </c:numCache>
            </c:numRef>
          </c:val>
          <c:extLst>
            <c:ext xmlns:c16="http://schemas.microsoft.com/office/drawing/2014/chart" uri="{C3380CC4-5D6E-409C-BE32-E72D297353CC}">
              <c16:uniqueId val="{00000000-990F-4FEB-A064-29725A0260FA}"/>
            </c:ext>
          </c:extLst>
        </c:ser>
        <c:ser>
          <c:idx val="1"/>
          <c:order val="1"/>
          <c:tx>
            <c:strRef>
              <c:f>'LE Dashboard'!$C$16:$C$17</c:f>
              <c:strCache>
                <c:ptCount val="1"/>
                <c:pt idx="0">
                  <c:v>Non-commercial</c:v>
                </c:pt>
              </c:strCache>
            </c:strRef>
          </c:tx>
          <c:spPr>
            <a:solidFill>
              <a:srgbClr val="2836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 Dashboard'!$A$18:$A$30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'LE Dashboard'!$C$18:$C$30</c:f>
              <c:numCache>
                <c:formatCode>General</c:formatCode>
                <c:ptCount val="12"/>
                <c:pt idx="0">
                  <c:v>2</c:v>
                </c:pt>
                <c:pt idx="1">
                  <c:v>5</c:v>
                </c:pt>
                <c:pt idx="2">
                  <c:v>7</c:v>
                </c:pt>
                <c:pt idx="3">
                  <c:v>6</c:v>
                </c:pt>
                <c:pt idx="4">
                  <c:v>4</c:v>
                </c:pt>
                <c:pt idx="5">
                  <c:v>8</c:v>
                </c:pt>
                <c:pt idx="6">
                  <c:v>5</c:v>
                </c:pt>
                <c:pt idx="7">
                  <c:v>7</c:v>
                </c:pt>
                <c:pt idx="8">
                  <c:v>3</c:v>
                </c:pt>
                <c:pt idx="9">
                  <c:v>13</c:v>
                </c:pt>
                <c:pt idx="10">
                  <c:v>11</c:v>
                </c:pt>
                <c:pt idx="11">
                  <c:v>11</c:v>
                </c:pt>
              </c:numCache>
            </c:numRef>
          </c:val>
          <c:extLst>
            <c:ext xmlns:c16="http://schemas.microsoft.com/office/drawing/2014/chart" uri="{C3380CC4-5D6E-409C-BE32-E72D297353CC}">
              <c16:uniqueId val="{00000001-D556-41E6-A2CC-06779D24C393}"/>
            </c:ext>
          </c:extLst>
        </c:ser>
        <c:dLbls>
          <c:showLegendKey val="0"/>
          <c:showVal val="0"/>
          <c:showCatName val="0"/>
          <c:showSerName val="0"/>
          <c:showPercent val="0"/>
          <c:showBubbleSize val="0"/>
        </c:dLbls>
        <c:gapWidth val="34"/>
        <c:overlap val="-27"/>
        <c:axId val="800262544"/>
        <c:axId val="800275440"/>
      </c:barChart>
      <c:catAx>
        <c:axId val="80026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0275440"/>
        <c:crosses val="autoZero"/>
        <c:auto val="1"/>
        <c:lblAlgn val="ctr"/>
        <c:lblOffset val="100"/>
        <c:noMultiLvlLbl val="0"/>
      </c:catAx>
      <c:valAx>
        <c:axId val="80027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026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419100</xdr:colOff>
      <xdr:row>6</xdr:row>
      <xdr:rowOff>11109</xdr:rowOff>
    </xdr:from>
    <xdr:to>
      <xdr:col>26</xdr:col>
      <xdr:colOff>165100</xdr:colOff>
      <xdr:row>43</xdr:row>
      <xdr:rowOff>122234</xdr:rowOff>
    </xdr:to>
    <xdr:graphicFrame macro="">
      <xdr:nvGraphicFramePr>
        <xdr:cNvPr id="2" name="Chart 1">
          <a:extLst>
            <a:ext uri="{FF2B5EF4-FFF2-40B4-BE49-F238E27FC236}">
              <a16:creationId xmlns:a16="http://schemas.microsoft.com/office/drawing/2014/main" id="{3AE91DA9-44E4-C9CD-C097-623769810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6</xdr:row>
      <xdr:rowOff>69838</xdr:rowOff>
    </xdr:from>
    <xdr:to>
      <xdr:col>3</xdr:col>
      <xdr:colOff>690480</xdr:colOff>
      <xdr:row>13</xdr:row>
      <xdr:rowOff>172886</xdr:rowOff>
    </xdr:to>
    <mc:AlternateContent xmlns:mc="http://schemas.openxmlformats.org/markup-compatibility/2006" xmlns:tsle="http://schemas.microsoft.com/office/drawing/2012/timeslicer">
      <mc:Choice Requires="tsle">
        <xdr:graphicFrame macro="">
          <xdr:nvGraphicFramePr>
            <xdr:cNvPr id="3" name="Launch Date">
              <a:extLst>
                <a:ext uri="{FF2B5EF4-FFF2-40B4-BE49-F238E27FC236}">
                  <a16:creationId xmlns:a16="http://schemas.microsoft.com/office/drawing/2014/main" id="{BE73F387-7168-B2DF-3FD6-B8D86A7D73DC}"/>
                </a:ext>
              </a:extLst>
            </xdr:cNvPr>
            <xdr:cNvGraphicFramePr/>
          </xdr:nvGraphicFramePr>
          <xdr:xfrm>
            <a:off x="0" y="0"/>
            <a:ext cx="0" cy="0"/>
          </xdr:xfrm>
          <a:graphic>
            <a:graphicData uri="http://schemas.microsoft.com/office/drawing/2012/timeslicer">
              <tsle:timeslicer name="Launch Date"/>
            </a:graphicData>
          </a:graphic>
        </xdr:graphicFrame>
      </mc:Choice>
      <mc:Fallback xmlns="">
        <xdr:sp macro="" textlink="">
          <xdr:nvSpPr>
            <xdr:cNvPr id="0" name=""/>
            <xdr:cNvSpPr>
              <a:spLocks noTextEdit="1"/>
            </xdr:cNvSpPr>
          </xdr:nvSpPr>
          <xdr:spPr>
            <a:xfrm>
              <a:off x="1" y="1173150"/>
              <a:ext cx="3735304" cy="13936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26</xdr:col>
      <xdr:colOff>266699</xdr:colOff>
      <xdr:row>20</xdr:row>
      <xdr:rowOff>147628</xdr:rowOff>
    </xdr:from>
    <xdr:to>
      <xdr:col>30</xdr:col>
      <xdr:colOff>50715</xdr:colOff>
      <xdr:row>42</xdr:row>
      <xdr:rowOff>147535</xdr:rowOff>
    </xdr:to>
    <mc:AlternateContent xmlns:mc="http://schemas.openxmlformats.org/markup-compatibility/2006" xmlns:a14="http://schemas.microsoft.com/office/drawing/2010/main">
      <mc:Choice Requires="a14">
        <xdr:graphicFrame macro="">
          <xdr:nvGraphicFramePr>
            <xdr:cNvPr id="4" name="Vehicle Name">
              <a:extLst>
                <a:ext uri="{FF2B5EF4-FFF2-40B4-BE49-F238E27FC236}">
                  <a16:creationId xmlns:a16="http://schemas.microsoft.com/office/drawing/2014/main" id="{CBE68151-E46F-931B-BEBE-9E9CECE2A6E5}"/>
                </a:ext>
              </a:extLst>
            </xdr:cNvPr>
            <xdr:cNvGraphicFramePr/>
          </xdr:nvGraphicFramePr>
          <xdr:xfrm>
            <a:off x="0" y="0"/>
            <a:ext cx="0" cy="0"/>
          </xdr:xfrm>
          <a:graphic>
            <a:graphicData uri="http://schemas.microsoft.com/office/drawing/2010/slicer">
              <sle:slicer xmlns:sle="http://schemas.microsoft.com/office/drawing/2010/slicer" name="Vehicle Name"/>
            </a:graphicData>
          </a:graphic>
        </xdr:graphicFrame>
      </mc:Choice>
      <mc:Fallback xmlns="">
        <xdr:sp macro="" textlink="">
          <xdr:nvSpPr>
            <xdr:cNvPr id="0" name=""/>
            <xdr:cNvSpPr>
              <a:spLocks noTextEdit="1"/>
            </xdr:cNvSpPr>
          </xdr:nvSpPr>
          <xdr:spPr>
            <a:xfrm>
              <a:off x="18218149" y="3829040"/>
              <a:ext cx="2373228" cy="4051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26</xdr:row>
      <xdr:rowOff>1583</xdr:rowOff>
    </xdr:from>
    <xdr:to>
      <xdr:col>8</xdr:col>
      <xdr:colOff>220578</xdr:colOff>
      <xdr:row>43</xdr:row>
      <xdr:rowOff>30061</xdr:rowOff>
    </xdr:to>
    <mc:AlternateContent xmlns:mc="http://schemas.openxmlformats.org/markup-compatibility/2006" xmlns:a14="http://schemas.microsoft.com/office/drawing/2010/main">
      <mc:Choice Requires="a14">
        <xdr:graphicFrame macro="">
          <xdr:nvGraphicFramePr>
            <xdr:cNvPr id="5" name="Launch Site">
              <a:extLst>
                <a:ext uri="{FF2B5EF4-FFF2-40B4-BE49-F238E27FC236}">
                  <a16:creationId xmlns:a16="http://schemas.microsoft.com/office/drawing/2014/main" id="{C940A26B-ED2A-83CA-DAC1-AFE48EE242D2}"/>
                </a:ext>
              </a:extLst>
            </xdr:cNvPr>
            <xdr:cNvGraphicFramePr/>
          </xdr:nvGraphicFramePr>
          <xdr:xfrm>
            <a:off x="0" y="0"/>
            <a:ext cx="0" cy="0"/>
          </xdr:xfrm>
          <a:graphic>
            <a:graphicData uri="http://schemas.microsoft.com/office/drawing/2010/slicer">
              <sle:slicer xmlns:sle="http://schemas.microsoft.com/office/drawing/2010/slicer" name="Launch Site"/>
            </a:graphicData>
          </a:graphic>
        </xdr:graphicFrame>
      </mc:Choice>
      <mc:Fallback xmlns="">
        <xdr:sp macro="" textlink="">
          <xdr:nvSpPr>
            <xdr:cNvPr id="0" name=""/>
            <xdr:cNvSpPr>
              <a:spLocks noTextEdit="1"/>
            </xdr:cNvSpPr>
          </xdr:nvSpPr>
          <xdr:spPr>
            <a:xfrm>
              <a:off x="3892550" y="4789483"/>
              <a:ext cx="2624053" cy="3162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249527</xdr:colOff>
      <xdr:row>6</xdr:row>
      <xdr:rowOff>106359</xdr:rowOff>
    </xdr:from>
    <xdr:to>
      <xdr:col>30</xdr:col>
      <xdr:colOff>33117</xdr:colOff>
      <xdr:row>20</xdr:row>
      <xdr:rowOff>125235</xdr:rowOff>
    </xdr:to>
    <mc:AlternateContent xmlns:mc="http://schemas.openxmlformats.org/markup-compatibility/2006" xmlns:a14="http://schemas.microsoft.com/office/drawing/2010/main">
      <mc:Choice Requires="a14">
        <xdr:graphicFrame macro="">
          <xdr:nvGraphicFramePr>
            <xdr:cNvPr id="6" name="Launch Organizations">
              <a:extLst>
                <a:ext uri="{FF2B5EF4-FFF2-40B4-BE49-F238E27FC236}">
                  <a16:creationId xmlns:a16="http://schemas.microsoft.com/office/drawing/2014/main" id="{B0911D21-6A90-10D5-55E8-37BF10E5CB9A}"/>
                </a:ext>
              </a:extLst>
            </xdr:cNvPr>
            <xdr:cNvGraphicFramePr/>
          </xdr:nvGraphicFramePr>
          <xdr:xfrm>
            <a:off x="0" y="0"/>
            <a:ext cx="0" cy="0"/>
          </xdr:xfrm>
          <a:graphic>
            <a:graphicData uri="http://schemas.microsoft.com/office/drawing/2010/slicer">
              <sle:slicer xmlns:sle="http://schemas.microsoft.com/office/drawing/2010/slicer" name="Launch Organizations"/>
            </a:graphicData>
          </a:graphic>
        </xdr:graphicFrame>
      </mc:Choice>
      <mc:Fallback xmlns="">
        <xdr:sp macro="" textlink="">
          <xdr:nvSpPr>
            <xdr:cNvPr id="0" name=""/>
            <xdr:cNvSpPr>
              <a:spLocks noTextEdit="1"/>
            </xdr:cNvSpPr>
          </xdr:nvSpPr>
          <xdr:spPr>
            <a:xfrm>
              <a:off x="18200977" y="1214434"/>
              <a:ext cx="2372802" cy="2596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184150</xdr:colOff>
      <xdr:row>12</xdr:row>
      <xdr:rowOff>1581</xdr:rowOff>
    </xdr:from>
    <xdr:to>
      <xdr:col>8</xdr:col>
      <xdr:colOff>209550</xdr:colOff>
      <xdr:row>26</xdr:row>
      <xdr:rowOff>33104</xdr:rowOff>
    </xdr:to>
    <mc:AlternateContent xmlns:mc="http://schemas.openxmlformats.org/markup-compatibility/2006" xmlns:a14="http://schemas.microsoft.com/office/drawing/2010/main">
      <mc:Choice Requires="a14">
        <xdr:graphicFrame macro="">
          <xdr:nvGraphicFramePr>
            <xdr:cNvPr id="7" name="Launch Organization Country">
              <a:extLst>
                <a:ext uri="{FF2B5EF4-FFF2-40B4-BE49-F238E27FC236}">
                  <a16:creationId xmlns:a16="http://schemas.microsoft.com/office/drawing/2014/main" id="{D0F56888-671D-433B-1BF1-683A146573C2}"/>
                </a:ext>
              </a:extLst>
            </xdr:cNvPr>
            <xdr:cNvGraphicFramePr/>
          </xdr:nvGraphicFramePr>
          <xdr:xfrm>
            <a:off x="0" y="0"/>
            <a:ext cx="0" cy="0"/>
          </xdr:xfrm>
          <a:graphic>
            <a:graphicData uri="http://schemas.microsoft.com/office/drawing/2010/slicer">
              <sle:slicer xmlns:sle="http://schemas.microsoft.com/office/drawing/2010/slicer" name="Launch Organization Country"/>
            </a:graphicData>
          </a:graphic>
        </xdr:graphicFrame>
      </mc:Choice>
      <mc:Fallback xmlns="">
        <xdr:sp macro="" textlink="">
          <xdr:nvSpPr>
            <xdr:cNvPr id="0" name=""/>
            <xdr:cNvSpPr>
              <a:spLocks noTextEdit="1"/>
            </xdr:cNvSpPr>
          </xdr:nvSpPr>
          <xdr:spPr>
            <a:xfrm>
              <a:off x="3884612" y="2211381"/>
              <a:ext cx="2617788" cy="2608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173029</xdr:colOff>
      <xdr:row>6</xdr:row>
      <xdr:rowOff>82540</xdr:rowOff>
    </xdr:from>
    <xdr:to>
      <xdr:col>8</xdr:col>
      <xdr:colOff>241178</xdr:colOff>
      <xdr:row>11</xdr:row>
      <xdr:rowOff>76174</xdr:rowOff>
    </xdr:to>
    <mc:AlternateContent xmlns:mc="http://schemas.openxmlformats.org/markup-compatibility/2006" xmlns:a14="http://schemas.microsoft.com/office/drawing/2010/main">
      <mc:Choice Requires="a14">
        <xdr:graphicFrame macro="">
          <xdr:nvGraphicFramePr>
            <xdr:cNvPr id="8" name="Launch Type">
              <a:extLst>
                <a:ext uri="{FF2B5EF4-FFF2-40B4-BE49-F238E27FC236}">
                  <a16:creationId xmlns:a16="http://schemas.microsoft.com/office/drawing/2014/main" id="{6721D605-1AFA-33AF-4876-A74C1285E213}"/>
                </a:ext>
              </a:extLst>
            </xdr:cNvPr>
            <xdr:cNvGraphicFramePr/>
          </xdr:nvGraphicFramePr>
          <xdr:xfrm>
            <a:off x="0" y="0"/>
            <a:ext cx="0" cy="0"/>
          </xdr:xfrm>
          <a:graphic>
            <a:graphicData uri="http://schemas.microsoft.com/office/drawing/2010/slicer">
              <sle:slicer xmlns:sle="http://schemas.microsoft.com/office/drawing/2010/slicer" name="Launch Type"/>
            </a:graphicData>
          </a:graphic>
        </xdr:graphicFrame>
      </mc:Choice>
      <mc:Fallback xmlns="">
        <xdr:sp macro="" textlink="">
          <xdr:nvSpPr>
            <xdr:cNvPr id="0" name=""/>
            <xdr:cNvSpPr>
              <a:spLocks noTextEdit="1"/>
            </xdr:cNvSpPr>
          </xdr:nvSpPr>
          <xdr:spPr>
            <a:xfrm>
              <a:off x="3875079" y="1189027"/>
              <a:ext cx="2657361" cy="912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Bejarano" refreshedDate="44949.449028356481" createdVersion="8" refreshedVersion="8" minRefreshableVersion="3" recordCount="185" xr:uid="{00000000-000A-0000-FFFF-FFFF07000000}">
  <cacheSource type="worksheet">
    <worksheetSource name="Vehicles2022"/>
  </cacheSource>
  <cacheFields count="12">
    <cacheField name="Launch Date" numFmtId="14">
      <sharedItems containsSemiMixedTypes="0" containsNonDate="0" containsDate="1" containsString="0" minDate="2022-01-06T00:00:00" maxDate="2022-12-31T00:00:00" count="145">
        <d v="2022-01-06T00:00:00"/>
        <d v="2022-01-13T00:00:00"/>
        <d v="2022-01-16T00:00:00"/>
        <d v="2022-01-19T00:00:00"/>
        <d v="2022-01-21T00:00:00"/>
        <d v="2022-01-25T00:00:00"/>
        <d v="2022-01-31T00:00:00"/>
        <d v="2022-02-02T00:00:00"/>
        <d v="2022-02-03T00:00:00"/>
        <d v="2022-02-05T00:00:00"/>
        <d v="2022-02-10T00:00:00"/>
        <d v="2022-02-14T00:00:00"/>
        <d v="2022-02-19T00:00:00"/>
        <d v="2022-02-21T00:00:00"/>
        <d v="2022-02-25T00:00:00"/>
        <d v="2022-02-26T00:00:00"/>
        <d v="2022-02-28T00:00:00"/>
        <d v="2022-03-01T00:00:00"/>
        <d v="2022-03-03T00:00:00"/>
        <d v="2022-03-05T00:00:00"/>
        <d v="2022-03-08T00:00:00"/>
        <d v="2022-03-09T00:00:00"/>
        <d v="2022-03-15T00:00:00"/>
        <d v="2022-03-17T00:00:00"/>
        <d v="2022-03-18T00:00:00"/>
        <d v="2022-03-19T00:00:00"/>
        <d v="2022-03-22T00:00:00"/>
        <d v="2022-03-29T00:00:00"/>
        <d v="2022-03-30T00:00:00"/>
        <d v="2022-04-01T00:00:00"/>
        <d v="2022-04-02T00:00:00"/>
        <d v="2022-04-06T00:00:00"/>
        <d v="2022-04-07T00:00:00"/>
        <d v="2022-04-08T00:00:00"/>
        <d v="2022-04-15T00:00:00"/>
        <d v="2022-04-17T00:00:00"/>
        <d v="2022-04-21T00:00:00"/>
        <d v="2022-04-27T00:00:00"/>
        <d v="2022-04-28T00:00:00"/>
        <d v="2022-04-29T00:00:00"/>
        <d v="2022-05-02T00:00:00"/>
        <d v="2022-05-05T00:00:00"/>
        <d v="2022-05-06T00:00:00"/>
        <d v="2022-05-09T00:00:00"/>
        <d v="2022-05-13T00:00:00"/>
        <d v="2022-05-14T00:00:00"/>
        <d v="2022-05-18T00:00:00"/>
        <d v="2022-05-19T00:00:00"/>
        <d v="2022-05-20T00:00:00"/>
        <d v="2022-05-25T00:00:00"/>
        <d v="2022-06-02T00:00:00"/>
        <d v="2022-06-03T00:00:00"/>
        <d v="2022-06-05T00:00:00"/>
        <d v="2022-06-08T00:00:00"/>
        <d v="2022-06-12T00:00:00"/>
        <d v="2022-06-17T00:00:00"/>
        <d v="2022-06-18T00:00:00"/>
        <d v="2022-06-19T00:00:00"/>
        <d v="2022-06-21T00:00:00"/>
        <d v="2022-06-22T00:00:00"/>
        <d v="2022-06-23T00:00:00"/>
        <d v="2022-06-27T00:00:00"/>
        <d v="2022-06-28T00:00:00"/>
        <d v="2022-06-29T00:00:00"/>
        <d v="2022-06-30T00:00:00"/>
        <d v="2022-07-01T00:00:00"/>
        <d v="2022-07-02T00:00:00"/>
        <d v="2022-07-07T00:00:00"/>
        <d v="2022-07-11T00:00:00"/>
        <d v="2022-07-12T00:00:00"/>
        <d v="2022-07-13T00:00:00"/>
        <d v="2022-07-15T00:00:00"/>
        <d v="2022-07-17T00:00:00"/>
        <d v="2022-07-22T00:00:00"/>
        <d v="2022-07-24T00:00:00"/>
        <d v="2022-07-27T00:00:00"/>
        <d v="2022-07-29T00:00:00"/>
        <d v="2022-08-01T00:00:00"/>
        <d v="2022-08-04T00:00:00"/>
        <d v="2022-08-07T00:00:00"/>
        <d v="2022-08-09T00:00:00"/>
        <d v="2022-08-10T00:00:00"/>
        <d v="2022-08-19T00:00:00"/>
        <d v="2022-08-23T00:00:00"/>
        <d v="2022-08-24T00:00:00"/>
        <d v="2022-08-28T00:00:00"/>
        <d v="2022-08-31T00:00:00"/>
        <d v="2022-09-02T00:00:00"/>
        <d v="2022-09-04T00:00:00"/>
        <d v="2022-09-06T00:00:00"/>
        <d v="2022-09-10T00:00:00"/>
        <d v="2022-09-13T00:00:00"/>
        <d v="2022-09-15T00:00:00"/>
        <d v="2022-09-18T00:00:00"/>
        <d v="2022-09-20T00:00:00"/>
        <d v="2022-09-21T00:00:00"/>
        <d v="2022-09-24T00:00:00"/>
        <d v="2022-09-26T00:00:00"/>
        <d v="2022-10-01T00:00:00"/>
        <d v="2022-10-04T00:00:00"/>
        <d v="2022-10-05T00:00:00"/>
        <d v="2022-10-07T00:00:00"/>
        <d v="2022-10-08T00:00:00"/>
        <d v="2022-10-10T00:00:00"/>
        <d v="2022-10-12T00:00:00"/>
        <d v="2022-10-14T00:00:00"/>
        <d v="2022-10-15T00:00:00"/>
        <d v="2022-10-20T00:00:00"/>
        <d v="2022-10-21T00:00:00"/>
        <d v="2022-10-22T00:00:00"/>
        <d v="2022-10-26T00:00:00"/>
        <d v="2022-10-28T00:00:00"/>
        <d v="2022-10-29T00:00:00"/>
        <d v="2022-10-31T00:00:00"/>
        <d v="2022-11-01T00:00:00"/>
        <d v="2022-11-02T00:00:00"/>
        <d v="2022-11-03T00:00:00"/>
        <d v="2022-11-04T00:00:00"/>
        <d v="2022-11-05T00:00:00"/>
        <d v="2022-11-07T00:00:00"/>
        <d v="2022-11-09T00:00:00"/>
        <d v="2022-11-11T00:00:00"/>
        <d v="2022-11-12T00:00:00"/>
        <d v="2022-11-15T00:00:00"/>
        <d v="2022-11-16T00:00:00"/>
        <d v="2022-11-23T00:00:00"/>
        <d v="2022-11-26T00:00:00"/>
        <d v="2022-11-27T00:00:00"/>
        <d v="2022-11-28T00:00:00"/>
        <d v="2022-11-29T00:00:00"/>
        <d v="2022-11-30T00:00:00"/>
        <d v="2022-12-07T00:00:00"/>
        <d v="2022-12-08T00:00:00"/>
        <d v="2022-12-09T00:00:00"/>
        <d v="2022-12-11T00:00:00"/>
        <d v="2022-12-12T00:00:00"/>
        <d v="2022-12-13T00:00:00"/>
        <d v="2022-12-14T00:00:00"/>
        <d v="2022-12-16T00:00:00"/>
        <d v="2022-12-17T00:00:00"/>
        <d v="2022-12-20T00:00:00"/>
        <d v="2022-12-27T00:00:00"/>
        <d v="2022-12-28T00:00:00"/>
        <d v="2022-12-29T00:00:00"/>
        <d v="2022-12-30T00:00:00"/>
      </sharedItems>
      <fieldGroup par="11" base="0">
        <rangePr groupBy="days" startDate="2022-01-06T00:00:00" endDate="2022-12-31T00:00:00"/>
        <groupItems count="368">
          <s v="&lt;01/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31/2022"/>
        </groupItems>
      </fieldGroup>
    </cacheField>
    <cacheField name="Vehicle Name" numFmtId="0">
      <sharedItems count="52">
        <s v="Falcon 9 Block 5"/>
        <s v="LauncherOne"/>
        <s v="Long March 2D"/>
        <s v="Atlas V 511"/>
        <s v="Long March 4C"/>
        <s v="Soyuz 2.1a"/>
        <s v="Soyuz 2.1b"/>
        <s v="Rocket 3.3"/>
        <s v="PSLV XL"/>
        <s v="Antares 230+"/>
        <s v="Long March 8"/>
        <s v="Electron"/>
        <s v="Atlas V 541"/>
        <s v="Long March 2C"/>
        <s v="Qased"/>
        <s v="Long March 6A"/>
        <s v="Long March 11"/>
        <s v="Falcon 9 Block 5 Dragon"/>
        <s v="Long March 3B/E"/>
        <s v="Angara 1.2 "/>
        <s v="Long March 7"/>
        <s v="Hyperbola 1"/>
        <s v="Atlas V N22"/>
        <s v="Long March 2F"/>
        <s v="Nuri (KSLV 2)"/>
        <s v="Ariane 5 ECA"/>
        <s v="Kuaizhou 1A"/>
        <s v="PSLV CA"/>
        <s v="Long March 3B"/>
        <s v="Vega C"/>
        <s v="Long March 5B"/>
        <s v="Zhongke-1"/>
        <s v="Soyuz 2.1v"/>
        <s v="Atlas V 421"/>
        <s v="Long March 4B"/>
        <s v="SSLV"/>
        <s v="Ceres 1"/>
        <s v="Long March 6"/>
        <s v="Long March 7A"/>
        <s v="Delta IV Heavy"/>
        <s v="Alpha"/>
        <s v="Atlas V 531"/>
        <s v="Proton M/Block DM"/>
        <s v="Epsilon"/>
        <s v="GSLV Mk III (LVM3)"/>
        <s v="Falcon Heavy"/>
        <s v="Antares 230"/>
        <s v="Atlas V 501"/>
        <s v="Space Launch System Block I"/>
        <s v="Kuaizhou 11"/>
        <s v="Jielong 3"/>
        <s v="Zhuque 2"/>
      </sharedItems>
    </cacheField>
    <cacheField name="Launch Site" numFmtId="0">
      <sharedItems count="21">
        <s v="Kennedy Space Center"/>
        <s v="Mojave Air and Space Port"/>
        <s v="Cape Canaveral Space Force Station"/>
        <s v="Taiyuan Satellite Launch Center"/>
        <s v="Jiuquan Satellite Launch Center"/>
        <s v="Vandenberg Air Force Base"/>
        <s v="Plesetsk Cosmodrome"/>
        <s v="Guiana Space Center"/>
        <s v="Satish Dhawan Space Center"/>
        <s v="Baikonur Cosmodrome"/>
        <s v="Wallops Flight Facility"/>
        <s v="Wenchang Satellite Launch Center"/>
        <s v="Mahia Peninsula"/>
        <s v="Xichang Satellite Launch Center"/>
        <s v="Shahroud"/>
        <s v="Kodiak Launch Complex"/>
        <s v="East China Sea (Sea Launch)"/>
        <s v="Cape Canaveral Spaceport"/>
        <s v="Naro Space Center"/>
        <s v="Kapustin Yar Cosmodrome"/>
        <s v="Vostochny Cosmodrome"/>
      </sharedItems>
    </cacheField>
    <cacheField name="Launch Organizations" numFmtId="0">
      <sharedItems count="25">
        <s v="Space Exploration Technologies (SpaceX)"/>
        <s v="Virgin Orbit"/>
        <s v="China Aerospace Science and Technology Corporation (CASC)"/>
        <s v="United Launch Alliance"/>
        <s v="Roscosmos (Russian Space Agency)"/>
        <s v="Arianespace"/>
        <s v="Astra Space"/>
        <s v="Indian Space Research Organisation (ISRO)"/>
        <s v="Northrop Grumman Space Systems"/>
        <s v="Rocket Lab"/>
        <s v="Islamic Revolutionary Guard Corps"/>
        <s v="Strategic Missile Forces (RVSN RF)"/>
        <s v="i-Space"/>
        <s v="Russian Aerospace Forces (VKS)"/>
        <s v="Korea Aerospace Research Institute (KARI)"/>
        <s v="ExPace"/>
        <s v="CAS Space"/>
        <s v="Galactic Energy"/>
        <s v="Firefly Aerospace"/>
        <s v="RAKA (RKK)"/>
        <s v="Japan Aerospace Exploration Agency (JAXA)"/>
        <s v="National Aeronautics and Space Administration (NASA)"/>
        <s v="Indian Space Research organization (Antrix)"/>
        <s v="Chinarocket Co. Ltd."/>
        <s v="LandSpace"/>
      </sharedItems>
    </cacheField>
    <cacheField name="Launch Organization Country" numFmtId="0">
      <sharedItems count="8">
        <s v="USA"/>
        <s v="China"/>
        <s v="Russia"/>
        <s v="France"/>
        <s v="India"/>
        <s v="Iran"/>
        <s v="South Korea"/>
        <s v="Japan"/>
      </sharedItems>
    </cacheField>
    <cacheField name="Launch Type" numFmtId="0">
      <sharedItems count="2">
        <s v="Commercial"/>
        <s v="Non-commercial"/>
      </sharedItems>
    </cacheField>
    <cacheField name="Mission Outcome" numFmtId="0">
      <sharedItems/>
    </cacheField>
    <cacheField name="Launch Outcome" numFmtId="0">
      <sharedItems/>
    </cacheField>
    <cacheField name="Deployment" numFmtId="0">
      <sharedItems/>
    </cacheField>
    <cacheField name="Internationally Competed Launch" numFmtId="0">
      <sharedItems/>
    </cacheField>
    <cacheField name="Booster Return?" numFmtId="0">
      <sharedItems/>
    </cacheField>
    <cacheField name="Months" numFmtId="0" databaseField="0">
      <fieldGroup base="0">
        <rangePr groupBy="months" startDate="2022-01-06T00:00:00" endDate="2022-12-31T00:00:00"/>
        <groupItems count="14">
          <s v="&lt;01/06/2022"/>
          <s v="Jan"/>
          <s v="Feb"/>
          <s v="Mar"/>
          <s v="Apr"/>
          <s v="May"/>
          <s v="Jun"/>
          <s v="Jul"/>
          <s v="Aug"/>
          <s v="Sep"/>
          <s v="Oct"/>
          <s v="Nov"/>
          <s v="Dec"/>
          <s v="&gt;12/31/2022"/>
        </groupItems>
      </fieldGroup>
    </cacheField>
  </cacheFields>
  <extLst>
    <ext xmlns:x14="http://schemas.microsoft.com/office/spreadsheetml/2009/9/main" uri="{725AE2AE-9491-48be-B2B4-4EB974FC3084}">
      <x14:pivotCacheDefinition pivotCacheId="570380450"/>
    </ext>
  </extLst>
</pivotCacheDefinition>
</file>

<file path=xl/pivotCache/pivotCacheRecords1.xml><?xml version="1.0" encoding="utf-8"?>
<pivotCacheRecords xmlns="http://schemas.openxmlformats.org/spreadsheetml/2006/main" xmlns:r="http://schemas.openxmlformats.org/officeDocument/2006/relationships" count="185">
  <r>
    <x v="0"/>
    <x v="0"/>
    <x v="0"/>
    <x v="0"/>
    <x v="0"/>
    <x v="0"/>
    <s v="Success"/>
    <s v="Success"/>
    <s v="Orbital"/>
    <s v="no"/>
    <s v="yes"/>
  </r>
  <r>
    <x v="1"/>
    <x v="1"/>
    <x v="1"/>
    <x v="1"/>
    <x v="0"/>
    <x v="0"/>
    <s v="Success"/>
    <s v="Success"/>
    <s v="Orbital"/>
    <s v="no"/>
    <s v="no"/>
  </r>
  <r>
    <x v="1"/>
    <x v="0"/>
    <x v="2"/>
    <x v="0"/>
    <x v="0"/>
    <x v="0"/>
    <s v="Success"/>
    <s v="Success"/>
    <s v="Orbital"/>
    <s v="no"/>
    <s v="yes"/>
  </r>
  <r>
    <x v="2"/>
    <x v="2"/>
    <x v="3"/>
    <x v="2"/>
    <x v="1"/>
    <x v="1"/>
    <s v="Success"/>
    <s v="Success"/>
    <s v="Orbital"/>
    <s v="no"/>
    <s v="no"/>
  </r>
  <r>
    <x v="3"/>
    <x v="0"/>
    <x v="0"/>
    <x v="0"/>
    <x v="0"/>
    <x v="0"/>
    <s v="Success"/>
    <s v="Success"/>
    <s v="Orbital"/>
    <s v="no"/>
    <s v="yes"/>
  </r>
  <r>
    <x v="4"/>
    <x v="3"/>
    <x v="2"/>
    <x v="3"/>
    <x v="0"/>
    <x v="0"/>
    <s v="Success"/>
    <s v="Success"/>
    <s v="Orbital"/>
    <s v="no"/>
    <s v="no"/>
  </r>
  <r>
    <x v="5"/>
    <x v="4"/>
    <x v="4"/>
    <x v="2"/>
    <x v="1"/>
    <x v="1"/>
    <s v="Success"/>
    <s v="Success"/>
    <s v="Orbital"/>
    <s v="no"/>
    <s v="no"/>
  </r>
  <r>
    <x v="6"/>
    <x v="0"/>
    <x v="2"/>
    <x v="0"/>
    <x v="0"/>
    <x v="0"/>
    <s v="Success"/>
    <s v="Success"/>
    <s v="Orbital"/>
    <s v="yes"/>
    <s v="yes"/>
  </r>
  <r>
    <x v="7"/>
    <x v="0"/>
    <x v="5"/>
    <x v="0"/>
    <x v="0"/>
    <x v="0"/>
    <s v="Success"/>
    <s v="Success"/>
    <s v="Orbital"/>
    <s v="yes"/>
    <s v="yes"/>
  </r>
  <r>
    <x v="8"/>
    <x v="0"/>
    <x v="0"/>
    <x v="0"/>
    <x v="0"/>
    <x v="0"/>
    <s v="Partial"/>
    <s v="Success"/>
    <s v="Orbital"/>
    <s v="no"/>
    <s v="yes"/>
  </r>
  <r>
    <x v="9"/>
    <x v="5"/>
    <x v="6"/>
    <x v="4"/>
    <x v="2"/>
    <x v="1"/>
    <s v="Success"/>
    <s v="Success"/>
    <s v="Orbital"/>
    <s v="no"/>
    <s v="no"/>
  </r>
  <r>
    <x v="10"/>
    <x v="6"/>
    <x v="7"/>
    <x v="5"/>
    <x v="3"/>
    <x v="0"/>
    <s v="Success"/>
    <s v="Success"/>
    <s v="Orbital"/>
    <s v="no"/>
    <s v="no"/>
  </r>
  <r>
    <x v="10"/>
    <x v="7"/>
    <x v="2"/>
    <x v="6"/>
    <x v="0"/>
    <x v="0"/>
    <s v="Failure"/>
    <s v="Failure"/>
    <s v="Orbital"/>
    <s v="no"/>
    <s v="no"/>
  </r>
  <r>
    <x v="11"/>
    <x v="8"/>
    <x v="8"/>
    <x v="7"/>
    <x v="4"/>
    <x v="1"/>
    <s v="Success"/>
    <s v="Success"/>
    <s v="Orbital"/>
    <s v="no"/>
    <s v="no"/>
  </r>
  <r>
    <x v="11"/>
    <x v="5"/>
    <x v="9"/>
    <x v="4"/>
    <x v="2"/>
    <x v="1"/>
    <s v="Success"/>
    <s v="Success"/>
    <s v="Orbital"/>
    <s v="no"/>
    <s v="no"/>
  </r>
  <r>
    <x v="12"/>
    <x v="9"/>
    <x v="10"/>
    <x v="8"/>
    <x v="0"/>
    <x v="0"/>
    <s v="Success"/>
    <s v="Success"/>
    <s v="Orbital"/>
    <s v="no"/>
    <s v="no"/>
  </r>
  <r>
    <x v="13"/>
    <x v="0"/>
    <x v="2"/>
    <x v="0"/>
    <x v="0"/>
    <x v="0"/>
    <s v="Success"/>
    <s v="Success"/>
    <s v="Orbital"/>
    <s v="no"/>
    <s v="yes"/>
  </r>
  <r>
    <x v="14"/>
    <x v="0"/>
    <x v="5"/>
    <x v="0"/>
    <x v="0"/>
    <x v="0"/>
    <s v="Success"/>
    <s v="Success"/>
    <s v="Orbital"/>
    <s v="no"/>
    <s v="yes"/>
  </r>
  <r>
    <x v="15"/>
    <x v="4"/>
    <x v="4"/>
    <x v="2"/>
    <x v="1"/>
    <x v="1"/>
    <s v="Success"/>
    <s v="Success"/>
    <s v="Orbital"/>
    <s v="no"/>
    <s v="no"/>
  </r>
  <r>
    <x v="15"/>
    <x v="10"/>
    <x v="11"/>
    <x v="2"/>
    <x v="1"/>
    <x v="1"/>
    <s v="Success"/>
    <s v="Success"/>
    <s v="Orbital"/>
    <s v="no"/>
    <s v="no"/>
  </r>
  <r>
    <x v="16"/>
    <x v="11"/>
    <x v="12"/>
    <x v="9"/>
    <x v="0"/>
    <x v="0"/>
    <s v="Success"/>
    <s v="Success"/>
    <s v="Orbital"/>
    <s v="no"/>
    <s v="no"/>
  </r>
  <r>
    <x v="17"/>
    <x v="12"/>
    <x v="2"/>
    <x v="3"/>
    <x v="0"/>
    <x v="0"/>
    <s v="Success"/>
    <s v="Success"/>
    <s v="Orbital"/>
    <s v="no"/>
    <s v="no"/>
  </r>
  <r>
    <x v="18"/>
    <x v="0"/>
    <x v="0"/>
    <x v="0"/>
    <x v="0"/>
    <x v="0"/>
    <s v="Success"/>
    <s v="Success"/>
    <s v="Orbital"/>
    <s v="no"/>
    <s v="yes"/>
  </r>
  <r>
    <x v="19"/>
    <x v="13"/>
    <x v="13"/>
    <x v="2"/>
    <x v="1"/>
    <x v="1"/>
    <s v="Success"/>
    <s v="Success"/>
    <s v="Orbital"/>
    <s v="no"/>
    <s v="no"/>
  </r>
  <r>
    <x v="20"/>
    <x v="14"/>
    <x v="14"/>
    <x v="10"/>
    <x v="5"/>
    <x v="1"/>
    <s v="Success"/>
    <s v="Success"/>
    <s v="Orbital"/>
    <s v="no"/>
    <s v="no"/>
  </r>
  <r>
    <x v="21"/>
    <x v="0"/>
    <x v="2"/>
    <x v="0"/>
    <x v="0"/>
    <x v="0"/>
    <s v="Success"/>
    <s v="Success"/>
    <s v="Orbital"/>
    <s v="no"/>
    <s v="yes"/>
  </r>
  <r>
    <x v="22"/>
    <x v="7"/>
    <x v="15"/>
    <x v="6"/>
    <x v="0"/>
    <x v="0"/>
    <s v="Success"/>
    <s v="Success"/>
    <s v="Orbital"/>
    <s v="yes"/>
    <s v="no"/>
  </r>
  <r>
    <x v="23"/>
    <x v="4"/>
    <x v="4"/>
    <x v="2"/>
    <x v="1"/>
    <x v="1"/>
    <s v="Success"/>
    <s v="Success"/>
    <s v="Orbital"/>
    <s v="no"/>
    <s v="no"/>
  </r>
  <r>
    <x v="24"/>
    <x v="5"/>
    <x v="9"/>
    <x v="4"/>
    <x v="2"/>
    <x v="1"/>
    <s v="Success"/>
    <s v="Success"/>
    <s v="Orbital"/>
    <s v="no"/>
    <s v="no"/>
  </r>
  <r>
    <x v="25"/>
    <x v="0"/>
    <x v="2"/>
    <x v="0"/>
    <x v="0"/>
    <x v="0"/>
    <s v="Success"/>
    <s v="Success"/>
    <s v="Orbital"/>
    <s v="no"/>
    <s v="yes"/>
  </r>
  <r>
    <x v="26"/>
    <x v="5"/>
    <x v="6"/>
    <x v="11"/>
    <x v="2"/>
    <x v="1"/>
    <s v="Success"/>
    <s v="Success"/>
    <s v="Orbital"/>
    <s v="no"/>
    <s v="no"/>
  </r>
  <r>
    <x v="27"/>
    <x v="15"/>
    <x v="3"/>
    <x v="2"/>
    <x v="1"/>
    <x v="1"/>
    <s v="Success"/>
    <s v="Success"/>
    <s v="Orbital"/>
    <s v="no"/>
    <s v="no"/>
  </r>
  <r>
    <x v="28"/>
    <x v="16"/>
    <x v="4"/>
    <x v="2"/>
    <x v="1"/>
    <x v="1"/>
    <s v="Success"/>
    <s v="Success"/>
    <s v="Orbital"/>
    <s v="no"/>
    <s v="no"/>
  </r>
  <r>
    <x v="29"/>
    <x v="0"/>
    <x v="2"/>
    <x v="0"/>
    <x v="0"/>
    <x v="0"/>
    <s v="Success"/>
    <s v="Success"/>
    <s v="Orbital"/>
    <s v="no"/>
    <s v="yes"/>
  </r>
  <r>
    <x v="30"/>
    <x v="11"/>
    <x v="12"/>
    <x v="9"/>
    <x v="0"/>
    <x v="0"/>
    <s v="Success"/>
    <s v="Success"/>
    <s v="Orbital"/>
    <s v="yes"/>
    <s v="no"/>
  </r>
  <r>
    <x v="31"/>
    <x v="4"/>
    <x v="4"/>
    <x v="2"/>
    <x v="1"/>
    <x v="1"/>
    <s v="Success"/>
    <s v="Success"/>
    <s v="Orbital"/>
    <s v="no"/>
    <s v="no"/>
  </r>
  <r>
    <x v="32"/>
    <x v="6"/>
    <x v="6"/>
    <x v="4"/>
    <x v="2"/>
    <x v="0"/>
    <s v="Success"/>
    <s v="Success"/>
    <s v="Orbital"/>
    <s v="no"/>
    <s v="no"/>
  </r>
  <r>
    <x v="33"/>
    <x v="17"/>
    <x v="0"/>
    <x v="0"/>
    <x v="0"/>
    <x v="0"/>
    <s v="Success"/>
    <s v="Success"/>
    <s v="Orbital"/>
    <s v="no"/>
    <s v="yes"/>
  </r>
  <r>
    <x v="34"/>
    <x v="18"/>
    <x v="13"/>
    <x v="2"/>
    <x v="1"/>
    <x v="1"/>
    <s v="Success"/>
    <s v="Success"/>
    <s v="Orbital"/>
    <s v="no"/>
    <s v="no"/>
  </r>
  <r>
    <x v="34"/>
    <x v="4"/>
    <x v="3"/>
    <x v="2"/>
    <x v="1"/>
    <x v="1"/>
    <s v="Success"/>
    <s v="Success"/>
    <s v="Orbital"/>
    <s v="no"/>
    <s v="no"/>
  </r>
  <r>
    <x v="35"/>
    <x v="0"/>
    <x v="5"/>
    <x v="0"/>
    <x v="0"/>
    <x v="0"/>
    <s v="Success"/>
    <s v="Success"/>
    <s v="Orbital"/>
    <s v="no"/>
    <s v="yes"/>
  </r>
  <r>
    <x v="36"/>
    <x v="0"/>
    <x v="2"/>
    <x v="0"/>
    <x v="0"/>
    <x v="0"/>
    <s v="Success"/>
    <s v="Success"/>
    <s v="Orbital"/>
    <s v="no"/>
    <s v="yes"/>
  </r>
  <r>
    <x v="37"/>
    <x v="17"/>
    <x v="0"/>
    <x v="0"/>
    <x v="0"/>
    <x v="0"/>
    <s v="Success"/>
    <s v="Success"/>
    <s v="Orbital"/>
    <s v="no"/>
    <s v="yes"/>
  </r>
  <r>
    <x v="38"/>
    <x v="19"/>
    <x v="6"/>
    <x v="4"/>
    <x v="2"/>
    <x v="1"/>
    <s v="Success"/>
    <s v="Success"/>
    <s v="Orbital"/>
    <s v="no"/>
    <s v="no"/>
  </r>
  <r>
    <x v="39"/>
    <x v="13"/>
    <x v="4"/>
    <x v="2"/>
    <x v="1"/>
    <x v="1"/>
    <s v="Success"/>
    <s v="Success"/>
    <s v="Orbital"/>
    <s v="no"/>
    <s v="no"/>
  </r>
  <r>
    <x v="39"/>
    <x v="0"/>
    <x v="2"/>
    <x v="0"/>
    <x v="0"/>
    <x v="0"/>
    <s v="Success"/>
    <s v="Success"/>
    <s v="Orbital"/>
    <s v="yes"/>
    <s v="yes"/>
  </r>
  <r>
    <x v="39"/>
    <x v="16"/>
    <x v="16"/>
    <x v="2"/>
    <x v="1"/>
    <x v="1"/>
    <s v="Success"/>
    <s v="Success"/>
    <s v="Orbital"/>
    <s v="no"/>
    <s v="no"/>
  </r>
  <r>
    <x v="40"/>
    <x v="11"/>
    <x v="12"/>
    <x v="9"/>
    <x v="0"/>
    <x v="0"/>
    <s v="Success"/>
    <s v="Success"/>
    <s v="Orbital"/>
    <s v="no"/>
    <s v="yes"/>
  </r>
  <r>
    <x v="41"/>
    <x v="2"/>
    <x v="3"/>
    <x v="2"/>
    <x v="1"/>
    <x v="1"/>
    <s v="Success"/>
    <s v="Success"/>
    <s v="Orbital"/>
    <s v="no"/>
    <s v="no"/>
  </r>
  <r>
    <x v="42"/>
    <x v="0"/>
    <x v="0"/>
    <x v="0"/>
    <x v="0"/>
    <x v="0"/>
    <s v="Success"/>
    <s v="Success"/>
    <s v="Orbital"/>
    <s v="no"/>
    <s v="yes"/>
  </r>
  <r>
    <x v="43"/>
    <x v="20"/>
    <x v="11"/>
    <x v="2"/>
    <x v="1"/>
    <x v="1"/>
    <s v="Success"/>
    <s v="Success"/>
    <s v="Orbital"/>
    <s v="no"/>
    <s v="no"/>
  </r>
  <r>
    <x v="44"/>
    <x v="0"/>
    <x v="5"/>
    <x v="0"/>
    <x v="0"/>
    <x v="0"/>
    <s v="Success"/>
    <s v="Success"/>
    <s v="Orbital"/>
    <s v="no"/>
    <s v="yes"/>
  </r>
  <r>
    <x v="44"/>
    <x v="21"/>
    <x v="4"/>
    <x v="12"/>
    <x v="1"/>
    <x v="0"/>
    <s v="Failure"/>
    <s v="Failure"/>
    <s v="Orbital"/>
    <s v="no"/>
    <s v="no"/>
  </r>
  <r>
    <x v="45"/>
    <x v="0"/>
    <x v="2"/>
    <x v="0"/>
    <x v="0"/>
    <x v="0"/>
    <s v="Success"/>
    <s v="Success"/>
    <s v="Orbital"/>
    <s v="no"/>
    <s v="yes"/>
  </r>
  <r>
    <x v="46"/>
    <x v="0"/>
    <x v="0"/>
    <x v="0"/>
    <x v="0"/>
    <x v="0"/>
    <s v="Success"/>
    <s v="Success"/>
    <s v="Orbital"/>
    <s v="no"/>
    <s v="yes"/>
  </r>
  <r>
    <x v="47"/>
    <x v="5"/>
    <x v="6"/>
    <x v="13"/>
    <x v="2"/>
    <x v="1"/>
    <s v="Success"/>
    <s v="Success"/>
    <s v="Orbital"/>
    <s v="no"/>
    <s v="no"/>
  </r>
  <r>
    <x v="47"/>
    <x v="22"/>
    <x v="17"/>
    <x v="3"/>
    <x v="0"/>
    <x v="0"/>
    <s v="Success"/>
    <s v="Success"/>
    <s v="Orbital"/>
    <s v="no"/>
    <s v="no"/>
  </r>
  <r>
    <x v="48"/>
    <x v="13"/>
    <x v="4"/>
    <x v="2"/>
    <x v="1"/>
    <x v="1"/>
    <s v="Success"/>
    <s v="Success"/>
    <s v="Orbital"/>
    <s v="no"/>
    <s v="no"/>
  </r>
  <r>
    <x v="49"/>
    <x v="0"/>
    <x v="2"/>
    <x v="0"/>
    <x v="0"/>
    <x v="0"/>
    <s v="Success"/>
    <s v="Success"/>
    <s v="Orbital"/>
    <s v="yes"/>
    <s v="yes"/>
  </r>
  <r>
    <x v="50"/>
    <x v="13"/>
    <x v="4"/>
    <x v="2"/>
    <x v="1"/>
    <x v="1"/>
    <s v="Success"/>
    <s v="Success"/>
    <s v="Orbital"/>
    <s v="no"/>
    <s v="no"/>
  </r>
  <r>
    <x v="51"/>
    <x v="5"/>
    <x v="9"/>
    <x v="4"/>
    <x v="2"/>
    <x v="1"/>
    <s v="Success"/>
    <s v="Success"/>
    <s v="Orbital"/>
    <s v="no"/>
    <s v="no"/>
  </r>
  <r>
    <x v="52"/>
    <x v="23"/>
    <x v="4"/>
    <x v="2"/>
    <x v="1"/>
    <x v="1"/>
    <s v="Success"/>
    <s v="Success"/>
    <s v="Orbital"/>
    <s v="no"/>
    <s v="no"/>
  </r>
  <r>
    <x v="53"/>
    <x v="0"/>
    <x v="2"/>
    <x v="0"/>
    <x v="0"/>
    <x v="0"/>
    <s v="Success"/>
    <s v="Success"/>
    <s v="Orbital"/>
    <s v="yes"/>
    <s v="yes"/>
  </r>
  <r>
    <x v="54"/>
    <x v="7"/>
    <x v="2"/>
    <x v="6"/>
    <x v="0"/>
    <x v="0"/>
    <s v="Failure"/>
    <s v="Failure"/>
    <s v="Orbital"/>
    <s v="no"/>
    <s v="no"/>
  </r>
  <r>
    <x v="55"/>
    <x v="0"/>
    <x v="0"/>
    <x v="0"/>
    <x v="0"/>
    <x v="0"/>
    <s v="Success"/>
    <s v="Success"/>
    <s v="Orbital"/>
    <s v="no"/>
    <s v="yes"/>
  </r>
  <r>
    <x v="56"/>
    <x v="0"/>
    <x v="5"/>
    <x v="0"/>
    <x v="0"/>
    <x v="0"/>
    <s v="Success"/>
    <s v="Success"/>
    <s v="Orbital"/>
    <s v="no"/>
    <s v="yes"/>
  </r>
  <r>
    <x v="57"/>
    <x v="0"/>
    <x v="2"/>
    <x v="0"/>
    <x v="0"/>
    <x v="0"/>
    <s v="Success"/>
    <s v="Success"/>
    <s v="Orbital"/>
    <s v="no"/>
    <s v="yes"/>
  </r>
  <r>
    <x v="58"/>
    <x v="24"/>
    <x v="18"/>
    <x v="14"/>
    <x v="6"/>
    <x v="1"/>
    <s v="Success"/>
    <s v="Success"/>
    <s v="Orbital"/>
    <s v="no"/>
    <s v="no"/>
  </r>
  <r>
    <x v="59"/>
    <x v="25"/>
    <x v="7"/>
    <x v="5"/>
    <x v="3"/>
    <x v="0"/>
    <s v="Success"/>
    <s v="Success"/>
    <s v="Orbital"/>
    <s v="yes"/>
    <s v="no"/>
  </r>
  <r>
    <x v="59"/>
    <x v="26"/>
    <x v="4"/>
    <x v="15"/>
    <x v="1"/>
    <x v="1"/>
    <s v="Success"/>
    <s v="Success"/>
    <s v="Orbital"/>
    <s v="no"/>
    <s v="no"/>
  </r>
  <r>
    <x v="60"/>
    <x v="2"/>
    <x v="13"/>
    <x v="2"/>
    <x v="1"/>
    <x v="1"/>
    <s v="Success"/>
    <s v="Success"/>
    <s v="Orbital"/>
    <s v="no"/>
    <s v="no"/>
  </r>
  <r>
    <x v="61"/>
    <x v="4"/>
    <x v="4"/>
    <x v="2"/>
    <x v="1"/>
    <x v="1"/>
    <s v="Success"/>
    <s v="Success"/>
    <s v="Orbital"/>
    <s v="no"/>
    <s v="no"/>
  </r>
  <r>
    <x v="62"/>
    <x v="11"/>
    <x v="12"/>
    <x v="9"/>
    <x v="0"/>
    <x v="0"/>
    <s v="Success"/>
    <s v="Success"/>
    <s v="Orbital"/>
    <s v="no"/>
    <s v="no"/>
  </r>
  <r>
    <x v="63"/>
    <x v="0"/>
    <x v="2"/>
    <x v="0"/>
    <x v="0"/>
    <x v="0"/>
    <s v="Success"/>
    <s v="Success"/>
    <s v="Orbital"/>
    <s v="yes"/>
    <s v="yes"/>
  </r>
  <r>
    <x v="64"/>
    <x v="2"/>
    <x v="4"/>
    <x v="2"/>
    <x v="1"/>
    <x v="1"/>
    <s v="Future"/>
    <s v="Future"/>
    <s v="Orbital"/>
    <s v="no"/>
    <s v="no"/>
  </r>
  <r>
    <x v="64"/>
    <x v="27"/>
    <x v="8"/>
    <x v="7"/>
    <x v="4"/>
    <x v="0"/>
    <s v="Success"/>
    <s v="Success"/>
    <s v="Orbital"/>
    <s v="yes"/>
    <s v="no"/>
  </r>
  <r>
    <x v="65"/>
    <x v="12"/>
    <x v="2"/>
    <x v="3"/>
    <x v="0"/>
    <x v="1"/>
    <s v="Success"/>
    <s v="Success"/>
    <s v="Orbital"/>
    <s v="no"/>
    <s v="no"/>
  </r>
  <r>
    <x v="66"/>
    <x v="1"/>
    <x v="1"/>
    <x v="1"/>
    <x v="0"/>
    <x v="0"/>
    <s v="Success"/>
    <s v="Success"/>
    <s v="Orbital"/>
    <s v="no"/>
    <s v="no"/>
  </r>
  <r>
    <x v="67"/>
    <x v="0"/>
    <x v="5"/>
    <x v="0"/>
    <x v="0"/>
    <x v="0"/>
    <s v="Success"/>
    <s v="Success"/>
    <s v="Orbital"/>
    <s v="no"/>
    <s v="yes"/>
  </r>
  <r>
    <x v="67"/>
    <x v="6"/>
    <x v="6"/>
    <x v="4"/>
    <x v="2"/>
    <x v="0"/>
    <s v="Success"/>
    <s v="Success"/>
    <s v="Orbital"/>
    <s v="no"/>
    <s v="no"/>
  </r>
  <r>
    <x v="68"/>
    <x v="0"/>
    <x v="0"/>
    <x v="0"/>
    <x v="0"/>
    <x v="0"/>
    <s v="Success"/>
    <s v="Success"/>
    <s v="Orbital"/>
    <s v="no"/>
    <s v="yes"/>
  </r>
  <r>
    <x v="69"/>
    <x v="28"/>
    <x v="13"/>
    <x v="2"/>
    <x v="1"/>
    <x v="1"/>
    <s v="Success"/>
    <s v="Success"/>
    <s v="Orbital"/>
    <s v="no"/>
    <s v="no"/>
  </r>
  <r>
    <x v="70"/>
    <x v="29"/>
    <x v="7"/>
    <x v="5"/>
    <x v="3"/>
    <x v="1"/>
    <s v="Success"/>
    <s v="Success"/>
    <s v="Orbital"/>
    <s v="no"/>
    <s v="no"/>
  </r>
  <r>
    <x v="70"/>
    <x v="11"/>
    <x v="2"/>
    <x v="9"/>
    <x v="0"/>
    <x v="0"/>
    <s v="Success"/>
    <s v="Success"/>
    <s v="Orbital"/>
    <s v="no"/>
    <s v="no"/>
  </r>
  <r>
    <x v="71"/>
    <x v="17"/>
    <x v="0"/>
    <x v="0"/>
    <x v="0"/>
    <x v="0"/>
    <s v="Success"/>
    <s v="Success"/>
    <s v="Orbital"/>
    <s v="no"/>
    <s v="yes"/>
  </r>
  <r>
    <x v="71"/>
    <x v="13"/>
    <x v="3"/>
    <x v="2"/>
    <x v="1"/>
    <x v="1"/>
    <s v="Success"/>
    <s v="Success"/>
    <s v="Orbital"/>
    <s v="no"/>
    <s v="no"/>
  </r>
  <r>
    <x v="72"/>
    <x v="0"/>
    <x v="2"/>
    <x v="0"/>
    <x v="0"/>
    <x v="0"/>
    <s v="Success"/>
    <s v="Success"/>
    <s v="Orbital"/>
    <s v="no"/>
    <s v="yes"/>
  </r>
  <r>
    <x v="73"/>
    <x v="0"/>
    <x v="5"/>
    <x v="0"/>
    <x v="0"/>
    <x v="0"/>
    <s v="Success"/>
    <s v="Success"/>
    <s v="Orbital"/>
    <s v="no"/>
    <s v="yes"/>
  </r>
  <r>
    <x v="74"/>
    <x v="30"/>
    <x v="11"/>
    <x v="2"/>
    <x v="1"/>
    <x v="1"/>
    <s v="Success"/>
    <s v="Success"/>
    <s v="Orbital"/>
    <s v="no"/>
    <s v="no"/>
  </r>
  <r>
    <x v="74"/>
    <x v="0"/>
    <x v="0"/>
    <x v="0"/>
    <x v="0"/>
    <x v="0"/>
    <s v="Success"/>
    <s v="Success"/>
    <s v="Orbital"/>
    <s v="no"/>
    <s v="yes"/>
  </r>
  <r>
    <x v="75"/>
    <x v="31"/>
    <x v="4"/>
    <x v="16"/>
    <x v="1"/>
    <x v="0"/>
    <s v="Success"/>
    <s v="Success"/>
    <s v="Orbital"/>
    <s v="no"/>
    <s v="no"/>
  </r>
  <r>
    <x v="76"/>
    <x v="2"/>
    <x v="13"/>
    <x v="2"/>
    <x v="1"/>
    <x v="0"/>
    <s v="Success"/>
    <s v="Success"/>
    <s v="Orbital"/>
    <s v="no"/>
    <s v="no"/>
  </r>
  <r>
    <x v="77"/>
    <x v="32"/>
    <x v="6"/>
    <x v="13"/>
    <x v="2"/>
    <x v="0"/>
    <s v="Success"/>
    <s v="Success"/>
    <s v="Orbital"/>
    <s v="no"/>
    <s v="no"/>
  </r>
  <r>
    <x v="78"/>
    <x v="33"/>
    <x v="2"/>
    <x v="3"/>
    <x v="0"/>
    <x v="1"/>
    <s v="Success"/>
    <s v="Success"/>
    <s v="Orbital"/>
    <s v="no"/>
    <s v="no"/>
  </r>
  <r>
    <x v="78"/>
    <x v="11"/>
    <x v="12"/>
    <x v="9"/>
    <x v="0"/>
    <x v="0"/>
    <s v="Success"/>
    <s v="Success"/>
    <s v="Orbital"/>
    <s v="no"/>
    <s v="no"/>
  </r>
  <r>
    <x v="78"/>
    <x v="0"/>
    <x v="2"/>
    <x v="0"/>
    <x v="0"/>
    <x v="0"/>
    <s v="Success"/>
    <s v="Success"/>
    <s v="Orbital"/>
    <s v="yes"/>
    <s v="yes"/>
  </r>
  <r>
    <x v="78"/>
    <x v="34"/>
    <x v="3"/>
    <x v="2"/>
    <x v="1"/>
    <x v="1"/>
    <s v="Success"/>
    <s v="Success"/>
    <s v="Orbital"/>
    <s v="no"/>
    <s v="no"/>
  </r>
  <r>
    <x v="78"/>
    <x v="23"/>
    <x v="4"/>
    <x v="2"/>
    <x v="1"/>
    <x v="1"/>
    <s v="Success"/>
    <s v="Success"/>
    <s v="Orbital"/>
    <s v="no"/>
    <s v="no"/>
  </r>
  <r>
    <x v="79"/>
    <x v="35"/>
    <x v="8"/>
    <x v="7"/>
    <x v="4"/>
    <x v="0"/>
    <s v="Success"/>
    <s v="Success"/>
    <s v="Orbital"/>
    <s v="no"/>
    <s v="no"/>
  </r>
  <r>
    <x v="80"/>
    <x v="36"/>
    <x v="4"/>
    <x v="17"/>
    <x v="1"/>
    <x v="0"/>
    <s v="Success"/>
    <s v="Success"/>
    <s v="Orbital"/>
    <s v="yes"/>
    <s v="yes"/>
  </r>
  <r>
    <x v="80"/>
    <x v="6"/>
    <x v="9"/>
    <x v="4"/>
    <x v="2"/>
    <x v="1"/>
    <s v="Success"/>
    <s v="Success"/>
    <s v="Orbital"/>
    <s v="no"/>
    <s v="no"/>
  </r>
  <r>
    <x v="81"/>
    <x v="37"/>
    <x v="4"/>
    <x v="2"/>
    <x v="1"/>
    <x v="1"/>
    <s v="Success"/>
    <s v="Success"/>
    <s v="Orbital"/>
    <s v="no"/>
    <s v="no"/>
  </r>
  <r>
    <x v="82"/>
    <x v="0"/>
    <x v="2"/>
    <x v="0"/>
    <x v="0"/>
    <x v="0"/>
    <s v="Success"/>
    <s v="Success"/>
    <s v="Orbital"/>
    <s v="no"/>
    <s v="yes"/>
  </r>
  <r>
    <x v="82"/>
    <x v="2"/>
    <x v="13"/>
    <x v="2"/>
    <x v="1"/>
    <x v="0"/>
    <s v="Success"/>
    <s v="Success"/>
    <s v="Orbital"/>
    <s v="no"/>
    <s v="no"/>
  </r>
  <r>
    <x v="83"/>
    <x v="26"/>
    <x v="4"/>
    <x v="15"/>
    <x v="1"/>
    <x v="1"/>
    <s v="Success"/>
    <s v="Success"/>
    <s v="Orbital"/>
    <s v="no"/>
    <s v="no"/>
  </r>
  <r>
    <x v="84"/>
    <x v="2"/>
    <x v="3"/>
    <x v="2"/>
    <x v="1"/>
    <x v="1"/>
    <s v="Success"/>
    <s v="Success"/>
    <s v="Orbital"/>
    <s v="no"/>
    <s v="no"/>
  </r>
  <r>
    <x v="85"/>
    <x v="0"/>
    <x v="2"/>
    <x v="0"/>
    <x v="0"/>
    <x v="0"/>
    <s v="Success"/>
    <s v="Success"/>
    <s v="Orbital"/>
    <s v="no"/>
    <s v="yes"/>
  </r>
  <r>
    <x v="86"/>
    <x v="0"/>
    <x v="2"/>
    <x v="0"/>
    <x v="0"/>
    <x v="0"/>
    <s v="Success"/>
    <s v="Success"/>
    <s v="Orbital"/>
    <s v="no"/>
    <s v="yes"/>
  </r>
  <r>
    <x v="87"/>
    <x v="4"/>
    <x v="4"/>
    <x v="2"/>
    <x v="1"/>
    <x v="1"/>
    <s v="Success"/>
    <s v="Success"/>
    <s v="Orbital"/>
    <s v="no"/>
    <s v="no"/>
  </r>
  <r>
    <x v="88"/>
    <x v="0"/>
    <x v="2"/>
    <x v="0"/>
    <x v="0"/>
    <x v="0"/>
    <s v="Success"/>
    <s v="Success"/>
    <s v="Orbital"/>
    <s v="no"/>
    <s v="yes"/>
  </r>
  <r>
    <x v="89"/>
    <x v="25"/>
    <x v="7"/>
    <x v="5"/>
    <x v="3"/>
    <x v="0"/>
    <s v="Success"/>
    <s v="Success"/>
    <s v="Orbital"/>
    <s v="no"/>
    <s v="no"/>
  </r>
  <r>
    <x v="89"/>
    <x v="26"/>
    <x v="4"/>
    <x v="15"/>
    <x v="1"/>
    <x v="0"/>
    <s v="Success"/>
    <s v="Success"/>
    <s v="Orbital"/>
    <s v="no"/>
    <s v="no"/>
  </r>
  <r>
    <x v="89"/>
    <x v="2"/>
    <x v="13"/>
    <x v="2"/>
    <x v="1"/>
    <x v="0"/>
    <s v="Success"/>
    <s v="Success"/>
    <s v="Orbital"/>
    <s v="no"/>
    <s v="no"/>
  </r>
  <r>
    <x v="90"/>
    <x v="0"/>
    <x v="0"/>
    <x v="0"/>
    <x v="0"/>
    <x v="0"/>
    <s v="Success"/>
    <s v="Success"/>
    <s v="Orbital"/>
    <s v="no"/>
    <s v="yes"/>
  </r>
  <r>
    <x v="91"/>
    <x v="38"/>
    <x v="11"/>
    <x v="2"/>
    <x v="1"/>
    <x v="0"/>
    <s v="Success"/>
    <s v="Success"/>
    <s v="Orbital"/>
    <s v="no"/>
    <s v="no"/>
  </r>
  <r>
    <x v="92"/>
    <x v="11"/>
    <x v="12"/>
    <x v="9"/>
    <x v="0"/>
    <x v="0"/>
    <s v="Success"/>
    <s v="Success"/>
    <s v="Orbital"/>
    <s v="no"/>
    <s v="no"/>
  </r>
  <r>
    <x v="93"/>
    <x v="0"/>
    <x v="2"/>
    <x v="0"/>
    <x v="0"/>
    <x v="0"/>
    <s v="Success"/>
    <s v="Success"/>
    <s v="Orbital"/>
    <s v="no"/>
    <s v="yes"/>
  </r>
  <r>
    <x v="94"/>
    <x v="2"/>
    <x v="4"/>
    <x v="2"/>
    <x v="1"/>
    <x v="0"/>
    <s v="Success"/>
    <s v="Success"/>
    <s v="Orbital"/>
    <s v="no"/>
    <s v="no"/>
  </r>
  <r>
    <x v="95"/>
    <x v="5"/>
    <x v="9"/>
    <x v="4"/>
    <x v="2"/>
    <x v="0"/>
    <s v="Success"/>
    <s v="Success"/>
    <s v="Orbital"/>
    <s v="no"/>
    <s v="no"/>
  </r>
  <r>
    <x v="96"/>
    <x v="39"/>
    <x v="5"/>
    <x v="3"/>
    <x v="0"/>
    <x v="0"/>
    <s v="Success"/>
    <s v="Success"/>
    <s v="Orbital"/>
    <s v="no"/>
    <s v="no"/>
  </r>
  <r>
    <x v="96"/>
    <x v="0"/>
    <x v="5"/>
    <x v="0"/>
    <x v="0"/>
    <x v="0"/>
    <s v="Success"/>
    <s v="Success"/>
    <s v="Orbital"/>
    <s v="no"/>
    <s v="yes"/>
  </r>
  <r>
    <x v="96"/>
    <x v="26"/>
    <x v="4"/>
    <x v="15"/>
    <x v="1"/>
    <x v="0"/>
    <s v="Success"/>
    <s v="Success"/>
    <s v="Orbital"/>
    <s v="no"/>
    <s v="no"/>
  </r>
  <r>
    <x v="97"/>
    <x v="37"/>
    <x v="3"/>
    <x v="2"/>
    <x v="1"/>
    <x v="1"/>
    <s v="Success"/>
    <s v="Success"/>
    <s v="Orbital"/>
    <s v="no"/>
    <s v="no"/>
  </r>
  <r>
    <x v="97"/>
    <x v="2"/>
    <x v="13"/>
    <x v="2"/>
    <x v="1"/>
    <x v="1"/>
    <s v="Success"/>
    <s v="Success"/>
    <s v="Orbital"/>
    <s v="no"/>
    <s v="no"/>
  </r>
  <r>
    <x v="98"/>
    <x v="40"/>
    <x v="5"/>
    <x v="18"/>
    <x v="0"/>
    <x v="0"/>
    <s v="Partial"/>
    <s v="Partial"/>
    <s v="Orbital"/>
    <s v="no"/>
    <s v="no"/>
  </r>
  <r>
    <x v="99"/>
    <x v="41"/>
    <x v="2"/>
    <x v="3"/>
    <x v="0"/>
    <x v="0"/>
    <s v="Success"/>
    <s v="Success"/>
    <s v="Orbital"/>
    <s v="no"/>
    <s v="no"/>
  </r>
  <r>
    <x v="100"/>
    <x v="0"/>
    <x v="0"/>
    <x v="0"/>
    <x v="0"/>
    <x v="0"/>
    <s v="Success"/>
    <s v="Success"/>
    <s v="Orbital"/>
    <s v="no"/>
    <s v="no"/>
  </r>
  <r>
    <x v="100"/>
    <x v="0"/>
    <x v="5"/>
    <x v="0"/>
    <x v="0"/>
    <x v="0"/>
    <s v="Success"/>
    <s v="Success"/>
    <s v="Orbital"/>
    <s v="no"/>
    <s v="yes"/>
  </r>
  <r>
    <x v="101"/>
    <x v="11"/>
    <x v="12"/>
    <x v="9"/>
    <x v="0"/>
    <x v="0"/>
    <s v="Success"/>
    <s v="Success"/>
    <s v="Orbital"/>
    <s v="no"/>
    <s v="no"/>
  </r>
  <r>
    <x v="101"/>
    <x v="16"/>
    <x v="16"/>
    <x v="2"/>
    <x v="1"/>
    <x v="1"/>
    <s v="Success"/>
    <s v="Success"/>
    <s v="Orbital"/>
    <s v="no"/>
    <s v="no"/>
  </r>
  <r>
    <x v="102"/>
    <x v="2"/>
    <x v="3"/>
    <x v="2"/>
    <x v="1"/>
    <x v="1"/>
    <s v="Success"/>
    <s v="Success"/>
    <s v="Orbital"/>
    <s v="no"/>
    <s v="no"/>
  </r>
  <r>
    <x v="102"/>
    <x v="0"/>
    <x v="5"/>
    <x v="0"/>
    <x v="0"/>
    <x v="0"/>
    <s v="Success"/>
    <s v="Success"/>
    <s v="Orbital"/>
    <s v="no"/>
    <s v="no"/>
  </r>
  <r>
    <x v="103"/>
    <x v="6"/>
    <x v="6"/>
    <x v="4"/>
    <x v="2"/>
    <x v="1"/>
    <s v="Success"/>
    <s v="Success"/>
    <s v="Orbital"/>
    <s v="no"/>
    <s v="no"/>
  </r>
  <r>
    <x v="104"/>
    <x v="42"/>
    <x v="9"/>
    <x v="19"/>
    <x v="2"/>
    <x v="1"/>
    <s v="Success"/>
    <s v="Success"/>
    <s v="Orbital"/>
    <s v="no"/>
    <s v="no"/>
  </r>
  <r>
    <x v="104"/>
    <x v="43"/>
    <x v="19"/>
    <x v="20"/>
    <x v="7"/>
    <x v="1"/>
    <s v="Failure"/>
    <s v="Failure"/>
    <s v="Orbital"/>
    <s v="no"/>
    <s v="no"/>
  </r>
  <r>
    <x v="104"/>
    <x v="13"/>
    <x v="3"/>
    <x v="2"/>
    <x v="1"/>
    <x v="1"/>
    <s v="Success"/>
    <s v="Success"/>
    <s v="Orbital"/>
    <s v="no"/>
    <s v="no"/>
  </r>
  <r>
    <x v="105"/>
    <x v="2"/>
    <x v="13"/>
    <x v="2"/>
    <x v="1"/>
    <x v="1"/>
    <s v="Success"/>
    <s v="Success"/>
    <s v="Orbital"/>
    <s v="no"/>
    <s v="no"/>
  </r>
  <r>
    <x v="106"/>
    <x v="0"/>
    <x v="2"/>
    <x v="0"/>
    <x v="0"/>
    <x v="0"/>
    <s v="Success"/>
    <s v="Success"/>
    <s v="Orbital"/>
    <s v="no"/>
    <s v="no"/>
  </r>
  <r>
    <x v="106"/>
    <x v="19"/>
    <x v="6"/>
    <x v="13"/>
    <x v="2"/>
    <x v="1"/>
    <s v="Success"/>
    <s v="Success"/>
    <s v="Orbital"/>
    <s v="no"/>
    <s v="no"/>
  </r>
  <r>
    <x v="107"/>
    <x v="0"/>
    <x v="2"/>
    <x v="0"/>
    <x v="0"/>
    <x v="0"/>
    <s v="Success"/>
    <s v="Success"/>
    <s v="Orbital"/>
    <s v="no"/>
    <s v="yes"/>
  </r>
  <r>
    <x v="108"/>
    <x v="32"/>
    <x v="6"/>
    <x v="4"/>
    <x v="2"/>
    <x v="1"/>
    <s v="Success"/>
    <s v="Success"/>
    <s v="Orbital"/>
    <s v="no"/>
    <s v="no"/>
  </r>
  <r>
    <x v="109"/>
    <x v="6"/>
    <x v="20"/>
    <x v="4"/>
    <x v="2"/>
    <x v="1"/>
    <s v="Success"/>
    <s v="Success"/>
    <s v="Orbital"/>
    <s v="no"/>
    <s v="no"/>
  </r>
  <r>
    <x v="109"/>
    <x v="44"/>
    <x v="8"/>
    <x v="7"/>
    <x v="4"/>
    <x v="1"/>
    <s v="Success"/>
    <s v="Success"/>
    <s v="Orbital"/>
    <s v="no"/>
    <s v="no"/>
  </r>
  <r>
    <x v="110"/>
    <x v="5"/>
    <x v="9"/>
    <x v="4"/>
    <x v="2"/>
    <x v="0"/>
    <s v="Success"/>
    <s v="Success"/>
    <s v="Orbital"/>
    <s v="no"/>
    <s v="no"/>
  </r>
  <r>
    <x v="111"/>
    <x v="0"/>
    <x v="0"/>
    <x v="0"/>
    <x v="0"/>
    <x v="0"/>
    <s v="Success"/>
    <s v="Success"/>
    <s v="Orbital"/>
    <s v="no"/>
    <s v="yes"/>
  </r>
  <r>
    <x v="112"/>
    <x v="2"/>
    <x v="4"/>
    <x v="2"/>
    <x v="1"/>
    <x v="1"/>
    <s v="Success"/>
    <s v="Success"/>
    <s v="Orbital"/>
    <s v="no"/>
    <s v="no"/>
  </r>
  <r>
    <x v="113"/>
    <x v="30"/>
    <x v="11"/>
    <x v="2"/>
    <x v="1"/>
    <x v="1"/>
    <s v="Success"/>
    <s v="Success"/>
    <s v="Orbital"/>
    <s v="no"/>
    <s v="no"/>
  </r>
  <r>
    <x v="114"/>
    <x v="45"/>
    <x v="0"/>
    <x v="0"/>
    <x v="0"/>
    <x v="1"/>
    <s v="Success"/>
    <s v="Success"/>
    <s v="Orbital"/>
    <s v="no"/>
    <s v="no"/>
  </r>
  <r>
    <x v="115"/>
    <x v="6"/>
    <x v="6"/>
    <x v="13"/>
    <x v="2"/>
    <x v="1"/>
    <s v="Success"/>
    <s v="Success"/>
    <s v="Orbital"/>
    <s v="no"/>
    <s v="no"/>
  </r>
  <r>
    <x v="116"/>
    <x v="0"/>
    <x v="2"/>
    <x v="0"/>
    <x v="0"/>
    <x v="0"/>
    <s v="Success"/>
    <s v="Success"/>
    <s v="Orbital"/>
    <s v="no"/>
    <s v="no"/>
  </r>
  <r>
    <x v="117"/>
    <x v="11"/>
    <x v="12"/>
    <x v="9"/>
    <x v="0"/>
    <x v="0"/>
    <s v="Success"/>
    <s v="Success"/>
    <s v="Orbital"/>
    <s v="yes"/>
    <s v="no"/>
  </r>
  <r>
    <x v="118"/>
    <x v="28"/>
    <x v="13"/>
    <x v="2"/>
    <x v="1"/>
    <x v="1"/>
    <s v="Success"/>
    <s v="Success"/>
    <s v="Orbital"/>
    <s v="no"/>
    <s v="no"/>
  </r>
  <r>
    <x v="119"/>
    <x v="46"/>
    <x v="10"/>
    <x v="8"/>
    <x v="0"/>
    <x v="0"/>
    <s v="Success"/>
    <s v="Success"/>
    <s v="Orbital"/>
    <s v="yes"/>
    <s v="no"/>
  </r>
  <r>
    <x v="120"/>
    <x v="47"/>
    <x v="5"/>
    <x v="3"/>
    <x v="0"/>
    <x v="0"/>
    <s v="Success"/>
    <s v="Success"/>
    <s v="Orbital"/>
    <s v="no"/>
    <s v="no"/>
  </r>
  <r>
    <x v="121"/>
    <x v="15"/>
    <x v="3"/>
    <x v="2"/>
    <x v="1"/>
    <x v="1"/>
    <s v="Success"/>
    <s v="Success"/>
    <s v="Orbital"/>
    <s v="no"/>
    <s v="no"/>
  </r>
  <r>
    <x v="122"/>
    <x v="20"/>
    <x v="11"/>
    <x v="2"/>
    <x v="1"/>
    <x v="1"/>
    <s v="Success"/>
    <s v="Success"/>
    <s v="Orbital"/>
    <s v="no"/>
    <s v="no"/>
  </r>
  <r>
    <x v="122"/>
    <x v="0"/>
    <x v="2"/>
    <x v="0"/>
    <x v="0"/>
    <x v="0"/>
    <s v="Success"/>
    <s v="Success"/>
    <s v="Orbital"/>
    <s v="yes"/>
    <s v="no"/>
  </r>
  <r>
    <x v="123"/>
    <x v="4"/>
    <x v="4"/>
    <x v="2"/>
    <x v="1"/>
    <x v="0"/>
    <s v="Success"/>
    <s v="Success"/>
    <s v="Orbital"/>
    <s v="no"/>
    <s v="no"/>
  </r>
  <r>
    <x v="124"/>
    <x v="48"/>
    <x v="0"/>
    <x v="21"/>
    <x v="0"/>
    <x v="1"/>
    <s v="Success"/>
    <s v="Success"/>
    <s v="Orbital"/>
    <s v="no"/>
    <s v="no"/>
  </r>
  <r>
    <x v="124"/>
    <x v="36"/>
    <x v="4"/>
    <x v="17"/>
    <x v="1"/>
    <x v="0"/>
    <s v="Success"/>
    <s v="Success"/>
    <s v="Orbital"/>
    <s v="no"/>
    <s v="no"/>
  </r>
  <r>
    <x v="125"/>
    <x v="0"/>
    <x v="2"/>
    <x v="0"/>
    <x v="0"/>
    <x v="0"/>
    <s v="Success"/>
    <s v="Success"/>
    <s v="Orbital"/>
    <s v="yes"/>
    <s v="no"/>
  </r>
  <r>
    <x v="126"/>
    <x v="8"/>
    <x v="8"/>
    <x v="22"/>
    <x v="4"/>
    <x v="1"/>
    <s v="Success"/>
    <s v="Success"/>
    <s v="Orbital"/>
    <s v="yes"/>
    <s v="no"/>
  </r>
  <r>
    <x v="126"/>
    <x v="0"/>
    <x v="0"/>
    <x v="0"/>
    <x v="0"/>
    <x v="0"/>
    <s v="Success"/>
    <s v="Success"/>
    <s v="Orbital"/>
    <s v="yes"/>
    <s v="yes"/>
  </r>
  <r>
    <x v="127"/>
    <x v="2"/>
    <x v="13"/>
    <x v="2"/>
    <x v="1"/>
    <x v="1"/>
    <s v="Success"/>
    <s v="Success"/>
    <s v="Orbital"/>
    <s v="no"/>
    <s v="no"/>
  </r>
  <r>
    <x v="128"/>
    <x v="6"/>
    <x v="6"/>
    <x v="13"/>
    <x v="2"/>
    <x v="1"/>
    <s v="Success"/>
    <s v="Success"/>
    <s v="Orbital"/>
    <s v="no"/>
    <s v="no"/>
  </r>
  <r>
    <x v="129"/>
    <x v="23"/>
    <x v="4"/>
    <x v="2"/>
    <x v="1"/>
    <x v="1"/>
    <s v="Success"/>
    <s v="Success"/>
    <s v="Orbital"/>
    <s v="no"/>
    <s v="no"/>
  </r>
  <r>
    <x v="130"/>
    <x v="6"/>
    <x v="7"/>
    <x v="5"/>
    <x v="3"/>
    <x v="1"/>
    <s v="Success"/>
    <s v="Success"/>
    <s v="Orbital"/>
    <s v="no"/>
    <s v="no"/>
  </r>
  <r>
    <x v="131"/>
    <x v="49"/>
    <x v="4"/>
    <x v="15"/>
    <x v="1"/>
    <x v="1"/>
    <s v="Success"/>
    <s v="Success"/>
    <s v="Orbital"/>
    <s v="no"/>
    <s v="no"/>
  </r>
  <r>
    <x v="132"/>
    <x v="2"/>
    <x v="3"/>
    <x v="2"/>
    <x v="1"/>
    <x v="1"/>
    <s v="Success"/>
    <s v="Success"/>
    <s v="Orbital"/>
    <s v="no"/>
    <s v="no"/>
  </r>
  <r>
    <x v="132"/>
    <x v="0"/>
    <x v="0"/>
    <x v="0"/>
    <x v="0"/>
    <x v="0"/>
    <s v="Success"/>
    <s v="Success"/>
    <s v="Orbital"/>
    <s v="no"/>
    <s v="no"/>
  </r>
  <r>
    <x v="133"/>
    <x v="50"/>
    <x v="3"/>
    <x v="23"/>
    <x v="1"/>
    <x v="1"/>
    <s v="Success"/>
    <s v="Success"/>
    <s v="Orbital"/>
    <s v="no"/>
    <s v="no"/>
  </r>
  <r>
    <x v="134"/>
    <x v="0"/>
    <x v="0"/>
    <x v="0"/>
    <x v="0"/>
    <x v="0"/>
    <s v="Success"/>
    <s v="Success"/>
    <s v="Orbital"/>
    <s v="yes"/>
    <s v="yes"/>
  </r>
  <r>
    <x v="135"/>
    <x v="4"/>
    <x v="4"/>
    <x v="2"/>
    <x v="1"/>
    <x v="1"/>
    <s v="Success"/>
    <s v="Success"/>
    <s v="Orbital"/>
    <s v="no"/>
    <s v="no"/>
  </r>
  <r>
    <x v="136"/>
    <x v="25"/>
    <x v="7"/>
    <x v="5"/>
    <x v="3"/>
    <x v="1"/>
    <s v="Success"/>
    <s v="Success"/>
    <s v="Orbital"/>
    <s v="yes"/>
    <s v="no"/>
  </r>
  <r>
    <x v="137"/>
    <x v="2"/>
    <x v="13"/>
    <x v="2"/>
    <x v="1"/>
    <x v="1"/>
    <s v="Success"/>
    <s v="Success"/>
    <s v="Orbital"/>
    <s v="no"/>
    <s v="no"/>
  </r>
  <r>
    <x v="137"/>
    <x v="51"/>
    <x v="4"/>
    <x v="24"/>
    <x v="1"/>
    <x v="1"/>
    <s v="Failure"/>
    <s v="Failure"/>
    <s v="Orbital"/>
    <s v="no"/>
    <s v="no"/>
  </r>
  <r>
    <x v="138"/>
    <x v="0"/>
    <x v="5"/>
    <x v="0"/>
    <x v="0"/>
    <x v="0"/>
    <s v="Success"/>
    <s v="Success"/>
    <s v="Orbital"/>
    <s v="no"/>
    <s v="no"/>
  </r>
  <r>
    <x v="138"/>
    <x v="0"/>
    <x v="2"/>
    <x v="0"/>
    <x v="0"/>
    <x v="0"/>
    <s v="Success"/>
    <s v="Success"/>
    <s v="Orbital"/>
    <s v="yes"/>
    <s v="no"/>
  </r>
  <r>
    <x v="138"/>
    <x v="16"/>
    <x v="13"/>
    <x v="2"/>
    <x v="1"/>
    <x v="1"/>
    <s v="Success"/>
    <s v="Success"/>
    <s v="Orbital"/>
    <s v="no"/>
    <s v="no"/>
  </r>
  <r>
    <x v="139"/>
    <x v="0"/>
    <x v="0"/>
    <x v="0"/>
    <x v="0"/>
    <x v="0"/>
    <s v="Success"/>
    <s v="Success"/>
    <s v="Orbital"/>
    <s v="no"/>
    <s v="no"/>
  </r>
  <r>
    <x v="140"/>
    <x v="29"/>
    <x v="7"/>
    <x v="5"/>
    <x v="3"/>
    <x v="0"/>
    <s v="Failure"/>
    <s v="Failure"/>
    <s v="Orbital"/>
    <s v="yes"/>
    <s v="no"/>
  </r>
  <r>
    <x v="141"/>
    <x v="2"/>
    <x v="13"/>
    <x v="2"/>
    <x v="1"/>
    <x v="1"/>
    <s v="Success"/>
    <s v="Success"/>
    <s v="Orbital"/>
    <s v="no"/>
    <s v="no"/>
  </r>
  <r>
    <x v="142"/>
    <x v="0"/>
    <x v="2"/>
    <x v="0"/>
    <x v="0"/>
    <x v="0"/>
    <s v="Success"/>
    <s v="Success"/>
    <s v="Orbital"/>
    <s v="no"/>
    <s v="no"/>
  </r>
  <r>
    <x v="143"/>
    <x v="18"/>
    <x v="13"/>
    <x v="2"/>
    <x v="1"/>
    <x v="1"/>
    <s v="Success"/>
    <s v="Success"/>
    <s v="Orbital"/>
    <s v="no"/>
    <s v="no"/>
  </r>
  <r>
    <x v="144"/>
    <x v="0"/>
    <x v="2"/>
    <x v="0"/>
    <x v="0"/>
    <x v="1"/>
    <s v="Success"/>
    <s v="Success"/>
    <s v="Orbital"/>
    <s v="yes"/>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Months">
  <location ref="A16:D30" firstHeaderRow="1" firstDataRow="2" firstDataCol="1"/>
  <pivotFields count="12">
    <pivotField axis="axisRow"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x="194"/>
        <item sd="0" x="195"/>
        <item sd="0" x="196"/>
        <item x="197"/>
        <item sd="0" x="198"/>
        <item sd="0" x="199"/>
        <item sd="0" x="200"/>
        <item sd="0" x="201"/>
        <item sd="0" x="202"/>
        <item sd="0" x="203"/>
        <item sd="0" x="204"/>
        <item sd="0" x="205"/>
        <item x="206"/>
        <item sd="0" x="207"/>
        <item sd="0" x="208"/>
        <item x="209"/>
        <item sd="0" x="210"/>
        <item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dataField="1" showAll="0">
      <items count="53">
        <item sd="0" x="40"/>
        <item sd="0" x="19"/>
        <item sd="0" x="46"/>
        <item sd="0" x="9"/>
        <item sd="0" x="25"/>
        <item sd="0" x="33"/>
        <item sd="0" x="47"/>
        <item sd="0" x="3"/>
        <item sd="0" x="41"/>
        <item sd="0" x="12"/>
        <item sd="0" x="22"/>
        <item sd="0" x="36"/>
        <item sd="0" x="39"/>
        <item sd="0" x="11"/>
        <item sd="0" x="43"/>
        <item sd="0" x="0"/>
        <item sd="0" x="17"/>
        <item sd="0" x="45"/>
        <item sd="0" x="44"/>
        <item sd="0" x="21"/>
        <item sd="0" x="50"/>
        <item sd="0" x="49"/>
        <item sd="0" x="26"/>
        <item sd="0" x="1"/>
        <item sd="0" x="16"/>
        <item x="13"/>
        <item x="2"/>
        <item sd="0" x="23"/>
        <item x="28"/>
        <item sd="0" x="18"/>
        <item sd="0" x="34"/>
        <item sd="0" x="4"/>
        <item x="30"/>
        <item sd="0" x="37"/>
        <item sd="0" x="15"/>
        <item sd="0" x="20"/>
        <item sd="0" x="38"/>
        <item sd="0" x="10"/>
        <item sd="0" x="24"/>
        <item sd="0" x="42"/>
        <item sd="0" x="27"/>
        <item sd="0" x="8"/>
        <item sd="0" x="14"/>
        <item sd="0" x="7"/>
        <item sd="0" x="5"/>
        <item sd="0" x="6"/>
        <item sd="0" x="32"/>
        <item sd="0" x="48"/>
        <item sd="0" x="35"/>
        <item sd="0" x="29"/>
        <item x="31"/>
        <item sd="0" x="51"/>
        <item t="default" sd="0"/>
      </items>
    </pivotField>
    <pivotField axis="axisRow" showAll="0">
      <items count="22">
        <item x="9"/>
        <item x="2"/>
        <item x="17"/>
        <item x="16"/>
        <item x="7"/>
        <item x="4"/>
        <item x="19"/>
        <item x="0"/>
        <item x="15"/>
        <item x="12"/>
        <item x="1"/>
        <item x="18"/>
        <item x="6"/>
        <item x="8"/>
        <item x="14"/>
        <item x="3"/>
        <item x="5"/>
        <item x="20"/>
        <item x="10"/>
        <item x="11"/>
        <item x="13"/>
        <item t="default"/>
      </items>
    </pivotField>
    <pivotField axis="axisRow" showAll="0">
      <items count="26">
        <item sd="0" x="5"/>
        <item sd="0" x="6"/>
        <item x="16"/>
        <item x="2"/>
        <item sd="0" x="23"/>
        <item sd="0" x="15"/>
        <item sd="0" x="18"/>
        <item sd="0" x="17"/>
        <item sd="0" x="7"/>
        <item sd="0" x="22"/>
        <item sd="0" x="10"/>
        <item sd="0" x="12"/>
        <item sd="0" x="20"/>
        <item sd="0" x="14"/>
        <item sd="0" x="24"/>
        <item sd="0" x="21"/>
        <item sd="0" x="8"/>
        <item sd="0" x="19"/>
        <item sd="0" x="9"/>
        <item sd="0" x="4"/>
        <item sd="0" x="13"/>
        <item sd="0" x="0"/>
        <item sd="0" x="11"/>
        <item sd="0" x="3"/>
        <item sd="0" x="1"/>
        <item t="default" sd="0"/>
      </items>
    </pivotField>
    <pivotField multipleItemSelectionAllowed="1" showAll="0">
      <items count="9">
        <item x="1"/>
        <item x="3"/>
        <item x="4"/>
        <item x="5"/>
        <item x="7"/>
        <item x="2"/>
        <item x="6"/>
        <item x="0"/>
        <item t="default"/>
      </items>
    </pivotField>
    <pivotField axis="axisCol" multipleItemSelectionAllowed="1" showAll="0">
      <items count="3">
        <item x="0"/>
        <item x="1"/>
        <item t="default"/>
      </items>
    </pivotField>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5">
    <field x="11"/>
    <field x="0"/>
    <field x="1"/>
    <field x="3"/>
    <field x="2"/>
  </rowFields>
  <rowItems count="13">
    <i>
      <x v="1"/>
    </i>
    <i>
      <x v="2"/>
    </i>
    <i>
      <x v="3"/>
    </i>
    <i>
      <x v="4"/>
    </i>
    <i>
      <x v="5"/>
    </i>
    <i>
      <x v="6"/>
    </i>
    <i>
      <x v="7"/>
    </i>
    <i>
      <x v="8"/>
    </i>
    <i>
      <x v="9"/>
    </i>
    <i>
      <x v="10"/>
    </i>
    <i>
      <x v="11"/>
    </i>
    <i>
      <x v="12"/>
    </i>
    <i t="grand">
      <x/>
    </i>
  </rowItems>
  <colFields count="1">
    <field x="5"/>
  </colFields>
  <colItems count="3">
    <i>
      <x/>
    </i>
    <i>
      <x v="1"/>
    </i>
    <i t="grand">
      <x/>
    </i>
  </colItems>
  <dataFields count="1">
    <dataField name="Total Vehicles" fld="1" subtotal="count" baseField="0" baseItem="0"/>
  </dataFields>
  <formats count="7">
    <format dxfId="19">
      <pivotArea field="11" type="button" dataOnly="0" labelOnly="1" outline="0" axis="axisRow" fieldPosition="0"/>
    </format>
    <format dxfId="18">
      <pivotArea dataOnly="0" labelOnly="1" outline="0" axis="axisValues" fieldPosition="0"/>
    </format>
    <format dxfId="17">
      <pivotArea grandRow="1" outline="0" collapsedLevelsAreSubtotals="1" fieldPosition="0"/>
    </format>
    <format dxfId="16">
      <pivotArea dataOnly="0" labelOnly="1" grandRow="1" outline="0" fieldPosition="0"/>
    </format>
    <format dxfId="15">
      <pivotArea field="11" type="button" dataOnly="0" labelOnly="1" outline="0" axis="axisRow" fieldPosition="0"/>
    </format>
    <format dxfId="14">
      <pivotArea dataOnly="0" labelOnly="1" outline="0" axis="axisValues" fieldPosition="0"/>
    </format>
    <format dxfId="13">
      <pivotArea dataOnly="0" grandRow="1" axis="axisRow" fieldPosition="0"/>
    </format>
  </formats>
  <chartFormats count="5">
    <chartFormat chart="0" format="4" series="1">
      <pivotArea type="data" outline="0" fieldPosition="0">
        <references count="1">
          <reference field="5" count="1" selected="0">
            <x v="0"/>
          </reference>
        </references>
      </pivotArea>
    </chartFormat>
    <chartFormat chart="0" format="5" series="1">
      <pivotArea type="data" outline="0" fieldPosition="0">
        <references count="1">
          <reference field="5" count="1" selected="0">
            <x v="1"/>
          </reference>
        </references>
      </pivotArea>
    </chartFormat>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pivotArea type="data" outline="0" fieldPosition="0">
        <references count="3">
          <reference field="4294967294" count="1" selected="0">
            <x v="0"/>
          </reference>
          <reference field="5"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Name" xr10:uid="{00000000-0013-0000-FFFF-FFFF01000000}" sourceName="Vehicle Name">
  <pivotTables>
    <pivotTable tabId="2" name="PivotTable1"/>
  </pivotTables>
  <data>
    <tabular pivotCacheId="570380450">
      <items count="52">
        <i x="40" s="1"/>
        <i x="19" s="1"/>
        <i x="46" s="1"/>
        <i x="9" s="1"/>
        <i x="25" s="1"/>
        <i x="33" s="1"/>
        <i x="47" s="1"/>
        <i x="3" s="1"/>
        <i x="41" s="1"/>
        <i x="12" s="1"/>
        <i x="22" s="1"/>
        <i x="36" s="1"/>
        <i x="39" s="1"/>
        <i x="11" s="1"/>
        <i x="43" s="1"/>
        <i x="0" s="1"/>
        <i x="17" s="1"/>
        <i x="45" s="1"/>
        <i x="44" s="1"/>
        <i x="21" s="1"/>
        <i x="50" s="1"/>
        <i x="49" s="1"/>
        <i x="26" s="1"/>
        <i x="1" s="1"/>
        <i x="16" s="1"/>
        <i x="13" s="1"/>
        <i x="2" s="1"/>
        <i x="23" s="1"/>
        <i x="28" s="1"/>
        <i x="18" s="1"/>
        <i x="34" s="1"/>
        <i x="4" s="1"/>
        <i x="30" s="1"/>
        <i x="37" s="1"/>
        <i x="15" s="1"/>
        <i x="20" s="1"/>
        <i x="38" s="1"/>
        <i x="10" s="1"/>
        <i x="24" s="1"/>
        <i x="42" s="1"/>
        <i x="27" s="1"/>
        <i x="8" s="1"/>
        <i x="14" s="1"/>
        <i x="7" s="1"/>
        <i x="5" s="1"/>
        <i x="6" s="1"/>
        <i x="32" s="1"/>
        <i x="48" s="1"/>
        <i x="35" s="1"/>
        <i x="29" s="1"/>
        <i x="31" s="1"/>
        <i x="5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unch_Site" xr10:uid="{00000000-0013-0000-FFFF-FFFF02000000}" sourceName="Launch Site">
  <pivotTables>
    <pivotTable tabId="2" name="PivotTable1"/>
  </pivotTables>
  <data>
    <tabular pivotCacheId="570380450">
      <items count="21">
        <i x="9" s="1"/>
        <i x="2" s="1"/>
        <i x="17" s="1"/>
        <i x="16" s="1"/>
        <i x="7" s="1"/>
        <i x="4" s="1"/>
        <i x="19" s="1"/>
        <i x="0" s="1"/>
        <i x="15" s="1"/>
        <i x="12" s="1"/>
        <i x="1" s="1"/>
        <i x="18" s="1"/>
        <i x="6" s="1"/>
        <i x="8" s="1"/>
        <i x="14" s="1"/>
        <i x="3" s="1"/>
        <i x="5" s="1"/>
        <i x="20" s="1"/>
        <i x="10" s="1"/>
        <i x="11"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unch_Organizations" xr10:uid="{00000000-0013-0000-FFFF-FFFF03000000}" sourceName="Launch Organizations">
  <pivotTables>
    <pivotTable tabId="2" name="PivotTable1"/>
  </pivotTables>
  <data>
    <tabular pivotCacheId="570380450">
      <items count="25">
        <i x="5" s="1"/>
        <i x="6" s="1"/>
        <i x="16" s="1"/>
        <i x="2" s="1"/>
        <i x="23" s="1"/>
        <i x="15" s="1"/>
        <i x="18" s="1"/>
        <i x="17" s="1"/>
        <i x="7" s="1"/>
        <i x="22" s="1"/>
        <i x="10" s="1"/>
        <i x="12" s="1"/>
        <i x="20" s="1"/>
        <i x="14" s="1"/>
        <i x="24" s="1"/>
        <i x="21" s="1"/>
        <i x="8" s="1"/>
        <i x="19" s="1"/>
        <i x="9" s="1"/>
        <i x="4" s="1"/>
        <i x="13" s="1"/>
        <i x="0" s="1"/>
        <i x="11"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unch_Organization_Country" xr10:uid="{00000000-0013-0000-FFFF-FFFF04000000}" sourceName="Launch Organization Country">
  <pivotTables>
    <pivotTable tabId="2" name="PivotTable1"/>
  </pivotTables>
  <data>
    <tabular pivotCacheId="570380450">
      <items count="8">
        <i x="1" s="1"/>
        <i x="3" s="1"/>
        <i x="4" s="1"/>
        <i x="5" s="1"/>
        <i x="7" s="1"/>
        <i x="2" s="1"/>
        <i x="6"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unch_Type" xr10:uid="{00000000-0013-0000-FFFF-FFFF05000000}" sourceName="Launch Type">
  <pivotTables>
    <pivotTable tabId="2" name="PivotTable1"/>
  </pivotTables>
  <data>
    <tabular pivotCacheId="57038045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 Name" xr10:uid="{00000000-0014-0000-FFFF-FFFF01000000}" cache="Slicer_Vehicle_Name" caption="Vehicle Name" startItem="23" style="BT Slicer" rowHeight="241300"/>
  <slicer name="Launch Site" xr10:uid="{00000000-0014-0000-FFFF-FFFF02000000}" cache="Slicer_Launch_Site" caption="Launch Site" startItem="1" style="BT Slicer" rowHeight="241300"/>
  <slicer name="Launch Organizations" xr10:uid="{00000000-0014-0000-FFFF-FFFF03000000}" cache="Slicer_Launch_Organizations" caption="Launch Organizations" style="BT Slicer" rowHeight="241300"/>
  <slicer name="Launch Organization Country" xr10:uid="{00000000-0014-0000-FFFF-FFFF04000000}" cache="Slicer_Launch_Organization_Country" caption="Country" style="BT Slicer" rowHeight="241300"/>
  <slicer name="Launch Type" xr10:uid="{00000000-0014-0000-FFFF-FFFF05000000}" cache="Slicer_Launch_Type" caption="Launch Type" style="BT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ehicles2022" displayName="Vehicles2022" ref="A1:K186" totalsRowShown="0" headerRowDxfId="12" dataDxfId="11">
  <autoFilter ref="A1:K186" xr:uid="{00000000-0009-0000-0100-000001000000}"/>
  <tableColumns count="11">
    <tableColumn id="1" xr3:uid="{00000000-0010-0000-0000-000001000000}" name="Launch Date" dataDxfId="10"/>
    <tableColumn id="2" xr3:uid="{00000000-0010-0000-0000-000002000000}" name="Vehicle Name" dataDxfId="9"/>
    <tableColumn id="3" xr3:uid="{00000000-0010-0000-0000-000003000000}" name="Launch Site" dataDxfId="8"/>
    <tableColumn id="4" xr3:uid="{00000000-0010-0000-0000-000004000000}" name="Launch Organizations" dataDxfId="7"/>
    <tableColumn id="5" xr3:uid="{00000000-0010-0000-0000-000005000000}" name="Launch Organization Country" dataDxfId="6"/>
    <tableColumn id="6" xr3:uid="{00000000-0010-0000-0000-000006000000}" name="Launch Type" dataDxfId="5"/>
    <tableColumn id="7" xr3:uid="{00000000-0010-0000-0000-000007000000}" name="Mission Outcome" dataDxfId="4"/>
    <tableColumn id="8" xr3:uid="{00000000-0010-0000-0000-000008000000}" name="Launch Outcome" dataDxfId="3"/>
    <tableColumn id="9" xr3:uid="{00000000-0010-0000-0000-000009000000}" name="Deployment" dataDxfId="2"/>
    <tableColumn id="10" xr3:uid="{00000000-0010-0000-0000-00000A000000}" name="Internationally Competed Launch" dataDxfId="1"/>
    <tableColumn id="11" xr3:uid="{00000000-0010-0000-0000-00000B000000}" name="Booster Return?"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Launch_Date" xr10:uid="{00000000-0013-0000-FFFF-FFFF06000000}" sourceName="Launch Date">
  <pivotTables>
    <pivotTable tabId="2" name="PivotTable1"/>
  </pivotTables>
  <state minimalRefreshVersion="6" lastRefreshVersion="6" pivotCacheId="570380450"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unch Date" xr10:uid="{00000000-0014-0000-FFFF-FFFF06000000}" cache="NativeTimeline_Launch_Date" caption="Launch Period" showSelectionLabel="0" level="2" selectionLevel="2" scrollPosition="2022-01-01T00:00:00" style="BT Tim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0"/>
  <sheetViews>
    <sheetView showGridLines="0" tabSelected="1" workbookViewId="0">
      <selection activeCell="Y3" sqref="Y3"/>
    </sheetView>
  </sheetViews>
  <sheetFormatPr defaultRowHeight="15" x14ac:dyDescent="0.25"/>
  <cols>
    <col min="1" max="1" width="12.42578125" bestFit="1" customWidth="1"/>
    <col min="2" max="2" width="15.28515625" bestFit="1" customWidth="1"/>
    <col min="3" max="3" width="14.5703125" bestFit="1" customWidth="1"/>
    <col min="4" max="4" width="10.7109375" bestFit="1" customWidth="1"/>
  </cols>
  <sheetData>
    <row r="1" spans="1:35" s="9" customFormat="1" ht="14.25" customHeight="1" x14ac:dyDescent="0.25">
      <c r="A1" s="16" t="s">
        <v>145</v>
      </c>
      <c r="B1" s="16"/>
      <c r="C1" s="16"/>
      <c r="D1" s="16"/>
      <c r="E1" s="16"/>
      <c r="F1" s="16"/>
      <c r="G1" s="16"/>
      <c r="H1" s="16"/>
      <c r="I1" s="16"/>
      <c r="J1" s="16"/>
      <c r="K1" s="16"/>
      <c r="L1" s="11"/>
      <c r="M1" s="11"/>
      <c r="N1" s="11"/>
      <c r="O1" s="11"/>
      <c r="P1" s="11"/>
      <c r="Q1" s="11"/>
      <c r="R1" s="11"/>
      <c r="S1" s="11"/>
      <c r="T1" s="11"/>
      <c r="U1" s="11"/>
      <c r="V1" s="11"/>
      <c r="W1" s="11"/>
      <c r="X1" s="11"/>
      <c r="Y1" s="12"/>
      <c r="Z1" s="12"/>
      <c r="AA1" s="11"/>
      <c r="AB1" s="11"/>
      <c r="AC1" s="11"/>
      <c r="AD1" s="11"/>
    </row>
    <row r="2" spans="1:35" s="9" customFormat="1" ht="14.25" customHeight="1" x14ac:dyDescent="0.25">
      <c r="A2" s="16"/>
      <c r="B2" s="16"/>
      <c r="C2" s="16"/>
      <c r="D2" s="16"/>
      <c r="E2" s="16"/>
      <c r="F2" s="16"/>
      <c r="G2" s="16"/>
      <c r="H2" s="16"/>
      <c r="I2" s="16"/>
      <c r="J2" s="16"/>
      <c r="K2" s="16"/>
      <c r="L2" s="11"/>
      <c r="M2" s="14" t="s">
        <v>141</v>
      </c>
      <c r="N2" s="14"/>
      <c r="O2" s="14"/>
      <c r="P2" s="11"/>
      <c r="Q2" s="14" t="s">
        <v>143</v>
      </c>
      <c r="R2" s="14"/>
      <c r="S2" s="14"/>
      <c r="T2" s="11"/>
      <c r="U2" s="14" t="s">
        <v>144</v>
      </c>
      <c r="V2" s="14"/>
      <c r="W2" s="14"/>
      <c r="X2" s="11"/>
      <c r="Y2" s="12"/>
      <c r="Z2" s="12"/>
      <c r="AA2" s="12"/>
      <c r="AB2" s="12"/>
      <c r="AC2" s="12"/>
      <c r="AD2" s="12"/>
      <c r="AF2"/>
      <c r="AG2"/>
      <c r="AH2"/>
      <c r="AI2"/>
    </row>
    <row r="3" spans="1:35" s="9" customFormat="1" ht="14.25" customHeight="1" x14ac:dyDescent="0.25">
      <c r="A3" s="16"/>
      <c r="B3" s="16"/>
      <c r="C3" s="16"/>
      <c r="D3" s="16"/>
      <c r="E3" s="16"/>
      <c r="F3" s="16"/>
      <c r="G3" s="16"/>
      <c r="H3" s="16"/>
      <c r="I3" s="16"/>
      <c r="J3" s="16"/>
      <c r="K3" s="16"/>
      <c r="L3" s="11"/>
      <c r="M3" s="14"/>
      <c r="N3" s="14"/>
      <c r="O3" s="14"/>
      <c r="P3" s="11"/>
      <c r="Q3" s="14"/>
      <c r="R3" s="14"/>
      <c r="S3" s="14"/>
      <c r="T3" s="11"/>
      <c r="U3" s="14"/>
      <c r="V3" s="14"/>
      <c r="W3" s="14"/>
      <c r="X3" s="11"/>
      <c r="Y3" s="13"/>
      <c r="Z3" s="13"/>
      <c r="AA3" s="12"/>
      <c r="AB3" s="12"/>
      <c r="AC3" s="12"/>
      <c r="AD3" s="12"/>
      <c r="AF3"/>
      <c r="AG3"/>
      <c r="AH3"/>
      <c r="AI3"/>
    </row>
    <row r="4" spans="1:35" s="9" customFormat="1" ht="14.25" customHeight="1" x14ac:dyDescent="0.25">
      <c r="A4" s="16"/>
      <c r="B4" s="16"/>
      <c r="C4" s="16"/>
      <c r="D4" s="16"/>
      <c r="E4" s="16"/>
      <c r="F4" s="16"/>
      <c r="G4" s="16"/>
      <c r="H4" s="16"/>
      <c r="I4" s="16"/>
      <c r="J4" s="16"/>
      <c r="K4" s="16"/>
      <c r="L4" s="11"/>
      <c r="M4" s="15">
        <f>GETPIVOTDATA("Vehicle Name",$A$16)</f>
        <v>185</v>
      </c>
      <c r="N4" s="15"/>
      <c r="O4" s="15"/>
      <c r="P4" s="11"/>
      <c r="Q4" s="15">
        <f>GETPIVOTDATA("Vehicle Name",$A$16,"Launch Type","Commercial")</f>
        <v>103</v>
      </c>
      <c r="R4" s="15"/>
      <c r="S4" s="15"/>
      <c r="T4" s="11"/>
      <c r="U4" s="15">
        <f>GETPIVOTDATA("Vehicle Name",$A$16,"Launch Type","Non-commercial")</f>
        <v>82</v>
      </c>
      <c r="V4" s="15"/>
      <c r="W4" s="15"/>
      <c r="X4" s="11"/>
      <c r="Y4" s="13"/>
      <c r="Z4" s="13"/>
      <c r="AA4" s="13"/>
      <c r="AB4" s="13"/>
      <c r="AC4" s="13"/>
      <c r="AD4" s="13"/>
      <c r="AF4"/>
      <c r="AG4"/>
      <c r="AH4"/>
      <c r="AI4"/>
    </row>
    <row r="5" spans="1:35" s="9" customFormat="1" ht="14.25" customHeight="1" x14ac:dyDescent="0.25">
      <c r="A5" s="16"/>
      <c r="B5" s="16"/>
      <c r="C5" s="16"/>
      <c r="D5" s="16"/>
      <c r="E5" s="16"/>
      <c r="F5" s="16"/>
      <c r="G5" s="16"/>
      <c r="H5" s="16"/>
      <c r="I5" s="16"/>
      <c r="J5" s="16"/>
      <c r="K5" s="16"/>
      <c r="L5" s="11"/>
      <c r="M5" s="15"/>
      <c r="N5" s="15"/>
      <c r="O5" s="15"/>
      <c r="P5" s="11"/>
      <c r="Q5" s="15"/>
      <c r="R5" s="15"/>
      <c r="S5" s="15"/>
      <c r="T5" s="11"/>
      <c r="U5" s="15"/>
      <c r="V5" s="15"/>
      <c r="W5" s="15"/>
      <c r="X5" s="11"/>
      <c r="Y5" s="10"/>
      <c r="Z5" s="10"/>
      <c r="AA5" s="13"/>
      <c r="AB5" s="13"/>
      <c r="AC5" s="13"/>
      <c r="AD5" s="13"/>
      <c r="AF5"/>
      <c r="AG5"/>
      <c r="AH5"/>
      <c r="AI5"/>
    </row>
    <row r="6" spans="1:35" ht="14.2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row>
    <row r="7" spans="1:35" ht="14.25" customHeight="1" x14ac:dyDescent="0.25"/>
    <row r="16" spans="1:35" x14ac:dyDescent="0.25">
      <c r="A16" s="3" t="s">
        <v>140</v>
      </c>
      <c r="B16" s="3" t="s">
        <v>142</v>
      </c>
    </row>
    <row r="17" spans="1:4" x14ac:dyDescent="0.25">
      <c r="A17" s="6" t="s">
        <v>139</v>
      </c>
      <c r="B17" t="s">
        <v>15</v>
      </c>
      <c r="C17" t="s">
        <v>28</v>
      </c>
      <c r="D17" t="s">
        <v>126</v>
      </c>
    </row>
    <row r="18" spans="1:4" x14ac:dyDescent="0.25">
      <c r="A18" s="4" t="s">
        <v>127</v>
      </c>
      <c r="B18" s="5">
        <v>6</v>
      </c>
      <c r="C18" s="5">
        <v>2</v>
      </c>
      <c r="D18" s="5">
        <v>8</v>
      </c>
    </row>
    <row r="19" spans="1:4" x14ac:dyDescent="0.25">
      <c r="A19" s="4" t="s">
        <v>128</v>
      </c>
      <c r="B19" s="5">
        <v>8</v>
      </c>
      <c r="C19" s="5">
        <v>5</v>
      </c>
      <c r="D19" s="5">
        <v>13</v>
      </c>
    </row>
    <row r="20" spans="1:4" x14ac:dyDescent="0.25">
      <c r="A20" s="4" t="s">
        <v>129</v>
      </c>
      <c r="B20" s="5">
        <v>5</v>
      </c>
      <c r="C20" s="5">
        <v>7</v>
      </c>
      <c r="D20" s="5">
        <v>12</v>
      </c>
    </row>
    <row r="21" spans="1:4" x14ac:dyDescent="0.25">
      <c r="A21" s="4" t="s">
        <v>130</v>
      </c>
      <c r="B21" s="5">
        <v>8</v>
      </c>
      <c r="C21" s="5">
        <v>6</v>
      </c>
      <c r="D21" s="5">
        <v>14</v>
      </c>
    </row>
    <row r="22" spans="1:4" x14ac:dyDescent="0.25">
      <c r="A22" s="4" t="s">
        <v>131</v>
      </c>
      <c r="B22" s="5">
        <v>8</v>
      </c>
      <c r="C22" s="5">
        <v>4</v>
      </c>
      <c r="D22" s="5">
        <v>12</v>
      </c>
    </row>
    <row r="23" spans="1:4" x14ac:dyDescent="0.25">
      <c r="A23" s="4" t="s">
        <v>132</v>
      </c>
      <c r="B23" s="5">
        <v>9</v>
      </c>
      <c r="C23" s="5">
        <v>8</v>
      </c>
      <c r="D23" s="5">
        <v>17</v>
      </c>
    </row>
    <row r="24" spans="1:4" x14ac:dyDescent="0.25">
      <c r="A24" s="4" t="s">
        <v>133</v>
      </c>
      <c r="B24" s="5">
        <v>11</v>
      </c>
      <c r="C24" s="5">
        <v>5</v>
      </c>
      <c r="D24" s="5">
        <v>16</v>
      </c>
    </row>
    <row r="25" spans="1:4" x14ac:dyDescent="0.25">
      <c r="A25" s="4" t="s">
        <v>134</v>
      </c>
      <c r="B25" s="5">
        <v>9</v>
      </c>
      <c r="C25" s="5">
        <v>7</v>
      </c>
      <c r="D25" s="5">
        <v>16</v>
      </c>
    </row>
    <row r="26" spans="1:4" x14ac:dyDescent="0.25">
      <c r="A26" s="4" t="s">
        <v>135</v>
      </c>
      <c r="B26" s="5">
        <v>13</v>
      </c>
      <c r="C26" s="5">
        <v>3</v>
      </c>
      <c r="D26" s="5">
        <v>16</v>
      </c>
    </row>
    <row r="27" spans="1:4" x14ac:dyDescent="0.25">
      <c r="A27" s="4" t="s">
        <v>136</v>
      </c>
      <c r="B27" s="5">
        <v>10</v>
      </c>
      <c r="C27" s="5">
        <v>13</v>
      </c>
      <c r="D27" s="5">
        <v>23</v>
      </c>
    </row>
    <row r="28" spans="1:4" x14ac:dyDescent="0.25">
      <c r="A28" s="4" t="s">
        <v>137</v>
      </c>
      <c r="B28" s="5">
        <v>9</v>
      </c>
      <c r="C28" s="5">
        <v>11</v>
      </c>
      <c r="D28" s="5">
        <v>20</v>
      </c>
    </row>
    <row r="29" spans="1:4" x14ac:dyDescent="0.25">
      <c r="A29" s="4" t="s">
        <v>138</v>
      </c>
      <c r="B29" s="5">
        <v>7</v>
      </c>
      <c r="C29" s="5">
        <v>11</v>
      </c>
      <c r="D29" s="5">
        <v>18</v>
      </c>
    </row>
    <row r="30" spans="1:4" x14ac:dyDescent="0.25">
      <c r="A30" s="7" t="s">
        <v>126</v>
      </c>
      <c r="B30" s="8">
        <v>103</v>
      </c>
      <c r="C30" s="8">
        <v>82</v>
      </c>
      <c r="D30" s="8">
        <v>185</v>
      </c>
    </row>
  </sheetData>
  <mergeCells count="7">
    <mergeCell ref="A1:K6"/>
    <mergeCell ref="Q2:S3"/>
    <mergeCell ref="Q4:S5"/>
    <mergeCell ref="U2:W3"/>
    <mergeCell ref="U4:W5"/>
    <mergeCell ref="M2:O3"/>
    <mergeCell ref="M4:O5"/>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86"/>
  <sheetViews>
    <sheetView topLeftCell="A165" workbookViewId="0">
      <selection activeCell="G178" sqref="G178"/>
    </sheetView>
  </sheetViews>
  <sheetFormatPr defaultRowHeight="15" x14ac:dyDescent="0.25"/>
  <cols>
    <col min="1" max="1" width="15.140625" bestFit="1" customWidth="1"/>
    <col min="2" max="2" width="16.42578125" bestFit="1" customWidth="1"/>
    <col min="3" max="3" width="14.42578125" bestFit="1" customWidth="1"/>
    <col min="4" max="4" width="22.5703125" bestFit="1" customWidth="1"/>
    <col min="5" max="5" width="28.85546875" bestFit="1" customWidth="1"/>
    <col min="6" max="6" width="15.28515625" bestFit="1" customWidth="1"/>
    <col min="7" max="7" width="19.5703125" bestFit="1" customWidth="1"/>
    <col min="8" max="8" width="18.85546875" bestFit="1" customWidth="1"/>
    <col min="9" max="9" width="15.140625" bestFit="1" customWidth="1"/>
    <col min="10" max="10" width="32.5703125" bestFit="1" customWidth="1"/>
    <col min="11" max="11" width="18.42578125"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ht="30" x14ac:dyDescent="0.25">
      <c r="A2" s="2">
        <v>44567</v>
      </c>
      <c r="B2" s="1" t="s">
        <v>11</v>
      </c>
      <c r="C2" s="1" t="s">
        <v>12</v>
      </c>
      <c r="D2" s="1" t="s">
        <v>13</v>
      </c>
      <c r="E2" s="1" t="s">
        <v>14</v>
      </c>
      <c r="F2" s="1" t="s">
        <v>15</v>
      </c>
      <c r="G2" s="1" t="s">
        <v>16</v>
      </c>
      <c r="H2" s="1" t="s">
        <v>16</v>
      </c>
      <c r="I2" s="1" t="s">
        <v>17</v>
      </c>
      <c r="J2" s="1" t="s">
        <v>18</v>
      </c>
      <c r="K2" s="1" t="s">
        <v>19</v>
      </c>
    </row>
    <row r="3" spans="1:11" ht="30" x14ac:dyDescent="0.25">
      <c r="A3" s="2">
        <v>44574</v>
      </c>
      <c r="B3" s="1" t="s">
        <v>20</v>
      </c>
      <c r="C3" s="1" t="s">
        <v>21</v>
      </c>
      <c r="D3" s="1" t="s">
        <v>22</v>
      </c>
      <c r="E3" s="1" t="s">
        <v>14</v>
      </c>
      <c r="F3" s="1" t="s">
        <v>15</v>
      </c>
      <c r="G3" s="1" t="s">
        <v>16</v>
      </c>
      <c r="H3" s="1" t="s">
        <v>16</v>
      </c>
      <c r="I3" s="1" t="s">
        <v>17</v>
      </c>
      <c r="J3" s="1" t="s">
        <v>18</v>
      </c>
      <c r="K3" s="1" t="s">
        <v>18</v>
      </c>
    </row>
    <row r="4" spans="1:11" ht="60" x14ac:dyDescent="0.25">
      <c r="A4" s="2">
        <v>44574</v>
      </c>
      <c r="B4" s="1" t="s">
        <v>11</v>
      </c>
      <c r="C4" s="1" t="s">
        <v>23</v>
      </c>
      <c r="D4" s="1" t="s">
        <v>13</v>
      </c>
      <c r="E4" s="1" t="s">
        <v>14</v>
      </c>
      <c r="F4" s="1" t="s">
        <v>15</v>
      </c>
      <c r="G4" s="1" t="s">
        <v>16</v>
      </c>
      <c r="H4" s="1" t="s">
        <v>16</v>
      </c>
      <c r="I4" s="1" t="s">
        <v>17</v>
      </c>
      <c r="J4" s="1" t="s">
        <v>18</v>
      </c>
      <c r="K4" s="1" t="s">
        <v>19</v>
      </c>
    </row>
    <row r="5" spans="1:11" ht="45" x14ac:dyDescent="0.25">
      <c r="A5" s="2">
        <v>44577</v>
      </c>
      <c r="B5" s="1" t="s">
        <v>24</v>
      </c>
      <c r="C5" s="1" t="s">
        <v>25</v>
      </c>
      <c r="D5" s="1" t="s">
        <v>26</v>
      </c>
      <c r="E5" s="1" t="s">
        <v>27</v>
      </c>
      <c r="F5" s="1" t="s">
        <v>28</v>
      </c>
      <c r="G5" s="1" t="s">
        <v>16</v>
      </c>
      <c r="H5" s="1" t="s">
        <v>16</v>
      </c>
      <c r="I5" s="1" t="s">
        <v>17</v>
      </c>
      <c r="J5" s="1" t="s">
        <v>18</v>
      </c>
      <c r="K5" s="1" t="s">
        <v>18</v>
      </c>
    </row>
    <row r="6" spans="1:11" ht="30" x14ac:dyDescent="0.25">
      <c r="A6" s="2">
        <v>44580</v>
      </c>
      <c r="B6" s="1" t="s">
        <v>11</v>
      </c>
      <c r="C6" s="1" t="s">
        <v>12</v>
      </c>
      <c r="D6" s="1" t="s">
        <v>13</v>
      </c>
      <c r="E6" s="1" t="s">
        <v>14</v>
      </c>
      <c r="F6" s="1" t="s">
        <v>15</v>
      </c>
      <c r="G6" s="1" t="s">
        <v>16</v>
      </c>
      <c r="H6" s="1" t="s">
        <v>16</v>
      </c>
      <c r="I6" s="1" t="s">
        <v>17</v>
      </c>
      <c r="J6" s="1" t="s">
        <v>18</v>
      </c>
      <c r="K6" s="1" t="s">
        <v>19</v>
      </c>
    </row>
    <row r="7" spans="1:11" ht="60" x14ac:dyDescent="0.25">
      <c r="A7" s="2">
        <v>44582</v>
      </c>
      <c r="B7" s="1" t="s">
        <v>29</v>
      </c>
      <c r="C7" s="1" t="s">
        <v>23</v>
      </c>
      <c r="D7" s="1" t="s">
        <v>30</v>
      </c>
      <c r="E7" s="1" t="s">
        <v>14</v>
      </c>
      <c r="F7" s="1" t="s">
        <v>15</v>
      </c>
      <c r="G7" s="1" t="s">
        <v>16</v>
      </c>
      <c r="H7" s="1" t="s">
        <v>16</v>
      </c>
      <c r="I7" s="1" t="s">
        <v>17</v>
      </c>
      <c r="J7" s="1" t="s">
        <v>18</v>
      </c>
      <c r="K7" s="1" t="s">
        <v>18</v>
      </c>
    </row>
    <row r="8" spans="1:11" ht="45" x14ac:dyDescent="0.25">
      <c r="A8" s="2">
        <v>44586</v>
      </c>
      <c r="B8" s="1" t="s">
        <v>31</v>
      </c>
      <c r="C8" s="1" t="s">
        <v>32</v>
      </c>
      <c r="D8" s="1" t="s">
        <v>26</v>
      </c>
      <c r="E8" s="1" t="s">
        <v>27</v>
      </c>
      <c r="F8" s="1" t="s">
        <v>28</v>
      </c>
      <c r="G8" s="1" t="s">
        <v>16</v>
      </c>
      <c r="H8" s="1" t="s">
        <v>16</v>
      </c>
      <c r="I8" s="1" t="s">
        <v>17</v>
      </c>
      <c r="J8" s="1" t="s">
        <v>18</v>
      </c>
      <c r="K8" s="1" t="s">
        <v>18</v>
      </c>
    </row>
    <row r="9" spans="1:11" ht="60" x14ac:dyDescent="0.25">
      <c r="A9" s="2">
        <v>44592</v>
      </c>
      <c r="B9" s="1" t="s">
        <v>11</v>
      </c>
      <c r="C9" s="1" t="s">
        <v>23</v>
      </c>
      <c r="D9" s="1" t="s">
        <v>13</v>
      </c>
      <c r="E9" s="1" t="s">
        <v>14</v>
      </c>
      <c r="F9" s="1" t="s">
        <v>15</v>
      </c>
      <c r="G9" s="1" t="s">
        <v>16</v>
      </c>
      <c r="H9" s="1" t="s">
        <v>16</v>
      </c>
      <c r="I9" s="1" t="s">
        <v>17</v>
      </c>
      <c r="J9" s="1" t="s">
        <v>19</v>
      </c>
      <c r="K9" s="1" t="s">
        <v>19</v>
      </c>
    </row>
    <row r="10" spans="1:11" ht="30" x14ac:dyDescent="0.25">
      <c r="A10" s="2">
        <v>44594</v>
      </c>
      <c r="B10" s="1" t="s">
        <v>11</v>
      </c>
      <c r="C10" s="1" t="s">
        <v>33</v>
      </c>
      <c r="D10" s="1" t="s">
        <v>13</v>
      </c>
      <c r="E10" s="1" t="s">
        <v>14</v>
      </c>
      <c r="F10" s="1" t="s">
        <v>15</v>
      </c>
      <c r="G10" s="1" t="s">
        <v>16</v>
      </c>
      <c r="H10" s="1" t="s">
        <v>16</v>
      </c>
      <c r="I10" s="1" t="s">
        <v>17</v>
      </c>
      <c r="J10" s="1" t="s">
        <v>19</v>
      </c>
      <c r="K10" s="1" t="s">
        <v>19</v>
      </c>
    </row>
    <row r="11" spans="1:11" ht="30" x14ac:dyDescent="0.25">
      <c r="A11" s="2">
        <v>44595</v>
      </c>
      <c r="B11" s="1" t="s">
        <v>11</v>
      </c>
      <c r="C11" s="1" t="s">
        <v>12</v>
      </c>
      <c r="D11" s="1" t="s">
        <v>13</v>
      </c>
      <c r="E11" s="1" t="s">
        <v>14</v>
      </c>
      <c r="F11" s="1" t="s">
        <v>15</v>
      </c>
      <c r="G11" s="1" t="s">
        <v>34</v>
      </c>
      <c r="H11" s="1" t="s">
        <v>16</v>
      </c>
      <c r="I11" s="1" t="s">
        <v>17</v>
      </c>
      <c r="J11" s="1" t="s">
        <v>18</v>
      </c>
      <c r="K11" s="1" t="s">
        <v>19</v>
      </c>
    </row>
    <row r="12" spans="1:11" ht="30" x14ac:dyDescent="0.25">
      <c r="A12" s="2">
        <v>44597</v>
      </c>
      <c r="B12" s="1" t="s">
        <v>35</v>
      </c>
      <c r="C12" s="1" t="s">
        <v>36</v>
      </c>
      <c r="D12" s="1" t="s">
        <v>37</v>
      </c>
      <c r="E12" s="1" t="s">
        <v>38</v>
      </c>
      <c r="F12" s="1" t="s">
        <v>28</v>
      </c>
      <c r="G12" s="1" t="s">
        <v>16</v>
      </c>
      <c r="H12" s="1" t="s">
        <v>16</v>
      </c>
      <c r="I12" s="1" t="s">
        <v>17</v>
      </c>
      <c r="J12" s="1" t="s">
        <v>18</v>
      </c>
      <c r="K12" s="1" t="s">
        <v>18</v>
      </c>
    </row>
    <row r="13" spans="1:11" ht="30" x14ac:dyDescent="0.25">
      <c r="A13" s="2">
        <v>44602</v>
      </c>
      <c r="B13" s="1" t="s">
        <v>39</v>
      </c>
      <c r="C13" s="1" t="s">
        <v>40</v>
      </c>
      <c r="D13" s="1" t="s">
        <v>41</v>
      </c>
      <c r="E13" s="1" t="s">
        <v>42</v>
      </c>
      <c r="F13" s="1" t="s">
        <v>15</v>
      </c>
      <c r="G13" s="1" t="s">
        <v>16</v>
      </c>
      <c r="H13" s="1" t="s">
        <v>16</v>
      </c>
      <c r="I13" s="1" t="s">
        <v>17</v>
      </c>
      <c r="J13" s="1" t="s">
        <v>18</v>
      </c>
      <c r="K13" s="1" t="s">
        <v>18</v>
      </c>
    </row>
    <row r="14" spans="1:11" ht="60" x14ac:dyDescent="0.25">
      <c r="A14" s="2">
        <v>44602</v>
      </c>
      <c r="B14" s="1" t="s">
        <v>43</v>
      </c>
      <c r="C14" s="1" t="s">
        <v>23</v>
      </c>
      <c r="D14" s="1" t="s">
        <v>44</v>
      </c>
      <c r="E14" s="1" t="s">
        <v>14</v>
      </c>
      <c r="F14" s="1" t="s">
        <v>15</v>
      </c>
      <c r="G14" s="1" t="s">
        <v>45</v>
      </c>
      <c r="H14" s="1" t="s">
        <v>45</v>
      </c>
      <c r="I14" s="1" t="s">
        <v>17</v>
      </c>
      <c r="J14" s="1" t="s">
        <v>18</v>
      </c>
      <c r="K14" s="1" t="s">
        <v>18</v>
      </c>
    </row>
    <row r="15" spans="1:11" ht="30" x14ac:dyDescent="0.25">
      <c r="A15" s="2">
        <v>44606</v>
      </c>
      <c r="B15" s="1" t="s">
        <v>46</v>
      </c>
      <c r="C15" s="1" t="s">
        <v>47</v>
      </c>
      <c r="D15" s="1" t="s">
        <v>48</v>
      </c>
      <c r="E15" s="1" t="s">
        <v>49</v>
      </c>
      <c r="F15" s="1" t="s">
        <v>28</v>
      </c>
      <c r="G15" s="1" t="s">
        <v>16</v>
      </c>
      <c r="H15" s="1" t="s">
        <v>16</v>
      </c>
      <c r="I15" s="1" t="s">
        <v>17</v>
      </c>
      <c r="J15" s="1" t="s">
        <v>18</v>
      </c>
      <c r="K15" s="1" t="s">
        <v>18</v>
      </c>
    </row>
    <row r="16" spans="1:11" ht="30" x14ac:dyDescent="0.25">
      <c r="A16" s="2">
        <v>44606</v>
      </c>
      <c r="B16" s="1" t="s">
        <v>35</v>
      </c>
      <c r="C16" s="1" t="s">
        <v>50</v>
      </c>
      <c r="D16" s="1" t="s">
        <v>37</v>
      </c>
      <c r="E16" s="1" t="s">
        <v>38</v>
      </c>
      <c r="F16" s="1" t="s">
        <v>28</v>
      </c>
      <c r="G16" s="1" t="s">
        <v>16</v>
      </c>
      <c r="H16" s="1" t="s">
        <v>16</v>
      </c>
      <c r="I16" s="1" t="s">
        <v>17</v>
      </c>
      <c r="J16" s="1" t="s">
        <v>18</v>
      </c>
      <c r="K16" s="1" t="s">
        <v>18</v>
      </c>
    </row>
    <row r="17" spans="1:11" ht="30" x14ac:dyDescent="0.25">
      <c r="A17" s="2">
        <v>44611</v>
      </c>
      <c r="B17" s="1" t="s">
        <v>51</v>
      </c>
      <c r="C17" s="1" t="s">
        <v>52</v>
      </c>
      <c r="D17" s="1" t="s">
        <v>53</v>
      </c>
      <c r="E17" s="1" t="s">
        <v>14</v>
      </c>
      <c r="F17" s="1" t="s">
        <v>15</v>
      </c>
      <c r="G17" s="1" t="s">
        <v>16</v>
      </c>
      <c r="H17" s="1" t="s">
        <v>16</v>
      </c>
      <c r="I17" s="1" t="s">
        <v>17</v>
      </c>
      <c r="J17" s="1" t="s">
        <v>18</v>
      </c>
      <c r="K17" s="1" t="s">
        <v>18</v>
      </c>
    </row>
    <row r="18" spans="1:11" ht="60" x14ac:dyDescent="0.25">
      <c r="A18" s="2">
        <v>44613</v>
      </c>
      <c r="B18" s="1" t="s">
        <v>11</v>
      </c>
      <c r="C18" s="1" t="s">
        <v>23</v>
      </c>
      <c r="D18" s="1" t="s">
        <v>13</v>
      </c>
      <c r="E18" s="1" t="s">
        <v>14</v>
      </c>
      <c r="F18" s="1" t="s">
        <v>15</v>
      </c>
      <c r="G18" s="1" t="s">
        <v>16</v>
      </c>
      <c r="H18" s="1" t="s">
        <v>16</v>
      </c>
      <c r="I18" s="1" t="s">
        <v>17</v>
      </c>
      <c r="J18" s="1" t="s">
        <v>18</v>
      </c>
      <c r="K18" s="1" t="s">
        <v>19</v>
      </c>
    </row>
    <row r="19" spans="1:11" ht="30" x14ac:dyDescent="0.25">
      <c r="A19" s="2">
        <v>44617</v>
      </c>
      <c r="B19" s="1" t="s">
        <v>11</v>
      </c>
      <c r="C19" s="1" t="s">
        <v>33</v>
      </c>
      <c r="D19" s="1" t="s">
        <v>13</v>
      </c>
      <c r="E19" s="1" t="s">
        <v>14</v>
      </c>
      <c r="F19" s="1" t="s">
        <v>15</v>
      </c>
      <c r="G19" s="1" t="s">
        <v>16</v>
      </c>
      <c r="H19" s="1" t="s">
        <v>16</v>
      </c>
      <c r="I19" s="1" t="s">
        <v>17</v>
      </c>
      <c r="J19" s="1" t="s">
        <v>18</v>
      </c>
      <c r="K19" s="1" t="s">
        <v>19</v>
      </c>
    </row>
    <row r="20" spans="1:11" ht="45" x14ac:dyDescent="0.25">
      <c r="A20" s="2">
        <v>44618</v>
      </c>
      <c r="B20" s="1" t="s">
        <v>31</v>
      </c>
      <c r="C20" s="1" t="s">
        <v>32</v>
      </c>
      <c r="D20" s="1" t="s">
        <v>26</v>
      </c>
      <c r="E20" s="1" t="s">
        <v>27</v>
      </c>
      <c r="F20" s="1" t="s">
        <v>28</v>
      </c>
      <c r="G20" s="1" t="s">
        <v>16</v>
      </c>
      <c r="H20" s="1" t="s">
        <v>16</v>
      </c>
      <c r="I20" s="1" t="s">
        <v>17</v>
      </c>
      <c r="J20" s="1" t="s">
        <v>18</v>
      </c>
      <c r="K20" s="1" t="s">
        <v>18</v>
      </c>
    </row>
    <row r="21" spans="1:11" ht="45" x14ac:dyDescent="0.25">
      <c r="A21" s="2">
        <v>44618</v>
      </c>
      <c r="B21" s="1" t="s">
        <v>54</v>
      </c>
      <c r="C21" s="1" t="s">
        <v>55</v>
      </c>
      <c r="D21" s="1" t="s">
        <v>26</v>
      </c>
      <c r="E21" s="1" t="s">
        <v>27</v>
      </c>
      <c r="F21" s="1" t="s">
        <v>28</v>
      </c>
      <c r="G21" s="1" t="s">
        <v>16</v>
      </c>
      <c r="H21" s="1" t="s">
        <v>16</v>
      </c>
      <c r="I21" s="1" t="s">
        <v>17</v>
      </c>
      <c r="J21" s="1" t="s">
        <v>18</v>
      </c>
      <c r="K21" s="1" t="s">
        <v>18</v>
      </c>
    </row>
    <row r="22" spans="1:11" ht="30" x14ac:dyDescent="0.25">
      <c r="A22" s="2">
        <v>44620</v>
      </c>
      <c r="B22" s="1" t="s">
        <v>56</v>
      </c>
      <c r="C22" s="1" t="s">
        <v>57</v>
      </c>
      <c r="D22" s="1" t="s">
        <v>58</v>
      </c>
      <c r="E22" s="1" t="s">
        <v>14</v>
      </c>
      <c r="F22" s="1" t="s">
        <v>15</v>
      </c>
      <c r="G22" s="1" t="s">
        <v>16</v>
      </c>
      <c r="H22" s="1" t="s">
        <v>16</v>
      </c>
      <c r="I22" s="1" t="s">
        <v>17</v>
      </c>
      <c r="J22" s="1" t="s">
        <v>18</v>
      </c>
      <c r="K22" s="1" t="s">
        <v>18</v>
      </c>
    </row>
    <row r="23" spans="1:11" ht="60" x14ac:dyDescent="0.25">
      <c r="A23" s="2">
        <v>44621</v>
      </c>
      <c r="B23" s="1" t="s">
        <v>59</v>
      </c>
      <c r="C23" s="1" t="s">
        <v>23</v>
      </c>
      <c r="D23" s="1" t="s">
        <v>30</v>
      </c>
      <c r="E23" s="1" t="s">
        <v>14</v>
      </c>
      <c r="F23" s="1" t="s">
        <v>15</v>
      </c>
      <c r="G23" s="1" t="s">
        <v>16</v>
      </c>
      <c r="H23" s="1" t="s">
        <v>16</v>
      </c>
      <c r="I23" s="1" t="s">
        <v>17</v>
      </c>
      <c r="J23" s="1" t="s">
        <v>18</v>
      </c>
      <c r="K23" s="1" t="s">
        <v>18</v>
      </c>
    </row>
    <row r="24" spans="1:11" ht="30" x14ac:dyDescent="0.25">
      <c r="A24" s="2">
        <v>44623</v>
      </c>
      <c r="B24" s="1" t="s">
        <v>11</v>
      </c>
      <c r="C24" s="1" t="s">
        <v>12</v>
      </c>
      <c r="D24" s="1" t="s">
        <v>13</v>
      </c>
      <c r="E24" s="1" t="s">
        <v>14</v>
      </c>
      <c r="F24" s="1" t="s">
        <v>15</v>
      </c>
      <c r="G24" s="1" t="s">
        <v>16</v>
      </c>
      <c r="H24" s="1" t="s">
        <v>16</v>
      </c>
      <c r="I24" s="1" t="s">
        <v>17</v>
      </c>
      <c r="J24" s="1" t="s">
        <v>18</v>
      </c>
      <c r="K24" s="1" t="s">
        <v>19</v>
      </c>
    </row>
    <row r="25" spans="1:11" ht="45" x14ac:dyDescent="0.25">
      <c r="A25" s="2">
        <v>44625</v>
      </c>
      <c r="B25" s="1" t="s">
        <v>60</v>
      </c>
      <c r="C25" s="1" t="s">
        <v>61</v>
      </c>
      <c r="D25" s="1" t="s">
        <v>26</v>
      </c>
      <c r="E25" s="1" t="s">
        <v>27</v>
      </c>
      <c r="F25" s="1" t="s">
        <v>28</v>
      </c>
      <c r="G25" s="1" t="s">
        <v>16</v>
      </c>
      <c r="H25" s="1" t="s">
        <v>16</v>
      </c>
      <c r="I25" s="1" t="s">
        <v>17</v>
      </c>
      <c r="J25" s="1" t="s">
        <v>18</v>
      </c>
      <c r="K25" s="1" t="s">
        <v>18</v>
      </c>
    </row>
    <row r="26" spans="1:11" ht="30" x14ac:dyDescent="0.25">
      <c r="A26" s="2">
        <v>44628</v>
      </c>
      <c r="B26" s="1" t="s">
        <v>62</v>
      </c>
      <c r="C26" s="1" t="s">
        <v>63</v>
      </c>
      <c r="D26" s="1" t="s">
        <v>64</v>
      </c>
      <c r="E26" s="1" t="s">
        <v>65</v>
      </c>
      <c r="F26" s="1" t="s">
        <v>28</v>
      </c>
      <c r="G26" s="1" t="s">
        <v>16</v>
      </c>
      <c r="H26" s="1" t="s">
        <v>16</v>
      </c>
      <c r="I26" s="1" t="s">
        <v>17</v>
      </c>
      <c r="J26" s="1" t="s">
        <v>18</v>
      </c>
      <c r="K26" s="1" t="s">
        <v>18</v>
      </c>
    </row>
    <row r="27" spans="1:11" ht="60" x14ac:dyDescent="0.25">
      <c r="A27" s="2">
        <v>44629</v>
      </c>
      <c r="B27" s="1" t="s">
        <v>11</v>
      </c>
      <c r="C27" s="1" t="s">
        <v>23</v>
      </c>
      <c r="D27" s="1" t="s">
        <v>13</v>
      </c>
      <c r="E27" s="1" t="s">
        <v>14</v>
      </c>
      <c r="F27" s="1" t="s">
        <v>15</v>
      </c>
      <c r="G27" s="1" t="s">
        <v>16</v>
      </c>
      <c r="H27" s="1" t="s">
        <v>16</v>
      </c>
      <c r="I27" s="1" t="s">
        <v>17</v>
      </c>
      <c r="J27" s="1" t="s">
        <v>18</v>
      </c>
      <c r="K27" s="1" t="s">
        <v>19</v>
      </c>
    </row>
    <row r="28" spans="1:11" ht="30" x14ac:dyDescent="0.25">
      <c r="A28" s="2">
        <v>44635</v>
      </c>
      <c r="B28" s="1" t="s">
        <v>43</v>
      </c>
      <c r="C28" s="1" t="s">
        <v>66</v>
      </c>
      <c r="D28" s="1" t="s">
        <v>44</v>
      </c>
      <c r="E28" s="1" t="s">
        <v>14</v>
      </c>
      <c r="F28" s="1" t="s">
        <v>15</v>
      </c>
      <c r="G28" s="1" t="s">
        <v>16</v>
      </c>
      <c r="H28" s="1" t="s">
        <v>16</v>
      </c>
      <c r="I28" s="1" t="s">
        <v>17</v>
      </c>
      <c r="J28" s="1" t="s">
        <v>19</v>
      </c>
      <c r="K28" s="1" t="s">
        <v>18</v>
      </c>
    </row>
    <row r="29" spans="1:11" ht="45" x14ac:dyDescent="0.25">
      <c r="A29" s="2">
        <v>44637</v>
      </c>
      <c r="B29" s="1" t="s">
        <v>31</v>
      </c>
      <c r="C29" s="1" t="s">
        <v>32</v>
      </c>
      <c r="D29" s="1" t="s">
        <v>26</v>
      </c>
      <c r="E29" s="1" t="s">
        <v>27</v>
      </c>
      <c r="F29" s="1" t="s">
        <v>28</v>
      </c>
      <c r="G29" s="1" t="s">
        <v>16</v>
      </c>
      <c r="H29" s="1" t="s">
        <v>16</v>
      </c>
      <c r="I29" s="1" t="s">
        <v>17</v>
      </c>
      <c r="J29" s="1" t="s">
        <v>18</v>
      </c>
      <c r="K29" s="1" t="s">
        <v>18</v>
      </c>
    </row>
    <row r="30" spans="1:11" ht="30" x14ac:dyDescent="0.25">
      <c r="A30" s="2">
        <v>44638</v>
      </c>
      <c r="B30" s="1" t="s">
        <v>35</v>
      </c>
      <c r="C30" s="1" t="s">
        <v>50</v>
      </c>
      <c r="D30" s="1" t="s">
        <v>37</v>
      </c>
      <c r="E30" s="1" t="s">
        <v>38</v>
      </c>
      <c r="F30" s="1" t="s">
        <v>28</v>
      </c>
      <c r="G30" s="1" t="s">
        <v>16</v>
      </c>
      <c r="H30" s="1" t="s">
        <v>16</v>
      </c>
      <c r="I30" s="1" t="s">
        <v>17</v>
      </c>
      <c r="J30" s="1" t="s">
        <v>18</v>
      </c>
      <c r="K30" s="1" t="s">
        <v>18</v>
      </c>
    </row>
    <row r="31" spans="1:11" ht="60" x14ac:dyDescent="0.25">
      <c r="A31" s="2">
        <v>44639</v>
      </c>
      <c r="B31" s="1" t="s">
        <v>11</v>
      </c>
      <c r="C31" s="1" t="s">
        <v>23</v>
      </c>
      <c r="D31" s="1" t="s">
        <v>13</v>
      </c>
      <c r="E31" s="1" t="s">
        <v>14</v>
      </c>
      <c r="F31" s="1" t="s">
        <v>15</v>
      </c>
      <c r="G31" s="1" t="s">
        <v>16</v>
      </c>
      <c r="H31" s="1" t="s">
        <v>16</v>
      </c>
      <c r="I31" s="1" t="s">
        <v>17</v>
      </c>
      <c r="J31" s="1" t="s">
        <v>18</v>
      </c>
      <c r="K31" s="1" t="s">
        <v>19</v>
      </c>
    </row>
    <row r="32" spans="1:11" ht="30" x14ac:dyDescent="0.25">
      <c r="A32" s="2">
        <v>44642</v>
      </c>
      <c r="B32" s="1" t="s">
        <v>35</v>
      </c>
      <c r="C32" s="1" t="s">
        <v>36</v>
      </c>
      <c r="D32" s="1" t="s">
        <v>67</v>
      </c>
      <c r="E32" s="1" t="s">
        <v>38</v>
      </c>
      <c r="F32" s="1" t="s">
        <v>28</v>
      </c>
      <c r="G32" s="1" t="s">
        <v>16</v>
      </c>
      <c r="H32" s="1" t="s">
        <v>16</v>
      </c>
      <c r="I32" s="1" t="s">
        <v>17</v>
      </c>
      <c r="J32" s="1" t="s">
        <v>18</v>
      </c>
      <c r="K32" s="1" t="s">
        <v>18</v>
      </c>
    </row>
    <row r="33" spans="1:11" ht="45" x14ac:dyDescent="0.25">
      <c r="A33" s="2">
        <v>44649</v>
      </c>
      <c r="B33" s="1" t="s">
        <v>68</v>
      </c>
      <c r="C33" s="1" t="s">
        <v>25</v>
      </c>
      <c r="D33" s="1" t="s">
        <v>26</v>
      </c>
      <c r="E33" s="1" t="s">
        <v>27</v>
      </c>
      <c r="F33" s="1" t="s">
        <v>28</v>
      </c>
      <c r="G33" s="1" t="s">
        <v>16</v>
      </c>
      <c r="H33" s="1" t="s">
        <v>16</v>
      </c>
      <c r="I33" s="1" t="s">
        <v>17</v>
      </c>
      <c r="J33" s="1" t="s">
        <v>18</v>
      </c>
      <c r="K33" s="1" t="s">
        <v>18</v>
      </c>
    </row>
    <row r="34" spans="1:11" ht="45" x14ac:dyDescent="0.25">
      <c r="A34" s="2">
        <v>44650</v>
      </c>
      <c r="B34" s="1" t="s">
        <v>69</v>
      </c>
      <c r="C34" s="1" t="s">
        <v>32</v>
      </c>
      <c r="D34" s="1" t="s">
        <v>26</v>
      </c>
      <c r="E34" s="1" t="s">
        <v>27</v>
      </c>
      <c r="F34" s="1" t="s">
        <v>28</v>
      </c>
      <c r="G34" s="1" t="s">
        <v>16</v>
      </c>
      <c r="H34" s="1" t="s">
        <v>16</v>
      </c>
      <c r="I34" s="1" t="s">
        <v>17</v>
      </c>
      <c r="J34" s="1" t="s">
        <v>18</v>
      </c>
      <c r="K34" s="1" t="s">
        <v>18</v>
      </c>
    </row>
    <row r="35" spans="1:11" ht="60" x14ac:dyDescent="0.25">
      <c r="A35" s="2">
        <v>44652</v>
      </c>
      <c r="B35" s="1" t="s">
        <v>11</v>
      </c>
      <c r="C35" s="1" t="s">
        <v>23</v>
      </c>
      <c r="D35" s="1" t="s">
        <v>13</v>
      </c>
      <c r="E35" s="1" t="s">
        <v>14</v>
      </c>
      <c r="F35" s="1" t="s">
        <v>15</v>
      </c>
      <c r="G35" s="1" t="s">
        <v>16</v>
      </c>
      <c r="H35" s="1" t="s">
        <v>16</v>
      </c>
      <c r="I35" s="1" t="s">
        <v>17</v>
      </c>
      <c r="J35" s="1" t="s">
        <v>18</v>
      </c>
      <c r="K35" s="1" t="s">
        <v>19</v>
      </c>
    </row>
    <row r="36" spans="1:11" ht="30" x14ac:dyDescent="0.25">
      <c r="A36" s="2">
        <v>44653</v>
      </c>
      <c r="B36" s="1" t="s">
        <v>56</v>
      </c>
      <c r="C36" s="1" t="s">
        <v>57</v>
      </c>
      <c r="D36" s="1" t="s">
        <v>58</v>
      </c>
      <c r="E36" s="1" t="s">
        <v>14</v>
      </c>
      <c r="F36" s="1" t="s">
        <v>15</v>
      </c>
      <c r="G36" s="1" t="s">
        <v>16</v>
      </c>
      <c r="H36" s="1" t="s">
        <v>16</v>
      </c>
      <c r="I36" s="1" t="s">
        <v>17</v>
      </c>
      <c r="J36" s="1" t="s">
        <v>19</v>
      </c>
      <c r="K36" s="1" t="s">
        <v>18</v>
      </c>
    </row>
    <row r="37" spans="1:11" ht="45" x14ac:dyDescent="0.25">
      <c r="A37" s="2">
        <v>44657</v>
      </c>
      <c r="B37" s="1" t="s">
        <v>31</v>
      </c>
      <c r="C37" s="1" t="s">
        <v>32</v>
      </c>
      <c r="D37" s="1" t="s">
        <v>26</v>
      </c>
      <c r="E37" s="1" t="s">
        <v>27</v>
      </c>
      <c r="F37" s="1" t="s">
        <v>28</v>
      </c>
      <c r="G37" s="1" t="s">
        <v>16</v>
      </c>
      <c r="H37" s="1" t="s">
        <v>16</v>
      </c>
      <c r="I37" s="1" t="s">
        <v>17</v>
      </c>
      <c r="J37" s="1" t="s">
        <v>18</v>
      </c>
      <c r="K37" s="1" t="s">
        <v>18</v>
      </c>
    </row>
    <row r="38" spans="1:11" ht="30" x14ac:dyDescent="0.25">
      <c r="A38" s="2">
        <v>44658</v>
      </c>
      <c r="B38" s="1" t="s">
        <v>39</v>
      </c>
      <c r="C38" s="1" t="s">
        <v>36</v>
      </c>
      <c r="D38" s="1" t="s">
        <v>37</v>
      </c>
      <c r="E38" s="1" t="s">
        <v>38</v>
      </c>
      <c r="F38" s="1" t="s">
        <v>15</v>
      </c>
      <c r="G38" s="1" t="s">
        <v>16</v>
      </c>
      <c r="H38" s="1" t="s">
        <v>16</v>
      </c>
      <c r="I38" s="1" t="s">
        <v>17</v>
      </c>
      <c r="J38" s="1" t="s">
        <v>18</v>
      </c>
      <c r="K38" s="1" t="s">
        <v>18</v>
      </c>
    </row>
    <row r="39" spans="1:11" ht="30" x14ac:dyDescent="0.25">
      <c r="A39" s="2">
        <v>44659</v>
      </c>
      <c r="B39" s="1" t="s">
        <v>70</v>
      </c>
      <c r="C39" s="1" t="s">
        <v>12</v>
      </c>
      <c r="D39" s="1" t="s">
        <v>13</v>
      </c>
      <c r="E39" s="1" t="s">
        <v>14</v>
      </c>
      <c r="F39" s="1" t="s">
        <v>15</v>
      </c>
      <c r="G39" s="1" t="s">
        <v>16</v>
      </c>
      <c r="H39" s="1" t="s">
        <v>16</v>
      </c>
      <c r="I39" s="1" t="s">
        <v>17</v>
      </c>
      <c r="J39" s="1" t="s">
        <v>18</v>
      </c>
      <c r="K39" s="1" t="s">
        <v>19</v>
      </c>
    </row>
    <row r="40" spans="1:11" ht="45" x14ac:dyDescent="0.25">
      <c r="A40" s="2">
        <v>44666</v>
      </c>
      <c r="B40" s="1" t="s">
        <v>71</v>
      </c>
      <c r="C40" s="1" t="s">
        <v>61</v>
      </c>
      <c r="D40" s="1" t="s">
        <v>26</v>
      </c>
      <c r="E40" s="1" t="s">
        <v>27</v>
      </c>
      <c r="F40" s="1" t="s">
        <v>28</v>
      </c>
      <c r="G40" s="1" t="s">
        <v>16</v>
      </c>
      <c r="H40" s="1" t="s">
        <v>16</v>
      </c>
      <c r="I40" s="1" t="s">
        <v>17</v>
      </c>
      <c r="J40" s="1" t="s">
        <v>18</v>
      </c>
      <c r="K40" s="1" t="s">
        <v>18</v>
      </c>
    </row>
    <row r="41" spans="1:11" ht="45" x14ac:dyDescent="0.25">
      <c r="A41" s="2">
        <v>44666</v>
      </c>
      <c r="B41" s="1" t="s">
        <v>31</v>
      </c>
      <c r="C41" s="1" t="s">
        <v>25</v>
      </c>
      <c r="D41" s="1" t="s">
        <v>26</v>
      </c>
      <c r="E41" s="1" t="s">
        <v>27</v>
      </c>
      <c r="F41" s="1" t="s">
        <v>28</v>
      </c>
      <c r="G41" s="1" t="s">
        <v>16</v>
      </c>
      <c r="H41" s="1" t="s">
        <v>16</v>
      </c>
      <c r="I41" s="1" t="s">
        <v>17</v>
      </c>
      <c r="J41" s="1" t="s">
        <v>18</v>
      </c>
      <c r="K41" s="1" t="s">
        <v>18</v>
      </c>
    </row>
    <row r="42" spans="1:11" ht="30" x14ac:dyDescent="0.25">
      <c r="A42" s="2">
        <v>44668</v>
      </c>
      <c r="B42" s="1" t="s">
        <v>11</v>
      </c>
      <c r="C42" s="1" t="s">
        <v>33</v>
      </c>
      <c r="D42" s="1" t="s">
        <v>13</v>
      </c>
      <c r="E42" s="1" t="s">
        <v>14</v>
      </c>
      <c r="F42" s="1" t="s">
        <v>15</v>
      </c>
      <c r="G42" s="1" t="s">
        <v>16</v>
      </c>
      <c r="H42" s="1" t="s">
        <v>16</v>
      </c>
      <c r="I42" s="1" t="s">
        <v>17</v>
      </c>
      <c r="J42" s="1" t="s">
        <v>18</v>
      </c>
      <c r="K42" s="1" t="s">
        <v>19</v>
      </c>
    </row>
    <row r="43" spans="1:11" ht="60" x14ac:dyDescent="0.25">
      <c r="A43" s="2">
        <v>44672</v>
      </c>
      <c r="B43" s="1" t="s">
        <v>11</v>
      </c>
      <c r="C43" s="1" t="s">
        <v>23</v>
      </c>
      <c r="D43" s="1" t="s">
        <v>13</v>
      </c>
      <c r="E43" s="1" t="s">
        <v>14</v>
      </c>
      <c r="F43" s="1" t="s">
        <v>15</v>
      </c>
      <c r="G43" s="1" t="s">
        <v>16</v>
      </c>
      <c r="H43" s="1" t="s">
        <v>16</v>
      </c>
      <c r="I43" s="1" t="s">
        <v>17</v>
      </c>
      <c r="J43" s="1" t="s">
        <v>18</v>
      </c>
      <c r="K43" s="1" t="s">
        <v>19</v>
      </c>
    </row>
    <row r="44" spans="1:11" ht="30" x14ac:dyDescent="0.25">
      <c r="A44" s="2">
        <v>44678</v>
      </c>
      <c r="B44" s="1" t="s">
        <v>70</v>
      </c>
      <c r="C44" s="1" t="s">
        <v>12</v>
      </c>
      <c r="D44" s="1" t="s">
        <v>13</v>
      </c>
      <c r="E44" s="1" t="s">
        <v>14</v>
      </c>
      <c r="F44" s="1" t="s">
        <v>15</v>
      </c>
      <c r="G44" s="1" t="s">
        <v>16</v>
      </c>
      <c r="H44" s="1" t="s">
        <v>16</v>
      </c>
      <c r="I44" s="1" t="s">
        <v>17</v>
      </c>
      <c r="J44" s="1" t="s">
        <v>18</v>
      </c>
      <c r="K44" s="1" t="s">
        <v>19</v>
      </c>
    </row>
    <row r="45" spans="1:11" ht="30" x14ac:dyDescent="0.25">
      <c r="A45" s="2">
        <v>44679</v>
      </c>
      <c r="B45" s="1" t="s">
        <v>72</v>
      </c>
      <c r="C45" s="1" t="s">
        <v>36</v>
      </c>
      <c r="D45" s="1" t="s">
        <v>37</v>
      </c>
      <c r="E45" s="1" t="s">
        <v>38</v>
      </c>
      <c r="F45" s="1" t="s">
        <v>28</v>
      </c>
      <c r="G45" s="1" t="s">
        <v>16</v>
      </c>
      <c r="H45" s="1" t="s">
        <v>16</v>
      </c>
      <c r="I45" s="1" t="s">
        <v>17</v>
      </c>
      <c r="J45" s="1" t="s">
        <v>18</v>
      </c>
      <c r="K45" s="1" t="s">
        <v>18</v>
      </c>
    </row>
    <row r="46" spans="1:11" ht="45" x14ac:dyDescent="0.25">
      <c r="A46" s="2">
        <v>44680</v>
      </c>
      <c r="B46" s="1" t="s">
        <v>60</v>
      </c>
      <c r="C46" s="1" t="s">
        <v>32</v>
      </c>
      <c r="D46" s="1" t="s">
        <v>26</v>
      </c>
      <c r="E46" s="1" t="s">
        <v>27</v>
      </c>
      <c r="F46" s="1" t="s">
        <v>28</v>
      </c>
      <c r="G46" s="1" t="s">
        <v>16</v>
      </c>
      <c r="H46" s="1" t="s">
        <v>16</v>
      </c>
      <c r="I46" s="1" t="s">
        <v>17</v>
      </c>
      <c r="J46" s="1" t="s">
        <v>18</v>
      </c>
      <c r="K46" s="1" t="s">
        <v>18</v>
      </c>
    </row>
    <row r="47" spans="1:11" ht="60" x14ac:dyDescent="0.25">
      <c r="A47" s="2">
        <v>44680</v>
      </c>
      <c r="B47" s="1" t="s">
        <v>11</v>
      </c>
      <c r="C47" s="1" t="s">
        <v>23</v>
      </c>
      <c r="D47" s="1" t="s">
        <v>13</v>
      </c>
      <c r="E47" s="1" t="s">
        <v>14</v>
      </c>
      <c r="F47" s="1" t="s">
        <v>15</v>
      </c>
      <c r="G47" s="1" t="s">
        <v>16</v>
      </c>
      <c r="H47" s="1" t="s">
        <v>16</v>
      </c>
      <c r="I47" s="1" t="s">
        <v>17</v>
      </c>
      <c r="J47" s="1" t="s">
        <v>19</v>
      </c>
      <c r="K47" s="1" t="s">
        <v>19</v>
      </c>
    </row>
    <row r="48" spans="1:11" ht="45" x14ac:dyDescent="0.25">
      <c r="A48" s="2">
        <v>44680</v>
      </c>
      <c r="B48" s="1" t="s">
        <v>69</v>
      </c>
      <c r="C48" s="1" t="s">
        <v>73</v>
      </c>
      <c r="D48" s="1" t="s">
        <v>26</v>
      </c>
      <c r="E48" s="1" t="s">
        <v>27</v>
      </c>
      <c r="F48" s="1" t="s">
        <v>28</v>
      </c>
      <c r="G48" s="1" t="s">
        <v>16</v>
      </c>
      <c r="H48" s="1" t="s">
        <v>16</v>
      </c>
      <c r="I48" s="1" t="s">
        <v>17</v>
      </c>
      <c r="J48" s="1" t="s">
        <v>18</v>
      </c>
      <c r="K48" s="1" t="s">
        <v>18</v>
      </c>
    </row>
    <row r="49" spans="1:11" ht="30" x14ac:dyDescent="0.25">
      <c r="A49" s="2">
        <v>44683</v>
      </c>
      <c r="B49" s="1" t="s">
        <v>56</v>
      </c>
      <c r="C49" s="1" t="s">
        <v>57</v>
      </c>
      <c r="D49" s="1" t="s">
        <v>58</v>
      </c>
      <c r="E49" s="1" t="s">
        <v>14</v>
      </c>
      <c r="F49" s="1" t="s">
        <v>15</v>
      </c>
      <c r="G49" s="1" t="s">
        <v>16</v>
      </c>
      <c r="H49" s="1" t="s">
        <v>16</v>
      </c>
      <c r="I49" s="1" t="s">
        <v>17</v>
      </c>
      <c r="J49" s="1" t="s">
        <v>18</v>
      </c>
      <c r="K49" s="1" t="s">
        <v>19</v>
      </c>
    </row>
    <row r="50" spans="1:11" ht="45" x14ac:dyDescent="0.25">
      <c r="A50" s="2">
        <v>44686</v>
      </c>
      <c r="B50" s="1" t="s">
        <v>24</v>
      </c>
      <c r="C50" s="1" t="s">
        <v>25</v>
      </c>
      <c r="D50" s="1" t="s">
        <v>26</v>
      </c>
      <c r="E50" s="1" t="s">
        <v>27</v>
      </c>
      <c r="F50" s="1" t="s">
        <v>28</v>
      </c>
      <c r="G50" s="1" t="s">
        <v>16</v>
      </c>
      <c r="H50" s="1" t="s">
        <v>16</v>
      </c>
      <c r="I50" s="1" t="s">
        <v>17</v>
      </c>
      <c r="J50" s="1" t="s">
        <v>18</v>
      </c>
      <c r="K50" s="1" t="s">
        <v>18</v>
      </c>
    </row>
    <row r="51" spans="1:11" ht="30" x14ac:dyDescent="0.25">
      <c r="A51" s="2">
        <v>44687</v>
      </c>
      <c r="B51" s="1" t="s">
        <v>11</v>
      </c>
      <c r="C51" s="1" t="s">
        <v>12</v>
      </c>
      <c r="D51" s="1" t="s">
        <v>13</v>
      </c>
      <c r="E51" s="1" t="s">
        <v>14</v>
      </c>
      <c r="F51" s="1" t="s">
        <v>15</v>
      </c>
      <c r="G51" s="1" t="s">
        <v>16</v>
      </c>
      <c r="H51" s="1" t="s">
        <v>16</v>
      </c>
      <c r="I51" s="1" t="s">
        <v>17</v>
      </c>
      <c r="J51" s="1" t="s">
        <v>18</v>
      </c>
      <c r="K51" s="1" t="s">
        <v>19</v>
      </c>
    </row>
    <row r="52" spans="1:11" ht="45" x14ac:dyDescent="0.25">
      <c r="A52" s="2">
        <v>44690</v>
      </c>
      <c r="B52" s="1" t="s">
        <v>74</v>
      </c>
      <c r="C52" s="1" t="s">
        <v>55</v>
      </c>
      <c r="D52" s="1" t="s">
        <v>26</v>
      </c>
      <c r="E52" s="1" t="s">
        <v>27</v>
      </c>
      <c r="F52" s="1" t="s">
        <v>28</v>
      </c>
      <c r="G52" s="1" t="s">
        <v>16</v>
      </c>
      <c r="H52" s="1" t="s">
        <v>16</v>
      </c>
      <c r="I52" s="1" t="s">
        <v>17</v>
      </c>
      <c r="J52" s="1" t="s">
        <v>18</v>
      </c>
      <c r="K52" s="1" t="s">
        <v>18</v>
      </c>
    </row>
    <row r="53" spans="1:11" ht="30" x14ac:dyDescent="0.25">
      <c r="A53" s="2">
        <v>44694</v>
      </c>
      <c r="B53" s="1" t="s">
        <v>11</v>
      </c>
      <c r="C53" s="1" t="s">
        <v>33</v>
      </c>
      <c r="D53" s="1" t="s">
        <v>13</v>
      </c>
      <c r="E53" s="1" t="s">
        <v>14</v>
      </c>
      <c r="F53" s="1" t="s">
        <v>15</v>
      </c>
      <c r="G53" s="1" t="s">
        <v>16</v>
      </c>
      <c r="H53" s="1" t="s">
        <v>16</v>
      </c>
      <c r="I53" s="1" t="s">
        <v>17</v>
      </c>
      <c r="J53" s="1" t="s">
        <v>18</v>
      </c>
      <c r="K53" s="1" t="s">
        <v>19</v>
      </c>
    </row>
    <row r="54" spans="1:11" ht="45" x14ac:dyDescent="0.25">
      <c r="A54" s="2">
        <v>44694</v>
      </c>
      <c r="B54" s="1" t="s">
        <v>75</v>
      </c>
      <c r="C54" s="1" t="s">
        <v>32</v>
      </c>
      <c r="D54" s="1" t="s">
        <v>76</v>
      </c>
      <c r="E54" s="1" t="s">
        <v>27</v>
      </c>
      <c r="F54" s="1" t="s">
        <v>15</v>
      </c>
      <c r="G54" s="1" t="s">
        <v>45</v>
      </c>
      <c r="H54" s="1" t="s">
        <v>45</v>
      </c>
      <c r="I54" s="1" t="s">
        <v>17</v>
      </c>
      <c r="J54" s="1" t="s">
        <v>18</v>
      </c>
      <c r="K54" s="1" t="s">
        <v>18</v>
      </c>
    </row>
    <row r="55" spans="1:11" ht="60" x14ac:dyDescent="0.25">
      <c r="A55" s="2">
        <v>44695</v>
      </c>
      <c r="B55" s="1" t="s">
        <v>11</v>
      </c>
      <c r="C55" s="1" t="s">
        <v>23</v>
      </c>
      <c r="D55" s="1" t="s">
        <v>13</v>
      </c>
      <c r="E55" s="1" t="s">
        <v>14</v>
      </c>
      <c r="F55" s="1" t="s">
        <v>15</v>
      </c>
      <c r="G55" s="1" t="s">
        <v>16</v>
      </c>
      <c r="H55" s="1" t="s">
        <v>16</v>
      </c>
      <c r="I55" s="1" t="s">
        <v>17</v>
      </c>
      <c r="J55" s="1" t="s">
        <v>18</v>
      </c>
      <c r="K55" s="1" t="s">
        <v>19</v>
      </c>
    </row>
    <row r="56" spans="1:11" ht="30" x14ac:dyDescent="0.25">
      <c r="A56" s="2">
        <v>44699</v>
      </c>
      <c r="B56" s="1" t="s">
        <v>11</v>
      </c>
      <c r="C56" s="1" t="s">
        <v>12</v>
      </c>
      <c r="D56" s="1" t="s">
        <v>13</v>
      </c>
      <c r="E56" s="1" t="s">
        <v>14</v>
      </c>
      <c r="F56" s="1" t="s">
        <v>15</v>
      </c>
      <c r="G56" s="1" t="s">
        <v>16</v>
      </c>
      <c r="H56" s="1" t="s">
        <v>16</v>
      </c>
      <c r="I56" s="1" t="s">
        <v>17</v>
      </c>
      <c r="J56" s="1" t="s">
        <v>18</v>
      </c>
      <c r="K56" s="1" t="s">
        <v>19</v>
      </c>
    </row>
    <row r="57" spans="1:11" ht="30" x14ac:dyDescent="0.25">
      <c r="A57" s="2">
        <v>44700</v>
      </c>
      <c r="B57" s="1" t="s">
        <v>35</v>
      </c>
      <c r="C57" s="1" t="s">
        <v>36</v>
      </c>
      <c r="D57" s="1" t="s">
        <v>77</v>
      </c>
      <c r="E57" s="1" t="s">
        <v>38</v>
      </c>
      <c r="F57" s="1" t="s">
        <v>28</v>
      </c>
      <c r="G57" s="1" t="s">
        <v>16</v>
      </c>
      <c r="H57" s="1" t="s">
        <v>16</v>
      </c>
      <c r="I57" s="1" t="s">
        <v>17</v>
      </c>
      <c r="J57" s="1" t="s">
        <v>18</v>
      </c>
      <c r="K57" s="1" t="s">
        <v>18</v>
      </c>
    </row>
    <row r="58" spans="1:11" ht="45" x14ac:dyDescent="0.25">
      <c r="A58" s="2">
        <v>44700</v>
      </c>
      <c r="B58" s="1" t="s">
        <v>78</v>
      </c>
      <c r="C58" s="1" t="s">
        <v>79</v>
      </c>
      <c r="D58" s="1" t="s">
        <v>30</v>
      </c>
      <c r="E58" s="1" t="s">
        <v>14</v>
      </c>
      <c r="F58" s="1" t="s">
        <v>15</v>
      </c>
      <c r="G58" s="1" t="s">
        <v>16</v>
      </c>
      <c r="H58" s="1" t="s">
        <v>16</v>
      </c>
      <c r="I58" s="1" t="s">
        <v>17</v>
      </c>
      <c r="J58" s="1" t="s">
        <v>18</v>
      </c>
      <c r="K58" s="1" t="s">
        <v>18</v>
      </c>
    </row>
    <row r="59" spans="1:11" ht="45" x14ac:dyDescent="0.25">
      <c r="A59" s="2">
        <v>44701</v>
      </c>
      <c r="B59" s="1" t="s">
        <v>60</v>
      </c>
      <c r="C59" s="1" t="s">
        <v>32</v>
      </c>
      <c r="D59" s="1" t="s">
        <v>26</v>
      </c>
      <c r="E59" s="1" t="s">
        <v>27</v>
      </c>
      <c r="F59" s="1" t="s">
        <v>28</v>
      </c>
      <c r="G59" s="1" t="s">
        <v>16</v>
      </c>
      <c r="H59" s="1" t="s">
        <v>16</v>
      </c>
      <c r="I59" s="1" t="s">
        <v>17</v>
      </c>
      <c r="J59" s="1" t="s">
        <v>18</v>
      </c>
      <c r="K59" s="1" t="s">
        <v>18</v>
      </c>
    </row>
    <row r="60" spans="1:11" ht="60" x14ac:dyDescent="0.25">
      <c r="A60" s="2">
        <v>44706</v>
      </c>
      <c r="B60" s="1" t="s">
        <v>11</v>
      </c>
      <c r="C60" s="1" t="s">
        <v>23</v>
      </c>
      <c r="D60" s="1" t="s">
        <v>13</v>
      </c>
      <c r="E60" s="1" t="s">
        <v>14</v>
      </c>
      <c r="F60" s="1" t="s">
        <v>15</v>
      </c>
      <c r="G60" s="1" t="s">
        <v>16</v>
      </c>
      <c r="H60" s="1" t="s">
        <v>16</v>
      </c>
      <c r="I60" s="1" t="s">
        <v>17</v>
      </c>
      <c r="J60" s="1" t="s">
        <v>19</v>
      </c>
      <c r="K60" s="1" t="s">
        <v>19</v>
      </c>
    </row>
    <row r="61" spans="1:11" ht="45" x14ac:dyDescent="0.25">
      <c r="A61" s="2">
        <v>44714</v>
      </c>
      <c r="B61" s="1" t="s">
        <v>60</v>
      </c>
      <c r="C61" s="1" t="s">
        <v>32</v>
      </c>
      <c r="D61" s="1" t="s">
        <v>26</v>
      </c>
      <c r="E61" s="1" t="s">
        <v>27</v>
      </c>
      <c r="F61" s="1" t="s">
        <v>28</v>
      </c>
      <c r="G61" s="1" t="s">
        <v>16</v>
      </c>
      <c r="H61" s="1" t="s">
        <v>16</v>
      </c>
      <c r="I61" s="1" t="s">
        <v>17</v>
      </c>
      <c r="J61" s="1" t="s">
        <v>18</v>
      </c>
      <c r="K61" s="1" t="s">
        <v>18</v>
      </c>
    </row>
    <row r="62" spans="1:11" ht="30" x14ac:dyDescent="0.25">
      <c r="A62" s="2">
        <v>44715</v>
      </c>
      <c r="B62" s="1" t="s">
        <v>35</v>
      </c>
      <c r="C62" s="1" t="s">
        <v>50</v>
      </c>
      <c r="D62" s="1" t="s">
        <v>37</v>
      </c>
      <c r="E62" s="1" t="s">
        <v>38</v>
      </c>
      <c r="F62" s="1" t="s">
        <v>28</v>
      </c>
      <c r="G62" s="1" t="s">
        <v>16</v>
      </c>
      <c r="H62" s="1" t="s">
        <v>16</v>
      </c>
      <c r="I62" s="1" t="s">
        <v>17</v>
      </c>
      <c r="J62" s="1" t="s">
        <v>18</v>
      </c>
      <c r="K62" s="1" t="s">
        <v>18</v>
      </c>
    </row>
    <row r="63" spans="1:11" ht="45" x14ac:dyDescent="0.25">
      <c r="A63" s="2">
        <v>44717</v>
      </c>
      <c r="B63" s="1" t="s">
        <v>80</v>
      </c>
      <c r="C63" s="1" t="s">
        <v>32</v>
      </c>
      <c r="D63" s="1" t="s">
        <v>26</v>
      </c>
      <c r="E63" s="1" t="s">
        <v>27</v>
      </c>
      <c r="F63" s="1" t="s">
        <v>28</v>
      </c>
      <c r="G63" s="1" t="s">
        <v>16</v>
      </c>
      <c r="H63" s="1" t="s">
        <v>16</v>
      </c>
      <c r="I63" s="1" t="s">
        <v>17</v>
      </c>
      <c r="J63" s="1" t="s">
        <v>18</v>
      </c>
      <c r="K63" s="1" t="s">
        <v>18</v>
      </c>
    </row>
    <row r="64" spans="1:11" ht="60" x14ac:dyDescent="0.25">
      <c r="A64" s="2">
        <v>44720</v>
      </c>
      <c r="B64" s="1" t="s">
        <v>11</v>
      </c>
      <c r="C64" s="1" t="s">
        <v>23</v>
      </c>
      <c r="D64" s="1" t="s">
        <v>13</v>
      </c>
      <c r="E64" s="1" t="s">
        <v>14</v>
      </c>
      <c r="F64" s="1" t="s">
        <v>15</v>
      </c>
      <c r="G64" s="1" t="s">
        <v>16</v>
      </c>
      <c r="H64" s="1" t="s">
        <v>16</v>
      </c>
      <c r="I64" s="1" t="s">
        <v>17</v>
      </c>
      <c r="J64" s="1" t="s">
        <v>19</v>
      </c>
      <c r="K64" s="1" t="s">
        <v>19</v>
      </c>
    </row>
    <row r="65" spans="1:11" ht="60" x14ac:dyDescent="0.25">
      <c r="A65" s="2">
        <v>44724</v>
      </c>
      <c r="B65" s="1" t="s">
        <v>43</v>
      </c>
      <c r="C65" s="1" t="s">
        <v>23</v>
      </c>
      <c r="D65" s="1" t="s">
        <v>44</v>
      </c>
      <c r="E65" s="1" t="s">
        <v>14</v>
      </c>
      <c r="F65" s="1" t="s">
        <v>15</v>
      </c>
      <c r="G65" s="1" t="s">
        <v>45</v>
      </c>
      <c r="H65" s="1" t="s">
        <v>45</v>
      </c>
      <c r="I65" s="1" t="s">
        <v>17</v>
      </c>
      <c r="J65" s="1" t="s">
        <v>18</v>
      </c>
      <c r="K65" s="1" t="s">
        <v>18</v>
      </c>
    </row>
    <row r="66" spans="1:11" ht="30" x14ac:dyDescent="0.25">
      <c r="A66" s="2">
        <v>44729</v>
      </c>
      <c r="B66" s="1" t="s">
        <v>11</v>
      </c>
      <c r="C66" s="1" t="s">
        <v>12</v>
      </c>
      <c r="D66" s="1" t="s">
        <v>13</v>
      </c>
      <c r="E66" s="1" t="s">
        <v>14</v>
      </c>
      <c r="F66" s="1" t="s">
        <v>15</v>
      </c>
      <c r="G66" s="1" t="s">
        <v>16</v>
      </c>
      <c r="H66" s="1" t="s">
        <v>16</v>
      </c>
      <c r="I66" s="1" t="s">
        <v>17</v>
      </c>
      <c r="J66" s="1" t="s">
        <v>18</v>
      </c>
      <c r="K66" s="1" t="s">
        <v>19</v>
      </c>
    </row>
    <row r="67" spans="1:11" ht="30" x14ac:dyDescent="0.25">
      <c r="A67" s="2">
        <v>44730</v>
      </c>
      <c r="B67" s="1" t="s">
        <v>11</v>
      </c>
      <c r="C67" s="1" t="s">
        <v>33</v>
      </c>
      <c r="D67" s="1" t="s">
        <v>13</v>
      </c>
      <c r="E67" s="1" t="s">
        <v>14</v>
      </c>
      <c r="F67" s="1" t="s">
        <v>15</v>
      </c>
      <c r="G67" s="1" t="s">
        <v>16</v>
      </c>
      <c r="H67" s="1" t="s">
        <v>16</v>
      </c>
      <c r="I67" s="1" t="s">
        <v>17</v>
      </c>
      <c r="J67" s="1" t="s">
        <v>18</v>
      </c>
      <c r="K67" s="1" t="s">
        <v>19</v>
      </c>
    </row>
    <row r="68" spans="1:11" ht="60" x14ac:dyDescent="0.25">
      <c r="A68" s="2">
        <v>44731</v>
      </c>
      <c r="B68" s="1" t="s">
        <v>11</v>
      </c>
      <c r="C68" s="1" t="s">
        <v>23</v>
      </c>
      <c r="D68" s="1" t="s">
        <v>13</v>
      </c>
      <c r="E68" s="1" t="s">
        <v>14</v>
      </c>
      <c r="F68" s="1" t="s">
        <v>15</v>
      </c>
      <c r="G68" s="1" t="s">
        <v>16</v>
      </c>
      <c r="H68" s="1" t="s">
        <v>16</v>
      </c>
      <c r="I68" s="1" t="s">
        <v>17</v>
      </c>
      <c r="J68" s="1" t="s">
        <v>18</v>
      </c>
      <c r="K68" s="1" t="s">
        <v>19</v>
      </c>
    </row>
    <row r="69" spans="1:11" ht="45" x14ac:dyDescent="0.25">
      <c r="A69" s="2">
        <v>44733</v>
      </c>
      <c r="B69" s="1" t="s">
        <v>81</v>
      </c>
      <c r="C69" s="1" t="s">
        <v>82</v>
      </c>
      <c r="D69" s="1" t="s">
        <v>83</v>
      </c>
      <c r="E69" s="1" t="s">
        <v>84</v>
      </c>
      <c r="F69" s="1" t="s">
        <v>28</v>
      </c>
      <c r="G69" s="1" t="s">
        <v>16</v>
      </c>
      <c r="H69" s="1" t="s">
        <v>16</v>
      </c>
      <c r="I69" s="1" t="s">
        <v>17</v>
      </c>
      <c r="J69" s="1" t="s">
        <v>18</v>
      </c>
      <c r="K69" s="1" t="s">
        <v>18</v>
      </c>
    </row>
    <row r="70" spans="1:11" ht="30" x14ac:dyDescent="0.25">
      <c r="A70" s="2">
        <v>44734</v>
      </c>
      <c r="B70" s="1" t="s">
        <v>85</v>
      </c>
      <c r="C70" s="1" t="s">
        <v>40</v>
      </c>
      <c r="D70" s="1" t="s">
        <v>41</v>
      </c>
      <c r="E70" s="1" t="s">
        <v>42</v>
      </c>
      <c r="F70" s="1" t="s">
        <v>15</v>
      </c>
      <c r="G70" s="1" t="s">
        <v>16</v>
      </c>
      <c r="H70" s="1" t="s">
        <v>16</v>
      </c>
      <c r="I70" s="1" t="s">
        <v>17</v>
      </c>
      <c r="J70" s="1" t="s">
        <v>19</v>
      </c>
      <c r="K70" s="1" t="s">
        <v>18</v>
      </c>
    </row>
    <row r="71" spans="1:11" ht="45" x14ac:dyDescent="0.25">
      <c r="A71" s="2">
        <v>44734</v>
      </c>
      <c r="B71" s="1" t="s">
        <v>86</v>
      </c>
      <c r="C71" s="1" t="s">
        <v>32</v>
      </c>
      <c r="D71" s="1" t="s">
        <v>87</v>
      </c>
      <c r="E71" s="1" t="s">
        <v>27</v>
      </c>
      <c r="F71" s="1" t="s">
        <v>28</v>
      </c>
      <c r="G71" s="1" t="s">
        <v>16</v>
      </c>
      <c r="H71" s="1" t="s">
        <v>16</v>
      </c>
      <c r="I71" s="1" t="s">
        <v>17</v>
      </c>
      <c r="J71" s="1" t="s">
        <v>18</v>
      </c>
      <c r="K71" s="1" t="s">
        <v>18</v>
      </c>
    </row>
    <row r="72" spans="1:11" ht="45" x14ac:dyDescent="0.25">
      <c r="A72" s="2">
        <v>44735</v>
      </c>
      <c r="B72" s="1" t="s">
        <v>24</v>
      </c>
      <c r="C72" s="1" t="s">
        <v>61</v>
      </c>
      <c r="D72" s="1" t="s">
        <v>26</v>
      </c>
      <c r="E72" s="1" t="s">
        <v>27</v>
      </c>
      <c r="F72" s="1" t="s">
        <v>28</v>
      </c>
      <c r="G72" s="1" t="s">
        <v>16</v>
      </c>
      <c r="H72" s="1" t="s">
        <v>16</v>
      </c>
      <c r="I72" s="1" t="s">
        <v>17</v>
      </c>
      <c r="J72" s="1" t="s">
        <v>18</v>
      </c>
      <c r="K72" s="1" t="s">
        <v>18</v>
      </c>
    </row>
    <row r="73" spans="1:11" ht="45" x14ac:dyDescent="0.25">
      <c r="A73" s="2">
        <v>44739</v>
      </c>
      <c r="B73" s="1" t="s">
        <v>31</v>
      </c>
      <c r="C73" s="1" t="s">
        <v>32</v>
      </c>
      <c r="D73" s="1" t="s">
        <v>26</v>
      </c>
      <c r="E73" s="1" t="s">
        <v>27</v>
      </c>
      <c r="F73" s="1" t="s">
        <v>28</v>
      </c>
      <c r="G73" s="1" t="s">
        <v>16</v>
      </c>
      <c r="H73" s="1" t="s">
        <v>16</v>
      </c>
      <c r="I73" s="1" t="s">
        <v>17</v>
      </c>
      <c r="J73" s="1" t="s">
        <v>18</v>
      </c>
      <c r="K73" s="1" t="s">
        <v>18</v>
      </c>
    </row>
    <row r="74" spans="1:11" ht="30" x14ac:dyDescent="0.25">
      <c r="A74" s="2">
        <v>44740</v>
      </c>
      <c r="B74" s="1" t="s">
        <v>56</v>
      </c>
      <c r="C74" s="1" t="s">
        <v>57</v>
      </c>
      <c r="D74" s="1" t="s">
        <v>58</v>
      </c>
      <c r="E74" s="1" t="s">
        <v>14</v>
      </c>
      <c r="F74" s="1" t="s">
        <v>15</v>
      </c>
      <c r="G74" s="1" t="s">
        <v>16</v>
      </c>
      <c r="H74" s="1" t="s">
        <v>16</v>
      </c>
      <c r="I74" s="1" t="s">
        <v>17</v>
      </c>
      <c r="J74" s="1" t="s">
        <v>18</v>
      </c>
      <c r="K74" s="1" t="s">
        <v>18</v>
      </c>
    </row>
    <row r="75" spans="1:11" ht="60" x14ac:dyDescent="0.25">
      <c r="A75" s="2">
        <v>44741</v>
      </c>
      <c r="B75" s="1" t="s">
        <v>11</v>
      </c>
      <c r="C75" s="1" t="s">
        <v>23</v>
      </c>
      <c r="D75" s="1" t="s">
        <v>13</v>
      </c>
      <c r="E75" s="1" t="s">
        <v>14</v>
      </c>
      <c r="F75" s="1" t="s">
        <v>15</v>
      </c>
      <c r="G75" s="1" t="s">
        <v>16</v>
      </c>
      <c r="H75" s="1" t="s">
        <v>16</v>
      </c>
      <c r="I75" s="1" t="s">
        <v>17</v>
      </c>
      <c r="J75" s="1" t="s">
        <v>19</v>
      </c>
      <c r="K75" s="1" t="s">
        <v>19</v>
      </c>
    </row>
    <row r="76" spans="1:11" ht="45" x14ac:dyDescent="0.25">
      <c r="A76" s="2">
        <v>44742</v>
      </c>
      <c r="B76" s="1" t="s">
        <v>24</v>
      </c>
      <c r="C76" s="1" t="s">
        <v>32</v>
      </c>
      <c r="D76" s="1" t="s">
        <v>26</v>
      </c>
      <c r="E76" s="1" t="s">
        <v>27</v>
      </c>
      <c r="F76" s="1" t="s">
        <v>28</v>
      </c>
      <c r="G76" s="1" t="s">
        <v>88</v>
      </c>
      <c r="H76" s="1" t="s">
        <v>88</v>
      </c>
      <c r="I76" s="1" t="s">
        <v>17</v>
      </c>
      <c r="J76" s="1" t="s">
        <v>18</v>
      </c>
      <c r="K76" s="1" t="s">
        <v>18</v>
      </c>
    </row>
    <row r="77" spans="1:11" ht="30" x14ac:dyDescent="0.25">
      <c r="A77" s="2">
        <v>44742</v>
      </c>
      <c r="B77" s="1" t="s">
        <v>89</v>
      </c>
      <c r="C77" s="1" t="s">
        <v>47</v>
      </c>
      <c r="D77" s="1" t="s">
        <v>48</v>
      </c>
      <c r="E77" s="1" t="s">
        <v>49</v>
      </c>
      <c r="F77" s="1" t="s">
        <v>15</v>
      </c>
      <c r="G77" s="1" t="s">
        <v>16</v>
      </c>
      <c r="H77" s="1" t="s">
        <v>16</v>
      </c>
      <c r="I77" s="1" t="s">
        <v>17</v>
      </c>
      <c r="J77" s="1" t="s">
        <v>19</v>
      </c>
      <c r="K77" s="1" t="s">
        <v>18</v>
      </c>
    </row>
    <row r="78" spans="1:11" ht="60" x14ac:dyDescent="0.25">
      <c r="A78" s="2">
        <v>44743</v>
      </c>
      <c r="B78" s="1" t="s">
        <v>59</v>
      </c>
      <c r="C78" s="1" t="s">
        <v>23</v>
      </c>
      <c r="D78" s="1" t="s">
        <v>30</v>
      </c>
      <c r="E78" s="1" t="s">
        <v>14</v>
      </c>
      <c r="F78" s="1" t="s">
        <v>28</v>
      </c>
      <c r="G78" s="1" t="s">
        <v>16</v>
      </c>
      <c r="H78" s="1" t="s">
        <v>16</v>
      </c>
      <c r="I78" s="1" t="s">
        <v>17</v>
      </c>
      <c r="J78" s="1" t="s">
        <v>18</v>
      </c>
      <c r="K78" s="1" t="s">
        <v>18</v>
      </c>
    </row>
    <row r="79" spans="1:11" ht="30" x14ac:dyDescent="0.25">
      <c r="A79" s="2">
        <v>44744</v>
      </c>
      <c r="B79" s="1" t="s">
        <v>20</v>
      </c>
      <c r="C79" s="1" t="s">
        <v>21</v>
      </c>
      <c r="D79" s="1" t="s">
        <v>22</v>
      </c>
      <c r="E79" s="1" t="s">
        <v>14</v>
      </c>
      <c r="F79" s="1" t="s">
        <v>15</v>
      </c>
      <c r="G79" s="1" t="s">
        <v>16</v>
      </c>
      <c r="H79" s="1" t="s">
        <v>16</v>
      </c>
      <c r="I79" s="1" t="s">
        <v>17</v>
      </c>
      <c r="J79" s="1" t="s">
        <v>18</v>
      </c>
      <c r="K79" s="1" t="s">
        <v>18</v>
      </c>
    </row>
    <row r="80" spans="1:11" ht="30" x14ac:dyDescent="0.25">
      <c r="A80" s="2">
        <v>44749</v>
      </c>
      <c r="B80" s="1" t="s">
        <v>11</v>
      </c>
      <c r="C80" s="1" t="s">
        <v>33</v>
      </c>
      <c r="D80" s="1" t="s">
        <v>13</v>
      </c>
      <c r="E80" s="1" t="s">
        <v>14</v>
      </c>
      <c r="F80" s="1" t="s">
        <v>15</v>
      </c>
      <c r="G80" s="1" t="s">
        <v>16</v>
      </c>
      <c r="H80" s="1" t="s">
        <v>16</v>
      </c>
      <c r="I80" s="1" t="s">
        <v>17</v>
      </c>
      <c r="J80" s="1" t="s">
        <v>18</v>
      </c>
      <c r="K80" s="1" t="s">
        <v>19</v>
      </c>
    </row>
    <row r="81" spans="1:11" ht="30" x14ac:dyDescent="0.25">
      <c r="A81" s="2">
        <v>44749</v>
      </c>
      <c r="B81" s="1" t="s">
        <v>39</v>
      </c>
      <c r="C81" s="1" t="s">
        <v>36</v>
      </c>
      <c r="D81" s="1" t="s">
        <v>37</v>
      </c>
      <c r="E81" s="1" t="s">
        <v>38</v>
      </c>
      <c r="F81" s="1" t="s">
        <v>15</v>
      </c>
      <c r="G81" s="1" t="s">
        <v>16</v>
      </c>
      <c r="H81" s="1" t="s">
        <v>16</v>
      </c>
      <c r="I81" s="1" t="s">
        <v>17</v>
      </c>
      <c r="J81" s="1" t="s">
        <v>18</v>
      </c>
      <c r="K81" s="1" t="s">
        <v>18</v>
      </c>
    </row>
    <row r="82" spans="1:11" ht="30" x14ac:dyDescent="0.25">
      <c r="A82" s="2">
        <v>44753</v>
      </c>
      <c r="B82" s="1" t="s">
        <v>11</v>
      </c>
      <c r="C82" s="1" t="s">
        <v>12</v>
      </c>
      <c r="D82" s="1" t="s">
        <v>13</v>
      </c>
      <c r="E82" s="1" t="s">
        <v>14</v>
      </c>
      <c r="F82" s="1" t="s">
        <v>15</v>
      </c>
      <c r="G82" s="1" t="s">
        <v>16</v>
      </c>
      <c r="H82" s="1" t="s">
        <v>16</v>
      </c>
      <c r="I82" s="1" t="s">
        <v>17</v>
      </c>
      <c r="J82" s="1" t="s">
        <v>18</v>
      </c>
      <c r="K82" s="1" t="s">
        <v>19</v>
      </c>
    </row>
    <row r="83" spans="1:11" ht="45" x14ac:dyDescent="0.25">
      <c r="A83" s="2">
        <v>44754</v>
      </c>
      <c r="B83" s="1" t="s">
        <v>90</v>
      </c>
      <c r="C83" s="1" t="s">
        <v>61</v>
      </c>
      <c r="D83" s="1" t="s">
        <v>26</v>
      </c>
      <c r="E83" s="1" t="s">
        <v>27</v>
      </c>
      <c r="F83" s="1" t="s">
        <v>28</v>
      </c>
      <c r="G83" s="1" t="s">
        <v>16</v>
      </c>
      <c r="H83" s="1" t="s">
        <v>16</v>
      </c>
      <c r="I83" s="1" t="s">
        <v>17</v>
      </c>
      <c r="J83" s="1" t="s">
        <v>18</v>
      </c>
      <c r="K83" s="1" t="s">
        <v>18</v>
      </c>
    </row>
    <row r="84" spans="1:11" ht="30" x14ac:dyDescent="0.25">
      <c r="A84" s="2">
        <v>44755</v>
      </c>
      <c r="B84" s="1" t="s">
        <v>91</v>
      </c>
      <c r="C84" s="1" t="s">
        <v>40</v>
      </c>
      <c r="D84" s="1" t="s">
        <v>41</v>
      </c>
      <c r="E84" s="1" t="s">
        <v>42</v>
      </c>
      <c r="F84" s="1" t="s">
        <v>28</v>
      </c>
      <c r="G84" s="1" t="s">
        <v>16</v>
      </c>
      <c r="H84" s="1" t="s">
        <v>16</v>
      </c>
      <c r="I84" s="1" t="s">
        <v>17</v>
      </c>
      <c r="J84" s="1" t="s">
        <v>18</v>
      </c>
      <c r="K84" s="1" t="s">
        <v>18</v>
      </c>
    </row>
    <row r="85" spans="1:11" ht="60" x14ac:dyDescent="0.25">
      <c r="A85" s="2">
        <v>44755</v>
      </c>
      <c r="B85" s="1" t="s">
        <v>56</v>
      </c>
      <c r="C85" s="1" t="s">
        <v>23</v>
      </c>
      <c r="D85" s="1" t="s">
        <v>58</v>
      </c>
      <c r="E85" s="1" t="s">
        <v>14</v>
      </c>
      <c r="F85" s="1" t="s">
        <v>15</v>
      </c>
      <c r="G85" s="1" t="s">
        <v>16</v>
      </c>
      <c r="H85" s="1" t="s">
        <v>16</v>
      </c>
      <c r="I85" s="1" t="s">
        <v>17</v>
      </c>
      <c r="J85" s="1" t="s">
        <v>18</v>
      </c>
      <c r="K85" s="1" t="s">
        <v>18</v>
      </c>
    </row>
    <row r="86" spans="1:11" ht="30" x14ac:dyDescent="0.25">
      <c r="A86" s="2">
        <v>44757</v>
      </c>
      <c r="B86" s="1" t="s">
        <v>70</v>
      </c>
      <c r="C86" s="1" t="s">
        <v>12</v>
      </c>
      <c r="D86" s="1" t="s">
        <v>13</v>
      </c>
      <c r="E86" s="1" t="s">
        <v>14</v>
      </c>
      <c r="F86" s="1" t="s">
        <v>15</v>
      </c>
      <c r="G86" s="1" t="s">
        <v>16</v>
      </c>
      <c r="H86" s="1" t="s">
        <v>16</v>
      </c>
      <c r="I86" s="1" t="s">
        <v>17</v>
      </c>
      <c r="J86" s="1" t="s">
        <v>18</v>
      </c>
      <c r="K86" s="1" t="s">
        <v>19</v>
      </c>
    </row>
    <row r="87" spans="1:11" ht="45" x14ac:dyDescent="0.25">
      <c r="A87" s="2">
        <v>44757</v>
      </c>
      <c r="B87" s="1" t="s">
        <v>60</v>
      </c>
      <c r="C87" s="1" t="s">
        <v>25</v>
      </c>
      <c r="D87" s="1" t="s">
        <v>26</v>
      </c>
      <c r="E87" s="1" t="s">
        <v>27</v>
      </c>
      <c r="F87" s="1" t="s">
        <v>28</v>
      </c>
      <c r="G87" s="1" t="s">
        <v>16</v>
      </c>
      <c r="H87" s="1" t="s">
        <v>16</v>
      </c>
      <c r="I87" s="1" t="s">
        <v>17</v>
      </c>
      <c r="J87" s="1" t="s">
        <v>18</v>
      </c>
      <c r="K87" s="1" t="s">
        <v>18</v>
      </c>
    </row>
    <row r="88" spans="1:11" ht="60" x14ac:dyDescent="0.25">
      <c r="A88" s="2">
        <v>44759</v>
      </c>
      <c r="B88" s="1" t="s">
        <v>11</v>
      </c>
      <c r="C88" s="1" t="s">
        <v>23</v>
      </c>
      <c r="D88" s="1" t="s">
        <v>13</v>
      </c>
      <c r="E88" s="1" t="s">
        <v>14</v>
      </c>
      <c r="F88" s="1" t="s">
        <v>15</v>
      </c>
      <c r="G88" s="1" t="s">
        <v>16</v>
      </c>
      <c r="H88" s="1" t="s">
        <v>16</v>
      </c>
      <c r="I88" s="1" t="s">
        <v>17</v>
      </c>
      <c r="J88" s="1" t="s">
        <v>18</v>
      </c>
      <c r="K88" s="1" t="s">
        <v>19</v>
      </c>
    </row>
    <row r="89" spans="1:11" ht="30" x14ac:dyDescent="0.25">
      <c r="A89" s="2">
        <v>44764</v>
      </c>
      <c r="B89" s="1" t="s">
        <v>11</v>
      </c>
      <c r="C89" s="1" t="s">
        <v>33</v>
      </c>
      <c r="D89" s="1" t="s">
        <v>13</v>
      </c>
      <c r="E89" s="1" t="s">
        <v>14</v>
      </c>
      <c r="F89" s="1" t="s">
        <v>15</v>
      </c>
      <c r="G89" s="1" t="s">
        <v>16</v>
      </c>
      <c r="H89" s="1" t="s">
        <v>16</v>
      </c>
      <c r="I89" s="1" t="s">
        <v>17</v>
      </c>
      <c r="J89" s="1" t="s">
        <v>18</v>
      </c>
      <c r="K89" s="1" t="s">
        <v>19</v>
      </c>
    </row>
    <row r="90" spans="1:11" ht="45" x14ac:dyDescent="0.25">
      <c r="A90" s="2">
        <v>44766</v>
      </c>
      <c r="B90" s="1" t="s">
        <v>92</v>
      </c>
      <c r="C90" s="1" t="s">
        <v>55</v>
      </c>
      <c r="D90" s="1" t="s">
        <v>26</v>
      </c>
      <c r="E90" s="1" t="s">
        <v>27</v>
      </c>
      <c r="F90" s="1" t="s">
        <v>28</v>
      </c>
      <c r="G90" s="1" t="s">
        <v>16</v>
      </c>
      <c r="H90" s="1" t="s">
        <v>16</v>
      </c>
      <c r="I90" s="1" t="s">
        <v>17</v>
      </c>
      <c r="J90" s="1" t="s">
        <v>18</v>
      </c>
      <c r="K90" s="1" t="s">
        <v>18</v>
      </c>
    </row>
    <row r="91" spans="1:11" ht="30" x14ac:dyDescent="0.25">
      <c r="A91" s="2">
        <v>44766</v>
      </c>
      <c r="B91" s="1" t="s">
        <v>11</v>
      </c>
      <c r="C91" s="1" t="s">
        <v>12</v>
      </c>
      <c r="D91" s="1" t="s">
        <v>13</v>
      </c>
      <c r="E91" s="1" t="s">
        <v>14</v>
      </c>
      <c r="F91" s="1" t="s">
        <v>15</v>
      </c>
      <c r="G91" s="1" t="s">
        <v>16</v>
      </c>
      <c r="H91" s="1" t="s">
        <v>16</v>
      </c>
      <c r="I91" s="1" t="s">
        <v>17</v>
      </c>
      <c r="J91" s="1" t="s">
        <v>18</v>
      </c>
      <c r="K91" s="1" t="s">
        <v>19</v>
      </c>
    </row>
    <row r="92" spans="1:11" ht="45" x14ac:dyDescent="0.25">
      <c r="A92" s="2">
        <v>44769</v>
      </c>
      <c r="B92" s="1" t="s">
        <v>93</v>
      </c>
      <c r="C92" s="1" t="s">
        <v>32</v>
      </c>
      <c r="D92" s="1" t="s">
        <v>94</v>
      </c>
      <c r="E92" s="1" t="s">
        <v>27</v>
      </c>
      <c r="F92" s="1" t="s">
        <v>15</v>
      </c>
      <c r="G92" s="1" t="s">
        <v>16</v>
      </c>
      <c r="H92" s="1" t="s">
        <v>16</v>
      </c>
      <c r="I92" s="1" t="s">
        <v>17</v>
      </c>
      <c r="J92" s="1" t="s">
        <v>18</v>
      </c>
      <c r="K92" s="1" t="s">
        <v>18</v>
      </c>
    </row>
    <row r="93" spans="1:11" ht="45" x14ac:dyDescent="0.25">
      <c r="A93" s="2">
        <v>44771</v>
      </c>
      <c r="B93" s="1" t="s">
        <v>24</v>
      </c>
      <c r="C93" s="1" t="s">
        <v>61</v>
      </c>
      <c r="D93" s="1" t="s">
        <v>26</v>
      </c>
      <c r="E93" s="1" t="s">
        <v>27</v>
      </c>
      <c r="F93" s="1" t="s">
        <v>15</v>
      </c>
      <c r="G93" s="1" t="s">
        <v>16</v>
      </c>
      <c r="H93" s="1" t="s">
        <v>16</v>
      </c>
      <c r="I93" s="1" t="s">
        <v>17</v>
      </c>
      <c r="J93" s="1" t="s">
        <v>18</v>
      </c>
      <c r="K93" s="1" t="s">
        <v>18</v>
      </c>
    </row>
    <row r="94" spans="1:11" ht="30" x14ac:dyDescent="0.25">
      <c r="A94" s="2">
        <v>44774</v>
      </c>
      <c r="B94" s="1" t="s">
        <v>95</v>
      </c>
      <c r="C94" s="1" t="s">
        <v>36</v>
      </c>
      <c r="D94" s="1" t="s">
        <v>77</v>
      </c>
      <c r="E94" s="1" t="s">
        <v>38</v>
      </c>
      <c r="F94" s="1" t="s">
        <v>15</v>
      </c>
      <c r="G94" s="1" t="s">
        <v>16</v>
      </c>
      <c r="H94" s="1" t="s">
        <v>16</v>
      </c>
      <c r="I94" s="1" t="s">
        <v>17</v>
      </c>
      <c r="J94" s="1" t="s">
        <v>18</v>
      </c>
      <c r="K94" s="1" t="s">
        <v>18</v>
      </c>
    </row>
    <row r="95" spans="1:11" ht="60" x14ac:dyDescent="0.25">
      <c r="A95" s="2">
        <v>44777</v>
      </c>
      <c r="B95" s="1" t="s">
        <v>96</v>
      </c>
      <c r="C95" s="1" t="s">
        <v>23</v>
      </c>
      <c r="D95" s="1" t="s">
        <v>30</v>
      </c>
      <c r="E95" s="1" t="s">
        <v>14</v>
      </c>
      <c r="F95" s="1" t="s">
        <v>28</v>
      </c>
      <c r="G95" s="1" t="s">
        <v>16</v>
      </c>
      <c r="H95" s="1" t="s">
        <v>16</v>
      </c>
      <c r="I95" s="1" t="s">
        <v>17</v>
      </c>
      <c r="J95" s="1" t="s">
        <v>18</v>
      </c>
      <c r="K95" s="1" t="s">
        <v>18</v>
      </c>
    </row>
    <row r="96" spans="1:11" ht="30" x14ac:dyDescent="0.25">
      <c r="A96" s="2">
        <v>44777</v>
      </c>
      <c r="B96" s="1" t="s">
        <v>56</v>
      </c>
      <c r="C96" s="1" t="s">
        <v>57</v>
      </c>
      <c r="D96" s="1" t="s">
        <v>58</v>
      </c>
      <c r="E96" s="1" t="s">
        <v>14</v>
      </c>
      <c r="F96" s="1" t="s">
        <v>15</v>
      </c>
      <c r="G96" s="1" t="s">
        <v>16</v>
      </c>
      <c r="H96" s="1" t="s">
        <v>16</v>
      </c>
      <c r="I96" s="1" t="s">
        <v>17</v>
      </c>
      <c r="J96" s="1" t="s">
        <v>18</v>
      </c>
      <c r="K96" s="1" t="s">
        <v>18</v>
      </c>
    </row>
    <row r="97" spans="1:11" ht="60" x14ac:dyDescent="0.25">
      <c r="A97" s="2">
        <v>44777</v>
      </c>
      <c r="B97" s="1" t="s">
        <v>11</v>
      </c>
      <c r="C97" s="1" t="s">
        <v>23</v>
      </c>
      <c r="D97" s="1" t="s">
        <v>13</v>
      </c>
      <c r="E97" s="1" t="s">
        <v>14</v>
      </c>
      <c r="F97" s="1" t="s">
        <v>15</v>
      </c>
      <c r="G97" s="1" t="s">
        <v>16</v>
      </c>
      <c r="H97" s="1" t="s">
        <v>16</v>
      </c>
      <c r="I97" s="1" t="s">
        <v>17</v>
      </c>
      <c r="J97" s="1" t="s">
        <v>19</v>
      </c>
      <c r="K97" s="1" t="s">
        <v>19</v>
      </c>
    </row>
    <row r="98" spans="1:11" ht="45" x14ac:dyDescent="0.25">
      <c r="A98" s="2">
        <v>44777</v>
      </c>
      <c r="B98" s="1" t="s">
        <v>97</v>
      </c>
      <c r="C98" s="1" t="s">
        <v>25</v>
      </c>
      <c r="D98" s="1" t="s">
        <v>26</v>
      </c>
      <c r="E98" s="1" t="s">
        <v>27</v>
      </c>
      <c r="F98" s="1" t="s">
        <v>28</v>
      </c>
      <c r="G98" s="1" t="s">
        <v>16</v>
      </c>
      <c r="H98" s="1" t="s">
        <v>16</v>
      </c>
      <c r="I98" s="1" t="s">
        <v>17</v>
      </c>
      <c r="J98" s="1" t="s">
        <v>18</v>
      </c>
      <c r="K98" s="1" t="s">
        <v>18</v>
      </c>
    </row>
    <row r="99" spans="1:11" ht="45" x14ac:dyDescent="0.25">
      <c r="A99" s="2">
        <v>44777</v>
      </c>
      <c r="B99" s="1" t="s">
        <v>80</v>
      </c>
      <c r="C99" s="1" t="s">
        <v>32</v>
      </c>
      <c r="D99" s="1" t="s">
        <v>26</v>
      </c>
      <c r="E99" s="1" t="s">
        <v>27</v>
      </c>
      <c r="F99" s="1" t="s">
        <v>28</v>
      </c>
      <c r="G99" s="1" t="s">
        <v>16</v>
      </c>
      <c r="H99" s="1" t="s">
        <v>16</v>
      </c>
      <c r="I99" s="1" t="s">
        <v>17</v>
      </c>
      <c r="J99" s="1" t="s">
        <v>18</v>
      </c>
      <c r="K99" s="1" t="s">
        <v>18</v>
      </c>
    </row>
    <row r="100" spans="1:11" ht="30" x14ac:dyDescent="0.25">
      <c r="A100" s="2">
        <v>44780</v>
      </c>
      <c r="B100" s="1" t="s">
        <v>98</v>
      </c>
      <c r="C100" s="1" t="s">
        <v>47</v>
      </c>
      <c r="D100" s="1" t="s">
        <v>48</v>
      </c>
      <c r="E100" s="1" t="s">
        <v>49</v>
      </c>
      <c r="F100" s="1" t="s">
        <v>15</v>
      </c>
      <c r="G100" s="1" t="s">
        <v>16</v>
      </c>
      <c r="H100" s="1" t="s">
        <v>16</v>
      </c>
      <c r="I100" s="1" t="s">
        <v>17</v>
      </c>
      <c r="J100" s="1" t="s">
        <v>18</v>
      </c>
      <c r="K100" s="1" t="s">
        <v>18</v>
      </c>
    </row>
    <row r="101" spans="1:11" ht="45" x14ac:dyDescent="0.25">
      <c r="A101" s="2">
        <v>44782</v>
      </c>
      <c r="B101" s="1" t="s">
        <v>99</v>
      </c>
      <c r="C101" s="1" t="s">
        <v>32</v>
      </c>
      <c r="D101" s="1" t="s">
        <v>100</v>
      </c>
      <c r="E101" s="1" t="s">
        <v>27</v>
      </c>
      <c r="F101" s="1" t="s">
        <v>15</v>
      </c>
      <c r="G101" s="1" t="s">
        <v>16</v>
      </c>
      <c r="H101" s="1" t="s">
        <v>16</v>
      </c>
      <c r="I101" s="1" t="s">
        <v>17</v>
      </c>
      <c r="J101" s="1" t="s">
        <v>19</v>
      </c>
      <c r="K101" s="1" t="s">
        <v>19</v>
      </c>
    </row>
    <row r="102" spans="1:11" ht="30" x14ac:dyDescent="0.25">
      <c r="A102" s="2">
        <v>44782</v>
      </c>
      <c r="B102" s="1" t="s">
        <v>39</v>
      </c>
      <c r="C102" s="1" t="s">
        <v>50</v>
      </c>
      <c r="D102" s="1" t="s">
        <v>37</v>
      </c>
      <c r="E102" s="1" t="s">
        <v>38</v>
      </c>
      <c r="F102" s="1" t="s">
        <v>28</v>
      </c>
      <c r="G102" s="1" t="s">
        <v>16</v>
      </c>
      <c r="H102" s="1" t="s">
        <v>16</v>
      </c>
      <c r="I102" s="1" t="s">
        <v>17</v>
      </c>
      <c r="J102" s="1" t="s">
        <v>18</v>
      </c>
      <c r="K102" s="1" t="s">
        <v>18</v>
      </c>
    </row>
    <row r="103" spans="1:11" ht="45" x14ac:dyDescent="0.25">
      <c r="A103" s="2">
        <v>44783</v>
      </c>
      <c r="B103" s="1" t="s">
        <v>101</v>
      </c>
      <c r="C103" s="1" t="s">
        <v>32</v>
      </c>
      <c r="D103" s="1" t="s">
        <v>26</v>
      </c>
      <c r="E103" s="1" t="s">
        <v>27</v>
      </c>
      <c r="F103" s="1" t="s">
        <v>28</v>
      </c>
      <c r="G103" s="1" t="s">
        <v>16</v>
      </c>
      <c r="H103" s="1" t="s">
        <v>16</v>
      </c>
      <c r="I103" s="1" t="s">
        <v>17</v>
      </c>
      <c r="J103" s="1" t="s">
        <v>18</v>
      </c>
      <c r="K103" s="1" t="s">
        <v>18</v>
      </c>
    </row>
    <row r="104" spans="1:11" ht="60" x14ac:dyDescent="0.25">
      <c r="A104" s="2">
        <v>44792</v>
      </c>
      <c r="B104" s="1" t="s">
        <v>11</v>
      </c>
      <c r="C104" s="1" t="s">
        <v>23</v>
      </c>
      <c r="D104" s="1" t="s">
        <v>13</v>
      </c>
      <c r="E104" s="1" t="s">
        <v>14</v>
      </c>
      <c r="F104" s="1" t="s">
        <v>15</v>
      </c>
      <c r="G104" s="1" t="s">
        <v>16</v>
      </c>
      <c r="H104" s="1" t="s">
        <v>16</v>
      </c>
      <c r="I104" s="1" t="s">
        <v>17</v>
      </c>
      <c r="J104" s="1" t="s">
        <v>18</v>
      </c>
      <c r="K104" s="1" t="s">
        <v>19</v>
      </c>
    </row>
    <row r="105" spans="1:11" ht="45" x14ac:dyDescent="0.25">
      <c r="A105" s="2">
        <v>44792</v>
      </c>
      <c r="B105" s="1" t="s">
        <v>24</v>
      </c>
      <c r="C105" s="1" t="s">
        <v>61</v>
      </c>
      <c r="D105" s="1" t="s">
        <v>26</v>
      </c>
      <c r="E105" s="1" t="s">
        <v>27</v>
      </c>
      <c r="F105" s="1" t="s">
        <v>15</v>
      </c>
      <c r="G105" s="1" t="s">
        <v>16</v>
      </c>
      <c r="H105" s="1" t="s">
        <v>16</v>
      </c>
      <c r="I105" s="1" t="s">
        <v>17</v>
      </c>
      <c r="J105" s="1" t="s">
        <v>18</v>
      </c>
      <c r="K105" s="1" t="s">
        <v>18</v>
      </c>
    </row>
    <row r="106" spans="1:11" ht="45" x14ac:dyDescent="0.25">
      <c r="A106" s="2">
        <v>44796</v>
      </c>
      <c r="B106" s="1" t="s">
        <v>86</v>
      </c>
      <c r="C106" s="1" t="s">
        <v>32</v>
      </c>
      <c r="D106" s="1" t="s">
        <v>87</v>
      </c>
      <c r="E106" s="1" t="s">
        <v>27</v>
      </c>
      <c r="F106" s="1" t="s">
        <v>28</v>
      </c>
      <c r="G106" s="1" t="s">
        <v>16</v>
      </c>
      <c r="H106" s="1" t="s">
        <v>16</v>
      </c>
      <c r="I106" s="1" t="s">
        <v>17</v>
      </c>
      <c r="J106" s="1" t="s">
        <v>18</v>
      </c>
      <c r="K106" s="1" t="s">
        <v>18</v>
      </c>
    </row>
    <row r="107" spans="1:11" ht="45" x14ac:dyDescent="0.25">
      <c r="A107" s="2">
        <v>44797</v>
      </c>
      <c r="B107" s="1" t="s">
        <v>24</v>
      </c>
      <c r="C107" s="1" t="s">
        <v>25</v>
      </c>
      <c r="D107" s="1" t="s">
        <v>26</v>
      </c>
      <c r="E107" s="1" t="s">
        <v>27</v>
      </c>
      <c r="F107" s="1" t="s">
        <v>28</v>
      </c>
      <c r="G107" s="1" t="s">
        <v>16</v>
      </c>
      <c r="H107" s="1" t="s">
        <v>16</v>
      </c>
      <c r="I107" s="1" t="s">
        <v>17</v>
      </c>
      <c r="J107" s="1" t="s">
        <v>18</v>
      </c>
      <c r="K107" s="1" t="s">
        <v>18</v>
      </c>
    </row>
    <row r="108" spans="1:11" ht="60" x14ac:dyDescent="0.25">
      <c r="A108" s="2">
        <v>44801</v>
      </c>
      <c r="B108" s="1" t="s">
        <v>11</v>
      </c>
      <c r="C108" s="1" t="s">
        <v>23</v>
      </c>
      <c r="D108" s="1" t="s">
        <v>13</v>
      </c>
      <c r="E108" s="1" t="s">
        <v>14</v>
      </c>
      <c r="F108" s="1" t="s">
        <v>15</v>
      </c>
      <c r="G108" s="1" t="s">
        <v>16</v>
      </c>
      <c r="H108" s="1" t="s">
        <v>16</v>
      </c>
      <c r="I108" s="1" t="s">
        <v>17</v>
      </c>
      <c r="J108" s="1" t="s">
        <v>18</v>
      </c>
      <c r="K108" s="1" t="s">
        <v>19</v>
      </c>
    </row>
    <row r="109" spans="1:11" ht="60" x14ac:dyDescent="0.25">
      <c r="A109" s="2">
        <v>44804</v>
      </c>
      <c r="B109" s="1" t="s">
        <v>11</v>
      </c>
      <c r="C109" s="1" t="s">
        <v>23</v>
      </c>
      <c r="D109" s="1" t="s">
        <v>13</v>
      </c>
      <c r="E109" s="1" t="s">
        <v>14</v>
      </c>
      <c r="F109" s="1" t="s">
        <v>15</v>
      </c>
      <c r="G109" s="1" t="s">
        <v>16</v>
      </c>
      <c r="H109" s="1" t="s">
        <v>16</v>
      </c>
      <c r="I109" s="1" t="s">
        <v>17</v>
      </c>
      <c r="J109" s="1" t="s">
        <v>18</v>
      </c>
      <c r="K109" s="1" t="s">
        <v>19</v>
      </c>
    </row>
    <row r="110" spans="1:11" ht="45" x14ac:dyDescent="0.25">
      <c r="A110" s="2">
        <v>44806</v>
      </c>
      <c r="B110" s="1" t="s">
        <v>31</v>
      </c>
      <c r="C110" s="1" t="s">
        <v>32</v>
      </c>
      <c r="D110" s="1" t="s">
        <v>26</v>
      </c>
      <c r="E110" s="1" t="s">
        <v>27</v>
      </c>
      <c r="F110" s="1" t="s">
        <v>28</v>
      </c>
      <c r="G110" s="1" t="s">
        <v>16</v>
      </c>
      <c r="H110" s="1" t="s">
        <v>16</v>
      </c>
      <c r="I110" s="1" t="s">
        <v>17</v>
      </c>
      <c r="J110" s="1" t="s">
        <v>18</v>
      </c>
      <c r="K110" s="1" t="s">
        <v>18</v>
      </c>
    </row>
    <row r="111" spans="1:11" ht="60" x14ac:dyDescent="0.25">
      <c r="A111" s="2">
        <v>44808</v>
      </c>
      <c r="B111" s="1" t="s">
        <v>11</v>
      </c>
      <c r="C111" s="1" t="s">
        <v>23</v>
      </c>
      <c r="D111" s="1" t="s">
        <v>13</v>
      </c>
      <c r="E111" s="1" t="s">
        <v>14</v>
      </c>
      <c r="F111" s="1" t="s">
        <v>15</v>
      </c>
      <c r="G111" s="1" t="s">
        <v>16</v>
      </c>
      <c r="H111" s="1" t="s">
        <v>16</v>
      </c>
      <c r="I111" s="1" t="s">
        <v>17</v>
      </c>
      <c r="J111" s="1" t="s">
        <v>18</v>
      </c>
      <c r="K111" s="1" t="s">
        <v>19</v>
      </c>
    </row>
    <row r="112" spans="1:11" ht="30" x14ac:dyDescent="0.25">
      <c r="A112" s="2">
        <v>44810</v>
      </c>
      <c r="B112" s="1" t="s">
        <v>85</v>
      </c>
      <c r="C112" s="1" t="s">
        <v>40</v>
      </c>
      <c r="D112" s="1" t="s">
        <v>41</v>
      </c>
      <c r="E112" s="1" t="s">
        <v>42</v>
      </c>
      <c r="F112" s="1" t="s">
        <v>15</v>
      </c>
      <c r="G112" s="1" t="s">
        <v>16</v>
      </c>
      <c r="H112" s="1" t="s">
        <v>16</v>
      </c>
      <c r="I112" s="1" t="s">
        <v>17</v>
      </c>
      <c r="J112" s="1" t="s">
        <v>18</v>
      </c>
      <c r="K112" s="1" t="s">
        <v>18</v>
      </c>
    </row>
    <row r="113" spans="1:11" ht="45" x14ac:dyDescent="0.25">
      <c r="A113" s="2">
        <v>44810</v>
      </c>
      <c r="B113" s="1" t="s">
        <v>86</v>
      </c>
      <c r="C113" s="1" t="s">
        <v>32</v>
      </c>
      <c r="D113" s="1" t="s">
        <v>87</v>
      </c>
      <c r="E113" s="1" t="s">
        <v>27</v>
      </c>
      <c r="F113" s="1" t="s">
        <v>15</v>
      </c>
      <c r="G113" s="1" t="s">
        <v>16</v>
      </c>
      <c r="H113" s="1" t="s">
        <v>16</v>
      </c>
      <c r="I113" s="1" t="s">
        <v>17</v>
      </c>
      <c r="J113" s="1" t="s">
        <v>18</v>
      </c>
      <c r="K113" s="1" t="s">
        <v>18</v>
      </c>
    </row>
    <row r="114" spans="1:11" ht="45" x14ac:dyDescent="0.25">
      <c r="A114" s="2">
        <v>44810</v>
      </c>
      <c r="B114" s="1" t="s">
        <v>24</v>
      </c>
      <c r="C114" s="1" t="s">
        <v>61</v>
      </c>
      <c r="D114" s="1" t="s">
        <v>26</v>
      </c>
      <c r="E114" s="1" t="s">
        <v>27</v>
      </c>
      <c r="F114" s="1" t="s">
        <v>15</v>
      </c>
      <c r="G114" s="1" t="s">
        <v>16</v>
      </c>
      <c r="H114" s="1" t="s">
        <v>16</v>
      </c>
      <c r="I114" s="1" t="s">
        <v>17</v>
      </c>
      <c r="J114" s="1" t="s">
        <v>18</v>
      </c>
      <c r="K114" s="1" t="s">
        <v>18</v>
      </c>
    </row>
    <row r="115" spans="1:11" ht="30" x14ac:dyDescent="0.25">
      <c r="A115" s="2">
        <v>44814</v>
      </c>
      <c r="B115" s="1" t="s">
        <v>11</v>
      </c>
      <c r="C115" s="1" t="s">
        <v>12</v>
      </c>
      <c r="D115" s="1" t="s">
        <v>13</v>
      </c>
      <c r="E115" s="1" t="s">
        <v>14</v>
      </c>
      <c r="F115" s="1" t="s">
        <v>15</v>
      </c>
      <c r="G115" s="1" t="s">
        <v>16</v>
      </c>
      <c r="H115" s="1" t="s">
        <v>16</v>
      </c>
      <c r="I115" s="1" t="s">
        <v>17</v>
      </c>
      <c r="J115" s="1" t="s">
        <v>18</v>
      </c>
      <c r="K115" s="1" t="s">
        <v>19</v>
      </c>
    </row>
    <row r="116" spans="1:11" ht="45" x14ac:dyDescent="0.25">
      <c r="A116" s="2">
        <v>44817</v>
      </c>
      <c r="B116" s="1" t="s">
        <v>102</v>
      </c>
      <c r="C116" s="1" t="s">
        <v>55</v>
      </c>
      <c r="D116" s="1" t="s">
        <v>26</v>
      </c>
      <c r="E116" s="1" t="s">
        <v>27</v>
      </c>
      <c r="F116" s="1" t="s">
        <v>15</v>
      </c>
      <c r="G116" s="1" t="s">
        <v>16</v>
      </c>
      <c r="H116" s="1" t="s">
        <v>16</v>
      </c>
      <c r="I116" s="1" t="s">
        <v>17</v>
      </c>
      <c r="J116" s="1" t="s">
        <v>18</v>
      </c>
      <c r="K116" s="1" t="s">
        <v>18</v>
      </c>
    </row>
    <row r="117" spans="1:11" ht="30" x14ac:dyDescent="0.25">
      <c r="A117" s="2">
        <v>44819</v>
      </c>
      <c r="B117" s="1" t="s">
        <v>56</v>
      </c>
      <c r="C117" s="1" t="s">
        <v>57</v>
      </c>
      <c r="D117" s="1" t="s">
        <v>58</v>
      </c>
      <c r="E117" s="1" t="s">
        <v>14</v>
      </c>
      <c r="F117" s="1" t="s">
        <v>15</v>
      </c>
      <c r="G117" s="1" t="s">
        <v>16</v>
      </c>
      <c r="H117" s="1" t="s">
        <v>16</v>
      </c>
      <c r="I117" s="1" t="s">
        <v>17</v>
      </c>
      <c r="J117" s="1" t="s">
        <v>18</v>
      </c>
      <c r="K117" s="1" t="s">
        <v>18</v>
      </c>
    </row>
    <row r="118" spans="1:11" ht="60" x14ac:dyDescent="0.25">
      <c r="A118" s="2">
        <v>44822</v>
      </c>
      <c r="B118" s="1" t="s">
        <v>11</v>
      </c>
      <c r="C118" s="1" t="s">
        <v>23</v>
      </c>
      <c r="D118" s="1" t="s">
        <v>13</v>
      </c>
      <c r="E118" s="1" t="s">
        <v>14</v>
      </c>
      <c r="F118" s="1" t="s">
        <v>15</v>
      </c>
      <c r="G118" s="1" t="s">
        <v>16</v>
      </c>
      <c r="H118" s="1" t="s">
        <v>16</v>
      </c>
      <c r="I118" s="1" t="s">
        <v>17</v>
      </c>
      <c r="J118" s="1" t="s">
        <v>18</v>
      </c>
      <c r="K118" s="1" t="s">
        <v>19</v>
      </c>
    </row>
    <row r="119" spans="1:11" ht="45" x14ac:dyDescent="0.25">
      <c r="A119" s="2">
        <v>44824</v>
      </c>
      <c r="B119" s="1" t="s">
        <v>24</v>
      </c>
      <c r="C119" s="1" t="s">
        <v>32</v>
      </c>
      <c r="D119" s="1" t="s">
        <v>26</v>
      </c>
      <c r="E119" s="1" t="s">
        <v>27</v>
      </c>
      <c r="F119" s="1" t="s">
        <v>15</v>
      </c>
      <c r="G119" s="1" t="s">
        <v>16</v>
      </c>
      <c r="H119" s="1" t="s">
        <v>16</v>
      </c>
      <c r="I119" s="1" t="s">
        <v>17</v>
      </c>
      <c r="J119" s="1" t="s">
        <v>18</v>
      </c>
      <c r="K119" s="1" t="s">
        <v>18</v>
      </c>
    </row>
    <row r="120" spans="1:11" ht="30" x14ac:dyDescent="0.25">
      <c r="A120" s="2">
        <v>44825</v>
      </c>
      <c r="B120" s="1" t="s">
        <v>35</v>
      </c>
      <c r="C120" s="1" t="s">
        <v>50</v>
      </c>
      <c r="D120" s="1" t="s">
        <v>37</v>
      </c>
      <c r="E120" s="1" t="s">
        <v>38</v>
      </c>
      <c r="F120" s="1" t="s">
        <v>15</v>
      </c>
      <c r="G120" s="1" t="s">
        <v>16</v>
      </c>
      <c r="H120" s="1" t="s">
        <v>16</v>
      </c>
      <c r="I120" s="1" t="s">
        <v>17</v>
      </c>
      <c r="J120" s="1" t="s">
        <v>18</v>
      </c>
      <c r="K120" s="1" t="s">
        <v>18</v>
      </c>
    </row>
    <row r="121" spans="1:11" ht="30" x14ac:dyDescent="0.25">
      <c r="A121" s="2">
        <v>44828</v>
      </c>
      <c r="B121" s="1" t="s">
        <v>103</v>
      </c>
      <c r="C121" s="1" t="s">
        <v>33</v>
      </c>
      <c r="D121" s="1" t="s">
        <v>30</v>
      </c>
      <c r="E121" s="1" t="s">
        <v>14</v>
      </c>
      <c r="F121" s="1" t="s">
        <v>15</v>
      </c>
      <c r="G121" s="1" t="s">
        <v>16</v>
      </c>
      <c r="H121" s="1" t="s">
        <v>16</v>
      </c>
      <c r="I121" s="1" t="s">
        <v>17</v>
      </c>
      <c r="J121" s="1" t="s">
        <v>18</v>
      </c>
      <c r="K121" s="1" t="s">
        <v>18</v>
      </c>
    </row>
    <row r="122" spans="1:11" ht="30" x14ac:dyDescent="0.25">
      <c r="A122" s="2">
        <v>44828</v>
      </c>
      <c r="B122" s="1" t="s">
        <v>11</v>
      </c>
      <c r="C122" s="1" t="s">
        <v>33</v>
      </c>
      <c r="D122" s="1" t="s">
        <v>13</v>
      </c>
      <c r="E122" s="1" t="s">
        <v>14</v>
      </c>
      <c r="F122" s="1" t="s">
        <v>15</v>
      </c>
      <c r="G122" s="1" t="s">
        <v>16</v>
      </c>
      <c r="H122" s="1" t="s">
        <v>16</v>
      </c>
      <c r="I122" s="1" t="s">
        <v>17</v>
      </c>
      <c r="J122" s="1" t="s">
        <v>18</v>
      </c>
      <c r="K122" s="1" t="s">
        <v>19</v>
      </c>
    </row>
    <row r="123" spans="1:11" ht="45" x14ac:dyDescent="0.25">
      <c r="A123" s="2">
        <v>44828</v>
      </c>
      <c r="B123" s="1" t="s">
        <v>86</v>
      </c>
      <c r="C123" s="1" t="s">
        <v>32</v>
      </c>
      <c r="D123" s="1" t="s">
        <v>87</v>
      </c>
      <c r="E123" s="1" t="s">
        <v>27</v>
      </c>
      <c r="F123" s="1" t="s">
        <v>15</v>
      </c>
      <c r="G123" s="1" t="s">
        <v>16</v>
      </c>
      <c r="H123" s="1" t="s">
        <v>16</v>
      </c>
      <c r="I123" s="1" t="s">
        <v>17</v>
      </c>
      <c r="J123" s="1" t="s">
        <v>18</v>
      </c>
      <c r="K123" s="1" t="s">
        <v>18</v>
      </c>
    </row>
    <row r="124" spans="1:11" ht="45" x14ac:dyDescent="0.25">
      <c r="A124" s="2">
        <v>44830</v>
      </c>
      <c r="B124" s="1" t="s">
        <v>101</v>
      </c>
      <c r="C124" s="1" t="s">
        <v>25</v>
      </c>
      <c r="D124" s="1" t="s">
        <v>26</v>
      </c>
      <c r="E124" s="1" t="s">
        <v>27</v>
      </c>
      <c r="F124" s="1" t="s">
        <v>28</v>
      </c>
      <c r="G124" s="1" t="s">
        <v>16</v>
      </c>
      <c r="H124" s="1" t="s">
        <v>16</v>
      </c>
      <c r="I124" s="1" t="s">
        <v>17</v>
      </c>
      <c r="J124" s="1" t="s">
        <v>18</v>
      </c>
      <c r="K124" s="1" t="s">
        <v>18</v>
      </c>
    </row>
    <row r="125" spans="1:11" ht="45" x14ac:dyDescent="0.25">
      <c r="A125" s="2">
        <v>44830</v>
      </c>
      <c r="B125" s="1" t="s">
        <v>24</v>
      </c>
      <c r="C125" s="1" t="s">
        <v>61</v>
      </c>
      <c r="D125" s="1" t="s">
        <v>26</v>
      </c>
      <c r="E125" s="1" t="s">
        <v>27</v>
      </c>
      <c r="F125" s="1" t="s">
        <v>28</v>
      </c>
      <c r="G125" s="1" t="s">
        <v>16</v>
      </c>
      <c r="H125" s="1" t="s">
        <v>16</v>
      </c>
      <c r="I125" s="1" t="s">
        <v>17</v>
      </c>
      <c r="J125" s="1" t="s">
        <v>18</v>
      </c>
      <c r="K125" s="1" t="s">
        <v>18</v>
      </c>
    </row>
    <row r="126" spans="1:11" ht="30" x14ac:dyDescent="0.25">
      <c r="A126" s="2">
        <v>44835</v>
      </c>
      <c r="B126" s="1" t="s">
        <v>104</v>
      </c>
      <c r="C126" s="1" t="s">
        <v>33</v>
      </c>
      <c r="D126" s="1" t="s">
        <v>105</v>
      </c>
      <c r="E126" s="1" t="s">
        <v>14</v>
      </c>
      <c r="F126" s="1" t="s">
        <v>15</v>
      </c>
      <c r="G126" s="1" t="s">
        <v>34</v>
      </c>
      <c r="H126" s="1" t="s">
        <v>34</v>
      </c>
      <c r="I126" s="1" t="s">
        <v>17</v>
      </c>
      <c r="J126" s="1" t="s">
        <v>18</v>
      </c>
      <c r="K126" s="1" t="s">
        <v>18</v>
      </c>
    </row>
    <row r="127" spans="1:11" ht="60" x14ac:dyDescent="0.25">
      <c r="A127" s="2">
        <v>44838</v>
      </c>
      <c r="B127" s="1" t="s">
        <v>106</v>
      </c>
      <c r="C127" s="1" t="s">
        <v>23</v>
      </c>
      <c r="D127" s="1" t="s">
        <v>30</v>
      </c>
      <c r="E127" s="1" t="s">
        <v>14</v>
      </c>
      <c r="F127" s="1" t="s">
        <v>15</v>
      </c>
      <c r="G127" s="1" t="s">
        <v>16</v>
      </c>
      <c r="H127" s="1" t="s">
        <v>16</v>
      </c>
      <c r="I127" s="1" t="s">
        <v>17</v>
      </c>
      <c r="J127" s="1" t="s">
        <v>18</v>
      </c>
      <c r="K127" s="1" t="s">
        <v>18</v>
      </c>
    </row>
    <row r="128" spans="1:11" ht="30" x14ac:dyDescent="0.25">
      <c r="A128" s="2">
        <v>44839</v>
      </c>
      <c r="B128" s="1" t="s">
        <v>11</v>
      </c>
      <c r="C128" s="1" t="s">
        <v>12</v>
      </c>
      <c r="D128" s="1" t="s">
        <v>13</v>
      </c>
      <c r="E128" s="1" t="s">
        <v>14</v>
      </c>
      <c r="F128" s="1" t="s">
        <v>15</v>
      </c>
      <c r="G128" s="1" t="s">
        <v>16</v>
      </c>
      <c r="H128" s="1" t="s">
        <v>16</v>
      </c>
      <c r="I128" s="1" t="s">
        <v>17</v>
      </c>
      <c r="J128" s="1" t="s">
        <v>18</v>
      </c>
      <c r="K128" s="1" t="s">
        <v>18</v>
      </c>
    </row>
    <row r="129" spans="1:11" ht="30" x14ac:dyDescent="0.25">
      <c r="A129" s="2">
        <v>44839</v>
      </c>
      <c r="B129" s="1" t="s">
        <v>11</v>
      </c>
      <c r="C129" s="1" t="s">
        <v>33</v>
      </c>
      <c r="D129" s="1" t="s">
        <v>13</v>
      </c>
      <c r="E129" s="1" t="s">
        <v>14</v>
      </c>
      <c r="F129" s="1" t="s">
        <v>15</v>
      </c>
      <c r="G129" s="1" t="s">
        <v>16</v>
      </c>
      <c r="H129" s="1" t="s">
        <v>16</v>
      </c>
      <c r="I129" s="1" t="s">
        <v>17</v>
      </c>
      <c r="J129" s="1" t="s">
        <v>18</v>
      </c>
      <c r="K129" s="1" t="s">
        <v>19</v>
      </c>
    </row>
    <row r="130" spans="1:11" ht="30" x14ac:dyDescent="0.25">
      <c r="A130" s="2">
        <v>44841</v>
      </c>
      <c r="B130" s="1" t="s">
        <v>56</v>
      </c>
      <c r="C130" s="1" t="s">
        <v>57</v>
      </c>
      <c r="D130" s="1" t="s">
        <v>58</v>
      </c>
      <c r="E130" s="1" t="s">
        <v>14</v>
      </c>
      <c r="F130" s="1" t="s">
        <v>15</v>
      </c>
      <c r="G130" s="1" t="s">
        <v>16</v>
      </c>
      <c r="H130" s="1" t="s">
        <v>16</v>
      </c>
      <c r="I130" s="1" t="s">
        <v>17</v>
      </c>
      <c r="J130" s="1" t="s">
        <v>18</v>
      </c>
      <c r="K130" s="1" t="s">
        <v>18</v>
      </c>
    </row>
    <row r="131" spans="1:11" ht="45" x14ac:dyDescent="0.25">
      <c r="A131" s="2">
        <v>44841</v>
      </c>
      <c r="B131" s="1" t="s">
        <v>69</v>
      </c>
      <c r="C131" s="1" t="s">
        <v>73</v>
      </c>
      <c r="D131" s="1" t="s">
        <v>26</v>
      </c>
      <c r="E131" s="1" t="s">
        <v>27</v>
      </c>
      <c r="F131" s="1" t="s">
        <v>28</v>
      </c>
      <c r="G131" s="1" t="s">
        <v>16</v>
      </c>
      <c r="H131" s="1" t="s">
        <v>16</v>
      </c>
      <c r="I131" s="1" t="s">
        <v>17</v>
      </c>
      <c r="J131" s="1" t="s">
        <v>18</v>
      </c>
      <c r="K131" s="1" t="s">
        <v>18</v>
      </c>
    </row>
    <row r="132" spans="1:11" ht="45" x14ac:dyDescent="0.25">
      <c r="A132" s="2">
        <v>44842</v>
      </c>
      <c r="B132" s="1" t="s">
        <v>24</v>
      </c>
      <c r="C132" s="1" t="s">
        <v>25</v>
      </c>
      <c r="D132" s="1" t="s">
        <v>26</v>
      </c>
      <c r="E132" s="1" t="s">
        <v>27</v>
      </c>
      <c r="F132" s="1" t="s">
        <v>28</v>
      </c>
      <c r="G132" s="1" t="s">
        <v>16</v>
      </c>
      <c r="H132" s="1" t="s">
        <v>16</v>
      </c>
      <c r="I132" s="1" t="s">
        <v>17</v>
      </c>
      <c r="J132" s="1" t="s">
        <v>18</v>
      </c>
      <c r="K132" s="1" t="s">
        <v>18</v>
      </c>
    </row>
    <row r="133" spans="1:11" ht="30" x14ac:dyDescent="0.25">
      <c r="A133" s="2">
        <v>44842</v>
      </c>
      <c r="B133" s="1" t="s">
        <v>11</v>
      </c>
      <c r="C133" s="1" t="s">
        <v>33</v>
      </c>
      <c r="D133" s="1" t="s">
        <v>13</v>
      </c>
      <c r="E133" s="1" t="s">
        <v>14</v>
      </c>
      <c r="F133" s="1" t="s">
        <v>15</v>
      </c>
      <c r="G133" s="1" t="s">
        <v>16</v>
      </c>
      <c r="H133" s="1" t="s">
        <v>16</v>
      </c>
      <c r="I133" s="1" t="s">
        <v>17</v>
      </c>
      <c r="J133" s="1" t="s">
        <v>18</v>
      </c>
      <c r="K133" s="1" t="s">
        <v>18</v>
      </c>
    </row>
    <row r="134" spans="1:11" ht="30" x14ac:dyDescent="0.25">
      <c r="A134" s="2">
        <v>44844</v>
      </c>
      <c r="B134" s="1" t="s">
        <v>39</v>
      </c>
      <c r="C134" s="1" t="s">
        <v>36</v>
      </c>
      <c r="D134" s="1" t="s">
        <v>37</v>
      </c>
      <c r="E134" s="1" t="s">
        <v>38</v>
      </c>
      <c r="F134" s="1" t="s">
        <v>28</v>
      </c>
      <c r="G134" s="1" t="s">
        <v>16</v>
      </c>
      <c r="H134" s="1" t="s">
        <v>16</v>
      </c>
      <c r="I134" s="1" t="s">
        <v>17</v>
      </c>
      <c r="J134" s="1" t="s">
        <v>18</v>
      </c>
      <c r="K134" s="1" t="s">
        <v>18</v>
      </c>
    </row>
    <row r="135" spans="1:11" ht="30" x14ac:dyDescent="0.25">
      <c r="A135" s="2">
        <v>44846</v>
      </c>
      <c r="B135" s="1" t="s">
        <v>107</v>
      </c>
      <c r="C135" s="1" t="s">
        <v>50</v>
      </c>
      <c r="D135" s="1" t="s">
        <v>108</v>
      </c>
      <c r="E135" s="1" t="s">
        <v>38</v>
      </c>
      <c r="F135" s="1" t="s">
        <v>28</v>
      </c>
      <c r="G135" s="1" t="s">
        <v>16</v>
      </c>
      <c r="H135" s="1" t="s">
        <v>16</v>
      </c>
      <c r="I135" s="1" t="s">
        <v>17</v>
      </c>
      <c r="J135" s="1" t="s">
        <v>18</v>
      </c>
      <c r="K135" s="1" t="s">
        <v>18</v>
      </c>
    </row>
    <row r="136" spans="1:11" ht="45" x14ac:dyDescent="0.25">
      <c r="A136" s="2">
        <v>44846</v>
      </c>
      <c r="B136" s="1" t="s">
        <v>109</v>
      </c>
      <c r="C136" s="1" t="s">
        <v>110</v>
      </c>
      <c r="D136" s="1" t="s">
        <v>111</v>
      </c>
      <c r="E136" s="1" t="s">
        <v>112</v>
      </c>
      <c r="F136" s="1" t="s">
        <v>28</v>
      </c>
      <c r="G136" s="1" t="s">
        <v>45</v>
      </c>
      <c r="H136" s="1" t="s">
        <v>45</v>
      </c>
      <c r="I136" s="1" t="s">
        <v>17</v>
      </c>
      <c r="J136" s="1" t="s">
        <v>18</v>
      </c>
      <c r="K136" s="1" t="s">
        <v>18</v>
      </c>
    </row>
    <row r="137" spans="1:11" ht="45" x14ac:dyDescent="0.25">
      <c r="A137" s="2">
        <v>44846</v>
      </c>
      <c r="B137" s="1" t="s">
        <v>60</v>
      </c>
      <c r="C137" s="1" t="s">
        <v>25</v>
      </c>
      <c r="D137" s="1" t="s">
        <v>26</v>
      </c>
      <c r="E137" s="1" t="s">
        <v>27</v>
      </c>
      <c r="F137" s="1" t="s">
        <v>28</v>
      </c>
      <c r="G137" s="1" t="s">
        <v>16</v>
      </c>
      <c r="H137" s="1" t="s">
        <v>16</v>
      </c>
      <c r="I137" s="1" t="s">
        <v>17</v>
      </c>
      <c r="J137" s="1" t="s">
        <v>18</v>
      </c>
      <c r="K137" s="1" t="s">
        <v>18</v>
      </c>
    </row>
    <row r="138" spans="1:11" ht="45" x14ac:dyDescent="0.25">
      <c r="A138" s="2">
        <v>44848</v>
      </c>
      <c r="B138" s="1" t="s">
        <v>24</v>
      </c>
      <c r="C138" s="1" t="s">
        <v>61</v>
      </c>
      <c r="D138" s="1" t="s">
        <v>26</v>
      </c>
      <c r="E138" s="1" t="s">
        <v>27</v>
      </c>
      <c r="F138" s="1" t="s">
        <v>28</v>
      </c>
      <c r="G138" s="1" t="s">
        <v>16</v>
      </c>
      <c r="H138" s="1" t="s">
        <v>16</v>
      </c>
      <c r="I138" s="1" t="s">
        <v>17</v>
      </c>
      <c r="J138" s="1" t="s">
        <v>18</v>
      </c>
      <c r="K138" s="1" t="s">
        <v>18</v>
      </c>
    </row>
    <row r="139" spans="1:11" ht="60" x14ac:dyDescent="0.25">
      <c r="A139" s="2">
        <v>44849</v>
      </c>
      <c r="B139" s="1" t="s">
        <v>11</v>
      </c>
      <c r="C139" s="1" t="s">
        <v>23</v>
      </c>
      <c r="D139" s="1" t="s">
        <v>13</v>
      </c>
      <c r="E139" s="1" t="s">
        <v>14</v>
      </c>
      <c r="F139" s="1" t="s">
        <v>15</v>
      </c>
      <c r="G139" s="1" t="s">
        <v>16</v>
      </c>
      <c r="H139" s="1" t="s">
        <v>16</v>
      </c>
      <c r="I139" s="1" t="s">
        <v>17</v>
      </c>
      <c r="J139" s="1" t="s">
        <v>18</v>
      </c>
      <c r="K139" s="1" t="s">
        <v>18</v>
      </c>
    </row>
    <row r="140" spans="1:11" ht="30" x14ac:dyDescent="0.25">
      <c r="A140" s="2">
        <v>44849</v>
      </c>
      <c r="B140" s="1" t="s">
        <v>72</v>
      </c>
      <c r="C140" s="1" t="s">
        <v>36</v>
      </c>
      <c r="D140" s="1" t="s">
        <v>77</v>
      </c>
      <c r="E140" s="1" t="s">
        <v>38</v>
      </c>
      <c r="F140" s="1" t="s">
        <v>28</v>
      </c>
      <c r="G140" s="1" t="s">
        <v>16</v>
      </c>
      <c r="H140" s="1" t="s">
        <v>16</v>
      </c>
      <c r="I140" s="1" t="s">
        <v>17</v>
      </c>
      <c r="J140" s="1" t="s">
        <v>18</v>
      </c>
      <c r="K140" s="1" t="s">
        <v>18</v>
      </c>
    </row>
    <row r="141" spans="1:11" ht="60" x14ac:dyDescent="0.25">
      <c r="A141" s="2">
        <v>44854</v>
      </c>
      <c r="B141" s="1" t="s">
        <v>11</v>
      </c>
      <c r="C141" s="1" t="s">
        <v>23</v>
      </c>
      <c r="D141" s="1" t="s">
        <v>13</v>
      </c>
      <c r="E141" s="1" t="s">
        <v>14</v>
      </c>
      <c r="F141" s="1" t="s">
        <v>15</v>
      </c>
      <c r="G141" s="1" t="s">
        <v>16</v>
      </c>
      <c r="H141" s="1" t="s">
        <v>16</v>
      </c>
      <c r="I141" s="1" t="s">
        <v>17</v>
      </c>
      <c r="J141" s="1" t="s">
        <v>18</v>
      </c>
      <c r="K141" s="1" t="s">
        <v>19</v>
      </c>
    </row>
    <row r="142" spans="1:11" ht="30" x14ac:dyDescent="0.25">
      <c r="A142" s="2">
        <v>44855</v>
      </c>
      <c r="B142" s="1" t="s">
        <v>95</v>
      </c>
      <c r="C142" s="1" t="s">
        <v>36</v>
      </c>
      <c r="D142" s="1" t="s">
        <v>37</v>
      </c>
      <c r="E142" s="1" t="s">
        <v>38</v>
      </c>
      <c r="F142" s="1" t="s">
        <v>28</v>
      </c>
      <c r="G142" s="1" t="s">
        <v>16</v>
      </c>
      <c r="H142" s="1" t="s">
        <v>16</v>
      </c>
      <c r="I142" s="1" t="s">
        <v>17</v>
      </c>
      <c r="J142" s="1" t="s">
        <v>18</v>
      </c>
      <c r="K142" s="1" t="s">
        <v>18</v>
      </c>
    </row>
    <row r="143" spans="1:11" ht="30" x14ac:dyDescent="0.25">
      <c r="A143" s="2">
        <v>44856</v>
      </c>
      <c r="B143" s="1" t="s">
        <v>39</v>
      </c>
      <c r="C143" s="1" t="s">
        <v>113</v>
      </c>
      <c r="D143" s="1" t="s">
        <v>37</v>
      </c>
      <c r="E143" s="1" t="s">
        <v>38</v>
      </c>
      <c r="F143" s="1" t="s">
        <v>28</v>
      </c>
      <c r="G143" s="1" t="s">
        <v>16</v>
      </c>
      <c r="H143" s="1" t="s">
        <v>16</v>
      </c>
      <c r="I143" s="1" t="s">
        <v>17</v>
      </c>
      <c r="J143" s="1" t="s">
        <v>18</v>
      </c>
      <c r="K143" s="1" t="s">
        <v>18</v>
      </c>
    </row>
    <row r="144" spans="1:11" ht="30" x14ac:dyDescent="0.25">
      <c r="A144" s="2">
        <v>44856</v>
      </c>
      <c r="B144" s="1" t="s">
        <v>114</v>
      </c>
      <c r="C144" s="1" t="s">
        <v>47</v>
      </c>
      <c r="D144" s="1" t="s">
        <v>48</v>
      </c>
      <c r="E144" s="1" t="s">
        <v>49</v>
      </c>
      <c r="F144" s="1" t="s">
        <v>28</v>
      </c>
      <c r="G144" s="1" t="s">
        <v>16</v>
      </c>
      <c r="H144" s="1" t="s">
        <v>16</v>
      </c>
      <c r="I144" s="1" t="s">
        <v>17</v>
      </c>
      <c r="J144" s="1" t="s">
        <v>18</v>
      </c>
      <c r="K144" s="1" t="s">
        <v>18</v>
      </c>
    </row>
    <row r="145" spans="1:11" ht="30" x14ac:dyDescent="0.25">
      <c r="A145" s="2">
        <v>44860</v>
      </c>
      <c r="B145" s="1" t="s">
        <v>35</v>
      </c>
      <c r="C145" s="1" t="s">
        <v>50</v>
      </c>
      <c r="D145" s="1" t="s">
        <v>37</v>
      </c>
      <c r="E145" s="1" t="s">
        <v>38</v>
      </c>
      <c r="F145" s="1" t="s">
        <v>15</v>
      </c>
      <c r="G145" s="1" t="s">
        <v>16</v>
      </c>
      <c r="H145" s="1" t="s">
        <v>16</v>
      </c>
      <c r="I145" s="1" t="s">
        <v>17</v>
      </c>
      <c r="J145" s="1" t="s">
        <v>18</v>
      </c>
      <c r="K145" s="1" t="s">
        <v>18</v>
      </c>
    </row>
    <row r="146" spans="1:11" ht="30" x14ac:dyDescent="0.25">
      <c r="A146" s="2">
        <v>44862</v>
      </c>
      <c r="B146" s="1" t="s">
        <v>11</v>
      </c>
      <c r="C146" s="1" t="s">
        <v>12</v>
      </c>
      <c r="D146" s="1" t="s">
        <v>13</v>
      </c>
      <c r="E146" s="1" t="s">
        <v>14</v>
      </c>
      <c r="F146" s="1" t="s">
        <v>15</v>
      </c>
      <c r="G146" s="1" t="s">
        <v>16</v>
      </c>
      <c r="H146" s="1" t="s">
        <v>16</v>
      </c>
      <c r="I146" s="1" t="s">
        <v>17</v>
      </c>
      <c r="J146" s="1" t="s">
        <v>18</v>
      </c>
      <c r="K146" s="1" t="s">
        <v>19</v>
      </c>
    </row>
    <row r="147" spans="1:11" ht="45" x14ac:dyDescent="0.25">
      <c r="A147" s="2">
        <v>44863</v>
      </c>
      <c r="B147" s="1" t="s">
        <v>24</v>
      </c>
      <c r="C147" s="1" t="s">
        <v>32</v>
      </c>
      <c r="D147" s="1" t="s">
        <v>26</v>
      </c>
      <c r="E147" s="1" t="s">
        <v>27</v>
      </c>
      <c r="F147" s="1" t="s">
        <v>28</v>
      </c>
      <c r="G147" s="1" t="s">
        <v>16</v>
      </c>
      <c r="H147" s="1" t="s">
        <v>16</v>
      </c>
      <c r="I147" s="1" t="s">
        <v>17</v>
      </c>
      <c r="J147" s="1" t="s">
        <v>18</v>
      </c>
      <c r="K147" s="1" t="s">
        <v>18</v>
      </c>
    </row>
    <row r="148" spans="1:11" ht="45" x14ac:dyDescent="0.25">
      <c r="A148" s="2">
        <v>44865</v>
      </c>
      <c r="B148" s="1" t="s">
        <v>92</v>
      </c>
      <c r="C148" s="1" t="s">
        <v>55</v>
      </c>
      <c r="D148" s="1" t="s">
        <v>26</v>
      </c>
      <c r="E148" s="1" t="s">
        <v>27</v>
      </c>
      <c r="F148" s="1" t="s">
        <v>28</v>
      </c>
      <c r="G148" s="1" t="s">
        <v>16</v>
      </c>
      <c r="H148" s="1" t="s">
        <v>16</v>
      </c>
      <c r="I148" s="1" t="s">
        <v>17</v>
      </c>
      <c r="J148" s="1" t="s">
        <v>18</v>
      </c>
      <c r="K148" s="1" t="s">
        <v>18</v>
      </c>
    </row>
    <row r="149" spans="1:11" ht="30" x14ac:dyDescent="0.25">
      <c r="A149" s="2">
        <v>44866</v>
      </c>
      <c r="B149" s="1" t="s">
        <v>115</v>
      </c>
      <c r="C149" s="1" t="s">
        <v>12</v>
      </c>
      <c r="D149" s="1" t="s">
        <v>13</v>
      </c>
      <c r="E149" s="1" t="s">
        <v>14</v>
      </c>
      <c r="F149" s="1" t="s">
        <v>28</v>
      </c>
      <c r="G149" s="1" t="s">
        <v>16</v>
      </c>
      <c r="H149" s="1" t="s">
        <v>16</v>
      </c>
      <c r="I149" s="1" t="s">
        <v>17</v>
      </c>
      <c r="J149" s="1" t="s">
        <v>18</v>
      </c>
      <c r="K149" s="1" t="s">
        <v>18</v>
      </c>
    </row>
    <row r="150" spans="1:11" ht="30" x14ac:dyDescent="0.25">
      <c r="A150" s="2">
        <v>44867</v>
      </c>
      <c r="B150" s="1" t="s">
        <v>39</v>
      </c>
      <c r="C150" s="1" t="s">
        <v>36</v>
      </c>
      <c r="D150" s="1" t="s">
        <v>77</v>
      </c>
      <c r="E150" s="1" t="s">
        <v>38</v>
      </c>
      <c r="F150" s="1" t="s">
        <v>28</v>
      </c>
      <c r="G150" s="1" t="s">
        <v>16</v>
      </c>
      <c r="H150" s="1" t="s">
        <v>16</v>
      </c>
      <c r="I150" s="1" t="s">
        <v>17</v>
      </c>
      <c r="J150" s="1" t="s">
        <v>18</v>
      </c>
      <c r="K150" s="1" t="s">
        <v>18</v>
      </c>
    </row>
    <row r="151" spans="1:11" ht="60" x14ac:dyDescent="0.25">
      <c r="A151" s="2">
        <v>44868</v>
      </c>
      <c r="B151" s="1" t="s">
        <v>11</v>
      </c>
      <c r="C151" s="1" t="s">
        <v>23</v>
      </c>
      <c r="D151" s="1" t="s">
        <v>13</v>
      </c>
      <c r="E151" s="1" t="s">
        <v>14</v>
      </c>
      <c r="F151" s="1" t="s">
        <v>15</v>
      </c>
      <c r="G151" s="1" t="s">
        <v>16</v>
      </c>
      <c r="H151" s="1" t="s">
        <v>16</v>
      </c>
      <c r="I151" s="1" t="s">
        <v>17</v>
      </c>
      <c r="J151" s="1" t="s">
        <v>18</v>
      </c>
      <c r="K151" s="1" t="s">
        <v>18</v>
      </c>
    </row>
    <row r="152" spans="1:11" ht="30" x14ac:dyDescent="0.25">
      <c r="A152" s="2">
        <v>44869</v>
      </c>
      <c r="B152" s="1" t="s">
        <v>56</v>
      </c>
      <c r="C152" s="1" t="s">
        <v>57</v>
      </c>
      <c r="D152" s="1" t="s">
        <v>58</v>
      </c>
      <c r="E152" s="1" t="s">
        <v>14</v>
      </c>
      <c r="F152" s="1" t="s">
        <v>15</v>
      </c>
      <c r="G152" s="1" t="s">
        <v>16</v>
      </c>
      <c r="H152" s="1" t="s">
        <v>16</v>
      </c>
      <c r="I152" s="1" t="s">
        <v>17</v>
      </c>
      <c r="J152" s="1" t="s">
        <v>19</v>
      </c>
      <c r="K152" s="1" t="s">
        <v>18</v>
      </c>
    </row>
    <row r="153" spans="1:11" ht="45" x14ac:dyDescent="0.25">
      <c r="A153" s="2">
        <v>44870</v>
      </c>
      <c r="B153" s="1" t="s">
        <v>90</v>
      </c>
      <c r="C153" s="1" t="s">
        <v>61</v>
      </c>
      <c r="D153" s="1" t="s">
        <v>26</v>
      </c>
      <c r="E153" s="1" t="s">
        <v>27</v>
      </c>
      <c r="F153" s="1" t="s">
        <v>28</v>
      </c>
      <c r="G153" s="1" t="s">
        <v>16</v>
      </c>
      <c r="H153" s="1" t="s">
        <v>16</v>
      </c>
      <c r="I153" s="1" t="s">
        <v>17</v>
      </c>
      <c r="J153" s="1" t="s">
        <v>18</v>
      </c>
      <c r="K153" s="1" t="s">
        <v>18</v>
      </c>
    </row>
    <row r="154" spans="1:11" ht="30" x14ac:dyDescent="0.25">
      <c r="A154" s="2">
        <v>44872</v>
      </c>
      <c r="B154" s="1" t="s">
        <v>116</v>
      </c>
      <c r="C154" s="1" t="s">
        <v>52</v>
      </c>
      <c r="D154" s="1" t="s">
        <v>53</v>
      </c>
      <c r="E154" s="1" t="s">
        <v>14</v>
      </c>
      <c r="F154" s="1" t="s">
        <v>15</v>
      </c>
      <c r="G154" s="1" t="s">
        <v>16</v>
      </c>
      <c r="H154" s="1" t="s">
        <v>16</v>
      </c>
      <c r="I154" s="1" t="s">
        <v>17</v>
      </c>
      <c r="J154" s="1" t="s">
        <v>19</v>
      </c>
      <c r="K154" s="1" t="s">
        <v>18</v>
      </c>
    </row>
    <row r="155" spans="1:11" ht="30" x14ac:dyDescent="0.25">
      <c r="A155" s="2">
        <v>44874</v>
      </c>
      <c r="B155" s="1" t="s">
        <v>117</v>
      </c>
      <c r="C155" s="1" t="s">
        <v>33</v>
      </c>
      <c r="D155" s="1" t="s">
        <v>30</v>
      </c>
      <c r="E155" s="1" t="s">
        <v>14</v>
      </c>
      <c r="F155" s="1" t="s">
        <v>15</v>
      </c>
      <c r="G155" s="1" t="s">
        <v>16</v>
      </c>
      <c r="H155" s="1" t="s">
        <v>16</v>
      </c>
      <c r="I155" s="1" t="s">
        <v>17</v>
      </c>
      <c r="J155" s="1" t="s">
        <v>18</v>
      </c>
      <c r="K155" s="1" t="s">
        <v>18</v>
      </c>
    </row>
    <row r="156" spans="1:11" ht="45" x14ac:dyDescent="0.25">
      <c r="A156" s="2">
        <v>44876</v>
      </c>
      <c r="B156" s="1" t="s">
        <v>68</v>
      </c>
      <c r="C156" s="1" t="s">
        <v>25</v>
      </c>
      <c r="D156" s="1" t="s">
        <v>26</v>
      </c>
      <c r="E156" s="1" t="s">
        <v>27</v>
      </c>
      <c r="F156" s="1" t="s">
        <v>28</v>
      </c>
      <c r="G156" s="1" t="s">
        <v>16</v>
      </c>
      <c r="H156" s="1" t="s">
        <v>16</v>
      </c>
      <c r="I156" s="1" t="s">
        <v>17</v>
      </c>
      <c r="J156" s="1" t="s">
        <v>18</v>
      </c>
      <c r="K156" s="1" t="s">
        <v>18</v>
      </c>
    </row>
    <row r="157" spans="1:11" ht="45" x14ac:dyDescent="0.25">
      <c r="A157" s="2">
        <v>44877</v>
      </c>
      <c r="B157" s="1" t="s">
        <v>74</v>
      </c>
      <c r="C157" s="1" t="s">
        <v>55</v>
      </c>
      <c r="D157" s="1" t="s">
        <v>26</v>
      </c>
      <c r="E157" s="1" t="s">
        <v>27</v>
      </c>
      <c r="F157" s="1" t="s">
        <v>28</v>
      </c>
      <c r="G157" s="1" t="s">
        <v>16</v>
      </c>
      <c r="H157" s="1" t="s">
        <v>16</v>
      </c>
      <c r="I157" s="1" t="s">
        <v>17</v>
      </c>
      <c r="J157" s="1" t="s">
        <v>18</v>
      </c>
      <c r="K157" s="1" t="s">
        <v>18</v>
      </c>
    </row>
    <row r="158" spans="1:11" ht="60" x14ac:dyDescent="0.25">
      <c r="A158" s="2">
        <v>44877</v>
      </c>
      <c r="B158" s="1" t="s">
        <v>11</v>
      </c>
      <c r="C158" s="1" t="s">
        <v>23</v>
      </c>
      <c r="D158" s="1" t="s">
        <v>13</v>
      </c>
      <c r="E158" s="1" t="s">
        <v>14</v>
      </c>
      <c r="F158" s="1" t="s">
        <v>15</v>
      </c>
      <c r="G158" s="1" t="s">
        <v>16</v>
      </c>
      <c r="H158" s="1" t="s">
        <v>16</v>
      </c>
      <c r="I158" s="1" t="s">
        <v>17</v>
      </c>
      <c r="J158" s="1" t="s">
        <v>19</v>
      </c>
      <c r="K158" s="1" t="s">
        <v>18</v>
      </c>
    </row>
    <row r="159" spans="1:11" ht="45" x14ac:dyDescent="0.25">
      <c r="A159" s="2">
        <v>44880</v>
      </c>
      <c r="B159" s="1" t="s">
        <v>31</v>
      </c>
      <c r="C159" s="1" t="s">
        <v>32</v>
      </c>
      <c r="D159" s="1" t="s">
        <v>26</v>
      </c>
      <c r="E159" s="1" t="s">
        <v>27</v>
      </c>
      <c r="F159" s="1" t="s">
        <v>15</v>
      </c>
      <c r="G159" s="1" t="s">
        <v>16</v>
      </c>
      <c r="H159" s="1" t="s">
        <v>16</v>
      </c>
      <c r="I159" s="1" t="s">
        <v>17</v>
      </c>
      <c r="J159" s="1" t="s">
        <v>18</v>
      </c>
      <c r="K159" s="1" t="s">
        <v>18</v>
      </c>
    </row>
    <row r="160" spans="1:11" ht="45" x14ac:dyDescent="0.25">
      <c r="A160" s="2">
        <v>44881</v>
      </c>
      <c r="B160" s="1" t="s">
        <v>118</v>
      </c>
      <c r="C160" s="1" t="s">
        <v>12</v>
      </c>
      <c r="D160" s="1" t="s">
        <v>119</v>
      </c>
      <c r="E160" s="1" t="s">
        <v>14</v>
      </c>
      <c r="F160" s="1" t="s">
        <v>28</v>
      </c>
      <c r="G160" s="1" t="s">
        <v>16</v>
      </c>
      <c r="H160" s="1" t="s">
        <v>16</v>
      </c>
      <c r="I160" s="1" t="s">
        <v>17</v>
      </c>
      <c r="J160" s="1" t="s">
        <v>18</v>
      </c>
      <c r="K160" s="1" t="s">
        <v>18</v>
      </c>
    </row>
    <row r="161" spans="1:11" ht="45" x14ac:dyDescent="0.25">
      <c r="A161" s="2">
        <v>44881</v>
      </c>
      <c r="B161" s="1" t="s">
        <v>99</v>
      </c>
      <c r="C161" s="1" t="s">
        <v>32</v>
      </c>
      <c r="D161" s="1" t="s">
        <v>100</v>
      </c>
      <c r="E161" s="1" t="s">
        <v>27</v>
      </c>
      <c r="F161" s="1" t="s">
        <v>15</v>
      </c>
      <c r="G161" s="1" t="s">
        <v>16</v>
      </c>
      <c r="H161" s="1" t="s">
        <v>16</v>
      </c>
      <c r="I161" s="1" t="s">
        <v>17</v>
      </c>
      <c r="J161" s="1" t="s">
        <v>18</v>
      </c>
      <c r="K161" s="1" t="s">
        <v>18</v>
      </c>
    </row>
    <row r="162" spans="1:11" ht="60" x14ac:dyDescent="0.25">
      <c r="A162" s="2">
        <v>44888</v>
      </c>
      <c r="B162" s="1" t="s">
        <v>11</v>
      </c>
      <c r="C162" s="1" t="s">
        <v>23</v>
      </c>
      <c r="D162" s="1" t="s">
        <v>13</v>
      </c>
      <c r="E162" s="1" t="s">
        <v>14</v>
      </c>
      <c r="F162" s="1" t="s">
        <v>15</v>
      </c>
      <c r="G162" s="1" t="s">
        <v>16</v>
      </c>
      <c r="H162" s="1" t="s">
        <v>16</v>
      </c>
      <c r="I162" s="1" t="s">
        <v>17</v>
      </c>
      <c r="J162" s="1" t="s">
        <v>19</v>
      </c>
      <c r="K162" s="1" t="s">
        <v>18</v>
      </c>
    </row>
    <row r="163" spans="1:11" ht="30" x14ac:dyDescent="0.25">
      <c r="A163" s="2">
        <v>44891</v>
      </c>
      <c r="B163" s="1" t="s">
        <v>46</v>
      </c>
      <c r="C163" s="1" t="s">
        <v>47</v>
      </c>
      <c r="D163" s="1" t="s">
        <v>120</v>
      </c>
      <c r="E163" s="1" t="s">
        <v>49</v>
      </c>
      <c r="F163" s="1" t="s">
        <v>28</v>
      </c>
      <c r="G163" s="1" t="s">
        <v>16</v>
      </c>
      <c r="H163" s="1" t="s">
        <v>16</v>
      </c>
      <c r="I163" s="1" t="s">
        <v>17</v>
      </c>
      <c r="J163" s="1" t="s">
        <v>19</v>
      </c>
      <c r="K163" s="1" t="s">
        <v>18</v>
      </c>
    </row>
    <row r="164" spans="1:11" ht="30" x14ac:dyDescent="0.25">
      <c r="A164" s="2">
        <v>44891</v>
      </c>
      <c r="B164" s="1" t="s">
        <v>11</v>
      </c>
      <c r="C164" s="1" t="s">
        <v>12</v>
      </c>
      <c r="D164" s="1" t="s">
        <v>13</v>
      </c>
      <c r="E164" s="1" t="s">
        <v>14</v>
      </c>
      <c r="F164" s="1" t="s">
        <v>15</v>
      </c>
      <c r="G164" s="1" t="s">
        <v>16</v>
      </c>
      <c r="H164" s="1" t="s">
        <v>16</v>
      </c>
      <c r="I164" s="1" t="s">
        <v>17</v>
      </c>
      <c r="J164" s="1" t="s">
        <v>19</v>
      </c>
      <c r="K164" s="1" t="s">
        <v>19</v>
      </c>
    </row>
    <row r="165" spans="1:11" ht="45" x14ac:dyDescent="0.25">
      <c r="A165" s="2">
        <v>44892</v>
      </c>
      <c r="B165" s="1" t="s">
        <v>24</v>
      </c>
      <c r="C165" s="1" t="s">
        <v>61</v>
      </c>
      <c r="D165" s="1" t="s">
        <v>26</v>
      </c>
      <c r="E165" s="1" t="s">
        <v>27</v>
      </c>
      <c r="F165" s="1" t="s">
        <v>28</v>
      </c>
      <c r="G165" s="1" t="s">
        <v>16</v>
      </c>
      <c r="H165" s="1" t="s">
        <v>16</v>
      </c>
      <c r="I165" s="1" t="s">
        <v>17</v>
      </c>
      <c r="J165" s="1" t="s">
        <v>18</v>
      </c>
      <c r="K165" s="1" t="s">
        <v>18</v>
      </c>
    </row>
    <row r="166" spans="1:11" ht="30" x14ac:dyDescent="0.25">
      <c r="A166" s="2">
        <v>44893</v>
      </c>
      <c r="B166" s="1" t="s">
        <v>39</v>
      </c>
      <c r="C166" s="1" t="s">
        <v>36</v>
      </c>
      <c r="D166" s="1" t="s">
        <v>77</v>
      </c>
      <c r="E166" s="1" t="s">
        <v>38</v>
      </c>
      <c r="F166" s="1" t="s">
        <v>28</v>
      </c>
      <c r="G166" s="1" t="s">
        <v>16</v>
      </c>
      <c r="H166" s="1" t="s">
        <v>16</v>
      </c>
      <c r="I166" s="1" t="s">
        <v>17</v>
      </c>
      <c r="J166" s="1" t="s">
        <v>18</v>
      </c>
      <c r="K166" s="1" t="s">
        <v>18</v>
      </c>
    </row>
    <row r="167" spans="1:11" ht="45" x14ac:dyDescent="0.25">
      <c r="A167" s="2">
        <v>44894</v>
      </c>
      <c r="B167" s="1" t="s">
        <v>80</v>
      </c>
      <c r="C167" s="1" t="s">
        <v>32</v>
      </c>
      <c r="D167" s="1" t="s">
        <v>26</v>
      </c>
      <c r="E167" s="1" t="s">
        <v>27</v>
      </c>
      <c r="F167" s="1" t="s">
        <v>28</v>
      </c>
      <c r="G167" s="1" t="s">
        <v>16</v>
      </c>
      <c r="H167" s="1" t="s">
        <v>16</v>
      </c>
      <c r="I167" s="1" t="s">
        <v>17</v>
      </c>
      <c r="J167" s="1" t="s">
        <v>18</v>
      </c>
      <c r="K167" s="1" t="s">
        <v>18</v>
      </c>
    </row>
    <row r="168" spans="1:11" ht="30" x14ac:dyDescent="0.25">
      <c r="A168" s="2">
        <v>44895</v>
      </c>
      <c r="B168" s="1" t="s">
        <v>39</v>
      </c>
      <c r="C168" s="1" t="s">
        <v>40</v>
      </c>
      <c r="D168" s="1" t="s">
        <v>41</v>
      </c>
      <c r="E168" s="1" t="s">
        <v>42</v>
      </c>
      <c r="F168" s="1" t="s">
        <v>28</v>
      </c>
      <c r="G168" s="1" t="s">
        <v>16</v>
      </c>
      <c r="H168" s="1" t="s">
        <v>16</v>
      </c>
      <c r="I168" s="1" t="s">
        <v>17</v>
      </c>
      <c r="J168" s="1" t="s">
        <v>18</v>
      </c>
      <c r="K168" s="1" t="s">
        <v>18</v>
      </c>
    </row>
    <row r="169" spans="1:11" ht="45" x14ac:dyDescent="0.25">
      <c r="A169" s="2">
        <v>44902</v>
      </c>
      <c r="B169" s="1" t="s">
        <v>121</v>
      </c>
      <c r="C169" s="1" t="s">
        <v>32</v>
      </c>
      <c r="D169" s="1" t="s">
        <v>87</v>
      </c>
      <c r="E169" s="1" t="s">
        <v>27</v>
      </c>
      <c r="F169" s="1" t="s">
        <v>28</v>
      </c>
      <c r="G169" s="1" t="s">
        <v>16</v>
      </c>
      <c r="H169" s="1" t="s">
        <v>16</v>
      </c>
      <c r="I169" s="1" t="s">
        <v>17</v>
      </c>
      <c r="J169" s="1" t="s">
        <v>18</v>
      </c>
      <c r="K169" s="1" t="s">
        <v>18</v>
      </c>
    </row>
    <row r="170" spans="1:11" ht="45" x14ac:dyDescent="0.25">
      <c r="A170" s="2">
        <v>44903</v>
      </c>
      <c r="B170" s="1" t="s">
        <v>24</v>
      </c>
      <c r="C170" s="1" t="s">
        <v>25</v>
      </c>
      <c r="D170" s="1" t="s">
        <v>26</v>
      </c>
      <c r="E170" s="1" t="s">
        <v>27</v>
      </c>
      <c r="F170" s="1" t="s">
        <v>28</v>
      </c>
      <c r="G170" s="1" t="s">
        <v>16</v>
      </c>
      <c r="H170" s="1" t="s">
        <v>16</v>
      </c>
      <c r="I170" s="1" t="s">
        <v>17</v>
      </c>
      <c r="J170" s="1" t="s">
        <v>18</v>
      </c>
      <c r="K170" s="1" t="s">
        <v>18</v>
      </c>
    </row>
    <row r="171" spans="1:11" ht="30" x14ac:dyDescent="0.25">
      <c r="A171" s="2">
        <v>44903</v>
      </c>
      <c r="B171" s="1" t="s">
        <v>11</v>
      </c>
      <c r="C171" s="1" t="s">
        <v>12</v>
      </c>
      <c r="D171" s="1" t="s">
        <v>13</v>
      </c>
      <c r="E171" s="1" t="s">
        <v>14</v>
      </c>
      <c r="F171" s="1" t="s">
        <v>15</v>
      </c>
      <c r="G171" s="1" t="s">
        <v>16</v>
      </c>
      <c r="H171" s="1" t="s">
        <v>16</v>
      </c>
      <c r="I171" s="1" t="s">
        <v>17</v>
      </c>
      <c r="J171" s="1" t="s">
        <v>18</v>
      </c>
      <c r="K171" s="1" t="s">
        <v>18</v>
      </c>
    </row>
    <row r="172" spans="1:11" ht="45" x14ac:dyDescent="0.25">
      <c r="A172" s="2">
        <v>44904</v>
      </c>
      <c r="B172" s="1" t="s">
        <v>122</v>
      </c>
      <c r="C172" s="1" t="s">
        <v>25</v>
      </c>
      <c r="D172" s="1" t="s">
        <v>123</v>
      </c>
      <c r="E172" s="1" t="s">
        <v>27</v>
      </c>
      <c r="F172" s="1" t="s">
        <v>28</v>
      </c>
      <c r="G172" s="1" t="s">
        <v>16</v>
      </c>
      <c r="H172" s="1" t="s">
        <v>16</v>
      </c>
      <c r="I172" s="1" t="s">
        <v>17</v>
      </c>
      <c r="J172" s="1" t="s">
        <v>18</v>
      </c>
      <c r="K172" s="1" t="s">
        <v>18</v>
      </c>
    </row>
    <row r="173" spans="1:11" ht="30" x14ac:dyDescent="0.25">
      <c r="A173" s="2">
        <v>44906</v>
      </c>
      <c r="B173" s="1" t="s">
        <v>11</v>
      </c>
      <c r="C173" s="1" t="s">
        <v>12</v>
      </c>
      <c r="D173" s="1" t="s">
        <v>13</v>
      </c>
      <c r="E173" s="1" t="s">
        <v>14</v>
      </c>
      <c r="F173" s="1" t="s">
        <v>15</v>
      </c>
      <c r="G173" s="1" t="s">
        <v>16</v>
      </c>
      <c r="H173" s="1" t="s">
        <v>16</v>
      </c>
      <c r="I173" s="1" t="s">
        <v>17</v>
      </c>
      <c r="J173" s="1" t="s">
        <v>19</v>
      </c>
      <c r="K173" s="1" t="s">
        <v>19</v>
      </c>
    </row>
    <row r="174" spans="1:11" ht="45" x14ac:dyDescent="0.25">
      <c r="A174" s="2">
        <v>44907</v>
      </c>
      <c r="B174" s="1" t="s">
        <v>31</v>
      </c>
      <c r="C174" s="1" t="s">
        <v>32</v>
      </c>
      <c r="D174" s="1" t="s">
        <v>26</v>
      </c>
      <c r="E174" s="1" t="s">
        <v>27</v>
      </c>
      <c r="F174" s="1" t="s">
        <v>28</v>
      </c>
      <c r="G174" s="1" t="s">
        <v>16</v>
      </c>
      <c r="H174" s="1" t="s">
        <v>16</v>
      </c>
      <c r="I174" s="1" t="s">
        <v>17</v>
      </c>
      <c r="J174" s="1" t="s">
        <v>18</v>
      </c>
      <c r="K174" s="1" t="s">
        <v>18</v>
      </c>
    </row>
    <row r="175" spans="1:11" ht="30" x14ac:dyDescent="0.25">
      <c r="A175" s="2">
        <v>44908</v>
      </c>
      <c r="B175" s="1" t="s">
        <v>85</v>
      </c>
      <c r="C175" s="1" t="s">
        <v>40</v>
      </c>
      <c r="D175" s="1" t="s">
        <v>41</v>
      </c>
      <c r="E175" s="1" t="s">
        <v>42</v>
      </c>
      <c r="F175" s="1" t="s">
        <v>28</v>
      </c>
      <c r="G175" s="1" t="s">
        <v>16</v>
      </c>
      <c r="H175" s="1" t="s">
        <v>16</v>
      </c>
      <c r="I175" s="1" t="s">
        <v>17</v>
      </c>
      <c r="J175" s="1" t="s">
        <v>19</v>
      </c>
      <c r="K175" s="1" t="s">
        <v>18</v>
      </c>
    </row>
    <row r="176" spans="1:11" ht="45" x14ac:dyDescent="0.25">
      <c r="A176" s="2">
        <v>44909</v>
      </c>
      <c r="B176" s="1" t="s">
        <v>24</v>
      </c>
      <c r="C176" s="1" t="s">
        <v>61</v>
      </c>
      <c r="D176" s="1" t="s">
        <v>26</v>
      </c>
      <c r="E176" s="1" t="s">
        <v>27</v>
      </c>
      <c r="F176" s="1" t="s">
        <v>28</v>
      </c>
      <c r="G176" s="1" t="s">
        <v>16</v>
      </c>
      <c r="H176" s="1" t="s">
        <v>16</v>
      </c>
      <c r="I176" s="1" t="s">
        <v>17</v>
      </c>
      <c r="J176" s="1" t="s">
        <v>18</v>
      </c>
      <c r="K176" s="1" t="s">
        <v>18</v>
      </c>
    </row>
    <row r="177" spans="1:11" ht="45" x14ac:dyDescent="0.25">
      <c r="A177" s="2">
        <v>44909</v>
      </c>
      <c r="B177" s="1" t="s">
        <v>124</v>
      </c>
      <c r="C177" s="1" t="s">
        <v>32</v>
      </c>
      <c r="D177" s="1" t="s">
        <v>125</v>
      </c>
      <c r="E177" s="1" t="s">
        <v>27</v>
      </c>
      <c r="F177" s="1" t="s">
        <v>28</v>
      </c>
      <c r="G177" s="1" t="s">
        <v>45</v>
      </c>
      <c r="H177" s="1" t="s">
        <v>45</v>
      </c>
      <c r="I177" s="1" t="s">
        <v>17</v>
      </c>
      <c r="J177" s="1" t="s">
        <v>18</v>
      </c>
      <c r="K177" s="1" t="s">
        <v>18</v>
      </c>
    </row>
    <row r="178" spans="1:11" ht="30" x14ac:dyDescent="0.25">
      <c r="A178" s="2">
        <v>44911</v>
      </c>
      <c r="B178" s="1" t="s">
        <v>11</v>
      </c>
      <c r="C178" s="1" t="s">
        <v>33</v>
      </c>
      <c r="D178" s="1" t="s">
        <v>13</v>
      </c>
      <c r="E178" s="1" t="s">
        <v>14</v>
      </c>
      <c r="F178" s="1" t="s">
        <v>15</v>
      </c>
      <c r="G178" s="1" t="s">
        <v>16</v>
      </c>
      <c r="H178" s="1" t="s">
        <v>16</v>
      </c>
      <c r="I178" s="1" t="s">
        <v>17</v>
      </c>
      <c r="J178" s="1" t="s">
        <v>18</v>
      </c>
      <c r="K178" s="1" t="s">
        <v>18</v>
      </c>
    </row>
    <row r="179" spans="1:11" ht="60" x14ac:dyDescent="0.25">
      <c r="A179" s="2">
        <v>44911</v>
      </c>
      <c r="B179" s="1" t="s">
        <v>11</v>
      </c>
      <c r="C179" s="1" t="s">
        <v>23</v>
      </c>
      <c r="D179" s="1" t="s">
        <v>13</v>
      </c>
      <c r="E179" s="1" t="s">
        <v>14</v>
      </c>
      <c r="F179" s="1" t="s">
        <v>15</v>
      </c>
      <c r="G179" s="1" t="s">
        <v>16</v>
      </c>
      <c r="H179" s="1" t="s">
        <v>16</v>
      </c>
      <c r="I179" s="1" t="s">
        <v>17</v>
      </c>
      <c r="J179" s="1" t="s">
        <v>19</v>
      </c>
      <c r="K179" s="1" t="s">
        <v>18</v>
      </c>
    </row>
    <row r="180" spans="1:11" ht="45" x14ac:dyDescent="0.25">
      <c r="A180" s="2">
        <v>44911</v>
      </c>
      <c r="B180" s="1" t="s">
        <v>69</v>
      </c>
      <c r="C180" s="1" t="s">
        <v>61</v>
      </c>
      <c r="D180" s="1" t="s">
        <v>26</v>
      </c>
      <c r="E180" s="1" t="s">
        <v>27</v>
      </c>
      <c r="F180" s="1" t="s">
        <v>28</v>
      </c>
      <c r="G180" s="1" t="s">
        <v>16</v>
      </c>
      <c r="H180" s="1" t="s">
        <v>16</v>
      </c>
      <c r="I180" s="1" t="s">
        <v>17</v>
      </c>
      <c r="J180" s="1" t="s">
        <v>18</v>
      </c>
      <c r="K180" s="1" t="s">
        <v>18</v>
      </c>
    </row>
    <row r="181" spans="1:11" ht="30" x14ac:dyDescent="0.25">
      <c r="A181" s="2">
        <v>44912</v>
      </c>
      <c r="B181" s="1" t="s">
        <v>11</v>
      </c>
      <c r="C181" s="1" t="s">
        <v>12</v>
      </c>
      <c r="D181" s="1" t="s">
        <v>13</v>
      </c>
      <c r="E181" s="1" t="s">
        <v>14</v>
      </c>
      <c r="F181" s="1" t="s">
        <v>15</v>
      </c>
      <c r="G181" s="1" t="s">
        <v>16</v>
      </c>
      <c r="H181" s="1" t="s">
        <v>16</v>
      </c>
      <c r="I181" s="1" t="s">
        <v>17</v>
      </c>
      <c r="J181" s="1" t="s">
        <v>18</v>
      </c>
      <c r="K181" s="1" t="s">
        <v>18</v>
      </c>
    </row>
    <row r="182" spans="1:11" ht="30" x14ac:dyDescent="0.25">
      <c r="A182" s="2">
        <v>44915</v>
      </c>
      <c r="B182" s="1" t="s">
        <v>91</v>
      </c>
      <c r="C182" s="1" t="s">
        <v>40</v>
      </c>
      <c r="D182" s="1" t="s">
        <v>41</v>
      </c>
      <c r="E182" s="1" t="s">
        <v>42</v>
      </c>
      <c r="F182" s="1" t="s">
        <v>15</v>
      </c>
      <c r="G182" s="1" t="s">
        <v>45</v>
      </c>
      <c r="H182" s="1" t="s">
        <v>45</v>
      </c>
      <c r="I182" s="1" t="s">
        <v>17</v>
      </c>
      <c r="J182" s="1" t="s">
        <v>19</v>
      </c>
      <c r="K182" s="1" t="s">
        <v>18</v>
      </c>
    </row>
    <row r="183" spans="1:11" ht="45" x14ac:dyDescent="0.25">
      <c r="A183" s="2">
        <v>44922</v>
      </c>
      <c r="B183" s="1" t="s">
        <v>24</v>
      </c>
      <c r="C183" s="1" t="s">
        <v>61</v>
      </c>
      <c r="D183" s="1" t="s">
        <v>26</v>
      </c>
      <c r="E183" s="1" t="s">
        <v>27</v>
      </c>
      <c r="F183" s="1" t="s">
        <v>28</v>
      </c>
      <c r="G183" s="1" t="s">
        <v>16</v>
      </c>
      <c r="H183" s="1" t="s">
        <v>16</v>
      </c>
      <c r="I183" s="1" t="s">
        <v>17</v>
      </c>
      <c r="J183" s="1" t="s">
        <v>18</v>
      </c>
      <c r="K183" s="1" t="s">
        <v>18</v>
      </c>
    </row>
    <row r="184" spans="1:11" ht="60" x14ac:dyDescent="0.25">
      <c r="A184" s="2">
        <v>44923</v>
      </c>
      <c r="B184" s="1" t="s">
        <v>11</v>
      </c>
      <c r="C184" s="1" t="s">
        <v>23</v>
      </c>
      <c r="D184" s="1" t="s">
        <v>13</v>
      </c>
      <c r="E184" s="1" t="s">
        <v>14</v>
      </c>
      <c r="F184" s="1" t="s">
        <v>15</v>
      </c>
      <c r="G184" s="1" t="s">
        <v>16</v>
      </c>
      <c r="H184" s="1" t="s">
        <v>16</v>
      </c>
      <c r="I184" s="1" t="s">
        <v>17</v>
      </c>
      <c r="J184" s="1" t="s">
        <v>18</v>
      </c>
      <c r="K184" s="1" t="s">
        <v>18</v>
      </c>
    </row>
    <row r="185" spans="1:11" ht="45" x14ac:dyDescent="0.25">
      <c r="A185" s="2">
        <v>44924</v>
      </c>
      <c r="B185" s="1" t="s">
        <v>71</v>
      </c>
      <c r="C185" s="1" t="s">
        <v>61</v>
      </c>
      <c r="D185" s="1" t="s">
        <v>26</v>
      </c>
      <c r="E185" s="1" t="s">
        <v>27</v>
      </c>
      <c r="F185" s="1" t="s">
        <v>28</v>
      </c>
      <c r="G185" s="1" t="s">
        <v>16</v>
      </c>
      <c r="H185" s="1" t="s">
        <v>16</v>
      </c>
      <c r="I185" s="1" t="s">
        <v>17</v>
      </c>
      <c r="J185" s="1" t="s">
        <v>18</v>
      </c>
      <c r="K185" s="1" t="s">
        <v>18</v>
      </c>
    </row>
    <row r="186" spans="1:11" ht="60" x14ac:dyDescent="0.25">
      <c r="A186" s="2">
        <v>44925</v>
      </c>
      <c r="B186" s="1" t="s">
        <v>11</v>
      </c>
      <c r="C186" s="1" t="s">
        <v>23</v>
      </c>
      <c r="D186" s="1" t="s">
        <v>13</v>
      </c>
      <c r="E186" s="1" t="s">
        <v>14</v>
      </c>
      <c r="F186" s="1" t="s">
        <v>28</v>
      </c>
      <c r="G186" s="1" t="s">
        <v>16</v>
      </c>
      <c r="H186" s="1" t="s">
        <v>16</v>
      </c>
      <c r="I186" s="1" t="s">
        <v>17</v>
      </c>
      <c r="J186" s="1" t="s">
        <v>19</v>
      </c>
      <c r="K186" s="1" t="s">
        <v>18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 Dashboard</vt:lpstr>
      <vt:lpstr>LE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Bejarano</dc:creator>
  <cp:lastModifiedBy>Christian Bejarano</cp:lastModifiedBy>
  <dcterms:created xsi:type="dcterms:W3CDTF">2023-01-23T15:46:23Z</dcterms:created>
  <dcterms:modified xsi:type="dcterms:W3CDTF">2023-03-10T16:35:43Z</dcterms:modified>
</cp:coreProperties>
</file>