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I219" i="1"/>
  <c r="A219"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 r="H218" i="1"/>
  <c r="I218" i="1"/>
  <c r="A218" i="1" s="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<sst xmlns="http://schemas.openxmlformats.org/spreadsheetml/2006/main" count="2832" uniqueCount="1391">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</sst>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xf numFmtId="0" fontId="2" fillId="0" borderId="0" xfId="0" applyFont="1" applyFill="1"/>
    <xf numFmtId="0" fontId="13" fillId="8"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tabSelected="1" zoomScale="80" zoomScaleNormal="80" workbookViewId="0">
      <pane xSplit="8" ySplit="1" topLeftCell="I218" activePane="bottomRight" state="frozen"/>
      <selection pane="topRight" activeCell="I1" sqref="I1"/>
      <selection pane="bottomLeft" activeCell="A2" sqref="A2"/>
      <selection pane="bottomRight" activeCell="A221" sqref="A221"/>
    </sheetView>
  </sheetViews>
  <sheetFormatPr defaultColWidth="8.85546875" defaultRowHeight="12.75" x14ac:dyDescent="0.2"/>
  <cols>
    <col min="1" max="1" width="62.7109375" style="55" bestFit="1" customWidth="1"/>
    <col min="2" max="2" width="4.42578125"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08" t="s">
        <v>1176</v>
      </c>
      <c r="K1" s="9" t="s">
        <v>1271</v>
      </c>
      <c r="L1" s="9" t="s">
        <v>1343</v>
      </c>
      <c r="M1" s="9" t="s">
        <v>1340</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1388</v>
      </c>
      <c r="AC1" s="55" t="s">
        <v>1389</v>
      </c>
      <c r="AD1" s="55" t="s">
        <v>1390</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1361</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1344</v>
      </c>
      <c r="L51" s="9" t="s">
        <v>1258</v>
      </c>
      <c r="M51" s="9" t="s">
        <v>1363</v>
      </c>
      <c r="N51" s="66"/>
      <c r="O51" s="9" t="s">
        <v>1362</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1354</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1387</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1364</v>
      </c>
      <c r="Q77" s="61" t="s">
        <v>1364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1350</v>
      </c>
      <c r="L78" s="63" t="s">
        <v>1168</v>
      </c>
      <c r="M78" s="9" t="s">
        <v>952</v>
      </c>
      <c r="N78" s="66"/>
      <c r="O78" s="65" t="s">
        <v>952</v>
      </c>
      <c r="P78" s="9" t="s">
        <v>1365</v>
      </c>
      <c r="Q78" s="60" t="s">
        <v>1366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0" t="s">
        <v>1367</v>
      </c>
      <c r="N83" s="66"/>
      <c r="O83" s="9" t="s">
        <v>1342</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1313</v>
      </c>
      <c r="L88" s="63" t="s">
        <v>1168</v>
      </c>
      <c r="M88" s="9"/>
      <c r="N88" s="66"/>
      <c r="O88" s="9"/>
      <c r="P88" s="9" t="s">
        <v>1314</v>
      </c>
      <c r="Q88" s="61" t="s">
        <v>1315</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1316</v>
      </c>
      <c r="L89" s="63" t="s">
        <v>1168</v>
      </c>
      <c r="M89" s="9"/>
      <c r="N89" s="66"/>
      <c r="O89" s="9"/>
      <c r="P89" s="9" t="s">
        <v>1317</v>
      </c>
      <c r="Q89" s="61" t="s">
        <v>1318</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1370</v>
      </c>
      <c r="D91" s="1" t="s">
        <v>1141</v>
      </c>
      <c r="E91" s="48">
        <v>10</v>
      </c>
      <c r="F91" s="1"/>
      <c r="G91" s="1"/>
      <c r="H91" s="27"/>
      <c r="I91" s="27" t="str">
        <f t="shared" si="8"/>
        <v>B10</v>
      </c>
      <c r="J91" s="1"/>
      <c r="L91" s="63" t="s">
        <v>1168</v>
      </c>
      <c r="M91" s="90"/>
      <c r="N91" s="91"/>
      <c r="O91" s="71"/>
      <c r="P91" s="9"/>
      <c r="Q91" s="61"/>
      <c r="R91" s="9"/>
      <c r="S91" s="61"/>
      <c r="T91" s="59"/>
      <c r="U91" s="9"/>
      <c r="V91" s="9"/>
      <c r="W91" s="9" t="s">
        <v>1369</v>
      </c>
      <c r="X91" s="78"/>
      <c r="Y91" s="9" t="s">
        <v>1369</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1348</v>
      </c>
      <c r="L93" s="63" t="s">
        <v>1168</v>
      </c>
      <c r="M93" s="9" t="s">
        <v>1368</v>
      </c>
      <c r="N93" s="66"/>
      <c r="O93" s="9" t="s">
        <v>1319</v>
      </c>
      <c r="P93" s="9" t="s">
        <v>1320</v>
      </c>
      <c r="Q93" s="61" t="s">
        <v>1349</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1321</v>
      </c>
      <c r="L98" s="63" t="s">
        <v>1168</v>
      </c>
      <c r="M98" s="9"/>
      <c r="N98" s="66"/>
      <c r="O98" s="9"/>
      <c r="P98" s="9" t="s">
        <v>1322</v>
      </c>
      <c r="Q98" s="61" t="s">
        <v>1323</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1347</v>
      </c>
      <c r="L109" s="9" t="s">
        <v>1168</v>
      </c>
      <c r="M109" s="9" t="s">
        <v>1371</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1353</v>
      </c>
      <c r="P110" s="9" t="s">
        <v>1352</v>
      </c>
      <c r="Q110" s="9" t="s">
        <v>1351</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1324</v>
      </c>
      <c r="L111" s="9" t="s">
        <v>1168</v>
      </c>
      <c r="M111" s="9"/>
      <c r="N111" s="66"/>
      <c r="O111" s="9"/>
      <c r="P111" s="9" t="s">
        <v>1325</v>
      </c>
      <c r="Q111" s="61" t="s">
        <v>1326</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1372</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1373</v>
      </c>
      <c r="L126" s="9" t="s">
        <v>1263</v>
      </c>
      <c r="M126" s="9" t="s">
        <v>1374</v>
      </c>
      <c r="N126" s="66"/>
      <c r="O126" s="9" t="s">
        <v>1264</v>
      </c>
      <c r="P126" s="9" t="s">
        <v>1240</v>
      </c>
      <c r="Q126" s="60" t="s">
        <v>1345</v>
      </c>
      <c r="R126" s="9" t="s">
        <v>1178</v>
      </c>
      <c r="S126" s="60" t="s">
        <v>1346</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1375</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09" t="s">
        <v>1356</v>
      </c>
      <c r="N148" s="92" t="s">
        <v>1222</v>
      </c>
      <c r="O148" s="9" t="s">
        <v>1269</v>
      </c>
      <c r="P148" s="9" t="s">
        <v>1216</v>
      </c>
      <c r="Q148" s="107" t="s">
        <v>1329</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1355</v>
      </c>
      <c r="N154" s="66"/>
      <c r="O154" s="9" t="s">
        <v>1328</v>
      </c>
      <c r="P154" s="9" t="s">
        <v>460</v>
      </c>
      <c r="Q154" s="61" t="s">
        <v>1327</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1376</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1341</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1357</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1377</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1332</v>
      </c>
      <c r="K216" s="9" t="s">
        <v>1337</v>
      </c>
      <c r="L216" s="9" t="s">
        <v>1333</v>
      </c>
      <c r="M216" s="9" t="s">
        <v>1378</v>
      </c>
      <c r="N216" s="66"/>
      <c r="O216" s="9" t="s">
        <v>1336</v>
      </c>
      <c r="P216" s="9" t="s">
        <v>1334</v>
      </c>
      <c r="Q216" s="61" t="s">
        <v>1335</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1291</v>
      </c>
      <c r="L218" s="9" t="s">
        <v>1230</v>
      </c>
      <c r="M218" s="9"/>
      <c r="N218" s="66"/>
      <c r="O218" s="9" t="s">
        <v>1295</v>
      </c>
      <c r="P218" s="9" t="s">
        <v>1231</v>
      </c>
      <c r="Q218" s="61" t="s">
        <v>1232</v>
      </c>
      <c r="R218" s="9" t="s">
        <v>506</v>
      </c>
      <c r="S218" s="61" t="s">
        <v>875</v>
      </c>
      <c r="T218" s="59"/>
      <c r="U218" s="9" t="s">
        <v>665</v>
      </c>
      <c r="V218" s="9" t="s">
        <v>999</v>
      </c>
      <c r="W218" s="9" t="s">
        <v>1386</v>
      </c>
      <c r="X218" s="78" t="s">
        <v>140</v>
      </c>
      <c r="Y218" s="9" t="s">
        <v>317</v>
      </c>
      <c r="Z218" s="15" t="s">
        <v>140</v>
      </c>
      <c r="AA218" s="2"/>
    </row>
    <row r="219" spans="1:27" ht="102.75" customHeight="1" x14ac:dyDescent="0.2">
      <c r="A219" s="55" t="str">
        <f t="shared" si="17"/>
        <v xml:space="preserve">  E.   03. Homicide/Interpersonal violence</v>
      </c>
      <c r="B219" s="2">
        <v>209</v>
      </c>
      <c r="C219" s="5" t="s">
        <v>141</v>
      </c>
      <c r="D219" s="1" t="s">
        <v>1145</v>
      </c>
      <c r="E219" s="48" t="s">
        <v>1148</v>
      </c>
      <c r="F219" s="1"/>
      <c r="G219" s="1"/>
      <c r="H219" s="27" t="str">
        <f t="shared" si="20"/>
        <v>cE03</v>
      </c>
      <c r="I219" s="27" t="str">
        <f>CONCATENATE(D219,E219,F219)</f>
        <v>E03</v>
      </c>
      <c r="J219" s="1"/>
      <c r="K219" s="9" t="s">
        <v>1301</v>
      </c>
      <c r="L219" s="9" t="s">
        <v>1230</v>
      </c>
      <c r="M219" s="9" t="s">
        <v>1379</v>
      </c>
      <c r="N219" s="66"/>
      <c r="O219" s="9" t="s">
        <v>1302</v>
      </c>
      <c r="P219" s="9" t="s">
        <v>1233</v>
      </c>
      <c r="Q219" s="60" t="s">
        <v>1305</v>
      </c>
      <c r="R219" s="9" t="s">
        <v>507</v>
      </c>
      <c r="S219" s="61" t="s">
        <v>876</v>
      </c>
      <c r="T219" s="59"/>
      <c r="U219" s="9" t="s">
        <v>666</v>
      </c>
      <c r="V219" s="9" t="s">
        <v>998</v>
      </c>
      <c r="W219" s="9" t="s">
        <v>1385</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1338</v>
      </c>
      <c r="L220" s="9" t="s">
        <v>1296</v>
      </c>
      <c r="M220" s="9" t="s">
        <v>1380</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11" t="str">
        <f t="shared" si="17"/>
        <v/>
      </c>
      <c r="D221" s="112" t="s">
        <v>1145</v>
      </c>
      <c r="H221" s="27" t="str">
        <f t="shared" si="20"/>
        <v>cE</v>
      </c>
      <c r="I221" s="27"/>
      <c r="J221" s="75" t="s">
        <v>1239</v>
      </c>
      <c r="K221" s="75" t="s">
        <v>1331</v>
      </c>
      <c r="L221" s="64" t="s">
        <v>1381</v>
      </c>
      <c r="M221" s="70" t="s">
        <v>1380</v>
      </c>
      <c r="O221" s="70" t="s">
        <v>1304</v>
      </c>
      <c r="P221" s="70" t="s">
        <v>1382</v>
      </c>
      <c r="Q221" s="70" t="s">
        <v>1383</v>
      </c>
      <c r="W221" s="75" t="s">
        <v>1239</v>
      </c>
    </row>
    <row r="222" spans="1:27" ht="91.5" customHeight="1" x14ac:dyDescent="0.2">
      <c r="A222" s="55" t="str">
        <f t="shared" si="17"/>
        <v xml:space="preserve">  Z.   01. Symptoms, signs and ill-defined conditions, not elsewhere classified</v>
      </c>
      <c r="D222" s="99" t="s">
        <v>1309</v>
      </c>
      <c r="E222" s="100" t="s">
        <v>1146</v>
      </c>
      <c r="H222" s="27" t="str">
        <f t="shared" si="20"/>
        <v>cZ01</v>
      </c>
      <c r="I222" s="27" t="str">
        <f>CONCATENATE(D222,E222,F222)</f>
        <v>Z01</v>
      </c>
      <c r="J222" s="75" t="s">
        <v>1245</v>
      </c>
      <c r="K222" s="75" t="s">
        <v>1242</v>
      </c>
      <c r="L222" s="64" t="s">
        <v>1243</v>
      </c>
      <c r="M222" s="70" t="s">
        <v>1358</v>
      </c>
      <c r="O222" s="102" t="s">
        <v>1241</v>
      </c>
      <c r="P222" s="70" t="s">
        <v>1244</v>
      </c>
      <c r="Q222" s="70" t="s">
        <v>1330</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1359</v>
      </c>
      <c r="O223" s="70" t="s">
        <v>1297</v>
      </c>
      <c r="P223" s="70" t="s">
        <v>1235</v>
      </c>
      <c r="Q223" s="70" t="s">
        <v>1235</v>
      </c>
      <c r="W223" s="75" t="s">
        <v>1234</v>
      </c>
    </row>
    <row r="224" spans="1:27" x14ac:dyDescent="0.2">
      <c r="A224" s="55" t="str">
        <f t="shared" si="17"/>
        <v xml:space="preserve">  Z.   02. Missing ICD10</v>
      </c>
      <c r="D224" s="99" t="s">
        <v>1309</v>
      </c>
      <c r="E224" s="100" t="s">
        <v>1147</v>
      </c>
      <c r="I224" s="27" t="str">
        <f t="shared" ref="I224:I227" si="21">CONCATENATE(D224,E224,F224)</f>
        <v>Z02</v>
      </c>
      <c r="W224" s="75" t="s">
        <v>1310</v>
      </c>
    </row>
    <row r="225" spans="1:23" ht="25.5" x14ac:dyDescent="0.2">
      <c r="A225" s="55" t="str">
        <f t="shared" si="17"/>
        <v xml:space="preserve">  Z.   03. Code does not map</v>
      </c>
      <c r="D225" s="99" t="s">
        <v>1309</v>
      </c>
      <c r="E225" s="100" t="s">
        <v>1148</v>
      </c>
      <c r="I225" s="27" t="str">
        <f t="shared" si="21"/>
        <v>Z03</v>
      </c>
      <c r="K225" s="70" t="s">
        <v>1339</v>
      </c>
      <c r="M225" s="70" t="s">
        <v>1360</v>
      </c>
      <c r="W225" s="75" t="s">
        <v>1311</v>
      </c>
    </row>
    <row r="226" spans="1:23" x14ac:dyDescent="0.2">
      <c r="A226" s="55" t="str">
        <f t="shared" si="17"/>
        <v xml:space="preserve">  Z. Missing/Unknown</v>
      </c>
      <c r="D226" s="99" t="s">
        <v>1309</v>
      </c>
      <c r="I226" s="27" t="str">
        <f t="shared" si="21"/>
        <v>Z</v>
      </c>
      <c r="W226" s="75" t="s">
        <v>1312</v>
      </c>
    </row>
    <row r="227" spans="1:23" x14ac:dyDescent="0.2">
      <c r="A227" s="55" t="str">
        <f t="shared" si="17"/>
        <v xml:space="preserve">  D.   99. Other Chronic Conditions</v>
      </c>
      <c r="D227" s="99" t="s">
        <v>1144</v>
      </c>
      <c r="E227" s="100" t="s">
        <v>1246</v>
      </c>
      <c r="I227" s="27" t="str">
        <f t="shared" si="21"/>
        <v>D99</v>
      </c>
      <c r="W227" s="75" t="s">
        <v>1384</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2018-10-17T22:38:42Z</dcterms:modified>
</cp:coreProperties>
</file>