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c-my.sharepoint.com/personal/rebecca_hamner_tamucc_edu/Documents/AshleyHamilton_DIS_Fall2017/heatbudgetmodel/"/>
    </mc:Choice>
  </mc:AlternateContent>
  <xr:revisionPtr revIDLastSave="0" documentId="10_ncr:0_{EFE1588F-82C1-4505-B7CF-CF97946B9E8D}" xr6:coauthVersionLast="40" xr6:coauthVersionMax="40" xr10:uidLastSave="{00000000-0000-0000-0000-000000000000}"/>
  <bookViews>
    <workbookView xWindow="864" yWindow="-78" windowWidth="22254" windowHeight="13116" activeTab="1" xr2:uid="{76250261-52A3-44B5-8A84-5EAE66E334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7" i="2"/>
  <c r="K11" i="2"/>
  <c r="K12" i="2"/>
  <c r="K13" i="2"/>
  <c r="K14" i="2"/>
  <c r="K15" i="2"/>
  <c r="K16" i="2"/>
  <c r="K17" i="2"/>
  <c r="K18" i="2"/>
  <c r="K19" i="2"/>
  <c r="K10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7" i="2"/>
</calcChain>
</file>

<file path=xl/sharedStrings.xml><?xml version="1.0" encoding="utf-8"?>
<sst xmlns="http://schemas.openxmlformats.org/spreadsheetml/2006/main" count="29" uniqueCount="28">
  <si>
    <t>Height</t>
  </si>
  <si>
    <t>Radius</t>
  </si>
  <si>
    <t>u (windspeed)</t>
  </si>
  <si>
    <t>v (kinematic viscosity of air)</t>
  </si>
  <si>
    <t>Temperature</t>
  </si>
  <si>
    <r>
      <t>(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</si>
  <si>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>Specific Heat</t>
  </si>
  <si>
    <t>Ratio of Specific Heats</t>
  </si>
  <si>
    <r>
      <t xml:space="preserve">- </t>
    </r>
    <r>
      <rPr>
        <b/>
        <i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 xml:space="preserve"> -</t>
    </r>
  </si>
  <si>
    <r>
      <t>(</t>
    </r>
    <r>
      <rPr>
        <b/>
        <i/>
        <sz val="11"/>
        <color theme="1"/>
        <rFont val="Calibri"/>
        <family val="2"/>
        <scheme val="minor"/>
      </rPr>
      <t>c</t>
    </r>
    <r>
      <rPr>
        <b/>
        <i/>
        <vertAlign val="subscript"/>
        <sz val="11"/>
        <color theme="1"/>
        <rFont val="Calibri"/>
        <family val="2"/>
        <scheme val="minor"/>
      </rPr>
      <t>p</t>
    </r>
    <r>
      <rPr>
        <b/>
        <i/>
        <sz val="11"/>
        <color theme="1"/>
        <rFont val="Calibri"/>
        <family val="2"/>
        <scheme val="minor"/>
      </rPr>
      <t>/c</t>
    </r>
    <r>
      <rPr>
        <b/>
        <i/>
        <vertAlign val="subscript"/>
        <sz val="11"/>
        <color theme="1"/>
        <rFont val="Calibri"/>
        <family val="2"/>
        <scheme val="minor"/>
      </rPr>
      <t>v</t>
    </r>
    <r>
      <rPr>
        <b/>
        <i/>
        <sz val="11"/>
        <color theme="1"/>
        <rFont val="Calibri"/>
        <family val="2"/>
        <scheme val="minor"/>
      </rPr>
      <t>)</t>
    </r>
  </si>
  <si>
    <t>Dynamic Viscosity</t>
  </si>
  <si>
    <r>
      <t xml:space="preserve">- </t>
    </r>
    <r>
      <rPr>
        <b/>
        <i/>
        <sz val="11"/>
        <color theme="1"/>
        <rFont val="Calibri"/>
        <family val="2"/>
        <scheme val="minor"/>
      </rPr>
      <t>μ</t>
    </r>
    <r>
      <rPr>
        <b/>
        <sz val="11"/>
        <color theme="1"/>
        <rFont val="Calibri"/>
        <family val="2"/>
        <scheme val="minor"/>
      </rPr>
      <t xml:space="preserve"> -</t>
    </r>
  </si>
  <si>
    <r>
      <t>(10</t>
    </r>
    <r>
      <rPr>
        <b/>
        <i/>
        <vertAlign val="superscript"/>
        <sz val="11"/>
        <color theme="1"/>
        <rFont val="Calibri"/>
        <family val="2"/>
        <scheme val="minor"/>
      </rPr>
      <t>-5</t>
    </r>
    <r>
      <rPr>
        <b/>
        <i/>
        <sz val="11"/>
        <color theme="1"/>
        <rFont val="Calibri"/>
        <family val="2"/>
        <scheme val="minor"/>
      </rPr>
      <t xml:space="preserve"> kg/m s)</t>
    </r>
  </si>
  <si>
    <t>Thermal Conductivity</t>
  </si>
  <si>
    <r>
      <t>(10</t>
    </r>
    <r>
      <rPr>
        <b/>
        <i/>
        <vertAlign val="superscript"/>
        <sz val="11"/>
        <color theme="1"/>
        <rFont val="Calibri"/>
        <family val="2"/>
        <scheme val="minor"/>
      </rPr>
      <t>-5</t>
    </r>
    <r>
      <rPr>
        <b/>
        <i/>
        <sz val="11"/>
        <color theme="1"/>
        <rFont val="Calibri"/>
        <family val="2"/>
        <scheme val="minor"/>
      </rPr>
      <t xml:space="preserve"> kW/m K)</t>
    </r>
  </si>
  <si>
    <t>Prandtl Number</t>
  </si>
  <si>
    <t>Kinematic Viscosity1)</t>
  </si>
  <si>
    <r>
      <t xml:space="preserve">- </t>
    </r>
    <r>
      <rPr>
        <b/>
        <i/>
        <sz val="11"/>
        <color theme="1"/>
        <rFont val="Calibri"/>
        <family val="2"/>
        <scheme val="minor"/>
      </rPr>
      <t>ν</t>
    </r>
    <r>
      <rPr>
        <b/>
        <sz val="11"/>
        <color theme="1"/>
        <rFont val="Calibri"/>
        <family val="2"/>
        <scheme val="minor"/>
      </rPr>
      <t xml:space="preserve"> -</t>
    </r>
  </si>
  <si>
    <r>
      <t>(10</t>
    </r>
    <r>
      <rPr>
        <b/>
        <i/>
        <vertAlign val="superscript"/>
        <sz val="11"/>
        <color theme="1"/>
        <rFont val="Calibri"/>
        <family val="2"/>
        <scheme val="minor"/>
      </rPr>
      <t xml:space="preserve">-5 </t>
    </r>
    <r>
      <rPr>
        <b/>
        <i/>
        <sz val="11"/>
        <color theme="1"/>
        <rFont val="Calibri"/>
        <family val="2"/>
        <scheme val="minor"/>
      </rPr>
      <t>m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/s)</t>
    </r>
  </si>
  <si>
    <t>Density1)</t>
  </si>
  <si>
    <r>
      <t xml:space="preserve">- </t>
    </r>
    <r>
      <rPr>
        <b/>
        <i/>
        <sz val="11"/>
        <color theme="1"/>
        <rFont val="Calibri"/>
        <family val="2"/>
        <scheme val="minor"/>
      </rPr>
      <t>ρ</t>
    </r>
    <r>
      <rPr>
        <b/>
        <sz val="11"/>
        <color theme="1"/>
        <rFont val="Calibri"/>
        <family val="2"/>
        <scheme val="minor"/>
      </rPr>
      <t xml:space="preserve"> -</t>
    </r>
  </si>
  <si>
    <r>
      <t>(kg/m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)</t>
    </r>
  </si>
  <si>
    <t>Thermal Diffusivity</t>
  </si>
  <si>
    <t xml:space="preserve">- α - </t>
  </si>
  <si>
    <r>
      <t>(10</t>
    </r>
    <r>
      <rPr>
        <b/>
        <i/>
        <vertAlign val="superscript"/>
        <sz val="11"/>
        <color theme="1"/>
        <rFont val="Calibri"/>
        <family val="2"/>
        <scheme val="minor"/>
      </rPr>
      <t>-6</t>
    </r>
    <r>
      <rPr>
        <b/>
        <i/>
        <sz val="11"/>
        <color theme="1"/>
        <rFont val="Calibri"/>
        <family val="2"/>
        <scheme val="minor"/>
      </rPr>
      <t xml:space="preserve"> m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/s)</t>
    </r>
  </si>
  <si>
    <r>
      <t xml:space="preserve">- </t>
    </r>
    <r>
      <rPr>
        <b/>
        <i/>
        <sz val="11"/>
        <color theme="1"/>
        <rFont val="Calibri"/>
        <family val="2"/>
        <scheme val="minor"/>
      </rPr>
      <t>c</t>
    </r>
    <r>
      <rPr>
        <b/>
        <i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-</t>
    </r>
  </si>
  <si>
    <t>(kJ/kgK)</t>
  </si>
  <si>
    <r>
      <t xml:space="preserve">- </t>
    </r>
    <r>
      <rPr>
        <b/>
        <i/>
        <sz val="11"/>
        <color theme="1"/>
        <rFont val="Calibri"/>
        <family val="2"/>
        <scheme val="minor"/>
      </rPr>
      <t>c</t>
    </r>
    <r>
      <rPr>
        <b/>
        <i/>
        <vertAlign val="subscript"/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</si>
</sst>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"/>
    <numFmt numFmtId="171" formatCode="0.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6" fillId="0" borderId="0" xfId="1"/>
    <xf numFmtId="0" fontId="1" fillId="0" borderId="0" xfId="0" applyFont="1" applyAlignment="1">
      <alignment horizontal="center" vertical="center" wrapText="1"/>
    </xf>
    <xf numFmtId="0" fontId="6" fillId="0" borderId="0" xfId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0" fontId="0" fillId="0" borderId="0" xfId="0" applyNumberFormat="1" applyAlignment="1">
      <alignment vertical="center" wrapText="1"/>
    </xf>
    <xf numFmtId="171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843744531933507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Sheet2!$I$10:$I$15</c:f>
              <c:numCache>
                <c:formatCode>0.00000</c:formatCode>
                <c:ptCount val="6"/>
                <c:pt idx="0">
                  <c:v>-23</c:v>
                </c:pt>
                <c:pt idx="1">
                  <c:v>2</c:v>
                </c:pt>
                <c:pt idx="2">
                  <c:v>27</c:v>
                </c:pt>
                <c:pt idx="3">
                  <c:v>52</c:v>
                </c:pt>
                <c:pt idx="4">
                  <c:v>77</c:v>
                </c:pt>
                <c:pt idx="5">
                  <c:v>102</c:v>
                </c:pt>
              </c:numCache>
            </c:numRef>
          </c:xVal>
          <c:yVal>
            <c:numRef>
              <c:f>Sheet2!$K$10:$K$15</c:f>
              <c:numCache>
                <c:formatCode>0.0000E+00</c:formatCode>
                <c:ptCount val="6"/>
                <c:pt idx="0">
                  <c:v>1.132E-5</c:v>
                </c:pt>
                <c:pt idx="1">
                  <c:v>1.343E-5</c:v>
                </c:pt>
                <c:pt idx="2">
                  <c:v>1.5680000000000002E-5</c:v>
                </c:pt>
                <c:pt idx="3">
                  <c:v>1.8070000000000001E-5</c:v>
                </c:pt>
                <c:pt idx="4">
                  <c:v>2.0560000000000003E-5</c:v>
                </c:pt>
                <c:pt idx="5">
                  <c:v>2.3170000000000003E-5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A67-A125-FC92D042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38504"/>
        <c:axId val="648138832"/>
      </c:scatterChart>
      <c:valAx>
        <c:axId val="64813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38832"/>
        <c:crosses val="autoZero"/>
        <c:crossBetween val="midCat"/>
      </c:valAx>
      <c:valAx>
        <c:axId val="6481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3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547681539807523E-2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Sheet2!$F$10:$F$15</c:f>
              <c:numCache>
                <c:formatCode>0.00000</c:formatCode>
                <c:ptCount val="6"/>
                <c:pt idx="0">
                  <c:v>-23</c:v>
                </c:pt>
                <c:pt idx="1">
                  <c:v>2</c:v>
                </c:pt>
                <c:pt idx="2">
                  <c:v>27</c:v>
                </c:pt>
                <c:pt idx="3">
                  <c:v>52</c:v>
                </c:pt>
                <c:pt idx="4">
                  <c:v>77</c:v>
                </c:pt>
                <c:pt idx="5">
                  <c:v>102</c:v>
                </c:pt>
              </c:numCache>
            </c:numRef>
          </c:xVal>
          <c:yVal>
            <c:numRef>
              <c:f>Sheet2!$H$10:$H$15</c:f>
              <c:numCache>
                <c:formatCode>General</c:formatCode>
                <c:ptCount val="6"/>
                <c:pt idx="0">
                  <c:v>2.2270000000000002E-5</c:v>
                </c:pt>
                <c:pt idx="1">
                  <c:v>2.4280000000000001E-5</c:v>
                </c:pt>
                <c:pt idx="2">
                  <c:v>2.6240000000000003E-5</c:v>
                </c:pt>
                <c:pt idx="3">
                  <c:v>2.8160000000000001E-5</c:v>
                </c:pt>
                <c:pt idx="4">
                  <c:v>3.0030000000000002E-5</c:v>
                </c:pt>
                <c:pt idx="5">
                  <c:v>3.1860000000000003E-5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9-4704-A752-2A638878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6760"/>
        <c:axId val="649932360"/>
      </c:scatterChart>
      <c:valAx>
        <c:axId val="859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32360"/>
        <c:crosses val="autoZero"/>
        <c:crossBetween val="midCat"/>
      </c:valAx>
      <c:valAx>
        <c:axId val="64993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1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645795</xdr:colOff>
      <xdr:row>6</xdr:row>
      <xdr:rowOff>160020</xdr:rowOff>
    </xdr:from>
    <xdr:to>
      <xdr:col>18</xdr:col>
      <xdr:colOff>1905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6B650-37F0-4727-A72F-5609C0BC7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5</xdr:row>
      <xdr:rowOff>85725</xdr:rowOff>
    </xdr:from>
    <xdr:to>
      <xdr:col>13</xdr:col>
      <xdr:colOff>472440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8BBEB-CCE2-4C19-8C84-682B900D6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ngineeringtoolbox.com/specific-heat-ratio-d_608.html" TargetMode="External"/><Relationship Id="rId7" Type="http://schemas.openxmlformats.org/officeDocument/2006/relationships/hyperlink" Target="https://www.engineeringtoolbox.com/air-density-specific-weight-d_600.html" TargetMode="External"/><Relationship Id="rId2" Type="http://schemas.openxmlformats.org/officeDocument/2006/relationships/hyperlink" Target="https://www.engineeringtoolbox.com/specific-heat-capacity-converter-d_673.html" TargetMode="External"/><Relationship Id="rId1" Type="http://schemas.openxmlformats.org/officeDocument/2006/relationships/hyperlink" Target="https://www.engineeringtoolbox.com/temperature-d_291.html" TargetMode="External"/><Relationship Id="rId6" Type="http://schemas.openxmlformats.org/officeDocument/2006/relationships/hyperlink" Target="https://www.engineeringtoolbox.com/dynamic-absolute-kinematic-viscosity-d_412.html" TargetMode="External"/><Relationship Id="rId5" Type="http://schemas.openxmlformats.org/officeDocument/2006/relationships/hyperlink" Target="https://www.engineeringtoolbox.com/conductive-heat-transfer-d_428.html" TargetMode="External"/><Relationship Id="rId4" Type="http://schemas.openxmlformats.org/officeDocument/2006/relationships/hyperlink" Target="https://www.engineeringtoolbox.com/dynamic-absolute-kinematic-viscosity-d_4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DB1F-922F-4497-A9D2-F6E2DF37D18A}">
  <dimension ref="A1:D2"/>
  <sheetViews>
    <sheetView workbookViewId="0">
      <selection activeCell="B8" sqref="B8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1.22</v>
      </c>
      <c r="B2">
        <v>1.76</v>
      </c>
      <c r="C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D843-16A0-4DF6-9288-69118B4DC1BF}">
  <dimension ref="A1:N41"/>
  <sheetViews>
    <sheetView tabSelected="1" workbookViewId="0">
      <selection activeCell="H7" sqref="H7:H22"/>
    </sheetView>
  </sheetViews>
  <sheetFormatPr defaultRowHeight="14.4" x14ac:dyDescent="0.55000000000000004"/>
  <cols>
    <col min="6" max="6" width="9.15625" bestFit="1" customWidth="1"/>
    <col min="8" max="8" width="10.15625" bestFit="1" customWidth="1"/>
    <col min="9" max="9" width="9.15625" bestFit="1" customWidth="1"/>
    <col min="11" max="11" width="10.15625" bestFit="1" customWidth="1"/>
  </cols>
  <sheetData>
    <row r="1" spans="1:14" x14ac:dyDescent="0.55000000000000004">
      <c r="A1" s="1" t="s">
        <v>4</v>
      </c>
    </row>
    <row r="2" spans="1:14" x14ac:dyDescent="0.55000000000000004">
      <c r="A2" t="s">
        <v>5</v>
      </c>
    </row>
    <row r="3" spans="1:14" ht="43.2" x14ac:dyDescent="0.55000000000000004">
      <c r="A3" s="6" t="s">
        <v>6</v>
      </c>
      <c r="B3" s="6"/>
      <c r="C3" s="3" t="s">
        <v>7</v>
      </c>
      <c r="D3" s="3" t="s">
        <v>10</v>
      </c>
      <c r="E3" s="3" t="s">
        <v>13</v>
      </c>
      <c r="F3" s="2"/>
      <c r="G3" s="7" t="s">
        <v>15</v>
      </c>
      <c r="H3" s="2"/>
      <c r="I3" s="2"/>
      <c r="J3" s="3" t="s">
        <v>16</v>
      </c>
      <c r="K3" s="3"/>
      <c r="L3" s="3" t="s">
        <v>19</v>
      </c>
      <c r="M3" s="2" t="s">
        <v>22</v>
      </c>
    </row>
    <row r="4" spans="1:14" ht="30.9" x14ac:dyDescent="0.55000000000000004">
      <c r="A4" s="6"/>
      <c r="B4" s="6"/>
      <c r="C4" s="2" t="s">
        <v>8</v>
      </c>
      <c r="D4" s="2" t="s">
        <v>11</v>
      </c>
      <c r="E4" s="4" t="s">
        <v>14</v>
      </c>
      <c r="F4" s="2"/>
      <c r="G4" s="7"/>
      <c r="H4" s="2"/>
      <c r="I4" s="2"/>
      <c r="J4" s="2" t="s">
        <v>17</v>
      </c>
      <c r="K4" s="2"/>
      <c r="L4" s="2" t="s">
        <v>20</v>
      </c>
      <c r="M4" s="4" t="s">
        <v>23</v>
      </c>
    </row>
    <row r="5" spans="1:14" ht="33" x14ac:dyDescent="0.55000000000000004">
      <c r="A5" s="2" t="s">
        <v>25</v>
      </c>
      <c r="B5" s="2" t="s">
        <v>27</v>
      </c>
      <c r="C5" s="2" t="s">
        <v>9</v>
      </c>
      <c r="D5" s="4" t="s">
        <v>12</v>
      </c>
      <c r="E5" s="4"/>
      <c r="F5" s="2"/>
      <c r="G5" s="7"/>
      <c r="H5" s="2"/>
      <c r="I5" s="2"/>
      <c r="J5" s="4" t="s">
        <v>18</v>
      </c>
      <c r="K5" s="4"/>
      <c r="L5" s="4" t="s">
        <v>21</v>
      </c>
      <c r="M5" s="4" t="s">
        <v>24</v>
      </c>
    </row>
    <row r="6" spans="1:14" x14ac:dyDescent="0.55000000000000004">
      <c r="A6" s="4" t="s">
        <v>26</v>
      </c>
      <c r="B6" s="4" t="s">
        <v>26</v>
      </c>
      <c r="C6" s="2"/>
      <c r="D6" s="4"/>
      <c r="E6" s="4"/>
      <c r="F6" s="2"/>
      <c r="G6" s="7"/>
      <c r="H6" s="2"/>
      <c r="I6" s="2"/>
      <c r="J6" s="4"/>
      <c r="K6" s="4"/>
      <c r="L6" s="4"/>
      <c r="M6" s="4"/>
    </row>
    <row r="7" spans="1:14" x14ac:dyDescent="0.55000000000000004">
      <c r="A7" s="5">
        <v>175</v>
      </c>
      <c r="B7" s="5">
        <v>1.0023</v>
      </c>
      <c r="C7" s="5">
        <v>0.71519999999999995</v>
      </c>
      <c r="D7" s="5">
        <v>1.401</v>
      </c>
      <c r="E7" s="5">
        <v>1.1819999999999999</v>
      </c>
      <c r="F7" s="8">
        <v>-98</v>
      </c>
      <c r="G7" s="5">
        <v>1.593</v>
      </c>
      <c r="H7" s="5">
        <f>G7*10^-5</f>
        <v>1.5930000000000002E-5</v>
      </c>
      <c r="I7" s="8">
        <f>A7-273</f>
        <v>-98</v>
      </c>
      <c r="J7" s="5">
        <v>0.74399999999999999</v>
      </c>
      <c r="K7" s="5"/>
      <c r="L7" s="5">
        <v>0.58599999999999997</v>
      </c>
      <c r="M7" s="5">
        <v>2.0169999999999999</v>
      </c>
      <c r="N7" s="5"/>
    </row>
    <row r="8" spans="1:14" x14ac:dyDescent="0.55000000000000004">
      <c r="A8" s="5">
        <v>200</v>
      </c>
      <c r="B8" s="5">
        <v>1.0024999999999999</v>
      </c>
      <c r="C8" s="5">
        <v>0.71540000000000004</v>
      </c>
      <c r="D8" s="5">
        <v>1.401</v>
      </c>
      <c r="E8" s="5">
        <v>1.329</v>
      </c>
      <c r="F8" s="8">
        <v>-73</v>
      </c>
      <c r="G8" s="5">
        <v>1.8089999999999999</v>
      </c>
      <c r="H8" s="5">
        <f t="shared" ref="H8:H22" si="0">G8*10^-5</f>
        <v>1.8090000000000001E-5</v>
      </c>
      <c r="I8" s="8">
        <f t="shared" ref="I8:I41" si="1">A8-273</f>
        <v>-73</v>
      </c>
      <c r="J8" s="5">
        <v>0.73599999999999999</v>
      </c>
      <c r="K8" s="5"/>
      <c r="L8" s="5">
        <v>0.753</v>
      </c>
      <c r="M8" s="5">
        <v>1.7649999999999999</v>
      </c>
      <c r="N8" s="5">
        <v>10.17</v>
      </c>
    </row>
    <row r="9" spans="1:14" x14ac:dyDescent="0.55000000000000004">
      <c r="A9" s="5">
        <v>225</v>
      </c>
      <c r="B9" s="5">
        <v>1.0026999999999999</v>
      </c>
      <c r="C9" s="5">
        <v>0.71560000000000001</v>
      </c>
      <c r="D9" s="5">
        <v>1.401</v>
      </c>
      <c r="E9" s="5">
        <v>1.4670000000000001</v>
      </c>
      <c r="F9" s="8">
        <v>-48</v>
      </c>
      <c r="G9" s="5">
        <v>2.02</v>
      </c>
      <c r="H9" s="5">
        <f t="shared" si="0"/>
        <v>2.0200000000000003E-5</v>
      </c>
      <c r="I9" s="8">
        <f t="shared" si="1"/>
        <v>-48</v>
      </c>
      <c r="J9" s="5">
        <v>0.72799999999999998</v>
      </c>
      <c r="K9" s="5"/>
      <c r="L9" s="5">
        <v>0.93500000000000005</v>
      </c>
      <c r="M9" s="5">
        <v>1.569</v>
      </c>
      <c r="N9" s="5"/>
    </row>
    <row r="10" spans="1:14" x14ac:dyDescent="0.55000000000000004">
      <c r="A10" s="5">
        <v>250</v>
      </c>
      <c r="B10" s="5">
        <v>1.0031000000000001</v>
      </c>
      <c r="C10" s="5">
        <v>0.71599999999999997</v>
      </c>
      <c r="D10" s="5">
        <v>1.401</v>
      </c>
      <c r="E10" s="5">
        <v>1.599</v>
      </c>
      <c r="F10" s="8">
        <v>-23</v>
      </c>
      <c r="G10" s="5">
        <v>2.2269999999999999</v>
      </c>
      <c r="H10" s="5">
        <f t="shared" si="0"/>
        <v>2.2270000000000002E-5</v>
      </c>
      <c r="I10" s="8">
        <f t="shared" si="1"/>
        <v>-23</v>
      </c>
      <c r="J10" s="5">
        <v>0.72</v>
      </c>
      <c r="K10" s="9">
        <f>L10*10^-5</f>
        <v>1.132E-5</v>
      </c>
      <c r="L10" s="5">
        <v>1.1319999999999999</v>
      </c>
      <c r="M10" s="5">
        <v>1.4119999999999999</v>
      </c>
      <c r="N10" s="5">
        <v>15.67</v>
      </c>
    </row>
    <row r="11" spans="1:14" x14ac:dyDescent="0.55000000000000004">
      <c r="A11" s="5">
        <v>275</v>
      </c>
      <c r="B11" s="5">
        <v>1.0038</v>
      </c>
      <c r="C11" s="5">
        <v>0.7167</v>
      </c>
      <c r="D11" s="5">
        <v>1.401</v>
      </c>
      <c r="E11" s="5">
        <v>1.7250000000000001</v>
      </c>
      <c r="F11" s="8">
        <v>2</v>
      </c>
      <c r="G11" s="5">
        <v>2.4279999999999999</v>
      </c>
      <c r="H11" s="5">
        <f t="shared" si="0"/>
        <v>2.4280000000000001E-5</v>
      </c>
      <c r="I11" s="8">
        <f t="shared" si="1"/>
        <v>2</v>
      </c>
      <c r="J11" s="5">
        <v>0.71299999999999997</v>
      </c>
      <c r="K11" s="9">
        <f t="shared" ref="K11:K19" si="2">L11*10^-5</f>
        <v>1.343E-5</v>
      </c>
      <c r="L11" s="5">
        <v>1.343</v>
      </c>
      <c r="M11" s="5">
        <v>1.284</v>
      </c>
      <c r="N11" s="5"/>
    </row>
    <row r="12" spans="1:14" x14ac:dyDescent="0.55000000000000004">
      <c r="A12" s="5">
        <v>300</v>
      </c>
      <c r="B12" s="5">
        <v>1.0048999999999999</v>
      </c>
      <c r="C12" s="5">
        <v>0.71779999999999999</v>
      </c>
      <c r="D12" s="5">
        <v>1.4</v>
      </c>
      <c r="E12" s="5">
        <v>1.8460000000000001</v>
      </c>
      <c r="F12" s="8">
        <v>27</v>
      </c>
      <c r="G12" s="5">
        <v>2.6240000000000001</v>
      </c>
      <c r="H12" s="5">
        <f t="shared" si="0"/>
        <v>2.6240000000000003E-5</v>
      </c>
      <c r="I12" s="8">
        <f t="shared" si="1"/>
        <v>27</v>
      </c>
      <c r="J12" s="5">
        <v>0.70699999999999996</v>
      </c>
      <c r="K12" s="9">
        <f t="shared" si="2"/>
        <v>1.5680000000000002E-5</v>
      </c>
      <c r="L12" s="5">
        <v>1.5680000000000001</v>
      </c>
      <c r="M12" s="5">
        <v>1.177</v>
      </c>
      <c r="N12" s="5">
        <v>22.07</v>
      </c>
    </row>
    <row r="13" spans="1:14" x14ac:dyDescent="0.55000000000000004">
      <c r="A13" s="5">
        <v>325</v>
      </c>
      <c r="B13" s="5">
        <v>1.0063</v>
      </c>
      <c r="C13" s="5">
        <v>0.71919999999999995</v>
      </c>
      <c r="D13" s="5">
        <v>1.4</v>
      </c>
      <c r="E13" s="5">
        <v>1.962</v>
      </c>
      <c r="F13" s="8">
        <v>52</v>
      </c>
      <c r="G13" s="5">
        <v>2.8159999999999998</v>
      </c>
      <c r="H13" s="5">
        <f t="shared" si="0"/>
        <v>2.8160000000000001E-5</v>
      </c>
      <c r="I13" s="8">
        <f t="shared" si="1"/>
        <v>52</v>
      </c>
      <c r="J13" s="5">
        <v>0.70099999999999996</v>
      </c>
      <c r="K13" s="9">
        <f t="shared" si="2"/>
        <v>1.8070000000000001E-5</v>
      </c>
      <c r="L13" s="5">
        <v>1.8069999999999999</v>
      </c>
      <c r="M13" s="5">
        <v>1.0860000000000001</v>
      </c>
      <c r="N13" s="5"/>
    </row>
    <row r="14" spans="1:14" x14ac:dyDescent="0.55000000000000004">
      <c r="A14" s="5">
        <v>350</v>
      </c>
      <c r="B14" s="5">
        <v>1.0082</v>
      </c>
      <c r="C14" s="5">
        <v>0.72109999999999996</v>
      </c>
      <c r="D14" s="5">
        <v>1.3979999999999999</v>
      </c>
      <c r="E14" s="5">
        <v>2.0750000000000002</v>
      </c>
      <c r="F14" s="8">
        <v>77</v>
      </c>
      <c r="G14" s="5">
        <v>3.0030000000000001</v>
      </c>
      <c r="H14" s="5">
        <f t="shared" si="0"/>
        <v>3.0030000000000002E-5</v>
      </c>
      <c r="I14" s="8">
        <f t="shared" si="1"/>
        <v>77</v>
      </c>
      <c r="J14" s="5">
        <v>0.69699999999999995</v>
      </c>
      <c r="K14" s="9">
        <f t="shared" si="2"/>
        <v>2.0560000000000003E-5</v>
      </c>
      <c r="L14" s="5">
        <v>2.056</v>
      </c>
      <c r="M14" s="5">
        <v>1.0089999999999999</v>
      </c>
      <c r="N14" s="5">
        <v>29.18</v>
      </c>
    </row>
    <row r="15" spans="1:14" x14ac:dyDescent="0.55000000000000004">
      <c r="A15" s="5">
        <v>375</v>
      </c>
      <c r="B15" s="5">
        <v>1.0105999999999999</v>
      </c>
      <c r="C15" s="5">
        <v>0.72350000000000003</v>
      </c>
      <c r="D15" s="5">
        <v>1.397</v>
      </c>
      <c r="E15" s="5">
        <v>2.181</v>
      </c>
      <c r="F15" s="8">
        <v>102</v>
      </c>
      <c r="G15" s="5">
        <v>3.1859999999999999</v>
      </c>
      <c r="H15" s="5">
        <f t="shared" si="0"/>
        <v>3.1860000000000003E-5</v>
      </c>
      <c r="I15" s="8">
        <f t="shared" si="1"/>
        <v>102</v>
      </c>
      <c r="J15" s="5">
        <v>0.69199999999999995</v>
      </c>
      <c r="K15" s="9">
        <f t="shared" si="2"/>
        <v>2.3170000000000003E-5</v>
      </c>
      <c r="L15" s="5">
        <v>2.3170000000000002</v>
      </c>
      <c r="M15" s="5">
        <v>0.94130000000000003</v>
      </c>
      <c r="N15" s="5"/>
    </row>
    <row r="16" spans="1:14" x14ac:dyDescent="0.55000000000000004">
      <c r="A16" s="5">
        <v>400</v>
      </c>
      <c r="B16" s="5">
        <v>1.0135000000000001</v>
      </c>
      <c r="C16" s="5">
        <v>0.72640000000000005</v>
      </c>
      <c r="D16" s="5">
        <v>1.395</v>
      </c>
      <c r="E16" s="5">
        <v>2.286</v>
      </c>
      <c r="F16" s="8">
        <v>127</v>
      </c>
      <c r="G16" s="5">
        <v>3.3650000000000002</v>
      </c>
      <c r="H16" s="5">
        <f t="shared" si="0"/>
        <v>3.3650000000000005E-5</v>
      </c>
      <c r="I16" s="8">
        <f t="shared" si="1"/>
        <v>127</v>
      </c>
      <c r="J16" s="5">
        <v>0.68799999999999994</v>
      </c>
      <c r="K16" s="9">
        <f t="shared" si="2"/>
        <v>2.5910000000000004E-5</v>
      </c>
      <c r="L16" s="5">
        <v>2.5910000000000002</v>
      </c>
      <c r="M16" s="5">
        <v>0.88239999999999996</v>
      </c>
      <c r="N16" s="5">
        <v>36.94</v>
      </c>
    </row>
    <row r="17" spans="1:14" x14ac:dyDescent="0.55000000000000004">
      <c r="A17" s="5">
        <v>450</v>
      </c>
      <c r="B17" s="5">
        <v>1.0206</v>
      </c>
      <c r="C17" s="5">
        <v>0.73350000000000004</v>
      </c>
      <c r="D17" s="5">
        <v>1.391</v>
      </c>
      <c r="E17" s="5">
        <v>2.4849999999999999</v>
      </c>
      <c r="F17" s="8">
        <v>177</v>
      </c>
      <c r="G17" s="5">
        <v>3.71</v>
      </c>
      <c r="H17" s="5">
        <f t="shared" si="0"/>
        <v>3.7100000000000001E-5</v>
      </c>
      <c r="I17" s="8">
        <f t="shared" si="1"/>
        <v>177</v>
      </c>
      <c r="J17" s="5">
        <v>0.68400000000000005</v>
      </c>
      <c r="K17" s="9">
        <f t="shared" si="2"/>
        <v>3.1680000000000002E-5</v>
      </c>
      <c r="L17" s="5">
        <v>3.1680000000000001</v>
      </c>
      <c r="M17" s="5">
        <v>0.78439999999999999</v>
      </c>
      <c r="N17" s="5"/>
    </row>
    <row r="18" spans="1:14" x14ac:dyDescent="0.55000000000000004">
      <c r="A18" s="5">
        <v>500</v>
      </c>
      <c r="B18" s="5">
        <v>1.0295000000000001</v>
      </c>
      <c r="C18" s="5">
        <v>0.74239999999999995</v>
      </c>
      <c r="D18" s="5">
        <v>1.387</v>
      </c>
      <c r="E18" s="5">
        <v>2.67</v>
      </c>
      <c r="F18" s="8">
        <v>227</v>
      </c>
      <c r="G18" s="5">
        <v>4.0410000000000004</v>
      </c>
      <c r="H18" s="5">
        <f t="shared" si="0"/>
        <v>4.0410000000000008E-5</v>
      </c>
      <c r="I18" s="8">
        <f t="shared" si="1"/>
        <v>227</v>
      </c>
      <c r="J18" s="5">
        <v>0.68</v>
      </c>
      <c r="K18" s="9">
        <f t="shared" si="2"/>
        <v>3.782E-5</v>
      </c>
      <c r="L18" s="5">
        <v>3.782</v>
      </c>
      <c r="M18" s="5">
        <v>0.70599999999999996</v>
      </c>
      <c r="N18" s="5"/>
    </row>
    <row r="19" spans="1:14" x14ac:dyDescent="0.55000000000000004">
      <c r="A19" s="5">
        <v>550</v>
      </c>
      <c r="B19" s="5">
        <v>1.0398000000000001</v>
      </c>
      <c r="C19" s="5">
        <v>0.75270000000000004</v>
      </c>
      <c r="D19" s="5">
        <v>1.381</v>
      </c>
      <c r="E19" s="5">
        <v>2.8490000000000002</v>
      </c>
      <c r="F19" s="8">
        <v>277</v>
      </c>
      <c r="G19" s="5">
        <v>4.3570000000000002</v>
      </c>
      <c r="H19" s="5">
        <f t="shared" si="0"/>
        <v>4.3570000000000005E-5</v>
      </c>
      <c r="I19" s="8">
        <f t="shared" si="1"/>
        <v>277</v>
      </c>
      <c r="J19" s="5">
        <v>0.68</v>
      </c>
      <c r="K19" s="9">
        <f t="shared" si="2"/>
        <v>4.4390000000000007E-5</v>
      </c>
      <c r="L19" s="5">
        <v>4.4390000000000001</v>
      </c>
      <c r="M19" s="5">
        <v>0.64180000000000004</v>
      </c>
      <c r="N19" s="5"/>
    </row>
    <row r="20" spans="1:14" x14ac:dyDescent="0.55000000000000004">
      <c r="A20" s="5">
        <v>600</v>
      </c>
      <c r="B20" s="5">
        <v>1.0510999999999999</v>
      </c>
      <c r="C20" s="5">
        <v>0.76400000000000001</v>
      </c>
      <c r="D20" s="5">
        <v>1.3759999999999999</v>
      </c>
      <c r="E20" s="5">
        <v>3.0169999999999999</v>
      </c>
      <c r="F20" s="8">
        <v>327</v>
      </c>
      <c r="G20" s="5">
        <v>4.6609999999999996</v>
      </c>
      <c r="H20" s="5">
        <f t="shared" si="0"/>
        <v>4.6610000000000003E-5</v>
      </c>
      <c r="I20" s="8">
        <f t="shared" si="1"/>
        <v>327</v>
      </c>
      <c r="J20" s="5">
        <v>0.68</v>
      </c>
      <c r="K20" s="5"/>
      <c r="L20" s="5">
        <v>5.1280000000000001</v>
      </c>
      <c r="M20" s="5">
        <v>0.58830000000000005</v>
      </c>
      <c r="N20" s="5"/>
    </row>
    <row r="21" spans="1:14" x14ac:dyDescent="0.55000000000000004">
      <c r="A21" s="5">
        <v>650</v>
      </c>
      <c r="B21" s="5">
        <v>1.0629</v>
      </c>
      <c r="C21" s="5">
        <v>0.77580000000000005</v>
      </c>
      <c r="D21" s="5">
        <v>1.37</v>
      </c>
      <c r="E21" s="5">
        <v>3.1779999999999999</v>
      </c>
      <c r="F21" s="8">
        <v>377</v>
      </c>
      <c r="G21" s="5">
        <v>4.9539999999999997</v>
      </c>
      <c r="H21" s="5">
        <f t="shared" si="0"/>
        <v>4.9540000000000003E-5</v>
      </c>
      <c r="I21" s="8">
        <f t="shared" si="1"/>
        <v>377</v>
      </c>
      <c r="J21" s="5">
        <v>0.68200000000000005</v>
      </c>
      <c r="K21" s="5"/>
      <c r="L21" s="5">
        <v>5.8529999999999998</v>
      </c>
      <c r="M21" s="5">
        <v>0.54300000000000004</v>
      </c>
      <c r="N21" s="5"/>
    </row>
    <row r="22" spans="1:14" x14ac:dyDescent="0.55000000000000004">
      <c r="A22" s="5">
        <v>700</v>
      </c>
      <c r="B22" s="5">
        <v>1.075</v>
      </c>
      <c r="C22" s="5">
        <v>0.78790000000000004</v>
      </c>
      <c r="D22" s="5">
        <v>1.3640000000000001</v>
      </c>
      <c r="E22" s="5">
        <v>3.3319999999999999</v>
      </c>
      <c r="F22" s="8">
        <v>427</v>
      </c>
      <c r="G22" s="5">
        <v>5.2359999999999998</v>
      </c>
      <c r="H22" s="5">
        <f t="shared" si="0"/>
        <v>5.236E-5</v>
      </c>
      <c r="I22" s="8">
        <f t="shared" si="1"/>
        <v>427</v>
      </c>
      <c r="J22" s="5">
        <v>0.68400000000000005</v>
      </c>
      <c r="K22" s="5"/>
      <c r="L22" s="5">
        <v>6.6070000000000002</v>
      </c>
      <c r="M22" s="5">
        <v>0.50429999999999997</v>
      </c>
      <c r="N22" s="5"/>
    </row>
    <row r="23" spans="1:14" x14ac:dyDescent="0.55000000000000004">
      <c r="A23" s="5">
        <v>750</v>
      </c>
      <c r="B23" s="5">
        <v>1.087</v>
      </c>
      <c r="C23" s="5">
        <v>0.79990000000000006</v>
      </c>
      <c r="D23" s="5">
        <v>1.359</v>
      </c>
      <c r="E23" s="5">
        <v>3.4820000000000002</v>
      </c>
      <c r="F23" s="5">
        <v>477</v>
      </c>
      <c r="G23" s="5">
        <v>5.5090000000000003</v>
      </c>
      <c r="H23" s="5"/>
      <c r="I23" s="5">
        <f t="shared" si="1"/>
        <v>477</v>
      </c>
      <c r="J23" s="5">
        <v>0.68700000000000006</v>
      </c>
      <c r="K23" s="5"/>
      <c r="L23" s="5">
        <v>7.399</v>
      </c>
      <c r="M23" s="5">
        <v>0.47060000000000002</v>
      </c>
      <c r="N23" s="5"/>
    </row>
    <row r="24" spans="1:14" x14ac:dyDescent="0.55000000000000004">
      <c r="A24" s="5">
        <v>800</v>
      </c>
      <c r="B24" s="5">
        <v>1.0987</v>
      </c>
      <c r="C24" s="5">
        <v>0.81159999999999999</v>
      </c>
      <c r="D24" s="5">
        <v>1.3540000000000001</v>
      </c>
      <c r="E24" s="5">
        <v>3.6240000000000001</v>
      </c>
      <c r="F24" s="5">
        <v>527</v>
      </c>
      <c r="G24" s="5">
        <v>5.774</v>
      </c>
      <c r="H24" s="5"/>
      <c r="I24" s="5">
        <f t="shared" si="1"/>
        <v>527</v>
      </c>
      <c r="J24" s="5">
        <v>0.69</v>
      </c>
      <c r="K24" s="5"/>
      <c r="L24" s="5">
        <v>8.2140000000000004</v>
      </c>
      <c r="M24" s="5">
        <v>0.44119999999999998</v>
      </c>
      <c r="N24" s="5"/>
    </row>
    <row r="25" spans="1:14" x14ac:dyDescent="0.55000000000000004">
      <c r="A25" s="5">
        <v>850</v>
      </c>
      <c r="B25" s="5">
        <v>1.1101000000000001</v>
      </c>
      <c r="C25" s="5">
        <v>0.82299999999999995</v>
      </c>
      <c r="D25" s="5">
        <v>1.349</v>
      </c>
      <c r="E25" s="5">
        <v>3.7629999999999999</v>
      </c>
      <c r="F25" s="5">
        <v>577</v>
      </c>
      <c r="G25" s="5">
        <v>6.03</v>
      </c>
      <c r="H25" s="5"/>
      <c r="I25" s="5">
        <f t="shared" si="1"/>
        <v>577</v>
      </c>
      <c r="J25" s="5">
        <v>0.69299999999999995</v>
      </c>
      <c r="K25" s="5"/>
      <c r="L25" s="5">
        <v>9.0609999999999999</v>
      </c>
      <c r="M25" s="5">
        <v>0.4153</v>
      </c>
      <c r="N25" s="5"/>
    </row>
    <row r="26" spans="1:14" x14ac:dyDescent="0.55000000000000004">
      <c r="A26" s="5">
        <v>900</v>
      </c>
      <c r="B26" s="5">
        <v>1.1209</v>
      </c>
      <c r="C26" s="5">
        <v>0.83379999999999999</v>
      </c>
      <c r="D26" s="5">
        <v>1.3440000000000001</v>
      </c>
      <c r="E26" s="5">
        <v>3.8969999999999998</v>
      </c>
      <c r="F26" s="5">
        <v>627</v>
      </c>
      <c r="G26" s="5">
        <v>6.2759999999999998</v>
      </c>
      <c r="H26" s="5"/>
      <c r="I26" s="5">
        <f t="shared" si="1"/>
        <v>627</v>
      </c>
      <c r="J26" s="5">
        <v>0.69599999999999995</v>
      </c>
      <c r="K26" s="5"/>
      <c r="L26" s="5">
        <v>9.9359999999999999</v>
      </c>
      <c r="M26" s="5">
        <v>0.39219999999999999</v>
      </c>
      <c r="N26" s="5"/>
    </row>
    <row r="27" spans="1:14" x14ac:dyDescent="0.55000000000000004">
      <c r="A27" s="5">
        <v>950</v>
      </c>
      <c r="B27" s="5">
        <v>1.1313</v>
      </c>
      <c r="C27" s="5">
        <v>0.84419999999999995</v>
      </c>
      <c r="D27" s="5">
        <v>1.34</v>
      </c>
      <c r="E27" s="5">
        <v>4.0259999999999998</v>
      </c>
      <c r="F27" s="5">
        <v>677</v>
      </c>
      <c r="G27" s="5">
        <v>6.52</v>
      </c>
      <c r="H27" s="5"/>
      <c r="I27" s="5">
        <f t="shared" si="1"/>
        <v>677</v>
      </c>
      <c r="J27" s="5">
        <v>0.69899999999999995</v>
      </c>
      <c r="K27" s="5"/>
      <c r="L27" s="5">
        <v>10.83</v>
      </c>
      <c r="M27" s="5">
        <v>0.37159999999999999</v>
      </c>
      <c r="N27" s="5"/>
    </row>
    <row r="28" spans="1:14" x14ac:dyDescent="0.55000000000000004">
      <c r="A28" s="5">
        <v>1000</v>
      </c>
      <c r="B28" s="5">
        <v>1.1411</v>
      </c>
      <c r="C28" s="5">
        <v>0.85399999999999998</v>
      </c>
      <c r="D28" s="5">
        <v>1.3360000000000001</v>
      </c>
      <c r="E28" s="5">
        <v>4.1529999999999996</v>
      </c>
      <c r="F28" s="5">
        <v>727</v>
      </c>
      <c r="G28" s="5">
        <v>6.7539999999999996</v>
      </c>
      <c r="H28" s="5"/>
      <c r="I28" s="5">
        <f t="shared" si="1"/>
        <v>727</v>
      </c>
      <c r="J28" s="5">
        <v>0.70199999999999996</v>
      </c>
      <c r="K28" s="5"/>
      <c r="L28" s="5">
        <v>11.76</v>
      </c>
      <c r="M28" s="5">
        <v>0.35299999999999998</v>
      </c>
      <c r="N28" s="5"/>
    </row>
    <row r="29" spans="1:14" x14ac:dyDescent="0.55000000000000004">
      <c r="A29" s="5">
        <v>1050</v>
      </c>
      <c r="B29" s="5">
        <v>1.1501999999999999</v>
      </c>
      <c r="C29" s="5">
        <v>0.86309999999999998</v>
      </c>
      <c r="D29" s="5">
        <v>1.333</v>
      </c>
      <c r="E29" s="5">
        <v>4.2759999999999998</v>
      </c>
      <c r="F29" s="5">
        <v>777</v>
      </c>
      <c r="G29" s="5">
        <v>6.9850000000000003</v>
      </c>
      <c r="H29" s="5"/>
      <c r="I29" s="5">
        <f t="shared" si="1"/>
        <v>777</v>
      </c>
      <c r="J29" s="5">
        <v>0.70399999999999996</v>
      </c>
      <c r="K29" s="5"/>
      <c r="L29" s="5">
        <v>12.72</v>
      </c>
      <c r="M29" s="5">
        <v>0.3362</v>
      </c>
      <c r="N29" s="5"/>
    </row>
    <row r="30" spans="1:14" x14ac:dyDescent="0.55000000000000004">
      <c r="A30" s="5">
        <v>1100</v>
      </c>
      <c r="B30" s="5">
        <v>1.1589</v>
      </c>
      <c r="C30" s="5">
        <v>0.87180000000000002</v>
      </c>
      <c r="D30" s="5">
        <v>1.329</v>
      </c>
      <c r="E30" s="5">
        <v>4.3959999999999999</v>
      </c>
      <c r="F30" s="5">
        <v>827</v>
      </c>
      <c r="G30" s="5">
        <v>7.2089999999999996</v>
      </c>
      <c r="H30" s="5"/>
      <c r="I30" s="5">
        <f t="shared" si="1"/>
        <v>827</v>
      </c>
      <c r="J30" s="5">
        <v>0.70699999999999996</v>
      </c>
      <c r="K30" s="5"/>
      <c r="L30" s="5">
        <v>13.7</v>
      </c>
      <c r="M30" s="5">
        <v>0.32090000000000002</v>
      </c>
      <c r="N30" s="5"/>
    </row>
    <row r="31" spans="1:14" x14ac:dyDescent="0.55000000000000004">
      <c r="A31" s="5">
        <v>1150</v>
      </c>
      <c r="B31" s="5">
        <v>1.167</v>
      </c>
      <c r="C31" s="5">
        <v>0.87990000000000002</v>
      </c>
      <c r="D31" s="5">
        <v>1.3260000000000001</v>
      </c>
      <c r="E31" s="5">
        <v>4.5110000000000001</v>
      </c>
      <c r="F31" s="5">
        <v>877</v>
      </c>
      <c r="G31" s="5">
        <v>7.4269999999999996</v>
      </c>
      <c r="H31" s="5"/>
      <c r="I31" s="5">
        <f t="shared" si="1"/>
        <v>877</v>
      </c>
      <c r="J31" s="5">
        <v>0.70899999999999996</v>
      </c>
      <c r="K31" s="5"/>
      <c r="L31" s="5">
        <v>14.7</v>
      </c>
      <c r="M31" s="5">
        <v>0.30690000000000001</v>
      </c>
      <c r="N31" s="5"/>
    </row>
    <row r="32" spans="1:14" x14ac:dyDescent="0.55000000000000004">
      <c r="A32" s="5">
        <v>1200</v>
      </c>
      <c r="B32" s="5">
        <v>1.1746000000000001</v>
      </c>
      <c r="C32" s="5">
        <v>0.88749999999999996</v>
      </c>
      <c r="D32" s="5">
        <v>1.323</v>
      </c>
      <c r="E32" s="5">
        <v>4.6260000000000003</v>
      </c>
      <c r="F32" s="5">
        <v>927</v>
      </c>
      <c r="G32" s="5">
        <v>7.64</v>
      </c>
      <c r="H32" s="5"/>
      <c r="I32" s="5">
        <f t="shared" si="1"/>
        <v>927</v>
      </c>
      <c r="J32" s="5">
        <v>0.71099999999999997</v>
      </c>
      <c r="K32" s="5"/>
      <c r="L32" s="5">
        <v>15.73</v>
      </c>
      <c r="M32" s="5">
        <v>0.29409999999999997</v>
      </c>
      <c r="N32" s="5"/>
    </row>
    <row r="33" spans="1:14" x14ac:dyDescent="0.55000000000000004">
      <c r="A33" s="5">
        <v>1250</v>
      </c>
      <c r="B33" s="5">
        <v>1.1817</v>
      </c>
      <c r="C33" s="5">
        <v>0.89459999999999995</v>
      </c>
      <c r="D33" s="5">
        <v>1.321</v>
      </c>
      <c r="E33" s="5">
        <v>4.7359999999999998</v>
      </c>
      <c r="F33" s="5">
        <v>977</v>
      </c>
      <c r="G33" s="5">
        <v>7.8490000000000002</v>
      </c>
      <c r="H33" s="5"/>
      <c r="I33" s="5">
        <f t="shared" si="1"/>
        <v>977</v>
      </c>
      <c r="J33" s="5">
        <v>0.71299999999999997</v>
      </c>
      <c r="K33" s="5"/>
      <c r="L33" s="5">
        <v>16.77</v>
      </c>
      <c r="M33" s="5">
        <v>0.28239999999999998</v>
      </c>
      <c r="N33" s="5"/>
    </row>
    <row r="34" spans="1:14" x14ac:dyDescent="0.55000000000000004">
      <c r="A34" s="5">
        <v>1300</v>
      </c>
      <c r="B34" s="5">
        <v>1.1883999999999999</v>
      </c>
      <c r="C34" s="5">
        <v>0.90129999999999999</v>
      </c>
      <c r="D34" s="5">
        <v>1.319</v>
      </c>
      <c r="E34" s="5">
        <v>4.8460000000000001</v>
      </c>
      <c r="F34" s="5">
        <v>1027</v>
      </c>
      <c r="G34" s="5">
        <v>8.0540000000000003</v>
      </c>
      <c r="H34" s="5"/>
      <c r="I34" s="5">
        <f t="shared" si="1"/>
        <v>1027</v>
      </c>
      <c r="J34" s="5">
        <v>0.71499999999999997</v>
      </c>
      <c r="K34" s="5"/>
      <c r="L34" s="5">
        <v>17.850000000000001</v>
      </c>
      <c r="M34" s="5">
        <v>0.27150000000000002</v>
      </c>
      <c r="N34" s="5"/>
    </row>
    <row r="35" spans="1:14" x14ac:dyDescent="0.55000000000000004">
      <c r="A35" s="5">
        <v>1350</v>
      </c>
      <c r="B35" s="5">
        <v>1.1946000000000001</v>
      </c>
      <c r="C35" s="5">
        <v>0.90749999999999997</v>
      </c>
      <c r="D35" s="5">
        <v>1.3160000000000001</v>
      </c>
      <c r="E35" s="5">
        <v>4.952</v>
      </c>
      <c r="F35" s="5">
        <v>1077</v>
      </c>
      <c r="G35" s="5">
        <v>8.2530000000000001</v>
      </c>
      <c r="H35" s="5"/>
      <c r="I35" s="5">
        <f t="shared" si="1"/>
        <v>1077</v>
      </c>
      <c r="J35" s="5">
        <v>0.71699999999999997</v>
      </c>
      <c r="K35" s="5"/>
      <c r="L35" s="5">
        <v>18.940000000000001</v>
      </c>
      <c r="M35" s="5">
        <v>0.26150000000000001</v>
      </c>
      <c r="N35" s="5"/>
    </row>
    <row r="36" spans="1:14" x14ac:dyDescent="0.55000000000000004">
      <c r="A36" s="5">
        <v>1400</v>
      </c>
      <c r="B36" s="5">
        <v>1.2004999999999999</v>
      </c>
      <c r="C36" s="5">
        <v>0.91339999999999999</v>
      </c>
      <c r="D36" s="5">
        <v>1.3140000000000001</v>
      </c>
      <c r="E36" s="5">
        <v>5.0570000000000004</v>
      </c>
      <c r="F36" s="5">
        <v>1127</v>
      </c>
      <c r="G36" s="5">
        <v>8.4499999999999993</v>
      </c>
      <c r="H36" s="5"/>
      <c r="I36" s="5">
        <f t="shared" si="1"/>
        <v>1127</v>
      </c>
      <c r="J36" s="5">
        <v>0.71899999999999997</v>
      </c>
      <c r="K36" s="5"/>
      <c r="L36" s="5">
        <v>20.059999999999999</v>
      </c>
      <c r="M36" s="5">
        <v>0.25209999999999999</v>
      </c>
      <c r="N36" s="5"/>
    </row>
    <row r="37" spans="1:14" x14ac:dyDescent="0.55000000000000004">
      <c r="A37" s="5">
        <v>1500</v>
      </c>
      <c r="B37" s="5">
        <v>1.2112000000000001</v>
      </c>
      <c r="C37" s="5">
        <v>0.92410000000000003</v>
      </c>
      <c r="D37" s="5">
        <v>1.3109999999999999</v>
      </c>
      <c r="E37" s="5">
        <v>5.2640000000000002</v>
      </c>
      <c r="F37" s="5">
        <v>1227</v>
      </c>
      <c r="G37" s="5">
        <v>8.8309999999999995</v>
      </c>
      <c r="H37" s="5"/>
      <c r="I37" s="5">
        <f t="shared" si="1"/>
        <v>1227</v>
      </c>
      <c r="J37" s="5">
        <v>0.72199999999999998</v>
      </c>
      <c r="K37" s="5"/>
      <c r="L37" s="5">
        <v>22.36</v>
      </c>
      <c r="M37" s="5">
        <v>0.23530000000000001</v>
      </c>
      <c r="N37" s="5"/>
    </row>
    <row r="38" spans="1:14" x14ac:dyDescent="0.55000000000000004">
      <c r="A38" s="5">
        <v>1600</v>
      </c>
      <c r="B38" s="5">
        <v>1.2206999999999999</v>
      </c>
      <c r="C38" s="5">
        <v>0.93359999999999999</v>
      </c>
      <c r="D38" s="5">
        <v>1.3080000000000001</v>
      </c>
      <c r="E38" s="5">
        <v>5.4569999999999999</v>
      </c>
      <c r="F38" s="5">
        <v>1327</v>
      </c>
      <c r="G38" s="5">
        <v>9.1989999999999998</v>
      </c>
      <c r="H38" s="5"/>
      <c r="I38" s="5">
        <f t="shared" si="1"/>
        <v>1327</v>
      </c>
      <c r="J38" s="5">
        <v>0.72399999999999998</v>
      </c>
      <c r="K38" s="5"/>
      <c r="L38" s="5">
        <v>24.74</v>
      </c>
      <c r="M38" s="5">
        <v>0.22059999999999999</v>
      </c>
      <c r="N38" s="5"/>
    </row>
    <row r="39" spans="1:14" x14ac:dyDescent="0.55000000000000004">
      <c r="A39" s="5">
        <v>1700</v>
      </c>
      <c r="B39" s="5">
        <v>1.2293000000000001</v>
      </c>
      <c r="C39" s="5">
        <v>0.94220000000000004</v>
      </c>
      <c r="D39" s="5">
        <v>1.3049999999999999</v>
      </c>
      <c r="E39" s="5">
        <v>5.6459999999999999</v>
      </c>
      <c r="F39" s="5">
        <v>1427</v>
      </c>
      <c r="G39" s="5">
        <v>9.5540000000000003</v>
      </c>
      <c r="H39" s="5"/>
      <c r="I39" s="5">
        <f t="shared" si="1"/>
        <v>1427</v>
      </c>
      <c r="J39" s="5">
        <v>0.72599999999999998</v>
      </c>
      <c r="K39" s="5"/>
      <c r="L39" s="5">
        <v>27.2</v>
      </c>
      <c r="M39" s="5">
        <v>0.20760000000000001</v>
      </c>
      <c r="N39" s="5"/>
    </row>
    <row r="40" spans="1:14" x14ac:dyDescent="0.55000000000000004">
      <c r="A40" s="5">
        <v>1800</v>
      </c>
      <c r="B40" s="5">
        <v>1.2370000000000001</v>
      </c>
      <c r="C40" s="5">
        <v>0.94989999999999997</v>
      </c>
      <c r="D40" s="5">
        <v>1.302</v>
      </c>
      <c r="E40" s="5">
        <v>5.8289999999999997</v>
      </c>
      <c r="F40" s="5">
        <v>1527</v>
      </c>
      <c r="G40" s="5">
        <v>9.8989999999999991</v>
      </c>
      <c r="H40" s="5"/>
      <c r="I40" s="5">
        <f t="shared" si="1"/>
        <v>1527</v>
      </c>
      <c r="J40" s="5">
        <v>0.72799999999999998</v>
      </c>
      <c r="K40" s="5"/>
      <c r="L40" s="5">
        <v>29.72</v>
      </c>
      <c r="M40" s="5">
        <v>0.1961</v>
      </c>
      <c r="N40" s="5"/>
    </row>
    <row r="41" spans="1:14" x14ac:dyDescent="0.55000000000000004">
      <c r="A41" s="5">
        <v>1900</v>
      </c>
      <c r="B41" s="5">
        <v>1.244</v>
      </c>
      <c r="C41" s="5">
        <v>0.95689999999999997</v>
      </c>
      <c r="D41" s="5">
        <v>1.3</v>
      </c>
      <c r="E41" s="5">
        <v>6.008</v>
      </c>
      <c r="F41" s="5">
        <v>1627</v>
      </c>
      <c r="G41" s="5">
        <v>10.233000000000001</v>
      </c>
      <c r="H41" s="5"/>
      <c r="I41" s="5">
        <f t="shared" si="1"/>
        <v>1627</v>
      </c>
      <c r="J41" s="5">
        <v>0.73</v>
      </c>
      <c r="K41" s="5"/>
      <c r="L41" s="5">
        <v>32.340000000000003</v>
      </c>
      <c r="M41" s="5">
        <v>0.18579999999999999</v>
      </c>
      <c r="N41" s="5"/>
    </row>
  </sheetData>
  <mergeCells count="2">
    <mergeCell ref="A3:B4"/>
    <mergeCell ref="G3:G6"/>
  </mergeCells>
  <hyperlinks>
    <hyperlink ref="A1" r:id="rId1" tooltip="Temperature" display="https://www.engineeringtoolbox.com/temperature-d_291.html" xr:uid="{B6BA02EF-CAF5-4FD1-9E85-96F087902F4D}"/>
    <hyperlink ref="A3" r:id="rId2" tooltip="Specific heat converter" display="https://www.engineeringtoolbox.com/specific-heat-capacity-converter-d_673.html" xr:uid="{838E895E-5E93-405D-B2DD-70192640AD9F}"/>
    <hyperlink ref="C3" r:id="rId3" tooltip="Specific heat ratio" display="https://www.engineeringtoolbox.com/specific-heat-ratio-d_608.html" xr:uid="{DE640EA1-3ED5-405B-8B4C-F7EDF8B78F1F}"/>
    <hyperlink ref="D3" r:id="rId4" tooltip="Dynamic absolute kinematic viscosity" display="https://www.engineeringtoolbox.com/dynamic-absolute-kinematic-viscosity-d_412.html" xr:uid="{773345E2-3D60-48E3-96F9-A7423CFD57F8}"/>
    <hyperlink ref="E3" r:id="rId5" tooltip="Conductive heat transfer" display="https://www.engineeringtoolbox.com/conductive-heat-transfer-d_428.html" xr:uid="{E692571D-B8DC-4E98-A398-30DDB444E08A}"/>
    <hyperlink ref="J3" r:id="rId6" tooltip="Kinematic viscosity" display="https://www.engineeringtoolbox.com/dynamic-absolute-kinematic-viscosity-d_412.html" xr:uid="{88D3D898-A190-4E53-8ABC-66228682C64F}"/>
    <hyperlink ref="L3" r:id="rId7" tooltip="Air density - pressure and temperature" display="https://www.engineeringtoolbox.com/air-density-specific-weight-d_600.html" xr:uid="{71CF95FB-BC65-43BE-9F3A-84725FFC1C51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Bird</dc:creator>
  <cp:lastModifiedBy>Christopher Bird</cp:lastModifiedBy>
  <dcterms:created xsi:type="dcterms:W3CDTF">2019-02-16T07:02:52Z</dcterms:created>
  <dcterms:modified xsi:type="dcterms:W3CDTF">2019-02-18T01:51:12Z</dcterms:modified>
</cp:coreProperties>
</file>