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4920" tabRatio="500"/>
  </bookViews>
  <sheets>
    <sheet name="Paste Data Here" sheetId="1" r:id="rId1"/>
    <sheet name="Trades" sheetId="4" r:id="rId2"/>
    <sheet name="Drawdowns" sheetId="5" r:id="rId3"/>
    <sheet name="CAGR" sheetId="2" r:id="rId4"/>
    <sheet name="MAR" sheetId="6" r:id="rId5"/>
    <sheet name="Sharpe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L1" i="1"/>
  <c r="K1" i="1"/>
  <c r="J1" i="1"/>
  <c r="I1" i="1"/>
  <c r="H1" i="1"/>
  <c r="G1" i="1"/>
  <c r="F1" i="1"/>
  <c r="E1" i="1"/>
  <c r="C1" i="1"/>
  <c r="B1" i="1"/>
  <c r="D1" i="1"/>
</calcChain>
</file>

<file path=xl/sharedStrings.xml><?xml version="1.0" encoding="utf-8"?>
<sst xmlns="http://schemas.openxmlformats.org/spreadsheetml/2006/main" count="14" uniqueCount="14">
  <si>
    <t>Period</t>
  </si>
  <si>
    <t>Trades Entered</t>
  </si>
  <si>
    <t>Winning Trades Entered</t>
  </si>
  <si>
    <t>Win Ratio</t>
  </si>
  <si>
    <t>CAGR</t>
  </si>
  <si>
    <t>Max Drawdown Ratio</t>
  </si>
  <si>
    <t>Max Drawdown Days</t>
  </si>
  <si>
    <t>MAR</t>
  </si>
  <si>
    <t>Sharpe Returns</t>
  </si>
  <si>
    <t>Sharpe CAGR</t>
  </si>
  <si>
    <t>CAGR Mean</t>
  </si>
  <si>
    <t>CAGR Sigma</t>
  </si>
  <si>
    <t>Sharpe Benchmark</t>
  </si>
  <si>
    <t>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</si>
</sst>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'Paste Data Here'!$B$2</c:f>
              <c:strCache>
                <c:ptCount val="1"/>
                <c:pt idx="0">
                  <c:v>Trades Entered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Here'!$B$3:$B$901</c:f>
              <c:numCache>
                <c:formatCode>General</c:formatCode>
                <c:ptCount val="899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4.0</c:v>
                </c:pt>
                <c:pt idx="5">
                  <c:v>4.0</c:v>
                </c:pt>
                <c:pt idx="6">
                  <c:v>7.0</c:v>
                </c:pt>
                <c:pt idx="7">
                  <c:v>3.0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3.0</c:v>
                </c:pt>
                <c:pt idx="13">
                  <c:v>7.0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4.0</c:v>
                </c:pt>
                <c:pt idx="19">
                  <c:v>6.0</c:v>
                </c:pt>
                <c:pt idx="20">
                  <c:v>6.0</c:v>
                </c:pt>
                <c:pt idx="21">
                  <c:v>7.0</c:v>
                </c:pt>
                <c:pt idx="22">
                  <c:v>4.0</c:v>
                </c:pt>
                <c:pt idx="23">
                  <c:v>5.0</c:v>
                </c:pt>
                <c:pt idx="24">
                  <c:v>6.0</c:v>
                </c:pt>
                <c:pt idx="25">
                  <c:v>3.0</c:v>
                </c:pt>
                <c:pt idx="26">
                  <c:v>6.0</c:v>
                </c:pt>
                <c:pt idx="27">
                  <c:v>4.0</c:v>
                </c:pt>
                <c:pt idx="28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'Paste Data Here'!$C$2</c:f>
              <c:strCache>
                <c:ptCount val="1"/>
                <c:pt idx="0">
                  <c:v>Winning Trades Entered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Here'!$C$3:$C$901</c:f>
              <c:numCache>
                <c:formatCode>General</c:formatCode>
                <c:ptCount val="899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4.0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2.0</c:v>
                </c:pt>
                <c:pt idx="26">
                  <c:v>3.0</c:v>
                </c:pt>
                <c:pt idx="27">
                  <c:v>2.0</c:v>
                </c:pt>
                <c:pt idx="28">
                  <c:v>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'Paste Data Here'!$D$2</c:f>
              <c:strCache>
                <c:ptCount val="1"/>
                <c:pt idx="0">
                  <c:v>Win Ratio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Here'!$D$3:$D$901</c:f>
              <c:numCache>
                <c:formatCode>General</c:formatCode>
                <c:ptCount val="899"/>
                <c:pt idx="0">
                  <c:v>1.0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0.285714285714</c:v>
                </c:pt>
                <c:pt idx="7">
                  <c:v>0.666666666667</c:v>
                </c:pt>
                <c:pt idx="8">
                  <c:v>0.333333333333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0.0</c:v>
                </c:pt>
                <c:pt idx="13">
                  <c:v>0.142857142857</c:v>
                </c:pt>
                <c:pt idx="14">
                  <c:v>0.25</c:v>
                </c:pt>
                <c:pt idx="15">
                  <c:v>0.666666666667</c:v>
                </c:pt>
                <c:pt idx="16">
                  <c:v>0.428571428571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0.333333333333</c:v>
                </c:pt>
                <c:pt idx="21">
                  <c:v>0.428571428571</c:v>
                </c:pt>
                <c:pt idx="22">
                  <c:v>0.25</c:v>
                </c:pt>
                <c:pt idx="23">
                  <c:v>0.6</c:v>
                </c:pt>
                <c:pt idx="24">
                  <c:v>0.0</c:v>
                </c:pt>
                <c:pt idx="25">
                  <c:v>0.666666666667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2424"/>
        <c:axId val="573486504"/>
      </c:scatterChart>
      <c:valAx>
        <c:axId val="1116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486504"/>
        <c:crosses val="autoZero"/>
        <c:crossBetween val="midCat"/>
      </c:valAx>
      <c:valAx>
        <c:axId val="5734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4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'Paste Data Here'!$H$2</c:f>
              <c:strCache>
                <c:ptCount val="1"/>
                <c:pt idx="0">
                  <c:v>Max Drawdown Ratio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Here'!$H$3:$H$901</c:f>
              <c:numCache>
                <c:formatCode>General</c:formatCode>
                <c:ptCount val="899"/>
                <c:pt idx="0">
                  <c:v>0.39551543529</c:v>
                </c:pt>
                <c:pt idx="1">
                  <c:v>0.38805411041</c:v>
                </c:pt>
                <c:pt idx="2">
                  <c:v>0.308180489482</c:v>
                </c:pt>
                <c:pt idx="3">
                  <c:v>0.321871361162</c:v>
                </c:pt>
                <c:pt idx="4">
                  <c:v>0.425600902783</c:v>
                </c:pt>
                <c:pt idx="5">
                  <c:v>0.365886881104</c:v>
                </c:pt>
                <c:pt idx="6">
                  <c:v>0.360385463995</c:v>
                </c:pt>
                <c:pt idx="7">
                  <c:v>0.414539870098</c:v>
                </c:pt>
                <c:pt idx="8">
                  <c:v>0.42253511205</c:v>
                </c:pt>
                <c:pt idx="9">
                  <c:v>0.392125210537</c:v>
                </c:pt>
                <c:pt idx="10">
                  <c:v>0.335172019982</c:v>
                </c:pt>
                <c:pt idx="11">
                  <c:v>0.349410907423</c:v>
                </c:pt>
                <c:pt idx="12">
                  <c:v>0.323544114078</c:v>
                </c:pt>
                <c:pt idx="13">
                  <c:v>0.316545040879</c:v>
                </c:pt>
                <c:pt idx="14">
                  <c:v>0.232842099291</c:v>
                </c:pt>
                <c:pt idx="15">
                  <c:v>0.263060463325</c:v>
                </c:pt>
                <c:pt idx="16">
                  <c:v>0.252324101199</c:v>
                </c:pt>
                <c:pt idx="17">
                  <c:v>0.234656012631</c:v>
                </c:pt>
                <c:pt idx="18">
                  <c:v>0.188508788637</c:v>
                </c:pt>
                <c:pt idx="19">
                  <c:v>0.189837133486</c:v>
                </c:pt>
                <c:pt idx="20">
                  <c:v>0.165952264572</c:v>
                </c:pt>
                <c:pt idx="21">
                  <c:v>0.170180165528</c:v>
                </c:pt>
                <c:pt idx="22">
                  <c:v>0.151347106499</c:v>
                </c:pt>
                <c:pt idx="23">
                  <c:v>0.22777134218</c:v>
                </c:pt>
                <c:pt idx="24">
                  <c:v>0.22777134218</c:v>
                </c:pt>
                <c:pt idx="25">
                  <c:v>0.107761977874</c:v>
                </c:pt>
                <c:pt idx="26">
                  <c:v>0.0573563685483</c:v>
                </c:pt>
                <c:pt idx="27">
                  <c:v>0.0710567209026</c:v>
                </c:pt>
                <c:pt idx="28">
                  <c:v>0.079376452938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58520"/>
        <c:axId val="575558216"/>
      </c:scatterChart>
      <c:scatterChart>
        <c:scatterStyle val="lineMarker"/>
        <c:varyColors val="0"/>
        <c:ser>
          <c:idx val="5"/>
          <c:order val="1"/>
          <c:tx>
            <c:strRef>
              <c:f>'Paste Data Here'!$I$2</c:f>
              <c:strCache>
                <c:ptCount val="1"/>
                <c:pt idx="0">
                  <c:v>Max Drawdown Days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Here'!$I$3:$I$901</c:f>
              <c:numCache>
                <c:formatCode>General</c:formatCode>
                <c:ptCount val="899"/>
                <c:pt idx="0">
                  <c:v>54.0</c:v>
                </c:pt>
                <c:pt idx="1">
                  <c:v>251.0</c:v>
                </c:pt>
                <c:pt idx="2">
                  <c:v>253.0</c:v>
                </c:pt>
                <c:pt idx="3">
                  <c:v>253.0</c:v>
                </c:pt>
                <c:pt idx="4">
                  <c:v>253.0</c:v>
                </c:pt>
                <c:pt idx="5">
                  <c:v>253.0</c:v>
                </c:pt>
                <c:pt idx="6">
                  <c:v>252.0</c:v>
                </c:pt>
                <c:pt idx="7">
                  <c:v>252.0</c:v>
                </c:pt>
                <c:pt idx="8">
                  <c:v>254.0</c:v>
                </c:pt>
                <c:pt idx="9">
                  <c:v>253.0</c:v>
                </c:pt>
                <c:pt idx="10">
                  <c:v>252.0</c:v>
                </c:pt>
                <c:pt idx="11">
                  <c:v>252.0</c:v>
                </c:pt>
                <c:pt idx="12">
                  <c:v>252.0</c:v>
                </c:pt>
                <c:pt idx="13">
                  <c:v>252.0</c:v>
                </c:pt>
                <c:pt idx="14">
                  <c:v>252.0</c:v>
                </c:pt>
                <c:pt idx="15">
                  <c:v>253.0</c:v>
                </c:pt>
                <c:pt idx="16">
                  <c:v>254.0</c:v>
                </c:pt>
                <c:pt idx="17">
                  <c:v>252.0</c:v>
                </c:pt>
                <c:pt idx="18">
                  <c:v>252.0</c:v>
                </c:pt>
                <c:pt idx="19">
                  <c:v>253.0</c:v>
                </c:pt>
                <c:pt idx="20">
                  <c:v>254.0</c:v>
                </c:pt>
                <c:pt idx="21">
                  <c:v>253.0</c:v>
                </c:pt>
                <c:pt idx="22">
                  <c:v>253.0</c:v>
                </c:pt>
                <c:pt idx="23">
                  <c:v>252.0</c:v>
                </c:pt>
                <c:pt idx="24">
                  <c:v>253.0</c:v>
                </c:pt>
                <c:pt idx="25">
                  <c:v>205.0</c:v>
                </c:pt>
                <c:pt idx="26">
                  <c:v>241.0</c:v>
                </c:pt>
                <c:pt idx="27">
                  <c:v>242.0</c:v>
                </c:pt>
                <c:pt idx="28">
                  <c:v>166.0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4632"/>
        <c:axId val="573221864"/>
      </c:scatterChart>
      <c:valAx>
        <c:axId val="5734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558216"/>
        <c:crosses val="autoZero"/>
        <c:crossBetween val="midCat"/>
      </c:valAx>
      <c:valAx>
        <c:axId val="57555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458520"/>
        <c:crosses val="autoZero"/>
        <c:crossBetween val="midCat"/>
      </c:valAx>
      <c:valAx>
        <c:axId val="573221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7604632"/>
        <c:crosses val="max"/>
        <c:crossBetween val="midCat"/>
      </c:valAx>
      <c:valAx>
        <c:axId val="54760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22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'Paste Data Here'!$E$2</c:f>
              <c:strCache>
                <c:ptCount val="1"/>
                <c:pt idx="0">
                  <c:v>CAGR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Here'!$E$3:$E$901</c:f>
              <c:numCache>
                <c:formatCode>General</c:formatCode>
                <c:ptCount val="899"/>
                <c:pt idx="0">
                  <c:v>0.00429347629208</c:v>
                </c:pt>
                <c:pt idx="1">
                  <c:v>-0.155600529809</c:v>
                </c:pt>
                <c:pt idx="2">
                  <c:v>0.0168827837359</c:v>
                </c:pt>
                <c:pt idx="3">
                  <c:v>0.0153840887674</c:v>
                </c:pt>
                <c:pt idx="4">
                  <c:v>0.095869371061</c:v>
                </c:pt>
                <c:pt idx="5">
                  <c:v>-0.0294717553852</c:v>
                </c:pt>
                <c:pt idx="6">
                  <c:v>-0.0225385727884</c:v>
                </c:pt>
                <c:pt idx="7">
                  <c:v>0.137842248221</c:v>
                </c:pt>
                <c:pt idx="8">
                  <c:v>-0.0390250936429</c:v>
                </c:pt>
                <c:pt idx="9">
                  <c:v>-0.0967465638937</c:v>
                </c:pt>
                <c:pt idx="10">
                  <c:v>-0.0271487024984</c:v>
                </c:pt>
                <c:pt idx="11">
                  <c:v>0.0385231500645</c:v>
                </c:pt>
                <c:pt idx="12">
                  <c:v>-0.071138282746</c:v>
                </c:pt>
                <c:pt idx="13">
                  <c:v>-0.11073250491</c:v>
                </c:pt>
                <c:pt idx="14">
                  <c:v>-0.00547087860902</c:v>
                </c:pt>
                <c:pt idx="15">
                  <c:v>0.117334658693</c:v>
                </c:pt>
                <c:pt idx="16">
                  <c:v>-0.0621030048897</c:v>
                </c:pt>
                <c:pt idx="17">
                  <c:v>-0.0314407109995</c:v>
                </c:pt>
                <c:pt idx="18">
                  <c:v>-0.0921060617</c:v>
                </c:pt>
                <c:pt idx="19">
                  <c:v>0.0371468597973</c:v>
                </c:pt>
                <c:pt idx="20">
                  <c:v>0.00790064266681</c:v>
                </c:pt>
                <c:pt idx="21">
                  <c:v>0.00748350881897</c:v>
                </c:pt>
                <c:pt idx="22">
                  <c:v>-0.0940580226804</c:v>
                </c:pt>
                <c:pt idx="23">
                  <c:v>0.213142645653</c:v>
                </c:pt>
                <c:pt idx="24">
                  <c:v>-0.134247522639</c:v>
                </c:pt>
                <c:pt idx="25">
                  <c:v>0.248317433847</c:v>
                </c:pt>
                <c:pt idx="26">
                  <c:v>0.131511690769</c:v>
                </c:pt>
                <c:pt idx="27">
                  <c:v>0.0740077945793</c:v>
                </c:pt>
                <c:pt idx="28">
                  <c:v>-0.0413061412206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'Paste Data Here'!$F$2</c:f>
              <c:strCache>
                <c:ptCount val="1"/>
                <c:pt idx="0">
                  <c:v>CAGR Mean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Here'!$F$3:$F$901</c:f>
              <c:numCache>
                <c:formatCode>General</c:formatCode>
                <c:ptCount val="899"/>
                <c:pt idx="0">
                  <c:v>0.0200742144293</c:v>
                </c:pt>
                <c:pt idx="1">
                  <c:v>-0.138670934755</c:v>
                </c:pt>
                <c:pt idx="2">
                  <c:v>0.013539437989</c:v>
                </c:pt>
                <c:pt idx="3">
                  <c:v>-0.000751830642852</c:v>
                </c:pt>
                <c:pt idx="4">
                  <c:v>0.0948837569542</c:v>
                </c:pt>
                <c:pt idx="5">
                  <c:v>-0.015213635535</c:v>
                </c:pt>
                <c:pt idx="6">
                  <c:v>-0.0255251897318</c:v>
                </c:pt>
                <c:pt idx="7">
                  <c:v>0.131707588859</c:v>
                </c:pt>
                <c:pt idx="8">
                  <c:v>-0.0378927020173</c:v>
                </c:pt>
                <c:pt idx="9">
                  <c:v>-0.117751581355</c:v>
                </c:pt>
                <c:pt idx="10">
                  <c:v>-0.00968820559194</c:v>
                </c:pt>
                <c:pt idx="11">
                  <c:v>0.0381849951253</c:v>
                </c:pt>
                <c:pt idx="12">
                  <c:v>-0.106296958041</c:v>
                </c:pt>
                <c:pt idx="13">
                  <c:v>-0.0749099838511</c:v>
                </c:pt>
                <c:pt idx="14">
                  <c:v>0.0062622001563</c:v>
                </c:pt>
                <c:pt idx="15">
                  <c:v>0.087290258259</c:v>
                </c:pt>
                <c:pt idx="16">
                  <c:v>-0.0477211218239</c:v>
                </c:pt>
                <c:pt idx="17">
                  <c:v>-0.0308092332611</c:v>
                </c:pt>
                <c:pt idx="18">
                  <c:v>-0.0939606043033</c:v>
                </c:pt>
                <c:pt idx="19">
                  <c:v>0.0450615176675</c:v>
                </c:pt>
                <c:pt idx="20">
                  <c:v>0.00247315412537</c:v>
                </c:pt>
                <c:pt idx="21">
                  <c:v>0.00750916262905</c:v>
                </c:pt>
                <c:pt idx="22">
                  <c:v>-0.0887182112285</c:v>
                </c:pt>
                <c:pt idx="23">
                  <c:v>0.205497537459</c:v>
                </c:pt>
                <c:pt idx="24">
                  <c:v>-0.133019999926</c:v>
                </c:pt>
                <c:pt idx="25">
                  <c:v>0.246390435552</c:v>
                </c:pt>
                <c:pt idx="26">
                  <c:v>0.128366191067</c:v>
                </c:pt>
                <c:pt idx="27">
                  <c:v>0.0667600349677</c:v>
                </c:pt>
                <c:pt idx="28">
                  <c:v>-0.0529242221058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'Paste Data Here'!$G$2</c:f>
              <c:strCache>
                <c:ptCount val="1"/>
                <c:pt idx="0">
                  <c:v>CAGR Sigma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Here'!$G$3:$G$901</c:f>
              <c:numCache>
                <c:formatCode>General</c:formatCode>
                <c:ptCount val="899"/>
                <c:pt idx="0">
                  <c:v>0.100999608295</c:v>
                </c:pt>
                <c:pt idx="1">
                  <c:v>0.0644350429729</c:v>
                </c:pt>
                <c:pt idx="2">
                  <c:v>0.0914562082607</c:v>
                </c:pt>
                <c:pt idx="3">
                  <c:v>0.161355909307</c:v>
                </c:pt>
                <c:pt idx="4">
                  <c:v>0.32405838131</c:v>
                </c:pt>
                <c:pt idx="5">
                  <c:v>0.0642936774001</c:v>
                </c:pt>
                <c:pt idx="6">
                  <c:v>0.0677078631248</c:v>
                </c:pt>
                <c:pt idx="7">
                  <c:v>0.0718682461964</c:v>
                </c:pt>
                <c:pt idx="8">
                  <c:v>0.0586499088274</c:v>
                </c:pt>
                <c:pt idx="9">
                  <c:v>0.117896015523</c:v>
                </c:pt>
                <c:pt idx="10">
                  <c:v>0.221042851642</c:v>
                </c:pt>
                <c:pt idx="11">
                  <c:v>0.169898112663</c:v>
                </c:pt>
                <c:pt idx="12">
                  <c:v>0.0790086916983</c:v>
                </c:pt>
                <c:pt idx="13">
                  <c:v>0.118944723042</c:v>
                </c:pt>
                <c:pt idx="14">
                  <c:v>0.136901772504</c:v>
                </c:pt>
                <c:pt idx="15">
                  <c:v>0.114934926502</c:v>
                </c:pt>
                <c:pt idx="16">
                  <c:v>0.0508061985641</c:v>
                </c:pt>
                <c:pt idx="17">
                  <c:v>0.0691206821231</c:v>
                </c:pt>
                <c:pt idx="18">
                  <c:v>0.0599318714421</c:v>
                </c:pt>
                <c:pt idx="19">
                  <c:v>0.0670854005578</c:v>
                </c:pt>
                <c:pt idx="20">
                  <c:v>0.0879088561353</c:v>
                </c:pt>
                <c:pt idx="21">
                  <c:v>0.0867308879662</c:v>
                </c:pt>
                <c:pt idx="22">
                  <c:v>0.0654649885803</c:v>
                </c:pt>
                <c:pt idx="23">
                  <c:v>0.113354534079</c:v>
                </c:pt>
                <c:pt idx="24">
                  <c:v>0.0492065388709</c:v>
                </c:pt>
                <c:pt idx="25">
                  <c:v>0.152161882577</c:v>
                </c:pt>
                <c:pt idx="26">
                  <c:v>0.0938257649276</c:v>
                </c:pt>
                <c:pt idx="27">
                  <c:v>0.105188006868</c:v>
                </c:pt>
                <c:pt idx="28">
                  <c:v>0.0974056724279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2616"/>
        <c:axId val="111354056"/>
      </c:scatterChart>
      <c:valAx>
        <c:axId val="69327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54056"/>
        <c:crosses val="autoZero"/>
        <c:crossBetween val="midCat"/>
      </c:valAx>
      <c:valAx>
        <c:axId val="11135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272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'Paste Data Here'!$J$2</c:f>
              <c:strCache>
                <c:ptCount val="1"/>
                <c:pt idx="0">
                  <c:v>MAR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Here'!$J$3:$J$901</c:f>
              <c:numCache>
                <c:formatCode>General</c:formatCode>
                <c:ptCount val="899"/>
                <c:pt idx="0">
                  <c:v>0.0108553950339</c:v>
                </c:pt>
                <c:pt idx="1">
                  <c:v>-0.40097637323</c:v>
                </c:pt>
                <c:pt idx="2">
                  <c:v>0.0547821303169</c:v>
                </c:pt>
                <c:pt idx="3">
                  <c:v>0.0477957675758</c:v>
                </c:pt>
                <c:pt idx="4">
                  <c:v>0.225256503062</c:v>
                </c:pt>
                <c:pt idx="5">
                  <c:v>-0.0805488168811</c:v>
                </c:pt>
                <c:pt idx="6">
                  <c:v>-0.0625401827768</c:v>
                </c:pt>
                <c:pt idx="7">
                  <c:v>0.332518674715</c:v>
                </c:pt>
                <c:pt idx="8">
                  <c:v>-0.0923594099756</c:v>
                </c:pt>
                <c:pt idx="9">
                  <c:v>-0.246723651767</c:v>
                </c:pt>
                <c:pt idx="10">
                  <c:v>-0.0809993104432</c:v>
                </c:pt>
                <c:pt idx="11">
                  <c:v>0.110251710081</c:v>
                </c:pt>
                <c:pt idx="12">
                  <c:v>-0.219871973096</c:v>
                </c:pt>
                <c:pt idx="13">
                  <c:v>-0.349815952267</c:v>
                </c:pt>
                <c:pt idx="14">
                  <c:v>-0.0234960886613</c:v>
                </c:pt>
                <c:pt idx="15">
                  <c:v>0.446036843432</c:v>
                </c:pt>
                <c:pt idx="16">
                  <c:v>-0.246123951674</c:v>
                </c:pt>
                <c:pt idx="17">
                  <c:v>-0.133986385633</c:v>
                </c:pt>
                <c:pt idx="18">
                  <c:v>-0.488603541331</c:v>
                </c:pt>
                <c:pt idx="19">
                  <c:v>0.195677521648</c:v>
                </c:pt>
                <c:pt idx="20">
                  <c:v>0.0476079232012</c:v>
                </c:pt>
                <c:pt idx="21">
                  <c:v>0.0439740365497</c:v>
                </c:pt>
                <c:pt idx="22">
                  <c:v>-0.621472222734</c:v>
                </c:pt>
                <c:pt idx="23">
                  <c:v>0.935774639659</c:v>
                </c:pt>
                <c:pt idx="24">
                  <c:v>-0.589396020386</c:v>
                </c:pt>
                <c:pt idx="25">
                  <c:v>2.30431399596</c:v>
                </c:pt>
                <c:pt idx="26">
                  <c:v>2.29288733052</c:v>
                </c:pt>
                <c:pt idx="27">
                  <c:v>1.04153123926</c:v>
                </c:pt>
                <c:pt idx="28">
                  <c:v>-0.520382804871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39304"/>
        <c:axId val="573071672"/>
      </c:scatterChart>
      <c:valAx>
        <c:axId val="5481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071672"/>
        <c:crosses val="autoZero"/>
        <c:crossBetween val="midCat"/>
      </c:valAx>
      <c:valAx>
        <c:axId val="57307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13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'Paste Data Here'!$K$2</c:f>
              <c:strCache>
                <c:ptCount val="1"/>
                <c:pt idx="0">
                  <c:v>Sharpe Returns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Here'!$K$3:$K$901</c:f>
              <c:numCache>
                <c:formatCode>General</c:formatCode>
                <c:ptCount val="899"/>
                <c:pt idx="0">
                  <c:v>-0.255187572929</c:v>
                </c:pt>
                <c:pt idx="1">
                  <c:v>-2.64333201198</c:v>
                </c:pt>
                <c:pt idx="2">
                  <c:v>-0.360100283493</c:v>
                </c:pt>
                <c:pt idx="3">
                  <c:v>-0.234085793637</c:v>
                </c:pt>
                <c:pt idx="4">
                  <c:v>0.285141251525</c:v>
                </c:pt>
                <c:pt idx="5">
                  <c:v>-0.969893230477</c:v>
                </c:pt>
                <c:pt idx="6">
                  <c:v>-1.05808178007</c:v>
                </c:pt>
                <c:pt idx="7">
                  <c:v>1.19271962201</c:v>
                </c:pt>
                <c:pt idx="8">
                  <c:v>-1.42448422935</c:v>
                </c:pt>
                <c:pt idx="9">
                  <c:v>-1.25360312238</c:v>
                </c:pt>
                <c:pt idx="10">
                  <c:v>-0.156521713941</c:v>
                </c:pt>
                <c:pt idx="11">
                  <c:v>0.00502601670595</c:v>
                </c:pt>
                <c:pt idx="12">
                  <c:v>-1.7996420088</c:v>
                </c:pt>
                <c:pt idx="13">
                  <c:v>-0.930372542453</c:v>
                </c:pt>
                <c:pt idx="14">
                  <c:v>-0.255540264522</c:v>
                </c:pt>
                <c:pt idx="15">
                  <c:v>0.371469345795</c:v>
                </c:pt>
                <c:pt idx="16">
                  <c:v>-1.83139849091</c:v>
                </c:pt>
                <c:pt idx="17">
                  <c:v>-1.10528298198</c:v>
                </c:pt>
                <c:pt idx="18">
                  <c:v>-2.21737971053</c:v>
                </c:pt>
                <c:pt idx="19">
                  <c:v>-0.0602084188245</c:v>
                </c:pt>
                <c:pt idx="20">
                  <c:v>-0.499061218899</c:v>
                </c:pt>
                <c:pt idx="21">
                  <c:v>-0.451928092389</c:v>
                </c:pt>
                <c:pt idx="22">
                  <c:v>-1.95360765121</c:v>
                </c:pt>
                <c:pt idx="23">
                  <c:v>1.50076330861</c:v>
                </c:pt>
                <c:pt idx="24">
                  <c:v>-3.37471175124</c:v>
                </c:pt>
                <c:pt idx="25">
                  <c:v>1.46099305038</c:v>
                </c:pt>
                <c:pt idx="26">
                  <c:v>0.89237842616</c:v>
                </c:pt>
                <c:pt idx="27">
                  <c:v>0.197478759028</c:v>
                </c:pt>
                <c:pt idx="28">
                  <c:v>-0.966880795276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'Paste Data Here'!$L$2</c:f>
              <c:strCache>
                <c:ptCount val="1"/>
                <c:pt idx="0">
                  <c:v>Sharpe CAGR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Here'!$L$3:$L$901</c:f>
              <c:numCache>
                <c:formatCode>General</c:formatCode>
                <c:ptCount val="899"/>
                <c:pt idx="0">
                  <c:v>-0.296296055755</c:v>
                </c:pt>
                <c:pt idx="1">
                  <c:v>-2.92807959846</c:v>
                </c:pt>
                <c:pt idx="2">
                  <c:v>-0.398666888825</c:v>
                </c:pt>
                <c:pt idx="3">
                  <c:v>-0.314533448827</c:v>
                </c:pt>
                <c:pt idx="4">
                  <c:v>0.138505156919</c:v>
                </c:pt>
                <c:pt idx="5">
                  <c:v>-1.01430868745</c:v>
                </c:pt>
                <c:pt idx="6">
                  <c:v>-1.11545670246</c:v>
                </c:pt>
                <c:pt idx="7">
                  <c:v>1.13690806697</c:v>
                </c:pt>
                <c:pt idx="8">
                  <c:v>-1.49859912444</c:v>
                </c:pt>
                <c:pt idx="9">
                  <c:v>-1.42287744511</c:v>
                </c:pt>
                <c:pt idx="10">
                  <c:v>-0.270030019739</c:v>
                </c:pt>
                <c:pt idx="11">
                  <c:v>-0.0695417076124</c:v>
                </c:pt>
                <c:pt idx="12">
                  <c:v>-1.97822485959</c:v>
                </c:pt>
                <c:pt idx="13">
                  <c:v>-1.0501515381</c:v>
                </c:pt>
                <c:pt idx="14">
                  <c:v>-0.319483079319</c:v>
                </c:pt>
                <c:pt idx="15">
                  <c:v>0.324446705573</c:v>
                </c:pt>
                <c:pt idx="16">
                  <c:v>-1.92340943794</c:v>
                </c:pt>
                <c:pt idx="17">
                  <c:v>-1.16910352703</c:v>
                </c:pt>
                <c:pt idx="18">
                  <c:v>-2.40207089883</c:v>
                </c:pt>
                <c:pt idx="19">
                  <c:v>-0.0736148594388</c:v>
                </c:pt>
                <c:pt idx="20">
                  <c:v>-0.540637746458</c:v>
                </c:pt>
                <c:pt idx="21">
                  <c:v>-0.489915857745</c:v>
                </c:pt>
                <c:pt idx="22">
                  <c:v>-2.1189679283</c:v>
                </c:pt>
                <c:pt idx="23">
                  <c:v>1.37178048256</c:v>
                </c:pt>
                <c:pt idx="24">
                  <c:v>-3.71942437174</c:v>
                </c:pt>
                <c:pt idx="25">
                  <c:v>1.29066775612</c:v>
                </c:pt>
                <c:pt idx="26">
                  <c:v>0.835231038374</c:v>
                </c:pt>
                <c:pt idx="27">
                  <c:v>0.159334086336</c:v>
                </c:pt>
                <c:pt idx="28">
                  <c:v>-1.0566553214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77048"/>
        <c:axId val="693876712"/>
      </c:scatterChart>
      <c:scatterChart>
        <c:scatterStyle val="lineMarker"/>
        <c:varyColors val="0"/>
        <c:ser>
          <c:idx val="11"/>
          <c:order val="2"/>
          <c:tx>
            <c:strRef>
              <c:f>'Paste Data Here'!$M$2</c:f>
              <c:strCache>
                <c:ptCount val="1"/>
                <c:pt idx="0">
                  <c:v>Sharpe Benchmark</c:v>
                </c:pt>
              </c:strCache>
            </c:strRef>
          </c:tx>
          <c:marker>
            <c:symbol val="none"/>
          </c:marker>
          <c:xVal>
            <c:numRef>
              <c:f>'Paste Data Here'!$A$3:$A$901</c:f>
              <c:numCache>
                <c:formatCode>General</c:formatCode>
                <c:ptCount val="899"/>
                <c:pt idx="0">
                  <c:v>2012.0</c:v>
                </c:pt>
                <c:pt idx="1">
                  <c:v>2011.0</c:v>
                </c:pt>
                <c:pt idx="2">
                  <c:v>2010.0</c:v>
                </c:pt>
                <c:pt idx="3">
                  <c:v>2009.0</c:v>
                </c:pt>
                <c:pt idx="4">
                  <c:v>2008.0</c:v>
                </c:pt>
                <c:pt idx="5">
                  <c:v>2007.0</c:v>
                </c:pt>
                <c:pt idx="6">
                  <c:v>2006.0</c:v>
                </c:pt>
                <c:pt idx="7">
                  <c:v>2005.0</c:v>
                </c:pt>
                <c:pt idx="8">
                  <c:v>2004.0</c:v>
                </c:pt>
                <c:pt idx="9">
                  <c:v>2003.0</c:v>
                </c:pt>
                <c:pt idx="10">
                  <c:v>2002.0</c:v>
                </c:pt>
                <c:pt idx="11">
                  <c:v>2001.0</c:v>
                </c:pt>
                <c:pt idx="12">
                  <c:v>2000.0</c:v>
                </c:pt>
                <c:pt idx="13">
                  <c:v>1999.0</c:v>
                </c:pt>
                <c:pt idx="14">
                  <c:v>1998.0</c:v>
                </c:pt>
                <c:pt idx="15">
                  <c:v>1997.0</c:v>
                </c:pt>
                <c:pt idx="16">
                  <c:v>1996.0</c:v>
                </c:pt>
                <c:pt idx="17">
                  <c:v>1995.0</c:v>
                </c:pt>
                <c:pt idx="18">
                  <c:v>1994.0</c:v>
                </c:pt>
                <c:pt idx="19">
                  <c:v>1993.0</c:v>
                </c:pt>
                <c:pt idx="20">
                  <c:v>1992.0</c:v>
                </c:pt>
                <c:pt idx="21">
                  <c:v>1991.0</c:v>
                </c:pt>
                <c:pt idx="22">
                  <c:v>1990.0</c:v>
                </c:pt>
                <c:pt idx="23">
                  <c:v>1989.0</c:v>
                </c:pt>
                <c:pt idx="24">
                  <c:v>1988.0</c:v>
                </c:pt>
                <c:pt idx="25">
                  <c:v>1987.0</c:v>
                </c:pt>
                <c:pt idx="26">
                  <c:v>1986.0</c:v>
                </c:pt>
                <c:pt idx="27">
                  <c:v>1985.0</c:v>
                </c:pt>
                <c:pt idx="28">
                  <c:v>1984.0</c:v>
                </c:pt>
              </c:numCache>
            </c:numRef>
          </c:xVal>
          <c:yVal>
            <c:numRef>
              <c:f>'Paste Data Here'!$M$3:$M$901</c:f>
              <c:numCache>
                <c:formatCode>General</c:formatCode>
                <c:ptCount val="899"/>
                <c:pt idx="0">
                  <c:v>-3.47735546132</c:v>
                </c:pt>
                <c:pt idx="1">
                  <c:v>-1.2936990862</c:v>
                </c:pt>
                <c:pt idx="2">
                  <c:v>-0.82354093929</c:v>
                </c:pt>
                <c:pt idx="3">
                  <c:v>-1.35467397644</c:v>
                </c:pt>
                <c:pt idx="4">
                  <c:v>1.250017047</c:v>
                </c:pt>
                <c:pt idx="5">
                  <c:v>-0.819809711655</c:v>
                </c:pt>
                <c:pt idx="6">
                  <c:v>-1.94617777878</c:v>
                </c:pt>
                <c:pt idx="7">
                  <c:v>-0.472646409359</c:v>
                </c:pt>
                <c:pt idx="8">
                  <c:v>-1.91010647202</c:v>
                </c:pt>
                <c:pt idx="9">
                  <c:v>-2.13906183639</c:v>
                </c:pt>
                <c:pt idx="10">
                  <c:v>1.05583704338</c:v>
                </c:pt>
                <c:pt idx="11">
                  <c:v>1.16857415604</c:v>
                </c:pt>
                <c:pt idx="12">
                  <c:v>-0.0626085156955</c:v>
                </c:pt>
                <c:pt idx="13">
                  <c:v>-2.11411775336</c:v>
                </c:pt>
                <c:pt idx="14">
                  <c:v>-1.00788509785</c:v>
                </c:pt>
                <c:pt idx="15">
                  <c:v>-1.36064404084</c:v>
                </c:pt>
                <c:pt idx="16">
                  <c:v>-3.19103778907</c:v>
                </c:pt>
                <c:pt idx="17">
                  <c:v>-3.36414218502</c:v>
                </c:pt>
                <c:pt idx="18">
                  <c:v>0.14181086588</c:v>
                </c:pt>
                <c:pt idx="19">
                  <c:v>-2.28436594041</c:v>
                </c:pt>
                <c:pt idx="20">
                  <c:v>-1.55726100743</c:v>
                </c:pt>
                <c:pt idx="21">
                  <c:v>-1.76991960479</c:v>
                </c:pt>
                <c:pt idx="22">
                  <c:v>0.385543657557</c:v>
                </c:pt>
                <c:pt idx="23">
                  <c:v>-1.25626258536</c:v>
                </c:pt>
                <c:pt idx="24">
                  <c:v>-3.64573641329</c:v>
                </c:pt>
                <c:pt idx="25">
                  <c:v>1.48893603718</c:v>
                </c:pt>
                <c:pt idx="26">
                  <c:v>-0.615926358104</c:v>
                </c:pt>
                <c:pt idx="27">
                  <c:v>-0.748255872379</c:v>
                </c:pt>
                <c:pt idx="28">
                  <c:v>-2.0959318167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72760"/>
        <c:axId val="690048712"/>
      </c:scatterChart>
      <c:valAx>
        <c:axId val="59197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876712"/>
        <c:crosses val="autoZero"/>
        <c:crossBetween val="midCat"/>
      </c:valAx>
      <c:valAx>
        <c:axId val="6938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977048"/>
        <c:crosses val="autoZero"/>
        <c:crossBetween val="midCat"/>
      </c:valAx>
      <c:valAx>
        <c:axId val="690048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8172760"/>
        <c:crosses val="max"/>
        <c:crossBetween val="midCat"/>
      </c:valAx>
      <c:valAx>
        <c:axId val="54817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04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1"/>
  <sheetViews>
    <sheetView tabSelected="1" workbookViewId="0">
      <pane ySplit="2" topLeftCell="A3" activePane="bottomLeft" state="frozen"/>
      <selection pane="bottomLeft" activeCell="E23" sqref="E23"/>
    </sheetView>
  </sheetViews>
  <sheetFormatPr baseColWidth="10" defaultRowHeight="15" x14ac:dyDescent="0"/>
  <cols>
    <col min="1" max="1" width="9.5" bestFit="1" customWidth="1"/>
    <col min="2" max="2" width="13.5" bestFit="1" customWidth="1"/>
    <col min="3" max="3" width="20.83203125" bestFit="1" customWidth="1"/>
    <col min="4" max="4" width="12.1640625" bestFit="1" customWidth="1"/>
    <col min="5" max="6" width="12.83203125" bestFit="1" customWidth="1"/>
    <col min="7" max="7" width="12.1640625" bestFit="1" customWidth="1"/>
    <col min="8" max="8" width="18.83203125" bestFit="1" customWidth="1"/>
    <col min="9" max="9" width="18.5" bestFit="1" customWidth="1"/>
    <col min="10" max="10" width="12.83203125" bestFit="1" customWidth="1"/>
    <col min="11" max="11" width="13.6640625" bestFit="1" customWidth="1"/>
    <col min="12" max="12" width="12.83203125" bestFit="1" customWidth="1"/>
    <col min="13" max="13" width="16.5" bestFit="1" customWidth="1"/>
  </cols>
  <sheetData>
    <row r="1" spans="1:13" s="2" customFormat="1">
      <c r="A1" s="2" t="s">
        <v>13</v>
      </c>
      <c r="B1" s="2">
        <f>SUM(B3:B900)</f>
        <v>148</v>
      </c>
      <c r="C1" s="2">
        <f>SUM(C3:C900)</f>
        <v>55</v>
      </c>
      <c r="D1" s="2">
        <f>C1/B1</f>
        <v>0.3716216216216216</v>
      </c>
      <c r="E1" s="2">
        <f>AVERAGE(E3:E900)</f>
        <v>4.5691725708427592E-3</v>
      </c>
      <c r="F1" s="2">
        <f>AVERAGE(F3:F900)</f>
        <v>4.1429679679354479E-3</v>
      </c>
      <c r="G1" s="2">
        <f>AVERAGE(G3:G900)</f>
        <v>0.10557390428923794</v>
      </c>
      <c r="H1" s="2">
        <f>MAX(H3:H900)</f>
        <v>0.425600902783</v>
      </c>
      <c r="I1" s="2">
        <f>MAX(I3:I900)</f>
        <v>254</v>
      </c>
      <c r="J1" s="2">
        <f>AVERAGE(J3:J900)</f>
        <v>0.13558506983750002</v>
      </c>
      <c r="K1" s="2">
        <f>AVERAGE(K3:K900)</f>
        <v>-0.61708047879574313</v>
      </c>
      <c r="L1" s="2">
        <f>AVERAGE(L3:L900)</f>
        <v>-0.72114399350748959</v>
      </c>
      <c r="M1" s="2">
        <f>AVERAGE(M3:M900)</f>
        <v>-1.1662223394729485</v>
      </c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12</v>
      </c>
    </row>
    <row r="3" spans="1:13">
      <c r="A3">
        <v>2012</v>
      </c>
      <c r="B3">
        <v>1</v>
      </c>
      <c r="C3">
        <v>1</v>
      </c>
      <c r="D3">
        <v>1</v>
      </c>
      <c r="E3">
        <v>4.29347629208E-3</v>
      </c>
      <c r="F3">
        <v>2.0074214429299998E-2</v>
      </c>
      <c r="G3">
        <v>0.100999608295</v>
      </c>
      <c r="H3">
        <v>0.39551543528999999</v>
      </c>
      <c r="I3">
        <v>54</v>
      </c>
      <c r="J3">
        <v>1.0855395033899999E-2</v>
      </c>
      <c r="K3">
        <v>-0.25518757292900002</v>
      </c>
      <c r="L3">
        <v>-0.29629605575500001</v>
      </c>
      <c r="M3">
        <v>-3.4773554613200002</v>
      </c>
    </row>
    <row r="4" spans="1:13">
      <c r="A4">
        <v>2011</v>
      </c>
      <c r="B4">
        <v>4</v>
      </c>
      <c r="C4">
        <v>0</v>
      </c>
      <c r="D4">
        <v>0</v>
      </c>
      <c r="E4">
        <v>-0.15560052980899999</v>
      </c>
      <c r="F4">
        <v>-0.138670934755</v>
      </c>
      <c r="G4">
        <v>6.4435042972899995E-2</v>
      </c>
      <c r="H4">
        <v>0.38805411040999999</v>
      </c>
      <c r="I4">
        <v>251</v>
      </c>
      <c r="J4">
        <v>-0.40097637323000002</v>
      </c>
      <c r="K4">
        <v>-2.6433320119800001</v>
      </c>
      <c r="L4">
        <v>-2.9280795984600001</v>
      </c>
      <c r="M4">
        <v>-1.2936990862</v>
      </c>
    </row>
    <row r="5" spans="1:13">
      <c r="A5">
        <v>2010</v>
      </c>
      <c r="B5">
        <v>6</v>
      </c>
      <c r="C5">
        <v>3</v>
      </c>
      <c r="D5">
        <v>0.5</v>
      </c>
      <c r="E5">
        <v>1.6882783735899999E-2</v>
      </c>
      <c r="F5">
        <v>1.3539437989E-2</v>
      </c>
      <c r="G5">
        <v>9.14562082607E-2</v>
      </c>
      <c r="H5">
        <v>0.308180489482</v>
      </c>
      <c r="I5">
        <v>253</v>
      </c>
      <c r="J5">
        <v>5.4782130316899998E-2</v>
      </c>
      <c r="K5">
        <v>-0.360100283493</v>
      </c>
      <c r="L5">
        <v>-0.39866688882500001</v>
      </c>
      <c r="M5">
        <v>-0.82354093929000005</v>
      </c>
    </row>
    <row r="6" spans="1:13">
      <c r="A6">
        <v>2009</v>
      </c>
      <c r="B6">
        <v>6</v>
      </c>
      <c r="C6">
        <v>3</v>
      </c>
      <c r="D6">
        <v>0.5</v>
      </c>
      <c r="E6">
        <v>1.53840887674E-2</v>
      </c>
      <c r="F6">
        <v>-7.5183064285200003E-4</v>
      </c>
      <c r="G6">
        <v>0.161355909307</v>
      </c>
      <c r="H6">
        <v>0.32187136116199999</v>
      </c>
      <c r="I6">
        <v>253</v>
      </c>
      <c r="J6">
        <v>4.7795767575800001E-2</v>
      </c>
      <c r="K6">
        <v>-0.23408579363699999</v>
      </c>
      <c r="L6">
        <v>-0.31453344882700002</v>
      </c>
      <c r="M6">
        <v>-1.35467397644</v>
      </c>
    </row>
    <row r="7" spans="1:13">
      <c r="A7">
        <v>2008</v>
      </c>
      <c r="B7">
        <v>4</v>
      </c>
      <c r="C7">
        <v>2</v>
      </c>
      <c r="D7">
        <v>0.5</v>
      </c>
      <c r="E7">
        <v>9.5869371061000005E-2</v>
      </c>
      <c r="F7">
        <v>9.4883756954199996E-2</v>
      </c>
      <c r="G7">
        <v>0.32405838130999998</v>
      </c>
      <c r="H7">
        <v>0.425600902783</v>
      </c>
      <c r="I7">
        <v>253</v>
      </c>
      <c r="J7">
        <v>0.22525650306200001</v>
      </c>
      <c r="K7">
        <v>0.28514125152499997</v>
      </c>
      <c r="L7">
        <v>0.13850515691900001</v>
      </c>
      <c r="M7">
        <v>1.250017047</v>
      </c>
    </row>
    <row r="8" spans="1:13">
      <c r="A8">
        <v>2007</v>
      </c>
      <c r="B8">
        <v>4</v>
      </c>
      <c r="C8">
        <v>1</v>
      </c>
      <c r="D8">
        <v>0.25</v>
      </c>
      <c r="E8">
        <v>-2.9471755385199999E-2</v>
      </c>
      <c r="F8">
        <v>-1.5213635535000001E-2</v>
      </c>
      <c r="G8">
        <v>6.4293677400100002E-2</v>
      </c>
      <c r="H8">
        <v>0.36588688110399997</v>
      </c>
      <c r="I8">
        <v>253</v>
      </c>
      <c r="J8">
        <v>-8.0548816881099994E-2</v>
      </c>
      <c r="K8">
        <v>-0.96989323047700005</v>
      </c>
      <c r="L8">
        <v>-1.01430868745</v>
      </c>
      <c r="M8">
        <v>-0.81980971165500005</v>
      </c>
    </row>
    <row r="9" spans="1:13">
      <c r="A9">
        <v>2006</v>
      </c>
      <c r="B9">
        <v>7</v>
      </c>
      <c r="C9">
        <v>2</v>
      </c>
      <c r="D9">
        <v>0.28571428571399998</v>
      </c>
      <c r="E9">
        <v>-2.2538572788400001E-2</v>
      </c>
      <c r="F9">
        <v>-2.5525189731799999E-2</v>
      </c>
      <c r="G9">
        <v>6.7707863124799997E-2</v>
      </c>
      <c r="H9">
        <v>0.36038546399499999</v>
      </c>
      <c r="I9">
        <v>252</v>
      </c>
      <c r="J9">
        <v>-6.2540182776799999E-2</v>
      </c>
      <c r="K9">
        <v>-1.05808178007</v>
      </c>
      <c r="L9">
        <v>-1.1154567024599999</v>
      </c>
      <c r="M9">
        <v>-1.9461777787800001</v>
      </c>
    </row>
    <row r="10" spans="1:13">
      <c r="A10">
        <v>2005</v>
      </c>
      <c r="B10">
        <v>3</v>
      </c>
      <c r="C10">
        <v>2</v>
      </c>
      <c r="D10">
        <v>0.66666666666700003</v>
      </c>
      <c r="E10">
        <v>0.137842248221</v>
      </c>
      <c r="F10">
        <v>0.131707588859</v>
      </c>
      <c r="G10">
        <v>7.1868246196400004E-2</v>
      </c>
      <c r="H10">
        <v>0.41453987009799997</v>
      </c>
      <c r="I10">
        <v>252</v>
      </c>
      <c r="J10">
        <v>0.33251867471500002</v>
      </c>
      <c r="K10">
        <v>1.19271962201</v>
      </c>
      <c r="L10">
        <v>1.13690806697</v>
      </c>
      <c r="M10">
        <v>-0.47264640935899999</v>
      </c>
    </row>
    <row r="11" spans="1:13">
      <c r="A11">
        <v>2004</v>
      </c>
      <c r="B11">
        <v>6</v>
      </c>
      <c r="C11">
        <v>2</v>
      </c>
      <c r="D11">
        <v>0.33333333333300003</v>
      </c>
      <c r="E11">
        <v>-3.9025093642900001E-2</v>
      </c>
      <c r="F11">
        <v>-3.7892702017300002E-2</v>
      </c>
      <c r="G11">
        <v>5.8649908827400003E-2</v>
      </c>
      <c r="H11">
        <v>0.42253511204999999</v>
      </c>
      <c r="I11">
        <v>254</v>
      </c>
      <c r="J11">
        <v>-9.2359409975599993E-2</v>
      </c>
      <c r="K11">
        <v>-1.42448422935</v>
      </c>
      <c r="L11">
        <v>-1.4985991244400001</v>
      </c>
      <c r="M11">
        <v>-1.9101064720200001</v>
      </c>
    </row>
    <row r="12" spans="1:13">
      <c r="A12">
        <v>2003</v>
      </c>
      <c r="B12">
        <v>5</v>
      </c>
      <c r="C12">
        <v>1</v>
      </c>
      <c r="D12">
        <v>0.2</v>
      </c>
      <c r="E12">
        <v>-9.6746563893699997E-2</v>
      </c>
      <c r="F12">
        <v>-0.117751581355</v>
      </c>
      <c r="G12">
        <v>0.117896015523</v>
      </c>
      <c r="H12">
        <v>0.392125210537</v>
      </c>
      <c r="I12">
        <v>253</v>
      </c>
      <c r="J12">
        <v>-0.24672365176700001</v>
      </c>
      <c r="K12">
        <v>-1.2536031223799999</v>
      </c>
      <c r="L12">
        <v>-1.4228774451099999</v>
      </c>
      <c r="M12">
        <v>-2.1390618363899998</v>
      </c>
    </row>
    <row r="13" spans="1:13">
      <c r="A13">
        <v>2002</v>
      </c>
      <c r="B13">
        <v>5</v>
      </c>
      <c r="C13">
        <v>1</v>
      </c>
      <c r="D13">
        <v>0.2</v>
      </c>
      <c r="E13">
        <v>-2.7148702498399999E-2</v>
      </c>
      <c r="F13">
        <v>-9.6882055919400006E-3</v>
      </c>
      <c r="G13">
        <v>0.22104285164199999</v>
      </c>
      <c r="H13">
        <v>0.33517201998200002</v>
      </c>
      <c r="I13">
        <v>252</v>
      </c>
      <c r="J13">
        <v>-8.0999310443199996E-2</v>
      </c>
      <c r="K13">
        <v>-0.15652171394100001</v>
      </c>
      <c r="L13">
        <v>-0.27003001973899998</v>
      </c>
      <c r="M13">
        <v>1.05583704338</v>
      </c>
    </row>
    <row r="14" spans="1:13">
      <c r="A14">
        <v>2001</v>
      </c>
      <c r="B14">
        <v>5</v>
      </c>
      <c r="C14">
        <v>3</v>
      </c>
      <c r="D14">
        <v>0.6</v>
      </c>
      <c r="E14">
        <v>3.8523150064500002E-2</v>
      </c>
      <c r="F14">
        <v>3.8184995125299999E-2</v>
      </c>
      <c r="G14">
        <v>0.16989811266300001</v>
      </c>
      <c r="H14">
        <v>0.34941090742300002</v>
      </c>
      <c r="I14">
        <v>252</v>
      </c>
      <c r="J14">
        <v>0.110251710081</v>
      </c>
      <c r="K14">
        <v>5.0260167059500002E-3</v>
      </c>
      <c r="L14">
        <v>-6.95417076124E-2</v>
      </c>
      <c r="M14">
        <v>1.16857415604</v>
      </c>
    </row>
    <row r="15" spans="1:13">
      <c r="A15">
        <v>2000</v>
      </c>
      <c r="B15">
        <v>3</v>
      </c>
      <c r="C15">
        <v>0</v>
      </c>
      <c r="D15">
        <v>0</v>
      </c>
      <c r="E15">
        <v>-7.1138282745999995E-2</v>
      </c>
      <c r="F15">
        <v>-0.10629695804100001</v>
      </c>
      <c r="G15">
        <v>7.9008691698299993E-2</v>
      </c>
      <c r="H15">
        <v>0.32354411407799999</v>
      </c>
      <c r="I15">
        <v>252</v>
      </c>
      <c r="J15">
        <v>-0.21987197309600001</v>
      </c>
      <c r="K15">
        <v>-1.7996420088</v>
      </c>
      <c r="L15">
        <v>-1.9782248595900001</v>
      </c>
      <c r="M15">
        <v>-6.2608515695499994E-2</v>
      </c>
    </row>
    <row r="16" spans="1:13">
      <c r="A16">
        <v>1999</v>
      </c>
      <c r="B16">
        <v>7</v>
      </c>
      <c r="C16">
        <v>1</v>
      </c>
      <c r="D16">
        <v>0.14285714285699999</v>
      </c>
      <c r="E16">
        <v>-0.11073250491</v>
      </c>
      <c r="F16">
        <v>-7.4909983851099995E-2</v>
      </c>
      <c r="G16">
        <v>0.118944723042</v>
      </c>
      <c r="H16">
        <v>0.31654504087899998</v>
      </c>
      <c r="I16">
        <v>252</v>
      </c>
      <c r="J16">
        <v>-0.34981595226700002</v>
      </c>
      <c r="K16">
        <v>-0.93037254245300005</v>
      </c>
      <c r="L16">
        <v>-1.0501515380999999</v>
      </c>
      <c r="M16">
        <v>-2.11411775336</v>
      </c>
    </row>
    <row r="17" spans="1:13">
      <c r="A17">
        <v>1998</v>
      </c>
      <c r="B17">
        <v>4</v>
      </c>
      <c r="C17">
        <v>1</v>
      </c>
      <c r="D17">
        <v>0.25</v>
      </c>
      <c r="E17">
        <v>-5.4708786090200004E-3</v>
      </c>
      <c r="F17">
        <v>6.2622001562999997E-3</v>
      </c>
      <c r="G17">
        <v>0.13690177250400001</v>
      </c>
      <c r="H17">
        <v>0.232842099291</v>
      </c>
      <c r="I17">
        <v>252</v>
      </c>
      <c r="J17">
        <v>-2.3496088661299999E-2</v>
      </c>
      <c r="K17">
        <v>-0.25554026452200002</v>
      </c>
      <c r="L17">
        <v>-0.319483079319</v>
      </c>
      <c r="M17">
        <v>-1.00788509785</v>
      </c>
    </row>
    <row r="18" spans="1:13">
      <c r="A18">
        <v>1997</v>
      </c>
      <c r="B18">
        <v>6</v>
      </c>
      <c r="C18">
        <v>4</v>
      </c>
      <c r="D18">
        <v>0.66666666666700003</v>
      </c>
      <c r="E18">
        <v>0.117334658693</v>
      </c>
      <c r="F18">
        <v>8.7290258258999998E-2</v>
      </c>
      <c r="G18">
        <v>0.114934926502</v>
      </c>
      <c r="H18">
        <v>0.26306046332499999</v>
      </c>
      <c r="I18">
        <v>253</v>
      </c>
      <c r="J18">
        <v>0.44603684343200001</v>
      </c>
      <c r="K18">
        <v>0.37146934579500002</v>
      </c>
      <c r="L18">
        <v>0.32444670557299998</v>
      </c>
      <c r="M18">
        <v>-1.36064404084</v>
      </c>
    </row>
    <row r="19" spans="1:13">
      <c r="A19">
        <v>1996</v>
      </c>
      <c r="B19">
        <v>7</v>
      </c>
      <c r="C19">
        <v>3</v>
      </c>
      <c r="D19">
        <v>0.428571428571</v>
      </c>
      <c r="E19">
        <v>-6.2103004889699998E-2</v>
      </c>
      <c r="F19">
        <v>-4.7721121823900002E-2</v>
      </c>
      <c r="G19">
        <v>5.08061985641E-2</v>
      </c>
      <c r="H19">
        <v>0.25232410119900001</v>
      </c>
      <c r="I19">
        <v>254</v>
      </c>
      <c r="J19">
        <v>-0.246123951674</v>
      </c>
      <c r="K19">
        <v>-1.8313984909100001</v>
      </c>
      <c r="L19">
        <v>-1.92340943794</v>
      </c>
      <c r="M19">
        <v>-3.1910377890700001</v>
      </c>
    </row>
    <row r="20" spans="1:13">
      <c r="A20">
        <v>1995</v>
      </c>
      <c r="B20">
        <v>8</v>
      </c>
      <c r="C20">
        <v>2</v>
      </c>
      <c r="D20">
        <v>0.25</v>
      </c>
      <c r="E20">
        <v>-3.14407109995E-2</v>
      </c>
      <c r="F20">
        <v>-3.0809233261100001E-2</v>
      </c>
      <c r="G20">
        <v>6.9120682123100005E-2</v>
      </c>
      <c r="H20">
        <v>0.234656012631</v>
      </c>
      <c r="I20">
        <v>252</v>
      </c>
      <c r="J20">
        <v>-0.133986385633</v>
      </c>
      <c r="K20">
        <v>-1.1052829819800001</v>
      </c>
      <c r="L20">
        <v>-1.1691035270300001</v>
      </c>
      <c r="M20">
        <v>-3.36414218502</v>
      </c>
    </row>
    <row r="21" spans="1:13">
      <c r="A21">
        <v>1994</v>
      </c>
      <c r="B21">
        <v>4</v>
      </c>
      <c r="C21">
        <v>1</v>
      </c>
      <c r="D21">
        <v>0.25</v>
      </c>
      <c r="E21">
        <v>-9.2106061700000005E-2</v>
      </c>
      <c r="F21">
        <v>-9.3960604303299999E-2</v>
      </c>
      <c r="G21">
        <v>5.99318714421E-2</v>
      </c>
      <c r="H21">
        <v>0.18850878863699999</v>
      </c>
      <c r="I21">
        <v>252</v>
      </c>
      <c r="J21">
        <v>-0.48860354133099998</v>
      </c>
      <c r="K21">
        <v>-2.2173797105299999</v>
      </c>
      <c r="L21">
        <v>-2.4020708988299999</v>
      </c>
      <c r="M21">
        <v>0.14181086588</v>
      </c>
    </row>
    <row r="22" spans="1:13">
      <c r="A22">
        <v>1993</v>
      </c>
      <c r="B22">
        <v>6</v>
      </c>
      <c r="C22">
        <v>3</v>
      </c>
      <c r="D22">
        <v>0.5</v>
      </c>
      <c r="E22">
        <v>3.7146859797300001E-2</v>
      </c>
      <c r="F22">
        <v>4.5061517667500002E-2</v>
      </c>
      <c r="G22">
        <v>6.7085400557800004E-2</v>
      </c>
      <c r="H22">
        <v>0.18983713348600001</v>
      </c>
      <c r="I22">
        <v>253</v>
      </c>
      <c r="J22">
        <v>0.19567752164800001</v>
      </c>
      <c r="K22">
        <v>-6.0208418824500003E-2</v>
      </c>
      <c r="L22">
        <v>-7.3614859438800001E-2</v>
      </c>
      <c r="M22">
        <v>-2.2843659404099999</v>
      </c>
    </row>
    <row r="23" spans="1:13">
      <c r="A23">
        <v>1992</v>
      </c>
      <c r="B23">
        <v>6</v>
      </c>
      <c r="C23">
        <v>2</v>
      </c>
      <c r="D23">
        <v>0.33333333333300003</v>
      </c>
      <c r="E23">
        <v>7.9006426668100007E-3</v>
      </c>
      <c r="F23">
        <v>2.4731541253699999E-3</v>
      </c>
      <c r="G23">
        <v>8.7908856135300001E-2</v>
      </c>
      <c r="H23">
        <v>0.16595226457199999</v>
      </c>
      <c r="I23">
        <v>254</v>
      </c>
      <c r="J23">
        <v>4.7607923201199998E-2</v>
      </c>
      <c r="K23">
        <v>-0.49906121889900001</v>
      </c>
      <c r="L23">
        <v>-0.540637746458</v>
      </c>
      <c r="M23">
        <v>-1.55726100743</v>
      </c>
    </row>
    <row r="24" spans="1:13">
      <c r="A24">
        <v>1991</v>
      </c>
      <c r="B24">
        <v>7</v>
      </c>
      <c r="C24">
        <v>3</v>
      </c>
      <c r="D24">
        <v>0.428571428571</v>
      </c>
      <c r="E24">
        <v>7.4835088189700001E-3</v>
      </c>
      <c r="F24">
        <v>7.5091626290500002E-3</v>
      </c>
      <c r="G24">
        <v>8.6730887966200002E-2</v>
      </c>
      <c r="H24">
        <v>0.170180165528</v>
      </c>
      <c r="I24">
        <v>253</v>
      </c>
      <c r="J24">
        <v>4.3974036549700002E-2</v>
      </c>
      <c r="K24">
        <v>-0.451928092389</v>
      </c>
      <c r="L24">
        <v>-0.48991585774500002</v>
      </c>
      <c r="M24">
        <v>-1.7699196047900001</v>
      </c>
    </row>
    <row r="25" spans="1:13">
      <c r="A25">
        <v>1990</v>
      </c>
      <c r="B25">
        <v>4</v>
      </c>
      <c r="C25">
        <v>1</v>
      </c>
      <c r="D25">
        <v>0.25</v>
      </c>
      <c r="E25">
        <v>-9.4058022680400005E-2</v>
      </c>
      <c r="F25">
        <v>-8.8718211228500002E-2</v>
      </c>
      <c r="G25">
        <v>6.5464988580300004E-2</v>
      </c>
      <c r="H25">
        <v>0.15134710649899999</v>
      </c>
      <c r="I25">
        <v>253</v>
      </c>
      <c r="J25">
        <v>-0.62147222273400005</v>
      </c>
      <c r="K25">
        <v>-1.95360765121</v>
      </c>
      <c r="L25">
        <v>-2.1189679283</v>
      </c>
      <c r="M25">
        <v>0.38554365755699999</v>
      </c>
    </row>
    <row r="26" spans="1:13">
      <c r="A26">
        <v>1989</v>
      </c>
      <c r="B26">
        <v>5</v>
      </c>
      <c r="C26">
        <v>3</v>
      </c>
      <c r="D26">
        <v>0.6</v>
      </c>
      <c r="E26">
        <v>0.21314264565300001</v>
      </c>
      <c r="F26">
        <v>0.20549753745900001</v>
      </c>
      <c r="G26">
        <v>0.11335453407899999</v>
      </c>
      <c r="H26">
        <v>0.22777134218</v>
      </c>
      <c r="I26">
        <v>252</v>
      </c>
      <c r="J26">
        <v>0.93577463965899998</v>
      </c>
      <c r="K26">
        <v>1.5007633086100001</v>
      </c>
      <c r="L26">
        <v>1.37178048256</v>
      </c>
      <c r="M26">
        <v>-1.25626258536</v>
      </c>
    </row>
    <row r="27" spans="1:13">
      <c r="A27">
        <v>1988</v>
      </c>
      <c r="B27">
        <v>6</v>
      </c>
      <c r="C27">
        <v>0</v>
      </c>
      <c r="D27">
        <v>0</v>
      </c>
      <c r="E27">
        <v>-0.134247522639</v>
      </c>
      <c r="F27">
        <v>-0.133019999926</v>
      </c>
      <c r="G27">
        <v>4.9206538870899999E-2</v>
      </c>
      <c r="H27">
        <v>0.22777134218</v>
      </c>
      <c r="I27">
        <v>253</v>
      </c>
      <c r="J27">
        <v>-0.58939602038600003</v>
      </c>
      <c r="K27">
        <v>-3.37471175124</v>
      </c>
      <c r="L27">
        <v>-3.7194243717400002</v>
      </c>
      <c r="M27">
        <v>-3.6457364132899999</v>
      </c>
    </row>
    <row r="28" spans="1:13">
      <c r="A28">
        <v>1987</v>
      </c>
      <c r="B28">
        <v>3</v>
      </c>
      <c r="C28">
        <v>2</v>
      </c>
      <c r="D28">
        <v>0.66666666666700003</v>
      </c>
      <c r="E28">
        <v>0.248317433847</v>
      </c>
      <c r="F28">
        <v>0.24639043555199999</v>
      </c>
      <c r="G28">
        <v>0.152161882577</v>
      </c>
      <c r="H28">
        <v>0.10776197787400001</v>
      </c>
      <c r="I28">
        <v>205</v>
      </c>
      <c r="J28">
        <v>2.3043139959599999</v>
      </c>
      <c r="K28">
        <v>1.4609930503799999</v>
      </c>
      <c r="L28">
        <v>1.29066775612</v>
      </c>
      <c r="M28">
        <v>1.48893603718</v>
      </c>
    </row>
    <row r="29" spans="1:13">
      <c r="A29">
        <v>1986</v>
      </c>
      <c r="B29">
        <v>6</v>
      </c>
      <c r="C29">
        <v>3</v>
      </c>
      <c r="D29">
        <v>0.5</v>
      </c>
      <c r="E29">
        <v>0.13151169076899999</v>
      </c>
      <c r="F29">
        <v>0.12836619106700001</v>
      </c>
      <c r="G29">
        <v>9.3825764927600003E-2</v>
      </c>
      <c r="H29">
        <v>5.73563685483E-2</v>
      </c>
      <c r="I29">
        <v>241</v>
      </c>
      <c r="J29">
        <v>2.2928873305200002</v>
      </c>
      <c r="K29">
        <v>0.89237842615999996</v>
      </c>
      <c r="L29">
        <v>0.83523103837400003</v>
      </c>
      <c r="M29">
        <v>-0.61592635810399998</v>
      </c>
    </row>
    <row r="30" spans="1:13">
      <c r="A30">
        <v>1985</v>
      </c>
      <c r="B30">
        <v>4</v>
      </c>
      <c r="C30">
        <v>2</v>
      </c>
      <c r="D30">
        <v>0.5</v>
      </c>
      <c r="E30">
        <v>7.4007794579299999E-2</v>
      </c>
      <c r="F30">
        <v>6.6760034967699999E-2</v>
      </c>
      <c r="G30">
        <v>0.10518800686800001</v>
      </c>
      <c r="H30">
        <v>7.1056720902599999E-2</v>
      </c>
      <c r="I30">
        <v>242</v>
      </c>
      <c r="J30">
        <v>1.04153123926</v>
      </c>
      <c r="K30">
        <v>0.19747875902799999</v>
      </c>
      <c r="L30">
        <v>0.15933408633599999</v>
      </c>
      <c r="M30">
        <v>-0.74825587237900004</v>
      </c>
    </row>
    <row r="31" spans="1:13">
      <c r="A31">
        <v>1984</v>
      </c>
      <c r="B31">
        <v>6</v>
      </c>
      <c r="C31">
        <v>3</v>
      </c>
      <c r="D31">
        <v>0.5</v>
      </c>
      <c r="E31">
        <v>-4.1306141220600001E-2</v>
      </c>
      <c r="F31">
        <v>-5.2924222105800001E-2</v>
      </c>
      <c r="G31">
        <v>9.7405672427900006E-2</v>
      </c>
      <c r="H31">
        <v>7.9376452937999997E-2</v>
      </c>
      <c r="I31">
        <v>166</v>
      </c>
      <c r="J31">
        <v>-0.52038280487099997</v>
      </c>
      <c r="K31">
        <v>-0.96688079527600002</v>
      </c>
      <c r="L31">
        <v>-1.0566553214000001</v>
      </c>
      <c r="M31">
        <v>-2.0959318166999998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Paste Data Here</vt:lpstr>
      <vt:lpstr>Trades</vt:lpstr>
      <vt:lpstr>Drawdowns</vt:lpstr>
      <vt:lpstr>CAGR</vt:lpstr>
      <vt:lpstr>MAR</vt:lpstr>
      <vt:lpstr>Sharpe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Blanks</dc:creator>
  <cp:lastModifiedBy>Christopher Blanks</cp:lastModifiedBy>
  <dcterms:created xsi:type="dcterms:W3CDTF">2012-03-19T11:35:05Z</dcterms:created>
  <dcterms:modified xsi:type="dcterms:W3CDTF">2012-03-19T13:02:10Z</dcterms:modified>
</cp:coreProperties>
</file>