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Custom Procs For Speedway\Supplier Configuration Sync\"/>
    </mc:Choice>
  </mc:AlternateContent>
  <xr:revisionPtr revIDLastSave="0" documentId="8_{F2F15C8B-622A-4017-ABE0-3A859F422C00}" xr6:coauthVersionLast="43" xr6:coauthVersionMax="43" xr10:uidLastSave="{00000000-0000-0000-0000-000000000000}"/>
  <bookViews>
    <workbookView xWindow="-108" yWindow="-108" windowWidth="23256" windowHeight="12576" firstSheet="1" activeTab="1" xr2:uid="{CA4ABA08-AFA6-43AF-990A-D01BBCA8C85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8" i="2" l="1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BL8" i="2"/>
  <c r="BM8" i="2"/>
  <c r="BN8" i="2"/>
  <c r="BO8" i="2"/>
  <c r="BP8" i="2"/>
  <c r="BQ8" i="2"/>
  <c r="BR8" i="2"/>
  <c r="BS8" i="2"/>
  <c r="BT8" i="2"/>
  <c r="BU8" i="2"/>
  <c r="BV8" i="2"/>
  <c r="BW8" i="2"/>
  <c r="BX8" i="2"/>
  <c r="BY8" i="2"/>
  <c r="BZ8" i="2"/>
  <c r="CA8" i="2"/>
  <c r="CB8" i="2"/>
  <c r="CC8" i="2"/>
  <c r="CD8" i="2"/>
  <c r="CE8" i="2"/>
  <c r="CF8" i="2"/>
  <c r="CG8" i="2"/>
  <c r="CH8" i="2"/>
  <c r="CI8" i="2"/>
  <c r="CJ8" i="2"/>
  <c r="CK8" i="2"/>
  <c r="CL8" i="2"/>
  <c r="CM8" i="2"/>
  <c r="CN8" i="2"/>
  <c r="CO8" i="2"/>
  <c r="CP8" i="2"/>
  <c r="CQ8" i="2"/>
  <c r="CR8" i="2"/>
  <c r="CS8" i="2"/>
  <c r="CT8" i="2"/>
  <c r="CU8" i="2"/>
  <c r="CV8" i="2"/>
  <c r="CW8" i="2"/>
  <c r="CX8" i="2"/>
  <c r="CY8" i="2"/>
  <c r="CZ8" i="2"/>
  <c r="DA8" i="2"/>
  <c r="DB8" i="2"/>
  <c r="DC8" i="2"/>
  <c r="DD8" i="2"/>
  <c r="DE8" i="2"/>
  <c r="DF8" i="2"/>
  <c r="DG8" i="2"/>
  <c r="DH8" i="2"/>
  <c r="DI8" i="2"/>
  <c r="E8" i="2"/>
  <c r="F8" i="2"/>
  <c r="G8" i="2"/>
  <c r="H8" i="2"/>
  <c r="I8" i="2"/>
  <c r="J8" i="2"/>
  <c r="D8" i="2"/>
  <c r="DM1" i="2" l="1"/>
  <c r="DN1" i="2" s="1"/>
  <c r="DO1" i="2" s="1"/>
  <c r="DP1" i="2" s="1"/>
  <c r="DQ1" i="2" s="1"/>
  <c r="DR1" i="2" s="1"/>
  <c r="DS1" i="2" s="1"/>
  <c r="DT1" i="2" s="1"/>
  <c r="DU1" i="2" s="1"/>
  <c r="DV1" i="2" s="1"/>
  <c r="DW1" i="2" s="1"/>
  <c r="DX1" i="2" s="1"/>
  <c r="DY1" i="2" s="1"/>
  <c r="DZ1" i="2" s="1"/>
  <c r="EA1" i="2" s="1"/>
  <c r="EB1" i="2" s="1"/>
  <c r="EC1" i="2" s="1"/>
  <c r="ED1" i="2" s="1"/>
  <c r="EE1" i="2" s="1"/>
  <c r="EF1" i="2" s="1"/>
  <c r="EG1" i="2"/>
  <c r="EH1" i="2" s="1"/>
  <c r="EI1" i="2" s="1"/>
  <c r="EJ1" i="2" s="1"/>
  <c r="EK1" i="2"/>
  <c r="EL1" i="2" s="1"/>
  <c r="EM1" i="2" s="1"/>
  <c r="EN1" i="2" s="1"/>
  <c r="EO1" i="2"/>
  <c r="EP1" i="2" s="1"/>
  <c r="EQ1" i="2" s="1"/>
  <c r="ER1" i="2" s="1"/>
  <c r="ES1" i="2" s="1"/>
  <c r="ET1" i="2" s="1"/>
  <c r="EU1" i="2" s="1"/>
  <c r="EV1" i="2" s="1"/>
  <c r="EW1" i="2" s="1"/>
  <c r="EX1" i="2" s="1"/>
  <c r="EY1" i="2" s="1"/>
  <c r="EZ1" i="2" s="1"/>
  <c r="FA1" i="2" s="1"/>
  <c r="FB1" i="2" s="1"/>
  <c r="FC1" i="2" s="1"/>
  <c r="FD1" i="2" s="1"/>
  <c r="FE1" i="2" s="1"/>
  <c r="FF1" i="2" s="1"/>
  <c r="FG1" i="2" s="1"/>
  <c r="FH1" i="2" s="1"/>
  <c r="FI1" i="2" s="1"/>
  <c r="FJ1" i="2" s="1"/>
  <c r="FK1" i="2" s="1"/>
  <c r="FL1" i="2" s="1"/>
  <c r="FM1" i="2" s="1"/>
  <c r="FN1" i="2" s="1"/>
  <c r="FO1" i="2" s="1"/>
  <c r="FP1" i="2" s="1"/>
  <c r="FQ1" i="2" s="1"/>
  <c r="FR1" i="2" s="1"/>
  <c r="FS1" i="2" s="1"/>
  <c r="FT1" i="2" s="1"/>
  <c r="FU1" i="2" s="1"/>
  <c r="FV1" i="2" s="1"/>
  <c r="FW1" i="2" s="1"/>
  <c r="FX1" i="2" s="1"/>
  <c r="FY1" i="2" s="1"/>
  <c r="FZ1" i="2" s="1"/>
  <c r="GA1" i="2" s="1"/>
  <c r="GB1" i="2" s="1"/>
  <c r="GC1" i="2" s="1"/>
  <c r="GD1" i="2" s="1"/>
  <c r="GE1" i="2" s="1"/>
  <c r="GF1" i="2" s="1"/>
  <c r="GG1" i="2" s="1"/>
  <c r="GH1" i="2" s="1"/>
  <c r="GI1" i="2" s="1"/>
  <c r="GJ1" i="2" s="1"/>
  <c r="GK1" i="2" s="1"/>
  <c r="GL1" i="2" s="1"/>
  <c r="GM1" i="2" s="1"/>
  <c r="GN1" i="2" s="1"/>
  <c r="GO1" i="2" s="1"/>
  <c r="GP1" i="2" s="1"/>
  <c r="GQ1" i="2" s="1"/>
  <c r="GR1" i="2" s="1"/>
  <c r="GS1" i="2" s="1"/>
  <c r="GT1" i="2" s="1"/>
  <c r="GU1" i="2" s="1"/>
  <c r="GV1" i="2" s="1"/>
  <c r="GW1" i="2" s="1"/>
  <c r="GX1" i="2" s="1"/>
  <c r="GY1" i="2" s="1"/>
  <c r="GZ1" i="2" s="1"/>
  <c r="HA1" i="2" s="1"/>
  <c r="HB1" i="2" s="1"/>
  <c r="HC1" i="2" s="1"/>
  <c r="HD1" i="2" s="1"/>
  <c r="HE1" i="2" s="1"/>
  <c r="HF1" i="2" s="1"/>
  <c r="HG1" i="2" s="1"/>
  <c r="HH1" i="2" s="1"/>
  <c r="HI1" i="2" s="1"/>
  <c r="HJ1" i="2" s="1"/>
  <c r="HK1" i="2" s="1"/>
  <c r="HL1" i="2" s="1"/>
  <c r="HM1" i="2" s="1"/>
  <c r="HN1" i="2" s="1"/>
  <c r="HO1" i="2" s="1"/>
  <c r="HP1" i="2" s="1"/>
  <c r="HQ1" i="2" s="1"/>
  <c r="DL1" i="2"/>
  <c r="DK1" i="2"/>
  <c r="DJ1" i="2"/>
  <c r="DL2" i="2" l="1"/>
  <c r="DM2" i="2" s="1"/>
  <c r="DN2" i="2" s="1"/>
  <c r="DO2" i="2" s="1"/>
  <c r="DP2" i="2" s="1"/>
  <c r="DQ2" i="2" s="1"/>
  <c r="DR2" i="2" s="1"/>
  <c r="DS2" i="2" s="1"/>
  <c r="DT2" i="2" s="1"/>
  <c r="DU2" i="2" s="1"/>
  <c r="DV2" i="2" s="1"/>
  <c r="DW2" i="2" s="1"/>
  <c r="DX2" i="2" s="1"/>
  <c r="DY2" i="2" s="1"/>
  <c r="DZ2" i="2" s="1"/>
  <c r="EA2" i="2" s="1"/>
  <c r="EB2" i="2" s="1"/>
  <c r="EC2" i="2" s="1"/>
  <c r="ED2" i="2" s="1"/>
  <c r="EE2" i="2" s="1"/>
  <c r="EF2" i="2" s="1"/>
  <c r="EG2" i="2" s="1"/>
  <c r="EH2" i="2" s="1"/>
  <c r="EI2" i="2" s="1"/>
  <c r="EJ2" i="2" s="1"/>
  <c r="EK2" i="2" s="1"/>
  <c r="EL2" i="2" s="1"/>
  <c r="EM2" i="2" s="1"/>
  <c r="EN2" i="2" s="1"/>
  <c r="EO2" i="2" s="1"/>
  <c r="EP2" i="2" s="1"/>
  <c r="EQ2" i="2" s="1"/>
  <c r="ER2" i="2" s="1"/>
  <c r="ES2" i="2" s="1"/>
  <c r="ET2" i="2" s="1"/>
  <c r="EU2" i="2" s="1"/>
  <c r="EV2" i="2" s="1"/>
  <c r="EW2" i="2" s="1"/>
  <c r="EX2" i="2" s="1"/>
  <c r="EY2" i="2" s="1"/>
  <c r="EZ2" i="2" s="1"/>
  <c r="FA2" i="2" s="1"/>
  <c r="FB2" i="2" s="1"/>
  <c r="FC2" i="2" s="1"/>
  <c r="FD2" i="2" s="1"/>
  <c r="FE2" i="2" s="1"/>
  <c r="FF2" i="2" s="1"/>
  <c r="FG2" i="2" s="1"/>
  <c r="FH2" i="2" s="1"/>
  <c r="FI2" i="2" s="1"/>
  <c r="FJ2" i="2" s="1"/>
  <c r="FK2" i="2" s="1"/>
  <c r="FL2" i="2" s="1"/>
  <c r="FM2" i="2" s="1"/>
  <c r="FN2" i="2" s="1"/>
  <c r="FO2" i="2" s="1"/>
  <c r="FP2" i="2" s="1"/>
  <c r="FQ2" i="2" s="1"/>
  <c r="FR2" i="2" s="1"/>
  <c r="FS2" i="2" s="1"/>
  <c r="FT2" i="2" s="1"/>
  <c r="FU2" i="2" s="1"/>
  <c r="FV2" i="2" s="1"/>
  <c r="FW2" i="2" s="1"/>
  <c r="FX2" i="2" s="1"/>
  <c r="FY2" i="2" s="1"/>
  <c r="FZ2" i="2" s="1"/>
  <c r="GA2" i="2" s="1"/>
  <c r="GB2" i="2" s="1"/>
  <c r="GC2" i="2" s="1"/>
  <c r="GD2" i="2" s="1"/>
  <c r="GE2" i="2" s="1"/>
  <c r="GF2" i="2" s="1"/>
  <c r="GG2" i="2" s="1"/>
  <c r="GH2" i="2" s="1"/>
  <c r="GI2" i="2" s="1"/>
  <c r="GJ2" i="2" s="1"/>
  <c r="GK2" i="2" s="1"/>
  <c r="GL2" i="2" s="1"/>
  <c r="GM2" i="2" s="1"/>
  <c r="GN2" i="2" s="1"/>
  <c r="GO2" i="2" s="1"/>
  <c r="GP2" i="2" s="1"/>
  <c r="GQ2" i="2" s="1"/>
  <c r="GR2" i="2" s="1"/>
  <c r="GS2" i="2" s="1"/>
  <c r="GT2" i="2" s="1"/>
  <c r="GU2" i="2" s="1"/>
  <c r="GV2" i="2" s="1"/>
  <c r="GW2" i="2" s="1"/>
  <c r="GX2" i="2" s="1"/>
  <c r="GY2" i="2" s="1"/>
  <c r="GZ2" i="2" s="1"/>
  <c r="HA2" i="2" s="1"/>
  <c r="HB2" i="2" s="1"/>
  <c r="HC2" i="2" s="1"/>
  <c r="HD2" i="2" s="1"/>
  <c r="HE2" i="2" s="1"/>
  <c r="HF2" i="2" s="1"/>
  <c r="HG2" i="2" s="1"/>
  <c r="HH2" i="2" s="1"/>
  <c r="HI2" i="2" s="1"/>
  <c r="HJ2" i="2" s="1"/>
  <c r="HK2" i="2" s="1"/>
  <c r="HL2" i="2" s="1"/>
  <c r="HM2" i="2" s="1"/>
  <c r="HN2" i="2" s="1"/>
  <c r="HO2" i="2" s="1"/>
  <c r="HP2" i="2" s="1"/>
  <c r="HQ2" i="2" s="1"/>
  <c r="DK2" i="2"/>
  <c r="DJ2" i="2"/>
</calcChain>
</file>

<file path=xl/sharedStrings.xml><?xml version="1.0" encoding="utf-8"?>
<sst xmlns="http://schemas.openxmlformats.org/spreadsheetml/2006/main" count="939" uniqueCount="342">
  <si>
    <t>In ESO</t>
  </si>
  <si>
    <t>In BC</t>
  </si>
  <si>
    <t>accepts_combined_push_orders_flag</t>
  </si>
  <si>
    <t>Yes</t>
  </si>
  <si>
    <t>accepts_push_orders_flag</t>
  </si>
  <si>
    <t>Allows Push Orders</t>
  </si>
  <si>
    <t>allow_bu_override_customer_number_flag</t>
  </si>
  <si>
    <t>No</t>
  </si>
  <si>
    <t>allow_bu_review_auto_orders_flag</t>
  </si>
  <si>
    <t>Allow BU to Review Automated Orders</t>
  </si>
  <si>
    <t>allow_fractional_quantity_flag</t>
  </si>
  <si>
    <t>allow_return_on_invoice_flag</t>
  </si>
  <si>
    <t>Allow Returns on Invoice</t>
  </si>
  <si>
    <t>allow_totals_accept_receiving_flag</t>
  </si>
  <si>
    <t>Allow Total Accept Receiving</t>
  </si>
  <si>
    <t>allow_totals_only_receiving_flag</t>
  </si>
  <si>
    <t>Allow Totals Only Receiving</t>
  </si>
  <si>
    <t>ap_payment_type</t>
  </si>
  <si>
    <t>Payment Type for AP 'h'=HQ; 's'=Standard</t>
  </si>
  <si>
    <t>auto_approve_invoice_days</t>
  </si>
  <si>
    <t>Auto-Approve Draft Invoices After</t>
  </si>
  <si>
    <t>auto_create_cm_from_cr_flag</t>
  </si>
  <si>
    <t>auto_create_invoice_from_recv_flag</t>
  </si>
  <si>
    <t>Automatically Create Invoice From Receiving</t>
  </si>
  <si>
    <t>auto_create_return_from_credit_memo_import_flag</t>
  </si>
  <si>
    <t>Auto-Create Returns for Credit Memos</t>
  </si>
  <si>
    <t>auto_credit_for_qty_discrep_flag</t>
  </si>
  <si>
    <t>Auto Create Credit for Quantity Discrepancies</t>
  </si>
  <si>
    <t>auto_manage_cost_discrep_flag</t>
  </si>
  <si>
    <t>Auto Manage Cost Discrepancies</t>
  </si>
  <si>
    <t>auto_post_inv_recv_flag</t>
  </si>
  <si>
    <t>Auto Post Receiving</t>
  </si>
  <si>
    <t>auto_reject_disputed_invoice_days</t>
  </si>
  <si>
    <t>Auto-Delete Disputed Invoices After</t>
  </si>
  <si>
    <t>autoassign_item_flag</t>
  </si>
  <si>
    <t>automated_order_review_type_code</t>
  </si>
  <si>
    <t>automatically_post_linked_credit_memo_flag</t>
  </si>
  <si>
    <t>Automatically Post Linked Credit Memo</t>
  </si>
  <si>
    <t>automatically_post_linked_invoice_flag</t>
  </si>
  <si>
    <t>Automatically Post Linked Invoice</t>
  </si>
  <si>
    <t>balance_unit_cost_control_amt_tolerance</t>
  </si>
  <si>
    <t>billing_method_type_code</t>
  </si>
  <si>
    <t>Export Type to AP 0=invoice; 1=receiving</t>
  </si>
  <si>
    <t>blind_receiving_flag</t>
  </si>
  <si>
    <t>Force Blind Receiving</t>
  </si>
  <si>
    <t>bu_control_costs_code</t>
  </si>
  <si>
    <t>catalog_import_review_flag</t>
  </si>
  <si>
    <t>Review Imported Catalog Before Posting</t>
  </si>
  <si>
    <t>company_operated_business_unit_can_create_code</t>
  </si>
  <si>
    <t>consolidate_receiving_flag</t>
  </si>
  <si>
    <t>Allow Multiple Receivings per Invoice</t>
  </si>
  <si>
    <t>create_receive_from_invoice_flag</t>
  </si>
  <si>
    <t>Create Receiving from Imported Invoice</t>
  </si>
  <si>
    <t>credit_approval_required_flag</t>
  </si>
  <si>
    <t>Require Approval Code and Name to Complete Credit</t>
  </si>
  <si>
    <t>credit_request_export_method_type_code</t>
  </si>
  <si>
    <t>Credit Request Export Type 'n'=none; 'x'=xml</t>
  </si>
  <si>
    <t>customer_number</t>
  </si>
  <si>
    <t>dealer_operated_business_unit_can_create_code</t>
  </si>
  <si>
    <t>default_forecast_group_id</t>
  </si>
  <si>
    <t>default_gl_account_id</t>
  </si>
  <si>
    <t>/*default_recv_souce_code</t>
  </si>
  <si>
    <t>default_recv_source_code</t>
  </si>
  <si>
    <t>Default Receiving Source 'i' = invoice</t>
  </si>
  <si>
    <t>delivery_number_mask</t>
  </si>
  <si>
    <t>Receiving Number Format</t>
  </si>
  <si>
    <t>/*discontinued_item_preference_type_code</t>
  </si>
  <si>
    <t>discrep_max_tolerance</t>
  </si>
  <si>
    <t>Balance Invoice to Control Amount Tolerance</t>
  </si>
  <si>
    <t>duplicate_invoice_processing_type_code</t>
  </si>
  <si>
    <t>Duplicate Invoice 'r'=reject; 'o'=overwrite</t>
  </si>
  <si>
    <t>/*end_of_week_day_id</t>
  </si>
  <si>
    <t>estimated_vat_tolerance</t>
  </si>
  <si>
    <t>Tax Amount Tolerance</t>
  </si>
  <si>
    <t>/*export_draft_po_flag</t>
  </si>
  <si>
    <t>export_host_password</t>
  </si>
  <si>
    <t>export_host_username</t>
  </si>
  <si>
    <t>export_hostname</t>
  </si>
  <si>
    <t>export_schema_type_code</t>
  </si>
  <si>
    <t>export_target_directory</t>
  </si>
  <si>
    <t>export_type_code</t>
  </si>
  <si>
    <t>Purchase Order Export Method 'n'=none; 'a'=archive xml</t>
  </si>
  <si>
    <t>external_vendor_ap_code</t>
  </si>
  <si>
    <t>first_alert_due_time</t>
  </si>
  <si>
    <t>fiscal_code</t>
  </si>
  <si>
    <t>fuel_invoice_entry_method_type_code</t>
  </si>
  <si>
    <t>gen_auto_orders_flag</t>
  </si>
  <si>
    <t>Generate Automated Orders</t>
  </si>
  <si>
    <t>gst_cost_includes_tax_flag</t>
  </si>
  <si>
    <t>gst_supplier_provides_item_tax_amount_flag</t>
  </si>
  <si>
    <t>hide_costs_for_bu_flag</t>
  </si>
  <si>
    <t>hold_ap_for_cost_approval_flag</t>
  </si>
  <si>
    <t>hold_ap_for_credit_memo_post_flag</t>
  </si>
  <si>
    <t>Hold Payment Until Invoice Reconciled</t>
  </si>
  <si>
    <t>/*holiday_config_flag</t>
  </si>
  <si>
    <t>holiday_delivery_code</t>
  </si>
  <si>
    <t>/*holiday_delivery_delay_one_day_flag</t>
  </si>
  <si>
    <t>holiday_order_code</t>
  </si>
  <si>
    <t>/*holiday_order_delay_one_day_flag</t>
  </si>
  <si>
    <t>inv_receive_invoice_date_required_flag</t>
  </si>
  <si>
    <t>Require Invoice Date</t>
  </si>
  <si>
    <t>inv_receive_invoice_num_invalid_chars</t>
  </si>
  <si>
    <t>Invalid Invoice Number Characters</t>
  </si>
  <si>
    <t>inv_receive_invoice_num_required_flag</t>
  </si>
  <si>
    <t>Require Invoice Number</t>
  </si>
  <si>
    <t>inv_receive_require_invoice_flag</t>
  </si>
  <si>
    <t>Receive From Invoice Only</t>
  </si>
  <si>
    <t>inv_return_invoice_num_invalid_chars</t>
  </si>
  <si>
    <t>inv_return_invoice_num_required_flag</t>
  </si>
  <si>
    <t>invoice_cost_source_type_code</t>
  </si>
  <si>
    <t>Obtain Cost From 's'=Supplier; 'd'=Default</t>
  </si>
  <si>
    <t>invoice_export_type_code</t>
  </si>
  <si>
    <t>Invoice Document Export Type 'x'=XML; 'n'=None</t>
  </si>
  <si>
    <t>invoice_print_signature_flag</t>
  </si>
  <si>
    <t>Print Signature Line</t>
  </si>
  <si>
    <t>invoice_quantity_source_type_code</t>
  </si>
  <si>
    <t>Obtain Quantity From 's'=Supplier; 'n'=Net</t>
  </si>
  <si>
    <t>maintain_bu_catalog_flag</t>
  </si>
  <si>
    <t>max_bu_orders_review_hours</t>
  </si>
  <si>
    <t>Maximum Review Hours for Automated Orders</t>
  </si>
  <si>
    <t>minimum_order_amount</t>
  </si>
  <si>
    <t>minimum_order_quantity</t>
  </si>
  <si>
    <t>/*po_alert_day_number</t>
  </si>
  <si>
    <t>open_to_buy_flag</t>
  </si>
  <si>
    <t>order_ack_due_by_code</t>
  </si>
  <si>
    <t>Order_ack_due_by_time</t>
  </si>
  <si>
    <t>po_email_address</t>
  </si>
  <si>
    <t>po_override_directory</t>
  </si>
  <si>
    <t>primary_payment_method_type_code</t>
  </si>
  <si>
    <t>prohibit_packaging_updates_flag</t>
  </si>
  <si>
    <t>/*prohibit_supplier_item_group_updates_flag</t>
  </si>
  <si>
    <t>prohibit_supplier_item_name_updates_flag</t>
  </si>
  <si>
    <t>rcv_allow_unrestricted_cost_changes_flag</t>
  </si>
  <si>
    <t>rcv_using_inv_default_cost_target_code</t>
  </si>
  <si>
    <t>Receiving Against E-Invoice Defaults Costs to</t>
  </si>
  <si>
    <t>rcv_using_po_default_cost_target_code</t>
  </si>
  <si>
    <t>Receiving Against PO Defaults Costs to</t>
  </si>
  <si>
    <t>receive_balance_to_zero_tolerance</t>
  </si>
  <si>
    <t>Balance to Control Amount Tolerance</t>
  </si>
  <si>
    <t>receive_check_number_for_cod_flag</t>
  </si>
  <si>
    <t>Require Check Number for COD Deliveries</t>
  </si>
  <si>
    <t>receive_max_review_hours</t>
  </si>
  <si>
    <t>Maximum Review Hours</t>
  </si>
  <si>
    <t>req_total_credit_memo_tolerance</t>
  </si>
  <si>
    <t>Balance Credit Memo to Control Amount Tolerance</t>
  </si>
  <si>
    <t>req_total_invoice_entry_flag</t>
  </si>
  <si>
    <t>require_approval_before_payment_flag</t>
  </si>
  <si>
    <t>Require Approval Before Payment</t>
  </si>
  <si>
    <t>require_delivery_date_flag</t>
  </si>
  <si>
    <t>Require Entry of Delivery Date and Time</t>
  </si>
  <si>
    <t>return_approval_required_flag</t>
  </si>
  <si>
    <t>Require Approval Code/Name</t>
  </si>
  <si>
    <t>return_ref_num_req_flag</t>
  </si>
  <si>
    <t>second_alert_due_time</t>
  </si>
  <si>
    <t>suggested_order_qty_rounding_threshold</t>
  </si>
  <si>
    <t>Order Quantity Rounding Threshold (%)</t>
  </si>
  <si>
    <t>/*svc_receiving_method_id</t>
  </si>
  <si>
    <t>tax_rounding_threshold_amount</t>
  </si>
  <si>
    <t>totals_only_supplier_item_id</t>
  </si>
  <si>
    <t>treat_wknd_holidays_as_closed_in_lead_time_calc_flag</t>
  </si>
  <si>
    <t>use_default_forecast_group_flag</t>
  </si>
  <si>
    <t>Use Default Forecast Group for Automated Orders</t>
  </si>
  <si>
    <t>use_invoice_receiving_cost_for_authorization_flag</t>
  </si>
  <si>
    <t>Restrict Invoice Reconciliation Values</t>
  </si>
  <si>
    <t>use_lowest_cost_flag</t>
  </si>
  <si>
    <t>Use Lowest Cost</t>
  </si>
  <si>
    <t>Column Name</t>
  </si>
  <si>
    <t>Description</t>
  </si>
  <si>
    <t>Notes</t>
  </si>
  <si>
    <t>h'=HQ; 's'=Standard</t>
  </si>
  <si>
    <t>Payment Type for AP</t>
  </si>
  <si>
    <t>Export Type to AP</t>
  </si>
  <si>
    <t>0=invoice; 1=receiving</t>
  </si>
  <si>
    <t>Credit Request Export Type</t>
  </si>
  <si>
    <t xml:space="preserve"> 'n'=none; 'x'=xml</t>
  </si>
  <si>
    <t>Default Receiving Source</t>
  </si>
  <si>
    <t xml:space="preserve"> 'i' = invoice</t>
  </si>
  <si>
    <t>Duplicate Invoice</t>
  </si>
  <si>
    <t xml:space="preserve"> 'r'=reject; 'o'=overwrite</t>
  </si>
  <si>
    <t>Purchase Order Export Method</t>
  </si>
  <si>
    <t xml:space="preserve"> 'n'=none; 'a'=archive xml</t>
  </si>
  <si>
    <t>Obtain Cost From</t>
  </si>
  <si>
    <t xml:space="preserve"> 's'=Supplier; 'd'=Default</t>
  </si>
  <si>
    <t>Invoice Document Export Type</t>
  </si>
  <si>
    <t xml:space="preserve"> 'x'=XML; 'n'=None</t>
  </si>
  <si>
    <t>Obtain Quantity From</t>
  </si>
  <si>
    <t xml:space="preserve"> 's'=Supplier; 'n'=Net</t>
  </si>
  <si>
    <t>accepts_
combined_
push_
orders_
flag</t>
  </si>
  <si>
    <t>accepts_
push_
orders_
flag</t>
  </si>
  <si>
    <t>allow_
bu_
override_
customer_
number_
flag</t>
  </si>
  <si>
    <t>allow_
bu_
review_
auto_
orders_
flag</t>
  </si>
  <si>
    <t>allow_
fractional_
quantity_
flag</t>
  </si>
  <si>
    <t>allow_
return_
on_
invoice_
flag</t>
  </si>
  <si>
    <t>allow_
totals_
accept_
receiving_
flag</t>
  </si>
  <si>
    <t>allow_
totals_
only_
receiving_
flag</t>
  </si>
  <si>
    <t>ap_
payment_
type</t>
  </si>
  <si>
    <t>auto_
approve_
invoice_
days</t>
  </si>
  <si>
    <t>auto_
create_
cm_
from_
cr_
flag</t>
  </si>
  <si>
    <t>auto_
create_
invoice_
from_
recv_
flag</t>
  </si>
  <si>
    <t>auto_
create_
return_
from_
credit_
memo_
import_
flag</t>
  </si>
  <si>
    <t>auto_
credit_
for_
qty_
discrep_
flag</t>
  </si>
  <si>
    <t>auto_
manage_
cost_
discrep_
flag</t>
  </si>
  <si>
    <t>auto_
post_
inv_
recv_
flag</t>
  </si>
  <si>
    <t>auto_
reject_
disputed_
invoice_
days</t>
  </si>
  <si>
    <t>autoassign_
item_
flag</t>
  </si>
  <si>
    <t>automated_
order_
review_
type_
code</t>
  </si>
  <si>
    <t>automatically_
post_
linked_
credit_
memo_
flag</t>
  </si>
  <si>
    <t>automatically_
post_
linked_
invoice_
flag</t>
  </si>
  <si>
    <t>balance_
unit_
cost_
control_
amt_
tolerance</t>
  </si>
  <si>
    <t>billing_
method_
type_
code</t>
  </si>
  <si>
    <t>blind_
receiving_
flag</t>
  </si>
  <si>
    <t>bu_
control_
costs_
code</t>
  </si>
  <si>
    <t>catalog_
import_
review_
flag</t>
  </si>
  <si>
    <t>company_
operated_
business_
unit_
can_
create_
code</t>
  </si>
  <si>
    <t>consolidate_
receiving_
flag</t>
  </si>
  <si>
    <t>create_
receive_
from_
invoice_
flag</t>
  </si>
  <si>
    <t>credit_
approval_
required_
flag</t>
  </si>
  <si>
    <t>credit_
request_
export_
method_
type_
code</t>
  </si>
  <si>
    <t>customer_
number</t>
  </si>
  <si>
    <t>dealer_
operated_
business_
unit_
can_
create_
code</t>
  </si>
  <si>
    <t>default_
forecast_
group_
id</t>
  </si>
  <si>
    <t>default_
gl_
account_
id</t>
  </si>
  <si>
    <t>default_
recv_
souce_
code</t>
  </si>
  <si>
    <t>default_
recv_
source_
code</t>
  </si>
  <si>
    <t>delivery_
number_
mask</t>
  </si>
  <si>
    <t>discontinued_
item_
preference_
type_
code</t>
  </si>
  <si>
    <t>discrep_
max_
tolerance</t>
  </si>
  <si>
    <t>duplicate_
invoice_
processing_
type_
code</t>
  </si>
  <si>
    <t>end_
of_
week_
day_
id</t>
  </si>
  <si>
    <t>estimated_
vat_
tolerance</t>
  </si>
  <si>
    <t>export_
draft_
po_
flag</t>
  </si>
  <si>
    <t>export_
host_
password</t>
  </si>
  <si>
    <t>export_
host_
username</t>
  </si>
  <si>
    <t>export_
hostname</t>
  </si>
  <si>
    <t>export_
schema_
type_
code</t>
  </si>
  <si>
    <t>export_
target_
directory</t>
  </si>
  <si>
    <t>export_
type_
code</t>
  </si>
  <si>
    <t>external_
vendor_
ap_
code</t>
  </si>
  <si>
    <t>first_
alert_
due_
time</t>
  </si>
  <si>
    <t>fiscal_
code</t>
  </si>
  <si>
    <t>fuel_
invoice_
entry_
method_
type_
code</t>
  </si>
  <si>
    <t>gen_
auto_
orders_
flag</t>
  </si>
  <si>
    <t>gst_
cost_
includes_
tax_
flag</t>
  </si>
  <si>
    <t>gst_
supplier_
provides_
item_
tax_
amount_
flag</t>
  </si>
  <si>
    <t>hide_
costs_
for_
bu_
flag</t>
  </si>
  <si>
    <t>hold_
ap_
for_
cost_
approval_
flag</t>
  </si>
  <si>
    <t>hold_
ap_
for_
credit_
memo_
post_
flag</t>
  </si>
  <si>
    <t>holiday_
config_
flag</t>
  </si>
  <si>
    <t>holiday_
delivery_
code</t>
  </si>
  <si>
    <t>holiday_
delivery_
delay_
one_
day_
flag</t>
  </si>
  <si>
    <t>holiday_
order_
code</t>
  </si>
  <si>
    <t>holiday_
order_
delay_
one_
day_
flag</t>
  </si>
  <si>
    <t>inv_
receive_
invoice_
date_
required_
flag</t>
  </si>
  <si>
    <t>inv_
receive_
invoice_
num_
invalid_
chars</t>
  </si>
  <si>
    <t>inv_
receive_
invoice_
num_
required_
flag</t>
  </si>
  <si>
    <t>inv_
receive_
require_
invoice_
flag</t>
  </si>
  <si>
    <t>inv_
return_
invoice_
num_
invalid_
chars</t>
  </si>
  <si>
    <t>inv_
return_
invoice_
num_
required_
flag</t>
  </si>
  <si>
    <t>invoice_
cost_
source_
type_
code</t>
  </si>
  <si>
    <t>invoice_
export_
type_
code</t>
  </si>
  <si>
    <t>invoice_
print_
signature_
flag</t>
  </si>
  <si>
    <t>invoice_
quantity_
source_
type_
code</t>
  </si>
  <si>
    <t>maintain_
bu_
catalog_
flag</t>
  </si>
  <si>
    <t>max_
bu_
orders_
review_
hours</t>
  </si>
  <si>
    <t>minimum_
order_
amount</t>
  </si>
  <si>
    <t>minimum_
order_
quantity</t>
  </si>
  <si>
    <t>po_
alert_
day_
number</t>
  </si>
  <si>
    <t>open_
to_
buy_
flag</t>
  </si>
  <si>
    <t>order_
ack_
due_
by_
code</t>
  </si>
  <si>
    <t>Order_
ack_
due_
by_
time</t>
  </si>
  <si>
    <t>po_
email_
address</t>
  </si>
  <si>
    <t>po_
override_
directory</t>
  </si>
  <si>
    <t>primary_
payment_
method_
type_
code</t>
  </si>
  <si>
    <t>prohibit_
packaging_
updates_
flag</t>
  </si>
  <si>
    <t>prohibit_
supplier_
item_
group_
updates_
flag</t>
  </si>
  <si>
    <t>prohibit_
supplier_
item_
name_
updates_
flag</t>
  </si>
  <si>
    <t>rcv_
allow_
unrestricted_
cost_
changes_
flag</t>
  </si>
  <si>
    <t>rcv_
using_
inv_
default_
cost_
target_
code</t>
  </si>
  <si>
    <t>rcv_
using_
po_
default_
cost_
target_
code</t>
  </si>
  <si>
    <t>receive_
balance_
to_
zero_
tolerance</t>
  </si>
  <si>
    <t>receive_
check_
number_
for_
cod_
flag</t>
  </si>
  <si>
    <t>receive_
max_
review_
hours</t>
  </si>
  <si>
    <t>req_
total_
credit_
memo_
tolerance</t>
  </si>
  <si>
    <t>req_
total_
invoice_
entry_
flag</t>
  </si>
  <si>
    <t>require_
approval_
before_
payment_
flag</t>
  </si>
  <si>
    <t>require_
delivery_
date_
flag</t>
  </si>
  <si>
    <t>return_
approval_
required_
flag</t>
  </si>
  <si>
    <t>return_
ref_
num_
req_
flag</t>
  </si>
  <si>
    <t>second_
alert_
due_
time</t>
  </si>
  <si>
    <t>suggested_
order_qty_
rounding_
threshold</t>
  </si>
  <si>
    <t>svc_
receiving_
method_
id</t>
  </si>
  <si>
    <t>tax_
rounding_
threshold_
amount</t>
  </si>
  <si>
    <t>totals_
only_
supplier_i
tem_
id</t>
  </si>
  <si>
    <t>treat_
wknd_
holidays_
as_
closed_
in_
lead_
time_
calc_
flag</t>
  </si>
  <si>
    <t>use_
default_
forecast_
group_
flag</t>
  </si>
  <si>
    <t>use_
invoice_
receiving_
cost_
for_
authorization_
flag</t>
  </si>
  <si>
    <t>use_
lowest_
cost_
flag</t>
  </si>
  <si>
    <t>Supplier Name</t>
  </si>
  <si>
    <t>Supplier Xref</t>
  </si>
  <si>
    <t>Default</t>
  </si>
  <si>
    <t>n</t>
  </si>
  <si>
    <t>NULL</t>
  </si>
  <si>
    <t>y</t>
  </si>
  <si>
    <t>s</t>
  </si>
  <si>
    <t>e</t>
  </si>
  <si>
    <t>l</t>
  </si>
  <si>
    <t>o</t>
  </si>
  <si>
    <t>p</t>
  </si>
  <si>
    <t>Allows Combined Push Orders</t>
  </si>
  <si>
    <t>Allow Business Unit to Edit Customer Number</t>
  </si>
  <si>
    <t>Allow Fractional Quantities</t>
  </si>
  <si>
    <t>?</t>
  </si>
  <si>
    <t>(Not in UI?)</t>
  </si>
  <si>
    <t>Balance to Control Amount Tolerence</t>
  </si>
  <si>
    <t>Supplier Cost Control</t>
  </si>
  <si>
    <t>1 = HQ</t>
  </si>
  <si>
    <t>Company-Operated Business Units can create</t>
  </si>
  <si>
    <t>e = Exception</t>
  </si>
  <si>
    <t>Customer Number</t>
  </si>
  <si>
    <t>Dealer-Operated Business Units can create</t>
  </si>
  <si>
    <t>l = Local Supplier Items</t>
  </si>
  <si>
    <t>Column was removed due to a typo in the name.</t>
  </si>
  <si>
    <t>Removed from ESO</t>
  </si>
  <si>
    <t>Not Avail in UI?</t>
  </si>
  <si>
    <t>AP Code ?</t>
  </si>
  <si>
    <t>Fiscal ID</t>
  </si>
  <si>
    <t>Hide Item Costs for Business Unit</t>
  </si>
  <si>
    <t>Not in ESO</t>
  </si>
  <si>
    <t>For Holidays, Move Delivery Day To</t>
  </si>
  <si>
    <t>For Holidays, Move Order Day To</t>
  </si>
  <si>
    <t>Update Catalog Costs Through Receiving Costs</t>
  </si>
  <si>
    <t>Minimum Order Amount</t>
  </si>
  <si>
    <t>Mimimum Order Qty</t>
  </si>
  <si>
    <t>Open to Buy</t>
  </si>
  <si>
    <t>Acknowledgement of Order Due By</t>
  </si>
  <si>
    <t>Specific Time (or Maximum Hours)</t>
  </si>
  <si>
    <t>Payment type for AP?</t>
  </si>
  <si>
    <t>Prohibit Packaging Updates By Catalog Import</t>
  </si>
  <si>
    <t>Prohibity Name Updates by Catalog Import</t>
  </si>
  <si>
    <t>Require Return Reference Number</t>
  </si>
  <si>
    <t>Tax Amount Tolerence?</t>
  </si>
  <si>
    <t>Supplier Item (when Allow Totals Only Receiving is selected)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</si>
</sst>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29B98-C520-4BEB-AA54-E5E890ABDA78}">
  <dimension ref="A1:D111"/>
  <sheetViews>
    <sheetView workbookViewId="0">
      <selection activeCell="A2" sqref="A2:D111"/>
    </sheetView>
  </sheetViews>
  <sheetFormatPr defaultRowHeight="14.4" x14ac:dyDescent="0.3"/>
  <cols>
    <col min="1" max="1" width="59.88671875" customWidth="1"/>
    <col min="3" max="3" width="14.5546875" customWidth="1"/>
  </cols>
  <sheetData>
    <row r="1" spans="1:4" x14ac:dyDescent="0.3">
      <c r="A1" t="s">
        <v>166</v>
      </c>
      <c r="B1" t="s">
        <v>0</v>
      </c>
      <c r="C1" t="s">
        <v>1</v>
      </c>
    </row>
    <row r="2" spans="1:4" x14ac:dyDescent="0.3">
      <c r="A2" t="s">
        <v>2</v>
      </c>
      <c r="B2" t="s">
        <v>3</v>
      </c>
      <c r="C2" t="s">
        <v>3</v>
      </c>
    </row>
    <row r="3" spans="1:4" x14ac:dyDescent="0.3">
      <c r="A3" t="s">
        <v>4</v>
      </c>
      <c r="B3" t="s">
        <v>3</v>
      </c>
      <c r="C3" t="s">
        <v>3</v>
      </c>
      <c r="D3" t="s">
        <v>5</v>
      </c>
    </row>
    <row r="4" spans="1:4" x14ac:dyDescent="0.3">
      <c r="A4" t="s">
        <v>6</v>
      </c>
      <c r="B4" t="s">
        <v>3</v>
      </c>
      <c r="C4" t="s">
        <v>7</v>
      </c>
    </row>
    <row r="5" spans="1:4" x14ac:dyDescent="0.3">
      <c r="A5" t="s">
        <v>8</v>
      </c>
      <c r="B5" t="s">
        <v>3</v>
      </c>
      <c r="C5" t="s">
        <v>3</v>
      </c>
      <c r="D5" t="s">
        <v>9</v>
      </c>
    </row>
    <row r="6" spans="1:4" x14ac:dyDescent="0.3">
      <c r="A6" t="s">
        <v>10</v>
      </c>
      <c r="B6" t="s">
        <v>3</v>
      </c>
      <c r="C6" t="s">
        <v>3</v>
      </c>
    </row>
    <row r="7" spans="1:4" x14ac:dyDescent="0.3">
      <c r="A7" t="s">
        <v>11</v>
      </c>
      <c r="B7" t="s">
        <v>3</v>
      </c>
      <c r="C7" t="s">
        <v>3</v>
      </c>
      <c r="D7" t="s">
        <v>12</v>
      </c>
    </row>
    <row r="8" spans="1:4" x14ac:dyDescent="0.3">
      <c r="A8" t="s">
        <v>13</v>
      </c>
      <c r="B8" t="s">
        <v>3</v>
      </c>
      <c r="C8" t="s">
        <v>7</v>
      </c>
      <c r="D8" t="s">
        <v>14</v>
      </c>
    </row>
    <row r="9" spans="1:4" x14ac:dyDescent="0.3">
      <c r="A9" t="s">
        <v>15</v>
      </c>
      <c r="B9" t="s">
        <v>3</v>
      </c>
      <c r="C9" t="s">
        <v>7</v>
      </c>
      <c r="D9" t="s">
        <v>16</v>
      </c>
    </row>
    <row r="10" spans="1:4" x14ac:dyDescent="0.3">
      <c r="A10" t="s">
        <v>17</v>
      </c>
      <c r="B10" t="s">
        <v>3</v>
      </c>
      <c r="C10" t="s">
        <v>7</v>
      </c>
      <c r="D10" t="s">
        <v>18</v>
      </c>
    </row>
    <row r="11" spans="1:4" x14ac:dyDescent="0.3">
      <c r="A11" t="s">
        <v>19</v>
      </c>
      <c r="B11" t="s">
        <v>3</v>
      </c>
      <c r="C11" t="s">
        <v>3</v>
      </c>
      <c r="D11" t="s">
        <v>20</v>
      </c>
    </row>
    <row r="12" spans="1:4" x14ac:dyDescent="0.3">
      <c r="A12" t="s">
        <v>21</v>
      </c>
      <c r="B12" t="s">
        <v>3</v>
      </c>
      <c r="C12" t="s">
        <v>7</v>
      </c>
    </row>
    <row r="13" spans="1:4" x14ac:dyDescent="0.3">
      <c r="A13" t="s">
        <v>22</v>
      </c>
      <c r="B13" t="s">
        <v>3</v>
      </c>
      <c r="C13" t="s">
        <v>3</v>
      </c>
      <c r="D13" t="s">
        <v>23</v>
      </c>
    </row>
    <row r="14" spans="1:4" x14ac:dyDescent="0.3">
      <c r="A14" t="s">
        <v>24</v>
      </c>
      <c r="B14" t="s">
        <v>3</v>
      </c>
      <c r="C14" t="s">
        <v>7</v>
      </c>
      <c r="D14" t="s">
        <v>25</v>
      </c>
    </row>
    <row r="15" spans="1:4" x14ac:dyDescent="0.3">
      <c r="A15" t="s">
        <v>26</v>
      </c>
      <c r="B15" t="s">
        <v>3</v>
      </c>
      <c r="C15" t="s">
        <v>3</v>
      </c>
      <c r="D15" t="s">
        <v>27</v>
      </c>
    </row>
    <row r="16" spans="1:4" x14ac:dyDescent="0.3">
      <c r="A16" t="s">
        <v>28</v>
      </c>
      <c r="B16" t="s">
        <v>3</v>
      </c>
      <c r="C16" t="s">
        <v>3</v>
      </c>
      <c r="D16" t="s">
        <v>29</v>
      </c>
    </row>
    <row r="17" spans="1:4" x14ac:dyDescent="0.3">
      <c r="A17" t="s">
        <v>30</v>
      </c>
      <c r="B17" t="s">
        <v>3</v>
      </c>
      <c r="C17" t="s">
        <v>3</v>
      </c>
      <c r="D17" t="s">
        <v>31</v>
      </c>
    </row>
    <row r="18" spans="1:4" x14ac:dyDescent="0.3">
      <c r="A18" t="s">
        <v>32</v>
      </c>
      <c r="B18" t="s">
        <v>3</v>
      </c>
      <c r="C18" t="s">
        <v>3</v>
      </c>
      <c r="D18" t="s">
        <v>33</v>
      </c>
    </row>
    <row r="19" spans="1:4" x14ac:dyDescent="0.3">
      <c r="A19" t="s">
        <v>34</v>
      </c>
      <c r="B19" t="s">
        <v>3</v>
      </c>
      <c r="C19" t="s">
        <v>3</v>
      </c>
    </row>
    <row r="20" spans="1:4" x14ac:dyDescent="0.3">
      <c r="A20" t="s">
        <v>35</v>
      </c>
      <c r="B20" t="s">
        <v>3</v>
      </c>
      <c r="C20" t="s">
        <v>3</v>
      </c>
    </row>
    <row r="21" spans="1:4" x14ac:dyDescent="0.3">
      <c r="A21" t="s">
        <v>36</v>
      </c>
      <c r="B21" t="s">
        <v>3</v>
      </c>
      <c r="C21" t="s">
        <v>7</v>
      </c>
      <c r="D21" t="s">
        <v>37</v>
      </c>
    </row>
    <row r="22" spans="1:4" x14ac:dyDescent="0.3">
      <c r="A22" t="s">
        <v>38</v>
      </c>
      <c r="B22" t="s">
        <v>3</v>
      </c>
      <c r="C22" t="s">
        <v>7</v>
      </c>
      <c r="D22" t="s">
        <v>39</v>
      </c>
    </row>
    <row r="23" spans="1:4" x14ac:dyDescent="0.3">
      <c r="A23" t="s">
        <v>40</v>
      </c>
      <c r="B23" t="s">
        <v>3</v>
      </c>
      <c r="C23" t="s">
        <v>7</v>
      </c>
    </row>
    <row r="24" spans="1:4" x14ac:dyDescent="0.3">
      <c r="A24" t="s">
        <v>41</v>
      </c>
      <c r="B24" t="s">
        <v>3</v>
      </c>
      <c r="C24" t="s">
        <v>3</v>
      </c>
      <c r="D24" t="s">
        <v>42</v>
      </c>
    </row>
    <row r="25" spans="1:4" x14ac:dyDescent="0.3">
      <c r="A25" t="s">
        <v>43</v>
      </c>
      <c r="B25" t="s">
        <v>3</v>
      </c>
      <c r="C25" t="s">
        <v>7</v>
      </c>
      <c r="D25" t="s">
        <v>44</v>
      </c>
    </row>
    <row r="26" spans="1:4" x14ac:dyDescent="0.3">
      <c r="A26" t="s">
        <v>45</v>
      </c>
      <c r="B26" t="s">
        <v>3</v>
      </c>
      <c r="C26" t="s">
        <v>3</v>
      </c>
    </row>
    <row r="27" spans="1:4" x14ac:dyDescent="0.3">
      <c r="A27" t="s">
        <v>46</v>
      </c>
      <c r="B27" t="s">
        <v>3</v>
      </c>
      <c r="C27" t="s">
        <v>3</v>
      </c>
      <c r="D27" t="s">
        <v>47</v>
      </c>
    </row>
    <row r="28" spans="1:4" x14ac:dyDescent="0.3">
      <c r="A28" t="s">
        <v>48</v>
      </c>
      <c r="B28" t="s">
        <v>3</v>
      </c>
      <c r="C28" t="s">
        <v>7</v>
      </c>
    </row>
    <row r="29" spans="1:4" x14ac:dyDescent="0.3">
      <c r="A29" t="s">
        <v>49</v>
      </c>
      <c r="B29" t="s">
        <v>3</v>
      </c>
      <c r="C29" t="s">
        <v>3</v>
      </c>
      <c r="D29" t="s">
        <v>50</v>
      </c>
    </row>
    <row r="30" spans="1:4" x14ac:dyDescent="0.3">
      <c r="A30" t="s">
        <v>51</v>
      </c>
      <c r="B30" t="s">
        <v>3</v>
      </c>
      <c r="C30" t="s">
        <v>7</v>
      </c>
      <c r="D30" t="s">
        <v>52</v>
      </c>
    </row>
    <row r="31" spans="1:4" x14ac:dyDescent="0.3">
      <c r="A31" t="s">
        <v>53</v>
      </c>
      <c r="B31" t="s">
        <v>3</v>
      </c>
      <c r="C31" t="s">
        <v>3</v>
      </c>
      <c r="D31" t="s">
        <v>54</v>
      </c>
    </row>
    <row r="32" spans="1:4" x14ac:dyDescent="0.3">
      <c r="A32" t="s">
        <v>55</v>
      </c>
      <c r="B32" t="s">
        <v>3</v>
      </c>
      <c r="C32" t="s">
        <v>3</v>
      </c>
      <c r="D32" t="s">
        <v>56</v>
      </c>
    </row>
    <row r="33" spans="1:4" x14ac:dyDescent="0.3">
      <c r="A33" t="s">
        <v>57</v>
      </c>
      <c r="B33" t="s">
        <v>3</v>
      </c>
      <c r="C33" t="s">
        <v>7</v>
      </c>
    </row>
    <row r="34" spans="1:4" x14ac:dyDescent="0.3">
      <c r="A34" t="s">
        <v>58</v>
      </c>
      <c r="B34" t="s">
        <v>3</v>
      </c>
      <c r="C34" t="s">
        <v>7</v>
      </c>
    </row>
    <row r="35" spans="1:4" x14ac:dyDescent="0.3">
      <c r="A35" t="s">
        <v>59</v>
      </c>
      <c r="B35" t="s">
        <v>3</v>
      </c>
      <c r="C35" t="s">
        <v>3</v>
      </c>
    </row>
    <row r="36" spans="1:4" x14ac:dyDescent="0.3">
      <c r="A36" t="s">
        <v>60</v>
      </c>
      <c r="B36" t="s">
        <v>3</v>
      </c>
      <c r="C36" t="s">
        <v>3</v>
      </c>
    </row>
    <row r="37" spans="1:4" x14ac:dyDescent="0.3">
      <c r="A37" t="s">
        <v>61</v>
      </c>
      <c r="B37" t="s">
        <v>7</v>
      </c>
      <c r="C37" t="s">
        <v>3</v>
      </c>
    </row>
    <row r="38" spans="1:4" x14ac:dyDescent="0.3">
      <c r="A38" t="s">
        <v>62</v>
      </c>
      <c r="B38" t="s">
        <v>3</v>
      </c>
      <c r="C38" t="s">
        <v>3</v>
      </c>
      <c r="D38" t="s">
        <v>63</v>
      </c>
    </row>
    <row r="39" spans="1:4" x14ac:dyDescent="0.3">
      <c r="A39" t="s">
        <v>64</v>
      </c>
      <c r="B39" t="s">
        <v>3</v>
      </c>
      <c r="C39" t="s">
        <v>3</v>
      </c>
      <c r="D39" t="s">
        <v>65</v>
      </c>
    </row>
    <row r="40" spans="1:4" x14ac:dyDescent="0.3">
      <c r="A40" t="s">
        <v>66</v>
      </c>
      <c r="B40" t="s">
        <v>7</v>
      </c>
      <c r="C40" t="s">
        <v>3</v>
      </c>
    </row>
    <row r="41" spans="1:4" x14ac:dyDescent="0.3">
      <c r="A41" t="s">
        <v>67</v>
      </c>
      <c r="B41" t="s">
        <v>3</v>
      </c>
      <c r="C41" t="s">
        <v>3</v>
      </c>
      <c r="D41" t="s">
        <v>68</v>
      </c>
    </row>
    <row r="42" spans="1:4" x14ac:dyDescent="0.3">
      <c r="A42" t="s">
        <v>69</v>
      </c>
      <c r="B42" t="s">
        <v>3</v>
      </c>
      <c r="C42" t="s">
        <v>3</v>
      </c>
      <c r="D42" t="s">
        <v>70</v>
      </c>
    </row>
    <row r="43" spans="1:4" x14ac:dyDescent="0.3">
      <c r="A43" t="s">
        <v>71</v>
      </c>
      <c r="B43" t="s">
        <v>7</v>
      </c>
      <c r="C43" t="s">
        <v>3</v>
      </c>
    </row>
    <row r="44" spans="1:4" x14ac:dyDescent="0.3">
      <c r="A44" t="s">
        <v>72</v>
      </c>
      <c r="B44" t="s">
        <v>3</v>
      </c>
      <c r="C44" t="s">
        <v>3</v>
      </c>
      <c r="D44" t="s">
        <v>73</v>
      </c>
    </row>
    <row r="45" spans="1:4" x14ac:dyDescent="0.3">
      <c r="A45" t="s">
        <v>74</v>
      </c>
      <c r="B45" t="s">
        <v>7</v>
      </c>
      <c r="C45" t="s">
        <v>3</v>
      </c>
    </row>
    <row r="46" spans="1:4" x14ac:dyDescent="0.3">
      <c r="A46" t="s">
        <v>75</v>
      </c>
      <c r="B46" t="s">
        <v>3</v>
      </c>
      <c r="C46" t="s">
        <v>3</v>
      </c>
    </row>
    <row r="47" spans="1:4" x14ac:dyDescent="0.3">
      <c r="A47" t="s">
        <v>76</v>
      </c>
      <c r="B47" t="s">
        <v>3</v>
      </c>
      <c r="C47" t="s">
        <v>3</v>
      </c>
    </row>
    <row r="48" spans="1:4" x14ac:dyDescent="0.3">
      <c r="A48" t="s">
        <v>77</v>
      </c>
      <c r="B48" t="s">
        <v>3</v>
      </c>
      <c r="C48" t="s">
        <v>3</v>
      </c>
    </row>
    <row r="49" spans="1:4" x14ac:dyDescent="0.3">
      <c r="A49" t="s">
        <v>78</v>
      </c>
      <c r="B49" t="s">
        <v>3</v>
      </c>
      <c r="C49" t="s">
        <v>3</v>
      </c>
    </row>
    <row r="50" spans="1:4" x14ac:dyDescent="0.3">
      <c r="A50" t="s">
        <v>79</v>
      </c>
      <c r="B50" t="s">
        <v>3</v>
      </c>
      <c r="C50" t="s">
        <v>3</v>
      </c>
    </row>
    <row r="51" spans="1:4" x14ac:dyDescent="0.3">
      <c r="A51" t="s">
        <v>80</v>
      </c>
      <c r="B51" t="s">
        <v>3</v>
      </c>
      <c r="C51" t="s">
        <v>3</v>
      </c>
      <c r="D51" t="s">
        <v>81</v>
      </c>
    </row>
    <row r="52" spans="1:4" x14ac:dyDescent="0.3">
      <c r="A52" t="s">
        <v>82</v>
      </c>
      <c r="B52" t="s">
        <v>3</v>
      </c>
      <c r="C52" t="s">
        <v>3</v>
      </c>
    </row>
    <row r="53" spans="1:4" x14ac:dyDescent="0.3">
      <c r="A53" t="s">
        <v>83</v>
      </c>
      <c r="B53" t="s">
        <v>3</v>
      </c>
      <c r="C53" t="s">
        <v>7</v>
      </c>
    </row>
    <row r="54" spans="1:4" x14ac:dyDescent="0.3">
      <c r="A54" t="s">
        <v>84</v>
      </c>
      <c r="B54" t="s">
        <v>3</v>
      </c>
      <c r="C54" t="s">
        <v>3</v>
      </c>
    </row>
    <row r="55" spans="1:4" x14ac:dyDescent="0.3">
      <c r="A55" t="s">
        <v>85</v>
      </c>
      <c r="B55" t="s">
        <v>3</v>
      </c>
      <c r="C55" t="s">
        <v>7</v>
      </c>
    </row>
    <row r="56" spans="1:4" x14ac:dyDescent="0.3">
      <c r="A56" t="s">
        <v>86</v>
      </c>
      <c r="B56" t="s">
        <v>3</v>
      </c>
      <c r="C56" t="s">
        <v>3</v>
      </c>
      <c r="D56" t="s">
        <v>87</v>
      </c>
    </row>
    <row r="57" spans="1:4" x14ac:dyDescent="0.3">
      <c r="A57" t="s">
        <v>88</v>
      </c>
      <c r="B57" t="s">
        <v>3</v>
      </c>
      <c r="C57" t="s">
        <v>7</v>
      </c>
    </row>
    <row r="58" spans="1:4" x14ac:dyDescent="0.3">
      <c r="A58" t="s">
        <v>89</v>
      </c>
      <c r="B58" t="s">
        <v>3</v>
      </c>
      <c r="C58" t="s">
        <v>7</v>
      </c>
    </row>
    <row r="59" spans="1:4" x14ac:dyDescent="0.3">
      <c r="A59" t="s">
        <v>90</v>
      </c>
      <c r="B59" t="s">
        <v>3</v>
      </c>
      <c r="C59" t="s">
        <v>3</v>
      </c>
    </row>
    <row r="60" spans="1:4" x14ac:dyDescent="0.3">
      <c r="A60" t="s">
        <v>91</v>
      </c>
      <c r="B60" t="s">
        <v>3</v>
      </c>
      <c r="C60" t="s">
        <v>3</v>
      </c>
    </row>
    <row r="61" spans="1:4" x14ac:dyDescent="0.3">
      <c r="A61" t="s">
        <v>92</v>
      </c>
      <c r="B61" t="s">
        <v>3</v>
      </c>
      <c r="C61" t="s">
        <v>3</v>
      </c>
      <c r="D61" t="s">
        <v>93</v>
      </c>
    </row>
    <row r="62" spans="1:4" x14ac:dyDescent="0.3">
      <c r="A62" t="s">
        <v>94</v>
      </c>
      <c r="B62" t="s">
        <v>7</v>
      </c>
      <c r="C62" t="s">
        <v>3</v>
      </c>
    </row>
    <row r="63" spans="1:4" x14ac:dyDescent="0.3">
      <c r="A63" t="s">
        <v>95</v>
      </c>
      <c r="B63" t="s">
        <v>3</v>
      </c>
      <c r="C63" t="s">
        <v>3</v>
      </c>
    </row>
    <row r="64" spans="1:4" x14ac:dyDescent="0.3">
      <c r="A64" t="s">
        <v>96</v>
      </c>
      <c r="B64" t="s">
        <v>7</v>
      </c>
      <c r="C64" t="s">
        <v>3</v>
      </c>
    </row>
    <row r="65" spans="1:4" x14ac:dyDescent="0.3">
      <c r="A65" t="s">
        <v>97</v>
      </c>
      <c r="B65" t="s">
        <v>3</v>
      </c>
      <c r="C65" t="s">
        <v>3</v>
      </c>
    </row>
    <row r="66" spans="1:4" x14ac:dyDescent="0.3">
      <c r="A66" t="s">
        <v>98</v>
      </c>
      <c r="B66" t="s">
        <v>7</v>
      </c>
      <c r="C66" t="s">
        <v>3</v>
      </c>
    </row>
    <row r="67" spans="1:4" x14ac:dyDescent="0.3">
      <c r="A67" t="s">
        <v>99</v>
      </c>
      <c r="B67" t="s">
        <v>3</v>
      </c>
      <c r="C67" t="s">
        <v>3</v>
      </c>
      <c r="D67" t="s">
        <v>100</v>
      </c>
    </row>
    <row r="68" spans="1:4" x14ac:dyDescent="0.3">
      <c r="A68" t="s">
        <v>101</v>
      </c>
      <c r="B68" t="s">
        <v>3</v>
      </c>
      <c r="C68" t="s">
        <v>3</v>
      </c>
      <c r="D68" t="s">
        <v>102</v>
      </c>
    </row>
    <row r="69" spans="1:4" x14ac:dyDescent="0.3">
      <c r="A69" t="s">
        <v>103</v>
      </c>
      <c r="B69" t="s">
        <v>3</v>
      </c>
      <c r="C69" t="s">
        <v>3</v>
      </c>
      <c r="D69" t="s">
        <v>104</v>
      </c>
    </row>
    <row r="70" spans="1:4" x14ac:dyDescent="0.3">
      <c r="A70" t="s">
        <v>105</v>
      </c>
      <c r="B70" t="s">
        <v>3</v>
      </c>
      <c r="C70" t="s">
        <v>3</v>
      </c>
      <c r="D70" t="s">
        <v>106</v>
      </c>
    </row>
    <row r="71" spans="1:4" x14ac:dyDescent="0.3">
      <c r="A71" t="s">
        <v>107</v>
      </c>
      <c r="B71" t="s">
        <v>3</v>
      </c>
      <c r="C71" t="s">
        <v>3</v>
      </c>
      <c r="D71" t="s">
        <v>102</v>
      </c>
    </row>
    <row r="72" spans="1:4" x14ac:dyDescent="0.3">
      <c r="A72" t="s">
        <v>108</v>
      </c>
      <c r="B72" t="s">
        <v>3</v>
      </c>
      <c r="C72" t="s">
        <v>3</v>
      </c>
      <c r="D72" t="s">
        <v>104</v>
      </c>
    </row>
    <row r="73" spans="1:4" x14ac:dyDescent="0.3">
      <c r="A73" t="s">
        <v>109</v>
      </c>
      <c r="B73" t="s">
        <v>3</v>
      </c>
      <c r="C73" t="s">
        <v>3</v>
      </c>
      <c r="D73" t="s">
        <v>110</v>
      </c>
    </row>
    <row r="74" spans="1:4" x14ac:dyDescent="0.3">
      <c r="A74" t="s">
        <v>111</v>
      </c>
      <c r="B74" t="s">
        <v>3</v>
      </c>
      <c r="C74" t="s">
        <v>3</v>
      </c>
      <c r="D74" t="s">
        <v>112</v>
      </c>
    </row>
    <row r="75" spans="1:4" x14ac:dyDescent="0.3">
      <c r="A75" t="s">
        <v>113</v>
      </c>
      <c r="B75" t="s">
        <v>3</v>
      </c>
      <c r="C75" t="s">
        <v>3</v>
      </c>
      <c r="D75" t="s">
        <v>114</v>
      </c>
    </row>
    <row r="76" spans="1:4" x14ac:dyDescent="0.3">
      <c r="A76" t="s">
        <v>115</v>
      </c>
      <c r="B76" t="s">
        <v>3</v>
      </c>
      <c r="C76" t="s">
        <v>3</v>
      </c>
      <c r="D76" t="s">
        <v>116</v>
      </c>
    </row>
    <row r="77" spans="1:4" x14ac:dyDescent="0.3">
      <c r="A77" t="s">
        <v>117</v>
      </c>
      <c r="B77" t="s">
        <v>3</v>
      </c>
      <c r="C77" t="s">
        <v>3</v>
      </c>
    </row>
    <row r="78" spans="1:4" x14ac:dyDescent="0.3">
      <c r="A78" t="s">
        <v>118</v>
      </c>
      <c r="B78" t="s">
        <v>3</v>
      </c>
      <c r="C78" t="s">
        <v>3</v>
      </c>
      <c r="D78" t="s">
        <v>119</v>
      </c>
    </row>
    <row r="79" spans="1:4" x14ac:dyDescent="0.3">
      <c r="A79" t="s">
        <v>120</v>
      </c>
      <c r="B79" t="s">
        <v>3</v>
      </c>
      <c r="C79" t="s">
        <v>3</v>
      </c>
    </row>
    <row r="80" spans="1:4" x14ac:dyDescent="0.3">
      <c r="A80" t="s">
        <v>121</v>
      </c>
      <c r="B80" t="s">
        <v>3</v>
      </c>
      <c r="C80" t="s">
        <v>3</v>
      </c>
    </row>
    <row r="81" spans="1:4" x14ac:dyDescent="0.3">
      <c r="A81" t="s">
        <v>122</v>
      </c>
      <c r="B81" t="s">
        <v>7</v>
      </c>
      <c r="C81" t="s">
        <v>3</v>
      </c>
    </row>
    <row r="82" spans="1:4" x14ac:dyDescent="0.3">
      <c r="A82" t="s">
        <v>123</v>
      </c>
      <c r="B82" t="s">
        <v>3</v>
      </c>
      <c r="C82" t="s">
        <v>7</v>
      </c>
    </row>
    <row r="83" spans="1:4" x14ac:dyDescent="0.3">
      <c r="A83" t="s">
        <v>124</v>
      </c>
      <c r="B83" t="s">
        <v>3</v>
      </c>
      <c r="C83" t="s">
        <v>7</v>
      </c>
    </row>
    <row r="84" spans="1:4" x14ac:dyDescent="0.3">
      <c r="A84" t="s">
        <v>125</v>
      </c>
      <c r="B84" t="s">
        <v>3</v>
      </c>
      <c r="C84" t="s">
        <v>7</v>
      </c>
    </row>
    <row r="85" spans="1:4" x14ac:dyDescent="0.3">
      <c r="A85" t="s">
        <v>126</v>
      </c>
      <c r="B85" t="s">
        <v>3</v>
      </c>
      <c r="C85" t="s">
        <v>3</v>
      </c>
    </row>
    <row r="86" spans="1:4" x14ac:dyDescent="0.3">
      <c r="A86" t="s">
        <v>127</v>
      </c>
      <c r="B86" t="s">
        <v>3</v>
      </c>
      <c r="C86" t="s">
        <v>7</v>
      </c>
    </row>
    <row r="87" spans="1:4" x14ac:dyDescent="0.3">
      <c r="A87" t="s">
        <v>128</v>
      </c>
      <c r="B87" t="s">
        <v>3</v>
      </c>
      <c r="C87" t="s">
        <v>3</v>
      </c>
    </row>
    <row r="88" spans="1:4" x14ac:dyDescent="0.3">
      <c r="A88" t="s">
        <v>129</v>
      </c>
      <c r="B88" t="s">
        <v>3</v>
      </c>
      <c r="C88" t="s">
        <v>3</v>
      </c>
    </row>
    <row r="89" spans="1:4" x14ac:dyDescent="0.3">
      <c r="A89" t="s">
        <v>130</v>
      </c>
      <c r="B89" t="s">
        <v>7</v>
      </c>
      <c r="C89" t="s">
        <v>3</v>
      </c>
    </row>
    <row r="90" spans="1:4" x14ac:dyDescent="0.3">
      <c r="A90" t="s">
        <v>131</v>
      </c>
      <c r="B90" t="s">
        <v>3</v>
      </c>
      <c r="C90" t="s">
        <v>3</v>
      </c>
    </row>
    <row r="91" spans="1:4" x14ac:dyDescent="0.3">
      <c r="A91" t="s">
        <v>132</v>
      </c>
      <c r="B91" t="s">
        <v>3</v>
      </c>
      <c r="C91" t="s">
        <v>7</v>
      </c>
    </row>
    <row r="92" spans="1:4" x14ac:dyDescent="0.3">
      <c r="A92" t="s">
        <v>133</v>
      </c>
      <c r="B92" t="s">
        <v>3</v>
      </c>
      <c r="C92" t="s">
        <v>3</v>
      </c>
      <c r="D92" t="s">
        <v>134</v>
      </c>
    </row>
    <row r="93" spans="1:4" x14ac:dyDescent="0.3">
      <c r="A93" t="s">
        <v>135</v>
      </c>
      <c r="B93" t="s">
        <v>3</v>
      </c>
      <c r="C93" t="s">
        <v>3</v>
      </c>
      <c r="D93" t="s">
        <v>136</v>
      </c>
    </row>
    <row r="94" spans="1:4" x14ac:dyDescent="0.3">
      <c r="A94" t="s">
        <v>137</v>
      </c>
      <c r="B94" t="s">
        <v>3</v>
      </c>
      <c r="C94" t="s">
        <v>3</v>
      </c>
      <c r="D94" t="s">
        <v>138</v>
      </c>
    </row>
    <row r="95" spans="1:4" x14ac:dyDescent="0.3">
      <c r="A95" t="s">
        <v>139</v>
      </c>
      <c r="B95" t="s">
        <v>3</v>
      </c>
      <c r="C95" t="s">
        <v>3</v>
      </c>
      <c r="D95" t="s">
        <v>140</v>
      </c>
    </row>
    <row r="96" spans="1:4" x14ac:dyDescent="0.3">
      <c r="A96" t="s">
        <v>141</v>
      </c>
      <c r="B96" t="s">
        <v>3</v>
      </c>
      <c r="C96" t="s">
        <v>7</v>
      </c>
      <c r="D96" t="s">
        <v>142</v>
      </c>
    </row>
    <row r="97" spans="1:4" x14ac:dyDescent="0.3">
      <c r="A97" t="s">
        <v>143</v>
      </c>
      <c r="B97" t="s">
        <v>3</v>
      </c>
      <c r="C97" t="s">
        <v>3</v>
      </c>
      <c r="D97" t="s">
        <v>144</v>
      </c>
    </row>
    <row r="98" spans="1:4" x14ac:dyDescent="0.3">
      <c r="A98" t="s">
        <v>145</v>
      </c>
      <c r="B98" t="s">
        <v>3</v>
      </c>
      <c r="C98" t="s">
        <v>3</v>
      </c>
    </row>
    <row r="99" spans="1:4" x14ac:dyDescent="0.3">
      <c r="A99" t="s">
        <v>146</v>
      </c>
      <c r="B99" t="s">
        <v>3</v>
      </c>
      <c r="C99" t="s">
        <v>3</v>
      </c>
      <c r="D99" t="s">
        <v>147</v>
      </c>
    </row>
    <row r="100" spans="1:4" x14ac:dyDescent="0.3">
      <c r="A100" t="s">
        <v>148</v>
      </c>
      <c r="B100" t="s">
        <v>3</v>
      </c>
      <c r="C100" t="s">
        <v>7</v>
      </c>
      <c r="D100" t="s">
        <v>149</v>
      </c>
    </row>
    <row r="101" spans="1:4" x14ac:dyDescent="0.3">
      <c r="A101" t="s">
        <v>150</v>
      </c>
      <c r="B101" t="s">
        <v>3</v>
      </c>
      <c r="C101" t="s">
        <v>3</v>
      </c>
      <c r="D101" t="s">
        <v>151</v>
      </c>
    </row>
    <row r="102" spans="1:4" x14ac:dyDescent="0.3">
      <c r="A102" t="s">
        <v>152</v>
      </c>
      <c r="B102" t="s">
        <v>3</v>
      </c>
      <c r="C102" t="s">
        <v>7</v>
      </c>
    </row>
    <row r="103" spans="1:4" x14ac:dyDescent="0.3">
      <c r="A103" t="s">
        <v>153</v>
      </c>
      <c r="B103" t="s">
        <v>3</v>
      </c>
      <c r="C103" t="s">
        <v>7</v>
      </c>
    </row>
    <row r="104" spans="1:4" x14ac:dyDescent="0.3">
      <c r="A104" t="s">
        <v>154</v>
      </c>
      <c r="B104" t="s">
        <v>3</v>
      </c>
      <c r="C104" t="s">
        <v>7</v>
      </c>
      <c r="D104" t="s">
        <v>155</v>
      </c>
    </row>
    <row r="105" spans="1:4" x14ac:dyDescent="0.3">
      <c r="A105" t="s">
        <v>156</v>
      </c>
      <c r="B105" t="s">
        <v>7</v>
      </c>
      <c r="C105" t="s">
        <v>3</v>
      </c>
    </row>
    <row r="106" spans="1:4" x14ac:dyDescent="0.3">
      <c r="A106" t="s">
        <v>157</v>
      </c>
      <c r="B106" t="s">
        <v>3</v>
      </c>
      <c r="C106" t="s">
        <v>7</v>
      </c>
    </row>
    <row r="107" spans="1:4" x14ac:dyDescent="0.3">
      <c r="A107" t="s">
        <v>158</v>
      </c>
      <c r="B107" t="s">
        <v>3</v>
      </c>
      <c r="C107" t="s">
        <v>7</v>
      </c>
    </row>
    <row r="108" spans="1:4" x14ac:dyDescent="0.3">
      <c r="A108" t="s">
        <v>159</v>
      </c>
      <c r="B108" t="s">
        <v>3</v>
      </c>
      <c r="C108" t="s">
        <v>7</v>
      </c>
    </row>
    <row r="109" spans="1:4" x14ac:dyDescent="0.3">
      <c r="A109" t="s">
        <v>160</v>
      </c>
      <c r="B109" t="s">
        <v>3</v>
      </c>
      <c r="C109" t="s">
        <v>7</v>
      </c>
      <c r="D109" t="s">
        <v>161</v>
      </c>
    </row>
    <row r="110" spans="1:4" x14ac:dyDescent="0.3">
      <c r="A110" t="s">
        <v>162</v>
      </c>
      <c r="B110" t="s">
        <v>3</v>
      </c>
      <c r="C110" t="s">
        <v>7</v>
      </c>
      <c r="D110" t="s">
        <v>163</v>
      </c>
    </row>
    <row r="111" spans="1:4" x14ac:dyDescent="0.3">
      <c r="A111" t="s">
        <v>164</v>
      </c>
      <c r="B111" t="s">
        <v>3</v>
      </c>
      <c r="C111" t="s">
        <v>7</v>
      </c>
      <c r="D111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63F54-55E2-476B-988B-380DC6C5591D}">
  <dimension ref="A1:HS8"/>
  <sheetViews>
    <sheetView tabSelected="1" topLeftCell="DB1" workbookViewId="0">
      <selection activeCell="DF2" sqref="DF2"/>
    </sheetView>
  </sheetViews>
  <sheetFormatPr defaultColWidth="19.6640625" defaultRowHeight="14.4" x14ac:dyDescent="0.3"/>
  <cols>
    <col min="1" max="1" width="19.6640625" style="3"/>
    <col min="2" max="2" width="46.6640625" style="3" customWidth="1"/>
    <col min="3" max="3" width="19.6640625" style="3"/>
    <col min="4" max="4" width="16.33203125" style="3" customWidth="1"/>
    <col min="5" max="35" width="19.6640625" style="3"/>
    <col min="36" max="36" width="23.6640625" style="3" customWidth="1"/>
    <col min="37" max="114" width="19.6640625" style="3"/>
    <col min="115" max="115" width="24.44140625" style="3" customWidth="1"/>
    <col min="116" max="16384" width="19.6640625" style="3"/>
  </cols>
  <sheetData>
    <row r="1" spans="1:227" s="2" customFormat="1" ht="48.75" customHeight="1" x14ac:dyDescent="0.3">
      <c r="C1" s="2" t="s">
        <v>167</v>
      </c>
      <c r="D1" s="2" t="s">
        <v>308</v>
      </c>
      <c r="E1" s="2" t="s">
        <v>5</v>
      </c>
      <c r="F1" s="2" t="s">
        <v>309</v>
      </c>
      <c r="G1" s="2" t="s">
        <v>9</v>
      </c>
      <c r="H1" s="2" t="s">
        <v>310</v>
      </c>
      <c r="I1" s="2" t="s">
        <v>12</v>
      </c>
      <c r="J1" s="2" t="s">
        <v>14</v>
      </c>
      <c r="K1" s="2" t="s">
        <v>16</v>
      </c>
      <c r="L1" s="2" t="s">
        <v>170</v>
      </c>
      <c r="M1" s="2" t="s">
        <v>20</v>
      </c>
      <c r="N1" s="2" t="s">
        <v>311</v>
      </c>
      <c r="O1" s="2" t="s">
        <v>23</v>
      </c>
      <c r="P1" s="2" t="s">
        <v>25</v>
      </c>
      <c r="Q1" s="2" t="s">
        <v>27</v>
      </c>
      <c r="R1" s="2" t="s">
        <v>29</v>
      </c>
      <c r="S1" s="2" t="s">
        <v>31</v>
      </c>
      <c r="T1" s="2" t="s">
        <v>33</v>
      </c>
      <c r="U1" s="2" t="s">
        <v>311</v>
      </c>
      <c r="V1" s="2" t="s">
        <v>312</v>
      </c>
      <c r="W1" s="2" t="s">
        <v>37</v>
      </c>
      <c r="X1" s="2" t="s">
        <v>39</v>
      </c>
      <c r="Y1" s="2" t="s">
        <v>313</v>
      </c>
      <c r="Z1" s="2" t="s">
        <v>171</v>
      </c>
      <c r="AA1" s="2" t="s">
        <v>44</v>
      </c>
      <c r="AB1" s="2" t="s">
        <v>314</v>
      </c>
      <c r="AC1" s="2" t="s">
        <v>47</v>
      </c>
      <c r="AD1" s="2" t="s">
        <v>316</v>
      </c>
      <c r="AE1" s="2" t="s">
        <v>50</v>
      </c>
      <c r="AF1" s="2" t="s">
        <v>52</v>
      </c>
      <c r="AG1" s="2" t="s">
        <v>54</v>
      </c>
      <c r="AH1" s="2" t="s">
        <v>173</v>
      </c>
      <c r="AI1" s="2" t="s">
        <v>318</v>
      </c>
      <c r="AJ1" s="2" t="s">
        <v>319</v>
      </c>
      <c r="AK1" s="2" t="s">
        <v>311</v>
      </c>
      <c r="AL1" s="2" t="s">
        <v>311</v>
      </c>
      <c r="AM1" s="2" t="s">
        <v>321</v>
      </c>
      <c r="AN1" s="2" t="s">
        <v>175</v>
      </c>
      <c r="AO1" s="2" t="s">
        <v>65</v>
      </c>
      <c r="AP1" s="2" t="s">
        <v>322</v>
      </c>
      <c r="AQ1" s="2" t="s">
        <v>68</v>
      </c>
      <c r="AR1" s="2" t="s">
        <v>177</v>
      </c>
      <c r="AS1" s="2" t="s">
        <v>322</v>
      </c>
      <c r="AT1" s="2" t="s">
        <v>73</v>
      </c>
      <c r="AU1" s="2" t="s">
        <v>322</v>
      </c>
      <c r="AV1" s="2" t="s">
        <v>323</v>
      </c>
      <c r="AW1" s="2" t="s">
        <v>323</v>
      </c>
      <c r="AX1" s="2" t="s">
        <v>323</v>
      </c>
      <c r="AY1" s="2" t="s">
        <v>323</v>
      </c>
      <c r="AZ1" s="2" t="s">
        <v>323</v>
      </c>
      <c r="BA1" s="2" t="s">
        <v>179</v>
      </c>
      <c r="BB1" s="2" t="s">
        <v>324</v>
      </c>
      <c r="BC1" s="2" t="s">
        <v>311</v>
      </c>
      <c r="BD1" s="2" t="s">
        <v>325</v>
      </c>
      <c r="BE1" s="2" t="s">
        <v>311</v>
      </c>
      <c r="BF1" s="2" t="s">
        <v>87</v>
      </c>
      <c r="BG1" s="2" t="s">
        <v>311</v>
      </c>
      <c r="BH1" s="2" t="s">
        <v>311</v>
      </c>
      <c r="BI1" s="2" t="s">
        <v>326</v>
      </c>
      <c r="BJ1" s="2" t="s">
        <v>93</v>
      </c>
      <c r="BK1" s="2" t="s">
        <v>93</v>
      </c>
      <c r="BL1" s="2" t="s">
        <v>327</v>
      </c>
      <c r="BM1" s="2" t="s">
        <v>328</v>
      </c>
      <c r="BN1" s="2" t="s">
        <v>327</v>
      </c>
      <c r="BO1" s="2" t="s">
        <v>329</v>
      </c>
      <c r="BP1" s="2" t="s">
        <v>327</v>
      </c>
      <c r="BQ1" s="2" t="s">
        <v>100</v>
      </c>
      <c r="BR1" s="2" t="s">
        <v>102</v>
      </c>
      <c r="BS1" s="2" t="s">
        <v>104</v>
      </c>
      <c r="BT1" s="2" t="s">
        <v>106</v>
      </c>
      <c r="BU1" s="2" t="s">
        <v>102</v>
      </c>
      <c r="BV1" s="2" t="s">
        <v>104</v>
      </c>
      <c r="BW1" s="2" t="s">
        <v>181</v>
      </c>
      <c r="BX1" s="2" t="s">
        <v>183</v>
      </c>
      <c r="BY1" s="2" t="s">
        <v>114</v>
      </c>
      <c r="BZ1" s="2" t="s">
        <v>185</v>
      </c>
      <c r="CA1" s="2" t="s">
        <v>330</v>
      </c>
      <c r="CB1" s="2" t="s">
        <v>119</v>
      </c>
      <c r="CC1" s="2" t="s">
        <v>331</v>
      </c>
      <c r="CD1" s="2" t="s">
        <v>332</v>
      </c>
      <c r="CE1" s="2" t="s">
        <v>327</v>
      </c>
      <c r="CF1" s="2" t="s">
        <v>333</v>
      </c>
      <c r="CG1" s="2" t="s">
        <v>334</v>
      </c>
      <c r="CH1" s="2" t="s">
        <v>335</v>
      </c>
      <c r="CI1" s="2" t="s">
        <v>311</v>
      </c>
      <c r="CJ1" s="2" t="s">
        <v>311</v>
      </c>
      <c r="CK1" s="2" t="s">
        <v>336</v>
      </c>
      <c r="CL1" s="2" t="s">
        <v>337</v>
      </c>
      <c r="CM1" s="2" t="s">
        <v>327</v>
      </c>
      <c r="CN1" s="2" t="s">
        <v>338</v>
      </c>
      <c r="CO1" s="2" t="s">
        <v>311</v>
      </c>
      <c r="CP1" s="2" t="s">
        <v>134</v>
      </c>
      <c r="CQ1" s="2" t="s">
        <v>136</v>
      </c>
      <c r="CR1" s="2" t="s">
        <v>138</v>
      </c>
      <c r="CS1" s="2" t="s">
        <v>140</v>
      </c>
      <c r="CT1" s="2" t="s">
        <v>142</v>
      </c>
      <c r="CU1" s="2" t="s">
        <v>144</v>
      </c>
      <c r="CV1" s="2" t="s">
        <v>311</v>
      </c>
      <c r="CW1" s="2" t="s">
        <v>147</v>
      </c>
      <c r="CX1" s="2" t="s">
        <v>149</v>
      </c>
      <c r="CY1" s="2" t="s">
        <v>151</v>
      </c>
      <c r="CZ1" s="2" t="s">
        <v>339</v>
      </c>
      <c r="DA1" s="2" t="s">
        <v>311</v>
      </c>
      <c r="DB1" s="2" t="s">
        <v>155</v>
      </c>
      <c r="DC1" s="2" t="s">
        <v>327</v>
      </c>
      <c r="DD1" s="2" t="s">
        <v>340</v>
      </c>
      <c r="DE1" s="2" t="s">
        <v>341</v>
      </c>
      <c r="DF1" s="2" t="s">
        <v>311</v>
      </c>
      <c r="DG1" s="2" t="s">
        <v>161</v>
      </c>
      <c r="DH1" s="2" t="s">
        <v>163</v>
      </c>
      <c r="DI1" s="2" t="s">
        <v>165</v>
      </c>
      <c r="DJ1" s="2" t="str">
        <f>"SELECT "</f>
        <v xml:space="preserve">SELECT </v>
      </c>
      <c r="DK1" s="2" t="str">
        <f>DJ1 &amp; IF(D5="Yes", CLEAN(D2), "''") &amp; " AS " &amp; CLEAN(D2) &amp; ", "</f>
        <v xml:space="preserve">SELECT accepts_combined_push_orders_flag AS accepts_combined_push_orders_flag, </v>
      </c>
      <c r="DL1" s="2" t="str">
        <f>DK1 &amp; IF(E5="Yes", CLEAN(E2), "''") &amp; " AS " &amp; CLEAN(E2) &amp; ", "</f>
        <v xml:space="preserve">SELECT accepts_combined_push_orders_flag AS accepts_combined_push_orders_flag, accepts_push_orders_flag AS accepts_push_orders_flag, </v>
      </c>
      <c r="DM1" s="2" t="str">
        <f t="shared" ref="DM1:FX1" si="0">DL1 &amp; IF(F5="Yes", CLEAN(F2), "''") &amp; " AS " &amp; CLEAN(F2) &amp; ", "</f>
        <v xml:space="preserve">SELECT accepts_combined_push_orders_flag AS accepts_combined_push_orders_flag, accepts_push_orders_flag AS accepts_push_orders_flag, allow_bu_override_customer_number_flag AS allow_bu_override_customer_number_flag, </v>
      </c>
      <c r="DN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</v>
      </c>
      <c r="DO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</v>
      </c>
      <c r="DP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</v>
      </c>
      <c r="DQ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</v>
      </c>
      <c r="DR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</v>
      </c>
      <c r="DS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</v>
      </c>
      <c r="DT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</v>
      </c>
      <c r="DU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</v>
      </c>
      <c r="DV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</v>
      </c>
      <c r="DW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</v>
      </c>
      <c r="DX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</v>
      </c>
      <c r="DY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</v>
      </c>
      <c r="DZ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</v>
      </c>
      <c r="EA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</v>
      </c>
      <c r="EB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</v>
      </c>
      <c r="EC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</v>
      </c>
      <c r="ED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</v>
      </c>
      <c r="EE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</v>
      </c>
      <c r="EF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</v>
      </c>
      <c r="EG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</v>
      </c>
      <c r="EH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</v>
      </c>
      <c r="EI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</v>
      </c>
      <c r="EJ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</v>
      </c>
      <c r="EK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</v>
      </c>
      <c r="EL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</v>
      </c>
      <c r="EM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</v>
      </c>
      <c r="EN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</v>
      </c>
      <c r="EO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</v>
      </c>
      <c r="EP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</v>
      </c>
      <c r="EQ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</v>
      </c>
      <c r="ER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</v>
      </c>
      <c r="ES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</v>
      </c>
      <c r="ET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</v>
      </c>
      <c r="EU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</v>
      </c>
      <c r="EV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</v>
      </c>
      <c r="EW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</v>
      </c>
      <c r="EX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</v>
      </c>
      <c r="EY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</v>
      </c>
      <c r="EZ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</v>
      </c>
      <c r="FA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</v>
      </c>
      <c r="FB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</v>
      </c>
      <c r="FC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</v>
      </c>
      <c r="FD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</v>
      </c>
      <c r="FE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</v>
      </c>
      <c r="FF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</v>
      </c>
      <c r="FG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</v>
      </c>
      <c r="FH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</v>
      </c>
      <c r="FI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</v>
      </c>
      <c r="FJ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</v>
      </c>
      <c r="FK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</v>
      </c>
      <c r="FL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</v>
      </c>
      <c r="FM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</v>
      </c>
      <c r="FN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</v>
      </c>
      <c r="FO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</v>
      </c>
      <c r="FP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</v>
      </c>
      <c r="FQ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</v>
      </c>
      <c r="FR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</v>
      </c>
      <c r="FS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</v>
      </c>
      <c r="FT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</v>
      </c>
      <c r="FU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</v>
      </c>
      <c r="FV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</v>
      </c>
      <c r="FW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</v>
      </c>
      <c r="FX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</v>
      </c>
      <c r="FY1" s="2" t="str">
        <f t="shared" ref="FY1:HO1" si="1">FX1 &amp; IF(BR5="Yes", CLEAN(BR2), "''") &amp; " AS " &amp; CLEAN(BR2) &amp; ", "</f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</v>
      </c>
      <c r="FZ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</v>
      </c>
      <c r="GA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</v>
      </c>
      <c r="GB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</v>
      </c>
      <c r="GC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</v>
      </c>
      <c r="GD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</v>
      </c>
      <c r="GE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</v>
      </c>
      <c r="GF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</v>
      </c>
      <c r="GG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</v>
      </c>
      <c r="GH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</v>
      </c>
      <c r="GI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</v>
      </c>
      <c r="GJ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</v>
      </c>
      <c r="GK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</v>
      </c>
      <c r="GL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</v>
      </c>
      <c r="GM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</v>
      </c>
      <c r="GN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</v>
      </c>
      <c r="GO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</v>
      </c>
      <c r="GP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</v>
      </c>
      <c r="GQ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</v>
      </c>
      <c r="GR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</v>
      </c>
      <c r="GS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</v>
      </c>
      <c r="GT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</v>
      </c>
      <c r="GU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</v>
      </c>
      <c r="GV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</v>
      </c>
      <c r="GW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rcv_using_inv_default_cost_target_code AS rcv_using_inv_default_cost_target_code, </v>
      </c>
      <c r="GX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rcv_using_inv_default_cost_target_code AS rcv_using_inv_default_cost_target_code, rcv_using_po_default_cost_target_code AS rcv_using_po_default_cost_target_code, </v>
      </c>
      <c r="GY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</v>
      </c>
      <c r="GZ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</v>
      </c>
      <c r="HA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receive_max_review_hours AS receive_max_review_hours, </v>
      </c>
      <c r="HB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receive_max_review_hours AS receive_max_review_hours, req_total_credit_memo_tolerance AS req_total_credit_memo_tolerance, </v>
      </c>
      <c r="HC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receive_max_review_hours AS receive_max_review_hours, req_total_credit_memo_tolerance AS req_total_credit_memo_tolerance, req_total_invoice_entry_flag AS req_total_invoice_entry_flag, </v>
      </c>
      <c r="HD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receive_max_review_hours AS receive_max_review_hours, req_total_credit_memo_tolerance AS req_total_credit_memo_tolerance, req_total_invoice_entry_flag AS req_total_invoice_entry_flag, require_approval_before_payment_flag AS require_approval_before_payment_flag, </v>
      </c>
      <c r="HE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receive_max_review_hours AS receive_max_review_hours, req_total_credit_memo_tolerance AS req_total_credit_memo_tolerance, req_total_invoice_entry_flag AS req_total_invoice_entry_flag, require_approval_before_payment_flag AS require_approval_before_payment_flag, require_delivery_date_flag AS require_delivery_date_flag, </v>
      </c>
      <c r="HF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receive_max_review_hours AS receive_max_review_hours, req_total_credit_memo_tolerance AS req_total_credit_memo_tolerance, req_total_invoice_entry_flag AS req_total_invoice_entry_flag, require_approval_before_payment_flag AS require_approval_before_payment_flag, require_delivery_date_flag AS require_delivery_date_flag, return_approval_required_flag AS return_approval_required_flag, </v>
      </c>
      <c r="HG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receive_max_review_hours AS receive_max_review_hours, req_total_credit_memo_tolerance AS req_total_credit_memo_tolerance, req_total_invoice_entry_flag AS req_total_invoice_entry_flag, require_approval_before_payment_flag AS require_approval_before_payment_flag, require_delivery_date_flag AS require_delivery_date_flag, return_approval_required_flag AS return_approval_required_flag, return_ref_num_req_flag AS return_ref_num_req_flag, </v>
      </c>
      <c r="HH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receive_max_review_hours AS receive_max_review_hours, req_total_credit_memo_tolerance AS req_total_credit_memo_tolerance, req_total_invoice_entry_flag AS req_total_invoice_entry_flag, require_approval_before_payment_flag AS require_approval_before_payment_flag, require_delivery_date_flag AS require_delivery_date_flag, return_approval_required_flag AS return_approval_required_flag, return_ref_num_req_flag AS return_ref_num_req_flag, second_alert_due_time AS second_alert_due_time, </v>
      </c>
      <c r="HI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receive_max_review_hours AS receive_max_review_hours, req_total_credit_memo_tolerance AS req_total_credit_memo_tolerance, req_total_invoice_entry_flag AS req_total_invoice_entry_flag, require_approval_before_payment_flag AS require_approval_before_payment_flag, require_delivery_date_flag AS require_delivery_date_flag, return_approval_required_flag AS return_approval_required_flag, return_ref_num_req_flag AS return_ref_num_req_flag, second_alert_due_time AS second_alert_due_time, suggested_order_qty_rounding_threshold AS suggested_order_qty_rounding_threshold, </v>
      </c>
      <c r="HJ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receive_max_review_hours AS receive_max_review_hours, req_total_credit_memo_tolerance AS req_total_credit_memo_tolerance, req_total_invoice_entry_flag AS req_total_invoice_entry_flag, require_approval_before_payment_flag AS require_approval_before_payment_flag, require_delivery_date_flag AS require_delivery_date_flag, return_approval_required_flag AS return_approval_required_flag, return_ref_num_req_flag AS return_ref_num_req_flag, second_alert_due_time AS second_alert_due_time, suggested_order_qty_rounding_threshold AS suggested_order_qty_rounding_threshold, '' AS svc_receiving_method_id, </v>
      </c>
      <c r="HK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receive_max_review_hours AS receive_max_review_hours, req_total_credit_memo_tolerance AS req_total_credit_memo_tolerance, req_total_invoice_entry_flag AS req_total_invoice_entry_flag, require_approval_before_payment_flag AS require_approval_before_payment_flag, require_delivery_date_flag AS require_delivery_date_flag, return_approval_required_flag AS return_approval_required_flag, return_ref_num_req_flag AS return_ref_num_req_flag, second_alert_due_time AS second_alert_due_time, suggested_order_qty_rounding_threshold AS suggested_order_qty_rounding_threshold, '' AS svc_receiving_method_id, tax_rounding_threshold_amount AS tax_rounding_threshold_amount, </v>
      </c>
      <c r="HL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receive_max_review_hours AS receive_max_review_hours, req_total_credit_memo_tolerance AS req_total_credit_memo_tolerance, req_total_invoice_entry_flag AS req_total_invoice_entry_flag, require_approval_before_payment_flag AS require_approval_before_payment_flag, require_delivery_date_flag AS require_delivery_date_flag, return_approval_required_flag AS return_approval_required_flag, return_ref_num_req_flag AS return_ref_num_req_flag, second_alert_due_time AS second_alert_due_time, suggested_order_qty_rounding_threshold AS suggested_order_qty_rounding_threshold, '' AS svc_receiving_method_id, tax_rounding_threshold_amount AS tax_rounding_threshold_amount, totals_only_supplier_item_id AS totals_only_supplier_item_id, </v>
      </c>
      <c r="HM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receive_max_review_hours AS receive_max_review_hours, req_total_credit_memo_tolerance AS req_total_credit_memo_tolerance, req_total_invoice_entry_flag AS req_total_invoice_entry_flag, require_approval_before_payment_flag AS require_approval_before_payment_flag, require_delivery_date_flag AS require_delivery_date_flag, return_approval_required_flag AS return_approval_required_flag, return_ref_num_req_flag AS return_ref_num_req_flag, second_alert_due_time AS second_alert_due_time, suggested_order_qty_rounding_threshold AS suggested_order_qty_rounding_threshold, '' AS svc_receiving_method_id, tax_rounding_threshold_amount AS tax_rounding_threshold_amount, totals_only_supplier_item_id AS totals_only_supplier_item_id, treat_wknd_holidays_as_closed_in_lead_time_calc_flag AS treat_wknd_holidays_as_closed_in_lead_time_calc_flag, </v>
      </c>
      <c r="HN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receive_max_review_hours AS receive_max_review_hours, req_total_credit_memo_tolerance AS req_total_credit_memo_tolerance, req_total_invoice_entry_flag AS req_total_invoice_entry_flag, require_approval_before_payment_flag AS require_approval_before_payment_flag, require_delivery_date_flag AS require_delivery_date_flag, return_approval_required_flag AS return_approval_required_flag, return_ref_num_req_flag AS return_ref_num_req_flag, second_alert_due_time AS second_alert_due_time, suggested_order_qty_rounding_threshold AS suggested_order_qty_rounding_threshold, '' AS svc_receiving_method_id, tax_rounding_threshold_amount AS tax_rounding_threshold_amount, totals_only_supplier_item_id AS totals_only_supplier_item_id, treat_wknd_holidays_as_closed_in_lead_time_calc_flag AS treat_wknd_holidays_as_closed_in_lead_time_calc_flag, use_default_forecast_group_flag AS use_default_forecast_group_flag, </v>
      </c>
      <c r="HO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receive_max_review_hours AS receive_max_review_hours, req_total_credit_memo_tolerance AS req_total_credit_memo_tolerance, req_total_invoice_entry_flag AS req_total_invoice_entry_flag, require_approval_before_payment_flag AS require_approval_before_payment_flag, require_delivery_date_flag AS require_delivery_date_flag, return_approval_required_flag AS return_approval_required_flag, return_ref_num_req_flag AS return_ref_num_req_flag, second_alert_due_time AS second_alert_due_time, suggested_order_qty_rounding_threshold AS suggested_order_qty_rounding_threshold, '' AS svc_receiving_method_id, tax_rounding_threshold_amount AS tax_rounding_threshold_amount, totals_only_supplier_item_id AS totals_only_supplier_item_id, treat_wknd_holidays_as_closed_in_lead_time_calc_flag AS treat_wknd_holidays_as_closed_in_lead_time_calc_flag, use_default_forecast_group_flag AS use_default_forecast_group_flag, use_invoice_receiving_cost_for_authorization_flag AS use_invoice_receiving_cost_for_authorization_flag, </v>
      </c>
      <c r="HP1" s="2" t="str">
        <f>HO1 &amp; IF(DI5="Yes", CLEAN(DI2), "''") &amp; " AS " &amp; CLEAN(DI2)</f>
        <v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receive_max_review_hours AS receive_max_review_hours, req_total_credit_memo_tolerance AS req_total_credit_memo_tolerance, req_total_invoice_entry_flag AS req_total_invoice_entry_flag, require_approval_before_payment_flag AS require_approval_before_payment_flag, require_delivery_date_flag AS require_delivery_date_flag, return_approval_required_flag AS return_approval_required_flag, return_ref_num_req_flag AS return_ref_num_req_flag, second_alert_due_time AS second_alert_due_time, suggested_order_qty_rounding_threshold AS suggested_order_qty_rounding_threshold, '' AS svc_receiving_method_id, tax_rounding_threshold_amount AS tax_rounding_threshold_amount, totals_only_supplier_item_id AS totals_only_supplier_item_id, treat_wknd_holidays_as_closed_in_lead_time_calc_flag AS treat_wknd_holidays_as_closed_in_lead_time_calc_flag, use_default_forecast_group_flag AS use_default_forecast_group_flag, use_invoice_receiving_cost_for_authorization_flag AS use_invoice_receiving_cost_for_authorization_flag, use_lowest_cost_flag AS use_lowest_cost_flag</v>
      </c>
      <c r="HQ1" s="2" t="str">
        <f>HP1 &amp; " FROM Supplier ORDER BY xref_code"</f>
        <v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receive_max_review_hours AS receive_max_review_hours, req_total_credit_memo_tolerance AS req_total_credit_memo_tolerance, req_total_invoice_entry_flag AS req_total_invoice_entry_flag, require_approval_before_payment_flag AS require_approval_before_payment_flag, require_delivery_date_flag AS require_delivery_date_flag, return_approval_required_flag AS return_approval_required_flag, return_ref_num_req_flag AS return_ref_num_req_flag, second_alert_due_time AS second_alert_due_time, suggested_order_qty_rounding_threshold AS suggested_order_qty_rounding_threshold, '' AS svc_receiving_method_id, tax_rounding_threshold_amount AS tax_rounding_threshold_amount, totals_only_supplier_item_id AS totals_only_supplier_item_id, treat_wknd_holidays_as_closed_in_lead_time_calc_flag AS treat_wknd_holidays_as_closed_in_lead_time_calc_flag, use_default_forecast_group_flag AS use_default_forecast_group_flag, use_invoice_receiving_cost_for_authorization_flag AS use_invoice_receiving_cost_for_authorization_flag, use_lowest_cost_flag AS use_lowest_cost_flag FROM Supplier ORDER BY xref_code</v>
      </c>
    </row>
    <row r="2" spans="1:227" ht="104.25" customHeight="1" x14ac:dyDescent="0.3">
      <c r="C2" s="3" t="s">
        <v>166</v>
      </c>
      <c r="D2" s="1" t="s">
        <v>187</v>
      </c>
      <c r="E2" s="1" t="s">
        <v>188</v>
      </c>
      <c r="F2" s="1" t="s">
        <v>189</v>
      </c>
      <c r="G2" s="1" t="s">
        <v>190</v>
      </c>
      <c r="H2" s="1" t="s">
        <v>191</v>
      </c>
      <c r="I2" s="1" t="s">
        <v>192</v>
      </c>
      <c r="J2" s="1" t="s">
        <v>193</v>
      </c>
      <c r="K2" s="1" t="s">
        <v>194</v>
      </c>
      <c r="L2" s="1" t="s">
        <v>195</v>
      </c>
      <c r="M2" s="1" t="s">
        <v>196</v>
      </c>
      <c r="N2" s="1" t="s">
        <v>197</v>
      </c>
      <c r="O2" s="1" t="s">
        <v>198</v>
      </c>
      <c r="P2" s="1" t="s">
        <v>199</v>
      </c>
      <c r="Q2" s="1" t="s">
        <v>200</v>
      </c>
      <c r="R2" s="1" t="s">
        <v>201</v>
      </c>
      <c r="S2" s="1" t="s">
        <v>202</v>
      </c>
      <c r="T2" s="1" t="s">
        <v>203</v>
      </c>
      <c r="U2" s="1" t="s">
        <v>204</v>
      </c>
      <c r="V2" s="1" t="s">
        <v>205</v>
      </c>
      <c r="W2" s="1" t="s">
        <v>206</v>
      </c>
      <c r="X2" s="1" t="s">
        <v>207</v>
      </c>
      <c r="Y2" s="1" t="s">
        <v>208</v>
      </c>
      <c r="Z2" s="1" t="s">
        <v>209</v>
      </c>
      <c r="AA2" s="1" t="s">
        <v>210</v>
      </c>
      <c r="AB2" s="1" t="s">
        <v>211</v>
      </c>
      <c r="AC2" s="1" t="s">
        <v>212</v>
      </c>
      <c r="AD2" s="1" t="s">
        <v>213</v>
      </c>
      <c r="AE2" s="1" t="s">
        <v>214</v>
      </c>
      <c r="AF2" s="1" t="s">
        <v>215</v>
      </c>
      <c r="AG2" s="1" t="s">
        <v>216</v>
      </c>
      <c r="AH2" s="1" t="s">
        <v>217</v>
      </c>
      <c r="AI2" s="1" t="s">
        <v>218</v>
      </c>
      <c r="AJ2" s="1" t="s">
        <v>219</v>
      </c>
      <c r="AK2" s="5" t="s">
        <v>220</v>
      </c>
      <c r="AL2" s="5" t="s">
        <v>221</v>
      </c>
      <c r="AM2" s="6" t="s">
        <v>222</v>
      </c>
      <c r="AN2" s="1" t="s">
        <v>223</v>
      </c>
      <c r="AO2" s="1" t="s">
        <v>224</v>
      </c>
      <c r="AP2" s="6" t="s">
        <v>225</v>
      </c>
      <c r="AQ2" s="1" t="s">
        <v>226</v>
      </c>
      <c r="AR2" s="1" t="s">
        <v>227</v>
      </c>
      <c r="AS2" s="6" t="s">
        <v>228</v>
      </c>
      <c r="AT2" s="1" t="s">
        <v>229</v>
      </c>
      <c r="AU2" s="6" t="s">
        <v>230</v>
      </c>
      <c r="AV2" s="1" t="s">
        <v>231</v>
      </c>
      <c r="AW2" s="1" t="s">
        <v>232</v>
      </c>
      <c r="AX2" s="1" t="s">
        <v>233</v>
      </c>
      <c r="AY2" s="1" t="s">
        <v>234</v>
      </c>
      <c r="AZ2" s="1" t="s">
        <v>235</v>
      </c>
      <c r="BA2" s="1" t="s">
        <v>236</v>
      </c>
      <c r="BB2" s="1" t="s">
        <v>237</v>
      </c>
      <c r="BC2" s="1" t="s">
        <v>238</v>
      </c>
      <c r="BD2" s="1" t="s">
        <v>239</v>
      </c>
      <c r="BE2" s="1" t="s">
        <v>240</v>
      </c>
      <c r="BF2" s="1" t="s">
        <v>241</v>
      </c>
      <c r="BG2" s="1" t="s">
        <v>242</v>
      </c>
      <c r="BH2" s="1" t="s">
        <v>243</v>
      </c>
      <c r="BI2" s="1" t="s">
        <v>244</v>
      </c>
      <c r="BJ2" s="1" t="s">
        <v>245</v>
      </c>
      <c r="BK2" s="2" t="s">
        <v>246</v>
      </c>
      <c r="BL2" s="7" t="s">
        <v>247</v>
      </c>
      <c r="BM2" s="2" t="s">
        <v>248</v>
      </c>
      <c r="BN2" s="7" t="s">
        <v>249</v>
      </c>
      <c r="BO2" s="2" t="s">
        <v>250</v>
      </c>
      <c r="BP2" s="6" t="s">
        <v>251</v>
      </c>
      <c r="BQ2" s="1" t="s">
        <v>252</v>
      </c>
      <c r="BR2" s="1" t="s">
        <v>253</v>
      </c>
      <c r="BS2" s="1" t="s">
        <v>254</v>
      </c>
      <c r="BT2" s="1" t="s">
        <v>255</v>
      </c>
      <c r="BU2" s="1" t="s">
        <v>256</v>
      </c>
      <c r="BV2" s="1" t="s">
        <v>257</v>
      </c>
      <c r="BW2" s="1" t="s">
        <v>258</v>
      </c>
      <c r="BX2" s="1" t="s">
        <v>259</v>
      </c>
      <c r="BY2" s="1" t="s">
        <v>260</v>
      </c>
      <c r="BZ2" s="1" t="s">
        <v>261</v>
      </c>
      <c r="CA2" s="1" t="s">
        <v>262</v>
      </c>
      <c r="CB2" s="1" t="s">
        <v>263</v>
      </c>
      <c r="CC2" s="1" t="s">
        <v>264</v>
      </c>
      <c r="CD2" s="1" t="s">
        <v>265</v>
      </c>
      <c r="CE2" s="6" t="s">
        <v>266</v>
      </c>
      <c r="CF2" s="1" t="s">
        <v>267</v>
      </c>
      <c r="CG2" s="1" t="s">
        <v>268</v>
      </c>
      <c r="CH2" s="1" t="s">
        <v>269</v>
      </c>
      <c r="CI2" s="1" t="s">
        <v>270</v>
      </c>
      <c r="CJ2" s="1" t="s">
        <v>271</v>
      </c>
      <c r="CK2" s="1" t="s">
        <v>272</v>
      </c>
      <c r="CL2" s="1" t="s">
        <v>273</v>
      </c>
      <c r="CM2" s="6" t="s">
        <v>274</v>
      </c>
      <c r="CN2" s="1" t="s">
        <v>275</v>
      </c>
      <c r="CO2" s="1" t="s">
        <v>276</v>
      </c>
      <c r="CP2" s="1" t="s">
        <v>277</v>
      </c>
      <c r="CQ2" s="1" t="s">
        <v>278</v>
      </c>
      <c r="CR2" s="1" t="s">
        <v>279</v>
      </c>
      <c r="CS2" s="1" t="s">
        <v>280</v>
      </c>
      <c r="CT2" s="1" t="s">
        <v>281</v>
      </c>
      <c r="CU2" s="1" t="s">
        <v>282</v>
      </c>
      <c r="CV2" s="1" t="s">
        <v>283</v>
      </c>
      <c r="CW2" s="1" t="s">
        <v>284</v>
      </c>
      <c r="CX2" s="1" t="s">
        <v>285</v>
      </c>
      <c r="CY2" s="1" t="s">
        <v>286</v>
      </c>
      <c r="CZ2" s="1" t="s">
        <v>287</v>
      </c>
      <c r="DA2" s="1" t="s">
        <v>288</v>
      </c>
      <c r="DB2" s="1" t="s">
        <v>289</v>
      </c>
      <c r="DC2" s="6" t="s">
        <v>290</v>
      </c>
      <c r="DD2" s="1" t="s">
        <v>291</v>
      </c>
      <c r="DE2" s="1" t="s">
        <v>292</v>
      </c>
      <c r="DF2" s="1" t="s">
        <v>293</v>
      </c>
      <c r="DG2" s="1" t="s">
        <v>294</v>
      </c>
      <c r="DH2" s="1" t="s">
        <v>295</v>
      </c>
      <c r="DI2" s="1" t="s">
        <v>296</v>
      </c>
      <c r="DJ2" s="3" t="str">
        <f>"SELECT "</f>
        <v xml:space="preserve">SELECT </v>
      </c>
      <c r="DK2" s="2" t="str">
        <f>DJ2 &amp; IF(D6="Yes", CLEAN(D2), "''") &amp; " AS " &amp; CLEAN(D2) &amp; ", "</f>
        <v xml:space="preserve">SELECT accepts_combined_push_orders_flag AS accepts_combined_push_orders_flag, </v>
      </c>
      <c r="DL2" s="2" t="str">
        <f t="shared" ref="DL2:FW2" si="2">DK2 &amp; IF(E6="Yes", CLEAN(E2), "''") &amp; " AS " &amp; CLEAN(E2) &amp; ", "</f>
        <v xml:space="preserve">SELECT accepts_combined_push_orders_flag AS accepts_combined_push_orders_flag, accepts_push_orders_flag AS accepts_push_orders_flag, </v>
      </c>
      <c r="DM2" s="2" t="str">
        <f t="shared" si="2"/>
        <v xml:space="preserve">SELECT accepts_combined_push_orders_flag AS accepts_combined_push_orders_flag, accepts_push_orders_flag AS accepts_push_orders_flag, '' AS allow_bu_override_customer_number_flag, </v>
      </c>
      <c r="DN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</v>
      </c>
      <c r="DO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</v>
      </c>
      <c r="DP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</v>
      </c>
      <c r="DQ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</v>
      </c>
      <c r="DR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</v>
      </c>
      <c r="DS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</v>
      </c>
      <c r="DT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</v>
      </c>
      <c r="DU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</v>
      </c>
      <c r="DV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</v>
      </c>
      <c r="DW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</v>
      </c>
      <c r="DX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</v>
      </c>
      <c r="DY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</v>
      </c>
      <c r="DZ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</v>
      </c>
      <c r="EA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</v>
      </c>
      <c r="EB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</v>
      </c>
      <c r="EC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</v>
      </c>
      <c r="ED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</v>
      </c>
      <c r="EE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</v>
      </c>
      <c r="EF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</v>
      </c>
      <c r="EG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</v>
      </c>
      <c r="EH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</v>
      </c>
      <c r="EI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</v>
      </c>
      <c r="EJ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</v>
      </c>
      <c r="EK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</v>
      </c>
      <c r="EL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</v>
      </c>
      <c r="EM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</v>
      </c>
      <c r="EN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</v>
      </c>
      <c r="EO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</v>
      </c>
      <c r="EP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</v>
      </c>
      <c r="EQ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</v>
      </c>
      <c r="ER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</v>
      </c>
      <c r="ES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</v>
      </c>
      <c r="ET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</v>
      </c>
      <c r="EU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</v>
      </c>
      <c r="EV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</v>
      </c>
      <c r="EW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</v>
      </c>
      <c r="EX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</v>
      </c>
      <c r="EY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</v>
      </c>
      <c r="EZ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</v>
      </c>
      <c r="FA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</v>
      </c>
      <c r="FB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</v>
      </c>
      <c r="FC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</v>
      </c>
      <c r="FD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</v>
      </c>
      <c r="FE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</v>
      </c>
      <c r="FF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</v>
      </c>
      <c r="FG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</v>
      </c>
      <c r="FH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</v>
      </c>
      <c r="FI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</v>
      </c>
      <c r="FJ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</v>
      </c>
      <c r="FK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</v>
      </c>
      <c r="FL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</v>
      </c>
      <c r="FM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</v>
      </c>
      <c r="FN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</v>
      </c>
      <c r="FO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</v>
      </c>
      <c r="FP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</v>
      </c>
      <c r="FQ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</v>
      </c>
      <c r="FR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</v>
      </c>
      <c r="FS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</v>
      </c>
      <c r="FT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</v>
      </c>
      <c r="FU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</v>
      </c>
      <c r="FV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</v>
      </c>
      <c r="FW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</v>
      </c>
      <c r="FX2" s="2" t="str">
        <f t="shared" ref="FX2:HO2" si="3">FW2 &amp; IF(BQ6="Yes", CLEAN(BQ2), "''") &amp; " AS " &amp; CLEAN(BQ2) &amp; ", "</f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</v>
      </c>
      <c r="FY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</v>
      </c>
      <c r="FZ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</v>
      </c>
      <c r="GA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</v>
      </c>
      <c r="GB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</v>
      </c>
      <c r="GC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</v>
      </c>
      <c r="GD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</v>
      </c>
      <c r="GE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</v>
      </c>
      <c r="GF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</v>
      </c>
      <c r="GG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</v>
      </c>
      <c r="GH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</v>
      </c>
      <c r="GI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</v>
      </c>
      <c r="GJ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</v>
      </c>
      <c r="GK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</v>
      </c>
      <c r="GL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</v>
      </c>
      <c r="GM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</v>
      </c>
      <c r="GN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</v>
      </c>
      <c r="GO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</v>
      </c>
      <c r="GP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</v>
      </c>
      <c r="GQ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</v>
      </c>
      <c r="GR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</v>
      </c>
      <c r="GS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</v>
      </c>
      <c r="GT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</v>
      </c>
      <c r="GU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</v>
      </c>
      <c r="GV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</v>
      </c>
      <c r="GW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rcv_using_inv_default_cost_target_code AS rcv_using_inv_default_cost_target_code, </v>
      </c>
      <c r="GX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rcv_using_inv_default_cost_target_code AS rcv_using_inv_default_cost_target_code, rcv_using_po_default_cost_target_code AS rcv_using_po_default_cost_target_code, </v>
      </c>
      <c r="GY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</v>
      </c>
      <c r="GZ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</v>
      </c>
      <c r="HA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'' AS receive_max_review_hours, </v>
      </c>
      <c r="HB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'' AS receive_max_review_hours, req_total_credit_memo_tolerance AS req_total_credit_memo_tolerance, </v>
      </c>
      <c r="HC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'' AS receive_max_review_hours, req_total_credit_memo_tolerance AS req_total_credit_memo_tolerance, req_total_invoice_entry_flag AS req_total_invoice_entry_flag, </v>
      </c>
      <c r="HD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'' AS receive_max_review_hours, req_total_credit_memo_tolerance AS req_total_credit_memo_tolerance, req_total_invoice_entry_flag AS req_total_invoice_entry_flag, require_approval_before_payment_flag AS require_approval_before_payment_flag, </v>
      </c>
      <c r="HE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'' AS receive_max_review_hours, req_total_credit_memo_tolerance AS req_total_credit_memo_tolerance, req_total_invoice_entry_flag AS req_total_invoice_entry_flag, require_approval_before_payment_flag AS require_approval_before_payment_flag, '' AS require_delivery_date_flag, </v>
      </c>
      <c r="HF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'' AS receive_max_review_hours, req_total_credit_memo_tolerance AS req_total_credit_memo_tolerance, req_total_invoice_entry_flag AS req_total_invoice_entry_flag, require_approval_before_payment_flag AS require_approval_before_payment_flag, '' AS require_delivery_date_flag, return_approval_required_flag AS return_approval_required_flag, </v>
      </c>
      <c r="HG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'' AS receive_max_review_hours, req_total_credit_memo_tolerance AS req_total_credit_memo_tolerance, req_total_invoice_entry_flag AS req_total_invoice_entry_flag, require_approval_before_payment_flag AS require_approval_before_payment_flag, '' AS require_delivery_date_flag, return_approval_required_flag AS return_approval_required_flag, '' AS return_ref_num_req_flag, </v>
      </c>
      <c r="HH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'' AS receive_max_review_hours, req_total_credit_memo_tolerance AS req_total_credit_memo_tolerance, req_total_invoice_entry_flag AS req_total_invoice_entry_flag, require_approval_before_payment_flag AS require_approval_before_payment_flag, '' AS require_delivery_date_flag, return_approval_required_flag AS return_approval_required_flag, '' AS return_ref_num_req_flag, '' AS second_alert_due_time, </v>
      </c>
      <c r="HI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'' AS receive_max_review_hours, req_total_credit_memo_tolerance AS req_total_credit_memo_tolerance, req_total_invoice_entry_flag AS req_total_invoice_entry_flag, require_approval_before_payment_flag AS require_approval_before_payment_flag, '' AS require_delivery_date_flag, return_approval_required_flag AS return_approval_required_flag, '' AS return_ref_num_req_flag, '' AS second_alert_due_time, '' AS suggested_order_qty_rounding_threshold, </v>
      </c>
      <c r="HJ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'' AS receive_max_review_hours, req_total_credit_memo_tolerance AS req_total_credit_memo_tolerance, req_total_invoice_entry_flag AS req_total_invoice_entry_flag, require_approval_before_payment_flag AS require_approval_before_payment_flag, '' AS require_delivery_date_flag, return_approval_required_flag AS return_approval_required_flag, '' AS return_ref_num_req_flag, '' AS second_alert_due_time, '' AS suggested_order_qty_rounding_threshold, svc_receiving_method_id AS svc_receiving_method_id, </v>
      </c>
      <c r="HK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'' AS receive_max_review_hours, req_total_credit_memo_tolerance AS req_total_credit_memo_tolerance, req_total_invoice_entry_flag AS req_total_invoice_entry_flag, require_approval_before_payment_flag AS require_approval_before_payment_flag, '' AS require_delivery_date_flag, return_approval_required_flag AS return_approval_required_flag, '' AS return_ref_num_req_flag, '' AS second_alert_due_time, '' AS suggested_order_qty_rounding_threshold, svc_receiving_method_id AS svc_receiving_method_id, '' AS tax_rounding_threshold_amount, </v>
      </c>
      <c r="HL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'' AS receive_max_review_hours, req_total_credit_memo_tolerance AS req_total_credit_memo_tolerance, req_total_invoice_entry_flag AS req_total_invoice_entry_flag, require_approval_before_payment_flag AS require_approval_before_payment_flag, '' AS require_delivery_date_flag, return_approval_required_flag AS return_approval_required_flag, '' AS return_ref_num_req_flag, '' AS second_alert_due_time, '' AS suggested_order_qty_rounding_threshold, svc_receiving_method_id AS svc_receiving_method_id, '' AS tax_rounding_threshold_amount, '' AS totals_only_supplier_item_id, </v>
      </c>
      <c r="HM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'' AS receive_max_review_hours, req_total_credit_memo_tolerance AS req_total_credit_memo_tolerance, req_total_invoice_entry_flag AS req_total_invoice_entry_flag, require_approval_before_payment_flag AS require_approval_before_payment_flag, '' AS require_delivery_date_flag, return_approval_required_flag AS return_approval_required_flag, '' AS return_ref_num_req_flag, '' AS second_alert_due_time, '' AS suggested_order_qty_rounding_threshold, svc_receiving_method_id AS svc_receiving_method_id, '' AS tax_rounding_threshold_amount, '' AS totals_only_supplier_item_id, '' AS treat_wknd_holidays_as_closed_in_lead_time_calc_flag, </v>
      </c>
      <c r="HN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'' AS receive_max_review_hours, req_total_credit_memo_tolerance AS req_total_credit_memo_tolerance, req_total_invoice_entry_flag AS req_total_invoice_entry_flag, require_approval_before_payment_flag AS require_approval_before_payment_flag, '' AS require_delivery_date_flag, return_approval_required_flag AS return_approval_required_flag, '' AS return_ref_num_req_flag, '' AS second_alert_due_time, '' AS suggested_order_qty_rounding_threshold, svc_receiving_method_id AS svc_receiving_method_id, '' AS tax_rounding_threshold_amount, '' AS totals_only_supplier_item_id, '' AS treat_wknd_holidays_as_closed_in_lead_time_calc_flag, '' AS use_default_forecast_group_flag, </v>
      </c>
      <c r="HO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'' AS receive_max_review_hours, req_total_credit_memo_tolerance AS req_total_credit_memo_tolerance, req_total_invoice_entry_flag AS req_total_invoice_entry_flag, require_approval_before_payment_flag AS require_approval_before_payment_flag, '' AS require_delivery_date_flag, return_approval_required_flag AS return_approval_required_flag, '' AS return_ref_num_req_flag, '' AS second_alert_due_time, '' AS suggested_order_qty_rounding_threshold, svc_receiving_method_id AS svc_receiving_method_id, '' AS tax_rounding_threshold_amount, '' AS totals_only_supplier_item_id, '' AS treat_wknd_holidays_as_closed_in_lead_time_calc_flag, '' AS use_default_forecast_group_flag, '' AS use_invoice_receiving_cost_for_authorization_flag, </v>
      </c>
      <c r="HP2" s="2" t="str">
        <f>HO2 &amp; IF(DI6="Yes", CLEAN(DI2), "''") &amp; " AS " &amp; CLEAN(DI2)</f>
        <v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'' AS receive_max_review_hours, req_total_credit_memo_tolerance AS req_total_credit_memo_tolerance, req_total_invoice_entry_flag AS req_total_invoice_entry_flag, require_approval_before_payment_flag AS require_approval_before_payment_flag, '' AS require_delivery_date_flag, return_approval_required_flag AS return_approval_required_flag, '' AS return_ref_num_req_flag, '' AS second_alert_due_time, '' AS suggested_order_qty_rounding_threshold, svc_receiving_method_id AS svc_receiving_method_id, '' AS tax_rounding_threshold_amount, '' AS totals_only_supplier_item_id, '' AS treat_wknd_holidays_as_closed_in_lead_time_calc_flag, '' AS use_default_forecast_group_flag, '' AS use_invoice_receiving_cost_for_authorization_flag, '' AS use_lowest_cost_flag</v>
      </c>
      <c r="HQ2" s="2" t="str">
        <f>HP2 &amp; " FROM Supplier ORDER BY xref_code"</f>
        <v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'' AS receive_max_review_hours, req_total_credit_memo_tolerance AS req_total_credit_memo_tolerance, req_total_invoice_entry_flag AS req_total_invoice_entry_flag, require_approval_before_payment_flag AS require_approval_before_payment_flag, '' AS require_delivery_date_flag, return_approval_required_flag AS return_approval_required_flag, '' AS return_ref_num_req_flag, '' AS second_alert_due_time, '' AS suggested_order_qty_rounding_threshold, svc_receiving_method_id AS svc_receiving_method_id, '' AS tax_rounding_threshold_amount, '' AS totals_only_supplier_item_id, '' AS treat_wknd_holidays_as_closed_in_lead_time_calc_flag, '' AS use_default_forecast_group_flag, '' AS use_invoice_receiving_cost_for_authorization_flag, '' AS use_lowest_cost_flag FROM Supplier ORDER BY xref_code</v>
      </c>
      <c r="HR2" s="2"/>
      <c r="HS2" s="2"/>
    </row>
    <row r="3" spans="1:227" s="2" customFormat="1" ht="28.8" x14ac:dyDescent="0.3">
      <c r="C3" s="2" t="s">
        <v>168</v>
      </c>
      <c r="L3" s="4" t="s">
        <v>169</v>
      </c>
      <c r="Z3" s="2" t="s">
        <v>172</v>
      </c>
      <c r="AB3" s="2" t="s">
        <v>315</v>
      </c>
      <c r="AD3" s="2" t="s">
        <v>317</v>
      </c>
      <c r="AH3" s="2" t="s">
        <v>174</v>
      </c>
      <c r="AJ3" s="2" t="s">
        <v>320</v>
      </c>
      <c r="AN3" s="2" t="s">
        <v>176</v>
      </c>
      <c r="AR3" s="2" t="s">
        <v>178</v>
      </c>
      <c r="BA3" s="2" t="s">
        <v>180</v>
      </c>
      <c r="BM3" s="2" t="s">
        <v>311</v>
      </c>
      <c r="BW3" s="2" t="s">
        <v>182</v>
      </c>
      <c r="BX3" s="2" t="s">
        <v>184</v>
      </c>
      <c r="BZ3" s="2" t="s">
        <v>186</v>
      </c>
    </row>
    <row r="4" spans="1:227" s="2" customFormat="1" x14ac:dyDescent="0.3">
      <c r="B4" s="2" t="s">
        <v>299</v>
      </c>
      <c r="L4" s="4"/>
    </row>
    <row r="5" spans="1:227" x14ac:dyDescent="0.3">
      <c r="C5" s="3" t="s">
        <v>0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 t="s">
        <v>3</v>
      </c>
      <c r="AA5" s="3" t="s">
        <v>3</v>
      </c>
      <c r="AB5" s="3" t="s">
        <v>3</v>
      </c>
      <c r="AC5" s="3" t="s">
        <v>3</v>
      </c>
      <c r="AD5" s="3" t="s">
        <v>3</v>
      </c>
      <c r="AE5" s="3" t="s">
        <v>3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3" t="s">
        <v>3</v>
      </c>
      <c r="AL5" s="3" t="s">
        <v>3</v>
      </c>
      <c r="AM5" s="3" t="s">
        <v>7</v>
      </c>
      <c r="AN5" s="3" t="s">
        <v>3</v>
      </c>
      <c r="AO5" s="3" t="s">
        <v>3</v>
      </c>
      <c r="AP5" s="3" t="s">
        <v>7</v>
      </c>
      <c r="AQ5" s="3" t="s">
        <v>3</v>
      </c>
      <c r="AR5" s="3" t="s">
        <v>3</v>
      </c>
      <c r="AS5" s="3" t="s">
        <v>7</v>
      </c>
      <c r="AT5" s="3" t="s">
        <v>3</v>
      </c>
      <c r="AU5" s="3" t="s">
        <v>7</v>
      </c>
      <c r="AV5" s="3" t="s">
        <v>3</v>
      </c>
      <c r="AW5" s="3" t="s">
        <v>3</v>
      </c>
      <c r="AX5" s="3" t="s">
        <v>3</v>
      </c>
      <c r="AY5" s="3" t="s">
        <v>3</v>
      </c>
      <c r="AZ5" s="3" t="s">
        <v>3</v>
      </c>
      <c r="BA5" s="3" t="s">
        <v>3</v>
      </c>
      <c r="BB5" s="3" t="s">
        <v>3</v>
      </c>
      <c r="BC5" s="3" t="s">
        <v>3</v>
      </c>
      <c r="BD5" s="3" t="s">
        <v>3</v>
      </c>
      <c r="BE5" s="3" t="s">
        <v>3</v>
      </c>
      <c r="BF5" s="3" t="s">
        <v>3</v>
      </c>
      <c r="BG5" s="3" t="s">
        <v>3</v>
      </c>
      <c r="BH5" s="3" t="s">
        <v>3</v>
      </c>
      <c r="BI5" s="3" t="s">
        <v>3</v>
      </c>
      <c r="BJ5" s="3" t="s">
        <v>3</v>
      </c>
      <c r="BK5" s="3" t="s">
        <v>3</v>
      </c>
      <c r="BL5" s="3" t="s">
        <v>7</v>
      </c>
      <c r="BM5" s="3" t="s">
        <v>3</v>
      </c>
      <c r="BN5" s="3" t="s">
        <v>7</v>
      </c>
      <c r="BO5" s="3" t="s">
        <v>3</v>
      </c>
      <c r="BP5" s="3" t="s">
        <v>7</v>
      </c>
      <c r="BQ5" s="3" t="s">
        <v>3</v>
      </c>
      <c r="BR5" s="3" t="s">
        <v>3</v>
      </c>
      <c r="BS5" s="3" t="s">
        <v>3</v>
      </c>
      <c r="BT5" s="3" t="s">
        <v>3</v>
      </c>
      <c r="BU5" s="3" t="s">
        <v>3</v>
      </c>
      <c r="BV5" s="3" t="s">
        <v>3</v>
      </c>
      <c r="BW5" s="3" t="s">
        <v>3</v>
      </c>
      <c r="BX5" s="3" t="s">
        <v>3</v>
      </c>
      <c r="BY5" s="3" t="s">
        <v>3</v>
      </c>
      <c r="BZ5" s="3" t="s">
        <v>3</v>
      </c>
      <c r="CA5" s="3" t="s">
        <v>3</v>
      </c>
      <c r="CB5" s="3" t="s">
        <v>3</v>
      </c>
      <c r="CC5" s="3" t="s">
        <v>3</v>
      </c>
      <c r="CD5" s="3" t="s">
        <v>3</v>
      </c>
      <c r="CE5" s="3" t="s">
        <v>7</v>
      </c>
      <c r="CF5" s="3" t="s">
        <v>3</v>
      </c>
      <c r="CG5" s="3" t="s">
        <v>3</v>
      </c>
      <c r="CH5" s="3" t="s">
        <v>3</v>
      </c>
      <c r="CI5" s="3" t="s">
        <v>3</v>
      </c>
      <c r="CJ5" s="3" t="s">
        <v>3</v>
      </c>
      <c r="CK5" s="3" t="s">
        <v>3</v>
      </c>
      <c r="CL5" s="3" t="s">
        <v>3</v>
      </c>
      <c r="CM5" s="3" t="s">
        <v>7</v>
      </c>
      <c r="CN5" s="3" t="s">
        <v>3</v>
      </c>
      <c r="CO5" s="3" t="s">
        <v>3</v>
      </c>
      <c r="CP5" s="3" t="s">
        <v>3</v>
      </c>
      <c r="CQ5" s="3" t="s">
        <v>3</v>
      </c>
      <c r="CR5" s="3" t="s">
        <v>3</v>
      </c>
      <c r="CS5" s="3" t="s">
        <v>3</v>
      </c>
      <c r="CT5" s="3" t="s">
        <v>3</v>
      </c>
      <c r="CU5" s="3" t="s">
        <v>3</v>
      </c>
      <c r="CV5" s="3" t="s">
        <v>3</v>
      </c>
      <c r="CW5" s="3" t="s">
        <v>3</v>
      </c>
      <c r="CX5" s="3" t="s">
        <v>3</v>
      </c>
      <c r="CY5" s="3" t="s">
        <v>3</v>
      </c>
      <c r="CZ5" s="3" t="s">
        <v>3</v>
      </c>
      <c r="DA5" s="3" t="s">
        <v>3</v>
      </c>
      <c r="DB5" s="3" t="s">
        <v>3</v>
      </c>
      <c r="DC5" s="3" t="s">
        <v>7</v>
      </c>
      <c r="DD5" s="3" t="s">
        <v>3</v>
      </c>
      <c r="DE5" s="3" t="s">
        <v>3</v>
      </c>
      <c r="DF5" s="3" t="s">
        <v>3</v>
      </c>
      <c r="DG5" s="3" t="s">
        <v>3</v>
      </c>
      <c r="DH5" s="3" t="s">
        <v>3</v>
      </c>
      <c r="DI5" s="3" t="s">
        <v>3</v>
      </c>
    </row>
    <row r="6" spans="1:227" x14ac:dyDescent="0.3">
      <c r="A6" s="3" t="s">
        <v>297</v>
      </c>
      <c r="B6" s="3" t="s">
        <v>298</v>
      </c>
      <c r="C6" s="3" t="s">
        <v>1</v>
      </c>
      <c r="D6" s="3" t="s">
        <v>3</v>
      </c>
      <c r="E6" s="3" t="s">
        <v>3</v>
      </c>
      <c r="F6" s="3" t="s">
        <v>7</v>
      </c>
      <c r="G6" s="3" t="s">
        <v>3</v>
      </c>
      <c r="H6" s="3" t="s">
        <v>3</v>
      </c>
      <c r="I6" s="3" t="s">
        <v>3</v>
      </c>
      <c r="J6" s="3" t="s">
        <v>7</v>
      </c>
      <c r="K6" s="3" t="s">
        <v>7</v>
      </c>
      <c r="L6" s="3" t="s">
        <v>7</v>
      </c>
      <c r="M6" s="3" t="s">
        <v>3</v>
      </c>
      <c r="N6" s="3" t="s">
        <v>7</v>
      </c>
      <c r="O6" s="3" t="s">
        <v>3</v>
      </c>
      <c r="P6" s="3" t="s">
        <v>7</v>
      </c>
      <c r="Q6" s="3" t="s">
        <v>3</v>
      </c>
      <c r="R6" s="3" t="s">
        <v>3</v>
      </c>
      <c r="S6" s="3" t="s">
        <v>3</v>
      </c>
      <c r="T6" s="3" t="s">
        <v>3</v>
      </c>
      <c r="U6" s="3" t="s">
        <v>3</v>
      </c>
      <c r="V6" s="3" t="s">
        <v>3</v>
      </c>
      <c r="W6" s="3" t="s">
        <v>7</v>
      </c>
      <c r="X6" s="3" t="s">
        <v>7</v>
      </c>
      <c r="Y6" s="3" t="s">
        <v>7</v>
      </c>
      <c r="Z6" s="3" t="s">
        <v>3</v>
      </c>
      <c r="AA6" s="3" t="s">
        <v>7</v>
      </c>
      <c r="AB6" s="3" t="s">
        <v>3</v>
      </c>
      <c r="AC6" s="3" t="s">
        <v>3</v>
      </c>
      <c r="AD6" s="3" t="s">
        <v>7</v>
      </c>
      <c r="AE6" s="3" t="s">
        <v>3</v>
      </c>
      <c r="AF6" s="3" t="s">
        <v>7</v>
      </c>
      <c r="AG6" s="3" t="s">
        <v>3</v>
      </c>
      <c r="AH6" s="3" t="s">
        <v>3</v>
      </c>
      <c r="AI6" s="3" t="s">
        <v>7</v>
      </c>
      <c r="AJ6" s="3" t="s">
        <v>7</v>
      </c>
      <c r="AK6" s="3" t="s">
        <v>3</v>
      </c>
      <c r="AL6" s="3" t="s">
        <v>3</v>
      </c>
      <c r="AM6" s="3" t="s">
        <v>3</v>
      </c>
      <c r="AN6" s="3" t="s">
        <v>3</v>
      </c>
      <c r="AO6" s="3" t="s">
        <v>3</v>
      </c>
      <c r="AP6" s="3" t="s">
        <v>3</v>
      </c>
      <c r="AQ6" s="3" t="s">
        <v>3</v>
      </c>
      <c r="AR6" s="3" t="s">
        <v>3</v>
      </c>
      <c r="AS6" s="3" t="s">
        <v>3</v>
      </c>
      <c r="AT6" s="3" t="s">
        <v>3</v>
      </c>
      <c r="AU6" s="3" t="s">
        <v>3</v>
      </c>
      <c r="AV6" s="3" t="s">
        <v>3</v>
      </c>
      <c r="AW6" s="3" t="s">
        <v>3</v>
      </c>
      <c r="AX6" s="3" t="s">
        <v>3</v>
      </c>
      <c r="AY6" s="3" t="s">
        <v>3</v>
      </c>
      <c r="AZ6" s="3" t="s">
        <v>3</v>
      </c>
      <c r="BA6" s="3" t="s">
        <v>3</v>
      </c>
      <c r="BB6" s="3" t="s">
        <v>3</v>
      </c>
      <c r="BC6" s="3" t="s">
        <v>7</v>
      </c>
      <c r="BD6" s="3" t="s">
        <v>3</v>
      </c>
      <c r="BE6" s="3" t="s">
        <v>7</v>
      </c>
      <c r="BF6" s="3" t="s">
        <v>3</v>
      </c>
      <c r="BG6" s="3" t="s">
        <v>7</v>
      </c>
      <c r="BH6" s="3" t="s">
        <v>7</v>
      </c>
      <c r="BI6" s="3" t="s">
        <v>3</v>
      </c>
      <c r="BJ6" s="3" t="s">
        <v>3</v>
      </c>
      <c r="BK6" s="3" t="s">
        <v>3</v>
      </c>
      <c r="BL6" s="3" t="s">
        <v>3</v>
      </c>
      <c r="BM6" s="3" t="s">
        <v>3</v>
      </c>
      <c r="BN6" s="3" t="s">
        <v>3</v>
      </c>
      <c r="BO6" s="3" t="s">
        <v>3</v>
      </c>
      <c r="BP6" s="3" t="s">
        <v>3</v>
      </c>
      <c r="BQ6" s="3" t="s">
        <v>3</v>
      </c>
      <c r="BR6" s="3" t="s">
        <v>3</v>
      </c>
      <c r="BS6" s="3" t="s">
        <v>3</v>
      </c>
      <c r="BT6" s="3" t="s">
        <v>3</v>
      </c>
      <c r="BU6" s="3" t="s">
        <v>3</v>
      </c>
      <c r="BV6" s="3" t="s">
        <v>3</v>
      </c>
      <c r="BW6" s="3" t="s">
        <v>3</v>
      </c>
      <c r="BX6" s="3" t="s">
        <v>3</v>
      </c>
      <c r="BY6" s="3" t="s">
        <v>3</v>
      </c>
      <c r="BZ6" s="3" t="s">
        <v>3</v>
      </c>
      <c r="CA6" s="3" t="s">
        <v>3</v>
      </c>
      <c r="CB6" s="3" t="s">
        <v>3</v>
      </c>
      <c r="CC6" s="3" t="s">
        <v>3</v>
      </c>
      <c r="CD6" s="3" t="s">
        <v>3</v>
      </c>
      <c r="CE6" s="3" t="s">
        <v>3</v>
      </c>
      <c r="CF6" s="3" t="s">
        <v>7</v>
      </c>
      <c r="CG6" s="3" t="s">
        <v>7</v>
      </c>
      <c r="CH6" s="3" t="s">
        <v>7</v>
      </c>
      <c r="CI6" s="3" t="s">
        <v>3</v>
      </c>
      <c r="CJ6" s="3" t="s">
        <v>7</v>
      </c>
      <c r="CK6" s="3" t="s">
        <v>3</v>
      </c>
      <c r="CL6" s="3" t="s">
        <v>3</v>
      </c>
      <c r="CM6" s="3" t="s">
        <v>3</v>
      </c>
      <c r="CN6" s="3" t="s">
        <v>3</v>
      </c>
      <c r="CO6" s="3" t="s">
        <v>7</v>
      </c>
      <c r="CP6" s="3" t="s">
        <v>3</v>
      </c>
      <c r="CQ6" s="3" t="s">
        <v>3</v>
      </c>
      <c r="CR6" s="3" t="s">
        <v>3</v>
      </c>
      <c r="CS6" s="3" t="s">
        <v>3</v>
      </c>
      <c r="CT6" s="3" t="s">
        <v>7</v>
      </c>
      <c r="CU6" s="3" t="s">
        <v>3</v>
      </c>
      <c r="CV6" s="3" t="s">
        <v>3</v>
      </c>
      <c r="CW6" s="3" t="s">
        <v>3</v>
      </c>
      <c r="CX6" s="3" t="s">
        <v>7</v>
      </c>
      <c r="CY6" s="3" t="s">
        <v>3</v>
      </c>
      <c r="CZ6" s="3" t="s">
        <v>7</v>
      </c>
      <c r="DA6" s="3" t="s">
        <v>7</v>
      </c>
      <c r="DB6" s="3" t="s">
        <v>7</v>
      </c>
      <c r="DC6" s="3" t="s">
        <v>3</v>
      </c>
      <c r="DD6" s="3" t="s">
        <v>7</v>
      </c>
      <c r="DE6" s="3" t="s">
        <v>7</v>
      </c>
      <c r="DF6" s="3" t="s">
        <v>7</v>
      </c>
      <c r="DG6" s="3" t="s">
        <v>7</v>
      </c>
      <c r="DH6" s="3" t="s">
        <v>7</v>
      </c>
      <c r="DI6" s="3" t="s">
        <v>7</v>
      </c>
    </row>
    <row r="7" spans="1:227" x14ac:dyDescent="0.3">
      <c r="D7" s="3" t="s">
        <v>300</v>
      </c>
      <c r="E7" s="3" t="s">
        <v>300</v>
      </c>
      <c r="F7" s="3" t="s">
        <v>301</v>
      </c>
      <c r="G7" s="3" t="s">
        <v>300</v>
      </c>
      <c r="H7" s="3" t="s">
        <v>300</v>
      </c>
      <c r="I7" s="3" t="s">
        <v>302</v>
      </c>
      <c r="J7" s="3" t="s">
        <v>300</v>
      </c>
      <c r="K7" s="3" t="s">
        <v>300</v>
      </c>
      <c r="L7" s="3" t="s">
        <v>303</v>
      </c>
      <c r="M7" s="3" t="s">
        <v>301</v>
      </c>
      <c r="N7" s="3" t="s">
        <v>300</v>
      </c>
      <c r="O7" s="3" t="s">
        <v>300</v>
      </c>
      <c r="P7" s="3" t="s">
        <v>300</v>
      </c>
      <c r="Q7" s="3" t="s">
        <v>300</v>
      </c>
      <c r="R7" s="3" t="s">
        <v>302</v>
      </c>
      <c r="S7" s="3" t="s">
        <v>300</v>
      </c>
      <c r="T7" s="3" t="s">
        <v>301</v>
      </c>
      <c r="U7" s="3" t="s">
        <v>300</v>
      </c>
      <c r="V7" s="3" t="s">
        <v>300</v>
      </c>
      <c r="W7" s="3" t="s">
        <v>300</v>
      </c>
      <c r="X7" s="3" t="s">
        <v>300</v>
      </c>
      <c r="Y7" s="3" t="s">
        <v>301</v>
      </c>
      <c r="AA7" s="3" t="s">
        <v>302</v>
      </c>
      <c r="AB7" s="3">
        <v>1</v>
      </c>
      <c r="AD7" s="3" t="s">
        <v>304</v>
      </c>
      <c r="AE7" s="3" t="s">
        <v>300</v>
      </c>
      <c r="AF7" s="3" t="s">
        <v>300</v>
      </c>
      <c r="AG7" s="3" t="s">
        <v>300</v>
      </c>
      <c r="AH7" s="3" t="s">
        <v>300</v>
      </c>
      <c r="AI7" s="3" t="s">
        <v>301</v>
      </c>
      <c r="AJ7" s="3" t="s">
        <v>305</v>
      </c>
      <c r="AK7" s="3" t="s">
        <v>301</v>
      </c>
      <c r="AL7" s="3" t="s">
        <v>301</v>
      </c>
      <c r="AN7" s="3" t="s">
        <v>301</v>
      </c>
      <c r="AO7" s="3" t="s">
        <v>301</v>
      </c>
      <c r="AQ7" s="3" t="s">
        <v>301</v>
      </c>
      <c r="AR7" s="3" t="s">
        <v>306</v>
      </c>
      <c r="AT7" s="3" t="s">
        <v>301</v>
      </c>
      <c r="AV7" s="3" t="s">
        <v>301</v>
      </c>
      <c r="AW7" s="3" t="s">
        <v>301</v>
      </c>
      <c r="AX7" s="3" t="s">
        <v>301</v>
      </c>
      <c r="AZ7" s="3" t="s">
        <v>301</v>
      </c>
      <c r="BC7" s="3" t="s">
        <v>301</v>
      </c>
      <c r="BD7" s="3" t="s">
        <v>301</v>
      </c>
      <c r="BE7" s="3" t="s">
        <v>304</v>
      </c>
      <c r="BF7" s="3" t="s">
        <v>300</v>
      </c>
      <c r="BG7" s="3" t="s">
        <v>300</v>
      </c>
      <c r="BH7" s="3" t="s">
        <v>300</v>
      </c>
      <c r="BI7" s="3" t="s">
        <v>300</v>
      </c>
      <c r="BJ7" s="3" t="s">
        <v>300</v>
      </c>
      <c r="BK7" s="3" t="s">
        <v>300</v>
      </c>
      <c r="BM7" s="3">
        <v>3</v>
      </c>
      <c r="BO7" s="3">
        <v>1</v>
      </c>
      <c r="BQ7" s="3" t="s">
        <v>300</v>
      </c>
      <c r="BR7" s="3" t="s">
        <v>301</v>
      </c>
      <c r="BS7" s="3" t="s">
        <v>300</v>
      </c>
      <c r="BT7" s="3" t="s">
        <v>300</v>
      </c>
      <c r="BU7" s="3" t="s">
        <v>301</v>
      </c>
      <c r="BV7" s="3" t="s">
        <v>300</v>
      </c>
      <c r="BW7" s="3" t="s">
        <v>303</v>
      </c>
      <c r="BX7" s="3" t="s">
        <v>300</v>
      </c>
      <c r="BY7" s="3" t="s">
        <v>300</v>
      </c>
      <c r="BZ7" s="3" t="s">
        <v>303</v>
      </c>
      <c r="CA7" s="3" t="s">
        <v>300</v>
      </c>
      <c r="CB7" s="3" t="s">
        <v>301</v>
      </c>
      <c r="CC7" s="3" t="s">
        <v>301</v>
      </c>
      <c r="CD7" s="3" t="s">
        <v>301</v>
      </c>
      <c r="CF7" s="3" t="s">
        <v>300</v>
      </c>
      <c r="CG7" s="3" t="s">
        <v>303</v>
      </c>
      <c r="CH7" s="3" t="s">
        <v>301</v>
      </c>
      <c r="CI7" s="3" t="s">
        <v>301</v>
      </c>
      <c r="CJ7" s="3" t="s">
        <v>301</v>
      </c>
      <c r="CK7" s="3" t="s">
        <v>301</v>
      </c>
      <c r="CL7" s="3" t="s">
        <v>300</v>
      </c>
      <c r="CN7" s="3" t="s">
        <v>300</v>
      </c>
      <c r="CO7" s="3" t="s">
        <v>300</v>
      </c>
      <c r="CQ7" s="3" t="s">
        <v>307</v>
      </c>
      <c r="CR7" s="3" t="s">
        <v>301</v>
      </c>
      <c r="CS7" s="3" t="s">
        <v>300</v>
      </c>
      <c r="CT7" s="3" t="s">
        <v>301</v>
      </c>
      <c r="CU7" s="3" t="s">
        <v>301</v>
      </c>
      <c r="CV7" s="3" t="s">
        <v>300</v>
      </c>
      <c r="CW7" s="3" t="s">
        <v>300</v>
      </c>
      <c r="CX7" s="3" t="s">
        <v>300</v>
      </c>
      <c r="CY7" s="3" t="s">
        <v>300</v>
      </c>
      <c r="CZ7" s="3" t="s">
        <v>300</v>
      </c>
      <c r="DA7" s="3" t="s">
        <v>301</v>
      </c>
      <c r="DB7" s="3" t="s">
        <v>301</v>
      </c>
      <c r="DD7" s="3" t="s">
        <v>301</v>
      </c>
      <c r="DE7" s="3" t="s">
        <v>301</v>
      </c>
      <c r="DF7" s="3" t="s">
        <v>300</v>
      </c>
      <c r="DG7" s="3" t="s">
        <v>302</v>
      </c>
      <c r="DH7" s="3" t="s">
        <v>300</v>
      </c>
      <c r="DI7" s="3" t="s">
        <v>300</v>
      </c>
    </row>
    <row r="8" spans="1:227" x14ac:dyDescent="0.3">
      <c r="D8" s="3" t="str">
        <f>IF(D6="No",D7,"")</f>
        <v/>
      </c>
      <c r="E8" s="3" t="str">
        <f t="shared" ref="E8:K8" si="4">IF(E6="No",E7,"")</f>
        <v/>
      </c>
      <c r="F8" s="3" t="str">
        <f t="shared" si="4"/>
        <v>NULL</v>
      </c>
      <c r="G8" s="3" t="str">
        <f t="shared" si="4"/>
        <v/>
      </c>
      <c r="H8" s="3" t="str">
        <f t="shared" si="4"/>
        <v/>
      </c>
      <c r="I8" s="3" t="str">
        <f t="shared" si="4"/>
        <v/>
      </c>
      <c r="J8" s="3" t="str">
        <f t="shared" si="4"/>
        <v>n</v>
      </c>
      <c r="K8" s="3" t="str">
        <f t="shared" si="4"/>
        <v>n</v>
      </c>
      <c r="L8" s="3" t="str">
        <f t="shared" ref="L8" si="5">IF(L6="No",L7,"")</f>
        <v>s</v>
      </c>
      <c r="M8" s="3" t="str">
        <f t="shared" ref="M8" si="6">IF(M6="No",M7,"")</f>
        <v/>
      </c>
      <c r="N8" s="3" t="str">
        <f t="shared" ref="N8" si="7">IF(N6="No",N7,"")</f>
        <v>n</v>
      </c>
      <c r="O8" s="3" t="str">
        <f t="shared" ref="O8" si="8">IF(O6="No",O7,"")</f>
        <v/>
      </c>
      <c r="P8" s="3" t="str">
        <f t="shared" ref="P8" si="9">IF(P6="No",P7,"")</f>
        <v>n</v>
      </c>
      <c r="Q8" s="3" t="str">
        <f t="shared" ref="Q8:R8" si="10">IF(Q6="No",Q7,"")</f>
        <v/>
      </c>
      <c r="R8" s="3" t="str">
        <f t="shared" si="10"/>
        <v/>
      </c>
      <c r="S8" s="3" t="str">
        <f t="shared" ref="S8" si="11">IF(S6="No",S7,"")</f>
        <v/>
      </c>
      <c r="T8" s="3" t="str">
        <f t="shared" ref="T8" si="12">IF(T6="No",T7,"")</f>
        <v/>
      </c>
      <c r="U8" s="3" t="str">
        <f t="shared" ref="U8" si="13">IF(U6="No",U7,"")</f>
        <v/>
      </c>
      <c r="V8" s="3" t="str">
        <f t="shared" ref="V8" si="14">IF(V6="No",V7,"")</f>
        <v/>
      </c>
      <c r="W8" s="3" t="str">
        <f t="shared" ref="W8" si="15">IF(W6="No",W7,"")</f>
        <v>n</v>
      </c>
      <c r="X8" s="3" t="str">
        <f t="shared" ref="X8:Y8" si="16">IF(X6="No",X7,"")</f>
        <v>n</v>
      </c>
      <c r="Y8" s="3" t="str">
        <f t="shared" si="16"/>
        <v>NULL</v>
      </c>
      <c r="Z8" s="3" t="str">
        <f t="shared" ref="Z8" si="17">IF(Z6="No",Z7,"")</f>
        <v/>
      </c>
      <c r="AA8" s="3" t="str">
        <f t="shared" ref="AA8" si="18">IF(AA6="No",AA7,"")</f>
        <v>y</v>
      </c>
      <c r="AB8" s="3" t="str">
        <f t="shared" ref="AB8" si="19">IF(AB6="No",AB7,"")</f>
        <v/>
      </c>
      <c r="AC8" s="3" t="str">
        <f t="shared" ref="AC8" si="20">IF(AC6="No",AC7,"")</f>
        <v/>
      </c>
      <c r="AD8" s="3" t="str">
        <f t="shared" ref="AD8" si="21">IF(AD6="No",AD7,"")</f>
        <v>e</v>
      </c>
      <c r="AE8" s="3" t="str">
        <f t="shared" ref="AE8:AF8" si="22">IF(AE6="No",AE7,"")</f>
        <v/>
      </c>
      <c r="AF8" s="3" t="str">
        <f t="shared" si="22"/>
        <v>n</v>
      </c>
      <c r="AG8" s="3" t="str">
        <f t="shared" ref="AG8" si="23">IF(AG6="No",AG7,"")</f>
        <v/>
      </c>
      <c r="AH8" s="3" t="str">
        <f t="shared" ref="AH8" si="24">IF(AH6="No",AH7,"")</f>
        <v/>
      </c>
      <c r="AI8" s="3" t="str">
        <f>IF(AI6="No",AI7,"")</f>
        <v>NULL</v>
      </c>
      <c r="AJ8" s="3" t="str">
        <f t="shared" ref="AJ8" si="25">IF(AJ6="No",AJ7,"")</f>
        <v>l</v>
      </c>
      <c r="AK8" s="3" t="str">
        <f t="shared" ref="AK8" si="26">IF(AK6="No",AK7,"")</f>
        <v/>
      </c>
      <c r="AL8" s="3" t="str">
        <f t="shared" ref="AL8:AM8" si="27">IF(AL6="No",AL7,"")</f>
        <v/>
      </c>
      <c r="AM8" s="3" t="str">
        <f t="shared" si="27"/>
        <v/>
      </c>
      <c r="AN8" s="3" t="str">
        <f t="shared" ref="AN8" si="28">IF(AN6="No",AN7,"")</f>
        <v/>
      </c>
      <c r="AO8" s="3" t="str">
        <f t="shared" ref="AO8" si="29">IF(AO6="No",AO7,"")</f>
        <v/>
      </c>
      <c r="AP8" s="3" t="str">
        <f t="shared" ref="AP8" si="30">IF(AP6="No",AP7,"")</f>
        <v/>
      </c>
      <c r="AQ8" s="3" t="str">
        <f t="shared" ref="AQ8" si="31">IF(AQ6="No",AQ7,"")</f>
        <v/>
      </c>
      <c r="AR8" s="3" t="str">
        <f t="shared" ref="AR8" si="32">IF(AR6="No",AR7,"")</f>
        <v/>
      </c>
      <c r="AS8" s="3" t="str">
        <f t="shared" ref="AS8:AT8" si="33">IF(AS6="No",AS7,"")</f>
        <v/>
      </c>
      <c r="AT8" s="3" t="str">
        <f t="shared" si="33"/>
        <v/>
      </c>
      <c r="AU8" s="3" t="str">
        <f t="shared" ref="AU8" si="34">IF(AU6="No",AU7,"")</f>
        <v/>
      </c>
      <c r="AV8" s="3" t="str">
        <f t="shared" ref="AV8" si="35">IF(AV6="No",AV7,"")</f>
        <v/>
      </c>
      <c r="AW8" s="3" t="str">
        <f t="shared" ref="AW8" si="36">IF(AW6="No",AW7,"")</f>
        <v/>
      </c>
      <c r="AX8" s="3" t="str">
        <f t="shared" ref="AX8" si="37">IF(AX6="No",AX7,"")</f>
        <v/>
      </c>
      <c r="AY8" s="3" t="str">
        <f t="shared" ref="AY8" si="38">IF(AY6="No",AY7,"")</f>
        <v/>
      </c>
      <c r="AZ8" s="3" t="str">
        <f t="shared" ref="AZ8:BA8" si="39">IF(AZ6="No",AZ7,"")</f>
        <v/>
      </c>
      <c r="BA8" s="3" t="str">
        <f t="shared" si="39"/>
        <v/>
      </c>
      <c r="BB8" s="3" t="str">
        <f t="shared" ref="BB8" si="40">IF(BB6="No",BB7,"")</f>
        <v/>
      </c>
      <c r="BC8" s="3" t="str">
        <f t="shared" ref="BC8" si="41">IF(BC6="No",BC7,"")</f>
        <v>NULL</v>
      </c>
      <c r="BD8" s="3" t="str">
        <f t="shared" ref="BD8" si="42">IF(BD6="No",BD7,"")</f>
        <v/>
      </c>
      <c r="BE8" s="3" t="str">
        <f t="shared" ref="BE8" si="43">IF(BE6="No",BE7,"")</f>
        <v>e</v>
      </c>
      <c r="BF8" s="3" t="str">
        <f t="shared" ref="BF8" si="44">IF(BF6="No",BF7,"")</f>
        <v/>
      </c>
      <c r="BG8" s="3" t="str">
        <f t="shared" ref="BG8:BH8" si="45">IF(BG6="No",BG7,"")</f>
        <v>n</v>
      </c>
      <c r="BH8" s="3" t="str">
        <f t="shared" si="45"/>
        <v>n</v>
      </c>
      <c r="BI8" s="3" t="str">
        <f t="shared" ref="BI8" si="46">IF(BI6="No",BI7,"")</f>
        <v/>
      </c>
      <c r="BJ8" s="3" t="str">
        <f t="shared" ref="BJ8" si="47">IF(BJ6="No",BJ7,"")</f>
        <v/>
      </c>
      <c r="BK8" s="3" t="str">
        <f t="shared" ref="BK8" si="48">IF(BK6="No",BK7,"")</f>
        <v/>
      </c>
      <c r="BL8" s="3" t="str">
        <f t="shared" ref="BL8" si="49">IF(BL6="No",BL7,"")</f>
        <v/>
      </c>
      <c r="BM8" s="3" t="str">
        <f t="shared" ref="BM8" si="50">IF(BM6="No",BM7,"")</f>
        <v/>
      </c>
      <c r="BN8" s="3" t="str">
        <f t="shared" ref="BN8:BO8" si="51">IF(BN6="No",BN7,"")</f>
        <v/>
      </c>
      <c r="BO8" s="3" t="str">
        <f t="shared" si="51"/>
        <v/>
      </c>
      <c r="BP8" s="3" t="str">
        <f t="shared" ref="BP8" si="52">IF(BP6="No",BP7,"")</f>
        <v/>
      </c>
      <c r="BQ8" s="3" t="str">
        <f t="shared" ref="BQ8" si="53">IF(BQ6="No",BQ7,"")</f>
        <v/>
      </c>
      <c r="BR8" s="3" t="str">
        <f t="shared" ref="BR8" si="54">IF(BR6="No",BR7,"")</f>
        <v/>
      </c>
      <c r="BS8" s="3" t="str">
        <f t="shared" ref="BS8" si="55">IF(BS6="No",BS7,"")</f>
        <v/>
      </c>
      <c r="BT8" s="3" t="str">
        <f t="shared" ref="BT8" si="56">IF(BT6="No",BT7,"")</f>
        <v/>
      </c>
      <c r="BU8" s="3" t="str">
        <f t="shared" ref="BU8:BV8" si="57">IF(BU6="No",BU7,"")</f>
        <v/>
      </c>
      <c r="BV8" s="3" t="str">
        <f t="shared" si="57"/>
        <v/>
      </c>
      <c r="BW8" s="3" t="str">
        <f t="shared" ref="BW8" si="58">IF(BW6="No",BW7,"")</f>
        <v/>
      </c>
      <c r="BX8" s="3" t="str">
        <f t="shared" ref="BX8" si="59">IF(BX6="No",BX7,"")</f>
        <v/>
      </c>
      <c r="BY8" s="3" t="str">
        <f t="shared" ref="BY8" si="60">IF(BY6="No",BY7,"")</f>
        <v/>
      </c>
      <c r="BZ8" s="3" t="str">
        <f t="shared" ref="BZ8" si="61">IF(BZ6="No",BZ7,"")</f>
        <v/>
      </c>
      <c r="CA8" s="3" t="str">
        <f t="shared" ref="CA8" si="62">IF(CA6="No",CA7,"")</f>
        <v/>
      </c>
      <c r="CB8" s="3" t="str">
        <f t="shared" ref="CB8:CC8" si="63">IF(CB6="No",CB7,"")</f>
        <v/>
      </c>
      <c r="CC8" s="3" t="str">
        <f t="shared" si="63"/>
        <v/>
      </c>
      <c r="CD8" s="3" t="str">
        <f t="shared" ref="CD8" si="64">IF(CD6="No",CD7,"")</f>
        <v/>
      </c>
      <c r="CE8" s="3" t="str">
        <f t="shared" ref="CE8" si="65">IF(CE6="No",CE7,"")</f>
        <v/>
      </c>
      <c r="CF8" s="3" t="str">
        <f t="shared" ref="CF8" si="66">IF(CF6="No",CF7,"")</f>
        <v>n</v>
      </c>
      <c r="CG8" s="3" t="str">
        <f t="shared" ref="CG8" si="67">IF(CG6="No",CG7,"")</f>
        <v>s</v>
      </c>
      <c r="CH8" s="3" t="str">
        <f t="shared" ref="CH8" si="68">IF(CH6="No",CH7,"")</f>
        <v>NULL</v>
      </c>
      <c r="CI8" s="3" t="str">
        <f t="shared" ref="CI8:CJ8" si="69">IF(CI6="No",CI7,"")</f>
        <v/>
      </c>
      <c r="CJ8" s="3" t="str">
        <f t="shared" si="69"/>
        <v>NULL</v>
      </c>
      <c r="CK8" s="3" t="str">
        <f t="shared" ref="CK8" si="70">IF(CK6="No",CK7,"")</f>
        <v/>
      </c>
      <c r="CL8" s="3" t="str">
        <f t="shared" ref="CL8" si="71">IF(CL6="No",CL7,"")</f>
        <v/>
      </c>
      <c r="CM8" s="3" t="str">
        <f t="shared" ref="CM8" si="72">IF(CM6="No",CM7,"")</f>
        <v/>
      </c>
      <c r="CN8" s="3" t="str">
        <f t="shared" ref="CN8" si="73">IF(CN6="No",CN7,"")</f>
        <v/>
      </c>
      <c r="CO8" s="3" t="str">
        <f t="shared" ref="CO8" si="74">IF(CO6="No",CO7,"")</f>
        <v>n</v>
      </c>
      <c r="CP8" s="3" t="str">
        <f t="shared" ref="CP8:CQ8" si="75">IF(CP6="No",CP7,"")</f>
        <v/>
      </c>
      <c r="CQ8" s="3" t="str">
        <f t="shared" si="75"/>
        <v/>
      </c>
      <c r="CR8" s="3" t="str">
        <f t="shared" ref="CR8" si="76">IF(CR6="No",CR7,"")</f>
        <v/>
      </c>
      <c r="CS8" s="3" t="str">
        <f t="shared" ref="CS8" si="77">IF(CS6="No",CS7,"")</f>
        <v/>
      </c>
      <c r="CT8" s="3" t="str">
        <f t="shared" ref="CT8" si="78">IF(CT6="No",CT7,"")</f>
        <v>NULL</v>
      </c>
      <c r="CU8" s="3" t="str">
        <f t="shared" ref="CU8" si="79">IF(CU6="No",CU7,"")</f>
        <v/>
      </c>
      <c r="CV8" s="3" t="str">
        <f t="shared" ref="CV8" si="80">IF(CV6="No",CV7,"")</f>
        <v/>
      </c>
      <c r="CW8" s="3" t="str">
        <f t="shared" ref="CW8:CX8" si="81">IF(CW6="No",CW7,"")</f>
        <v/>
      </c>
      <c r="CX8" s="3" t="str">
        <f t="shared" si="81"/>
        <v>n</v>
      </c>
      <c r="CY8" s="3" t="str">
        <f t="shared" ref="CY8" si="82">IF(CY6="No",CY7,"")</f>
        <v/>
      </c>
      <c r="CZ8" s="3" t="str">
        <f t="shared" ref="CZ8" si="83">IF(CZ6="No",CZ7,"")</f>
        <v>n</v>
      </c>
      <c r="DA8" s="3" t="str">
        <f t="shared" ref="DA8" si="84">IF(DA6="No",DA7,"")</f>
        <v>NULL</v>
      </c>
      <c r="DB8" s="3" t="str">
        <f t="shared" ref="DB8" si="85">IF(DB6="No",DB7,"")</f>
        <v>NULL</v>
      </c>
      <c r="DC8" s="3" t="str">
        <f t="shared" ref="DC8" si="86">IF(DC6="No",DC7,"")</f>
        <v/>
      </c>
      <c r="DD8" s="3" t="str">
        <f t="shared" ref="DD8:DE8" si="87">IF(DD6="No",DD7,"")</f>
        <v>NULL</v>
      </c>
      <c r="DE8" s="3" t="str">
        <f t="shared" si="87"/>
        <v>NULL</v>
      </c>
      <c r="DF8" s="3" t="str">
        <f t="shared" ref="DF8" si="88">IF(DF6="No",DF7,"")</f>
        <v>n</v>
      </c>
      <c r="DG8" s="3" t="str">
        <f t="shared" ref="DG8" si="89">IF(DG6="No",DG7,"")</f>
        <v>y</v>
      </c>
      <c r="DH8" s="3" t="str">
        <f t="shared" ref="DH8" si="90">IF(DH6="No",DH7,"")</f>
        <v>n</v>
      </c>
      <c r="DI8" s="3" t="str">
        <f t="shared" ref="DI8" si="91">IF(DI6="No",DI7,"")</f>
        <v>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2019-06-27T01:44:02Z</dcterms:created>
  <dcterms:modified xsi:type="dcterms:W3CDTF">2019-07-17T15:44:54Z</dcterms:modified>
</cp:coreProperties>
</file>