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4915" windowHeight="1207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M12" i="1" l="1"/>
  <c r="N12" i="1"/>
  <c r="O12" i="1"/>
  <c r="P12" i="1"/>
  <c r="Q12" i="1"/>
  <c r="R12" i="1"/>
  <c r="S12" i="1"/>
  <c r="T12" i="1"/>
  <c r="U12" i="1"/>
  <c r="M13" i="1"/>
  <c r="N13" i="1"/>
  <c r="O13" i="1"/>
  <c r="P13" i="1"/>
  <c r="Q13" i="1"/>
  <c r="R13" i="1"/>
  <c r="S13" i="1"/>
  <c r="T13" i="1"/>
  <c r="U13" i="1"/>
  <c r="M14" i="1"/>
  <c r="N14" i="1"/>
  <c r="O14" i="1"/>
  <c r="P14" i="1"/>
  <c r="Q14" i="1"/>
  <c r="R14" i="1"/>
  <c r="S14" i="1"/>
  <c r="T14" i="1"/>
  <c r="U14" i="1"/>
  <c r="N11" i="1"/>
  <c r="O11" i="1"/>
  <c r="P11" i="1"/>
  <c r="Q11" i="1"/>
  <c r="R11" i="1"/>
  <c r="S11" i="1"/>
  <c r="T11" i="1"/>
  <c r="U11" i="1"/>
  <c r="M11" i="1"/>
  <c r="M5" i="1"/>
  <c r="N5" i="1"/>
  <c r="O5" i="1"/>
  <c r="P5" i="1"/>
  <c r="Q5" i="1"/>
  <c r="R5" i="1"/>
  <c r="S5" i="1"/>
  <c r="T5" i="1"/>
  <c r="U5" i="1"/>
  <c r="M6" i="1"/>
  <c r="N6" i="1"/>
  <c r="O6" i="1"/>
  <c r="P6" i="1"/>
  <c r="Q6" i="1"/>
  <c r="R6" i="1"/>
  <c r="S6" i="1"/>
  <c r="T6" i="1"/>
  <c r="U6" i="1"/>
  <c r="M7" i="1"/>
  <c r="N7" i="1"/>
  <c r="O7" i="1"/>
  <c r="P7" i="1"/>
  <c r="Q7" i="1"/>
  <c r="R7" i="1"/>
  <c r="S7" i="1"/>
  <c r="T7" i="1"/>
  <c r="U7" i="1"/>
  <c r="N4" i="1"/>
  <c r="O4" i="1"/>
  <c r="P4" i="1"/>
  <c r="Q4" i="1"/>
  <c r="R4" i="1"/>
  <c r="S4" i="1"/>
  <c r="T4" i="1"/>
  <c r="U4" i="1"/>
  <c r="M4" i="1"/>
</calcChain>
</file>

<file path=xl/sharedStrings.xml><?xml version="1.0" encoding="utf-8"?>
<sst xmlns="http://schemas.openxmlformats.org/spreadsheetml/2006/main" count="13" uniqueCount="9">
  <si>
    <t>Pressure</t>
  </si>
  <si>
    <t>Temperature(F)</t>
  </si>
  <si>
    <t>Temperature(k)</t>
  </si>
  <si>
    <t>PSIa</t>
  </si>
  <si>
    <t>kPa</t>
  </si>
  <si>
    <t>State2</t>
  </si>
  <si>
    <t>State3</t>
  </si>
  <si>
    <t>State4</t>
  </si>
  <si>
    <t>State5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</si>
</sst>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4"/>
  <sheetViews>
    <sheetView tabSelected="1" workbookViewId="0">
      <selection activeCell="D17" sqref="D17"/>
    </sheetView>
  </sheetViews>
  <sheetFormatPr defaultRowHeight="15" x14ac:dyDescent="0.25"/>
  <sheetData>
    <row r="2" spans="2:21" x14ac:dyDescent="0.25">
      <c r="C2" t="s">
        <v>1</v>
      </c>
      <c r="M2" t="s">
        <v>2</v>
      </c>
    </row>
    <row r="3" spans="2:21" x14ac:dyDescent="0.25">
      <c r="C3">
        <v>1</v>
      </c>
      <c r="D3">
        <v>0.9</v>
      </c>
      <c r="E3">
        <v>0.8</v>
      </c>
      <c r="F3">
        <v>0.7</v>
      </c>
      <c r="G3">
        <v>0.6</v>
      </c>
      <c r="H3">
        <v>0.5</v>
      </c>
      <c r="I3">
        <v>0.4</v>
      </c>
      <c r="J3">
        <v>0.3</v>
      </c>
      <c r="K3">
        <v>0.2</v>
      </c>
      <c r="M3">
        <v>1</v>
      </c>
      <c r="N3">
        <v>0.9</v>
      </c>
      <c r="O3">
        <v>0.8</v>
      </c>
      <c r="P3">
        <v>0.7</v>
      </c>
      <c r="Q3">
        <v>0.6</v>
      </c>
      <c r="R3">
        <v>0.5</v>
      </c>
      <c r="S3">
        <v>0.4</v>
      </c>
      <c r="T3">
        <v>0.3</v>
      </c>
      <c r="U3">
        <v>0.2</v>
      </c>
    </row>
    <row r="4" spans="2:21" x14ac:dyDescent="0.25">
      <c r="B4" t="s">
        <v>5</v>
      </c>
      <c r="C4">
        <v>59</v>
      </c>
      <c r="D4">
        <v>59</v>
      </c>
      <c r="E4">
        <v>59</v>
      </c>
      <c r="F4">
        <v>59</v>
      </c>
      <c r="G4">
        <v>59</v>
      </c>
      <c r="H4">
        <v>59</v>
      </c>
      <c r="I4">
        <v>59</v>
      </c>
      <c r="J4">
        <v>59</v>
      </c>
      <c r="K4">
        <v>59</v>
      </c>
      <c r="M4">
        <f>(C4+460)*5/9</f>
        <v>288.33333333333331</v>
      </c>
      <c r="N4">
        <f t="shared" ref="N4:U4" si="0">(D4+460)*5/9</f>
        <v>288.33333333333331</v>
      </c>
      <c r="O4">
        <f t="shared" si="0"/>
        <v>288.33333333333331</v>
      </c>
      <c r="P4">
        <f t="shared" si="0"/>
        <v>288.33333333333331</v>
      </c>
      <c r="Q4">
        <f t="shared" si="0"/>
        <v>288.33333333333331</v>
      </c>
      <c r="R4">
        <f t="shared" si="0"/>
        <v>288.33333333333331</v>
      </c>
      <c r="S4">
        <f t="shared" si="0"/>
        <v>288.33333333333331</v>
      </c>
      <c r="T4">
        <f t="shared" si="0"/>
        <v>288.33333333333331</v>
      </c>
      <c r="U4">
        <f t="shared" si="0"/>
        <v>288.33333333333331</v>
      </c>
    </row>
    <row r="5" spans="2:21" x14ac:dyDescent="0.25">
      <c r="B5" t="s">
        <v>6</v>
      </c>
      <c r="C5">
        <v>733.96533203125</v>
      </c>
      <c r="D5">
        <v>733.96533203125</v>
      </c>
      <c r="E5">
        <v>733.96533203125</v>
      </c>
      <c r="F5">
        <v>733.96533203125</v>
      </c>
      <c r="G5">
        <v>733.96533203125</v>
      </c>
      <c r="H5">
        <v>733.96533203125</v>
      </c>
      <c r="I5">
        <v>733.96533203125</v>
      </c>
      <c r="J5">
        <v>733.96533203125</v>
      </c>
      <c r="K5">
        <v>733.96533203125</v>
      </c>
      <c r="M5">
        <f t="shared" ref="M5:M7" si="1">(C5+460)*5/9</f>
        <v>663.31407335069446</v>
      </c>
      <c r="N5">
        <f t="shared" ref="N5:N7" si="2">(D5+460)*5/9</f>
        <v>663.31407335069446</v>
      </c>
      <c r="O5">
        <f t="shared" ref="O5:O7" si="3">(E5+460)*5/9</f>
        <v>663.31407335069446</v>
      </c>
      <c r="P5">
        <f t="shared" ref="P5:P7" si="4">(F5+460)*5/9</f>
        <v>663.31407335069446</v>
      </c>
      <c r="Q5">
        <f t="shared" ref="Q5:Q7" si="5">(G5+460)*5/9</f>
        <v>663.31407335069446</v>
      </c>
      <c r="R5">
        <f t="shared" ref="R5:R7" si="6">(H5+460)*5/9</f>
        <v>663.31407335069446</v>
      </c>
      <c r="S5">
        <f t="shared" ref="S5:S7" si="7">(I5+460)*5/9</f>
        <v>663.31407335069446</v>
      </c>
      <c r="T5">
        <f t="shared" ref="T5:T7" si="8">(J5+460)*5/9</f>
        <v>663.31407335069446</v>
      </c>
      <c r="U5">
        <f t="shared" ref="U5:U7" si="9">(K5+460)*5/9</f>
        <v>663.31407335069446</v>
      </c>
    </row>
    <row r="6" spans="2:21" x14ac:dyDescent="0.25">
      <c r="B6" t="s">
        <v>7</v>
      </c>
      <c r="C6">
        <v>1996.2783246040301</v>
      </c>
      <c r="D6">
        <v>1875.46288967133</v>
      </c>
      <c r="E6">
        <v>1754.6474547386199</v>
      </c>
      <c r="F6">
        <v>1633.83201980591</v>
      </c>
      <c r="G6">
        <v>1508.8505353927601</v>
      </c>
      <c r="H6">
        <v>1383.8690509796099</v>
      </c>
      <c r="I6">
        <v>1258.88756656647</v>
      </c>
      <c r="J6">
        <v>1129.74003267288</v>
      </c>
      <c r="K6">
        <v>1000.5924987792999</v>
      </c>
      <c r="M6">
        <f t="shared" si="1"/>
        <v>1364.5990692244611</v>
      </c>
      <c r="N6">
        <f t="shared" si="2"/>
        <v>1297.4793831507388</v>
      </c>
      <c r="O6">
        <f t="shared" si="3"/>
        <v>1230.3596970770111</v>
      </c>
      <c r="P6">
        <f t="shared" si="4"/>
        <v>1163.2400110032834</v>
      </c>
      <c r="Q6">
        <f t="shared" si="5"/>
        <v>1093.8058529959778</v>
      </c>
      <c r="R6">
        <f t="shared" si="6"/>
        <v>1024.3716949886721</v>
      </c>
      <c r="S6">
        <f t="shared" si="7"/>
        <v>954.93753698137232</v>
      </c>
      <c r="T6">
        <f t="shared" si="8"/>
        <v>883.18890704048897</v>
      </c>
      <c r="U6">
        <f t="shared" si="9"/>
        <v>811.44027709961119</v>
      </c>
    </row>
    <row r="7" spans="2:21" x14ac:dyDescent="0.25">
      <c r="B7" t="s">
        <v>8</v>
      </c>
      <c r="C7">
        <v>927.10460033643199</v>
      </c>
      <c r="D7">
        <v>851.67924590314203</v>
      </c>
      <c r="E7">
        <v>778.74261273998104</v>
      </c>
      <c r="F7">
        <v>705.49004230464902</v>
      </c>
      <c r="G7">
        <v>630.80202322324499</v>
      </c>
      <c r="H7">
        <v>554.79558579884201</v>
      </c>
      <c r="I7">
        <v>480.91902338497999</v>
      </c>
      <c r="J7">
        <v>403.15597754090402</v>
      </c>
      <c r="K7">
        <v>327.73923612665402</v>
      </c>
      <c r="M7">
        <f t="shared" si="1"/>
        <v>770.61366685357325</v>
      </c>
      <c r="N7">
        <f t="shared" si="2"/>
        <v>728.71069216841227</v>
      </c>
      <c r="O7">
        <f t="shared" si="3"/>
        <v>688.19034041110058</v>
      </c>
      <c r="P7">
        <f t="shared" si="4"/>
        <v>647.49446794702726</v>
      </c>
      <c r="Q7">
        <f t="shared" si="5"/>
        <v>606.00112401291381</v>
      </c>
      <c r="R7">
        <f t="shared" si="6"/>
        <v>563.77532544380108</v>
      </c>
      <c r="S7">
        <f t="shared" si="7"/>
        <v>522.73279076943334</v>
      </c>
      <c r="T7">
        <f t="shared" si="8"/>
        <v>479.53109863383554</v>
      </c>
      <c r="U7">
        <f t="shared" si="9"/>
        <v>437.63290895925223</v>
      </c>
    </row>
    <row r="9" spans="2:21" x14ac:dyDescent="0.25">
      <c r="B9" t="s">
        <v>0</v>
      </c>
      <c r="C9" t="s">
        <v>3</v>
      </c>
      <c r="M9" t="s">
        <v>4</v>
      </c>
    </row>
    <row r="10" spans="2:21" x14ac:dyDescent="0.25">
      <c r="C10">
        <v>1</v>
      </c>
      <c r="D10">
        <v>0.9</v>
      </c>
      <c r="E10">
        <v>0.8</v>
      </c>
      <c r="F10">
        <v>0.7</v>
      </c>
      <c r="G10">
        <v>0.6</v>
      </c>
      <c r="H10">
        <v>0.5</v>
      </c>
      <c r="I10">
        <v>0.4</v>
      </c>
      <c r="J10">
        <v>0.3</v>
      </c>
      <c r="K10">
        <v>0.2</v>
      </c>
      <c r="M10">
        <v>1</v>
      </c>
      <c r="N10">
        <v>0.9</v>
      </c>
      <c r="O10">
        <v>0.8</v>
      </c>
      <c r="P10">
        <v>0.7</v>
      </c>
      <c r="Q10">
        <v>0.6</v>
      </c>
      <c r="R10">
        <v>0.5</v>
      </c>
      <c r="S10">
        <v>0.4</v>
      </c>
      <c r="T10">
        <v>0.3</v>
      </c>
      <c r="U10">
        <v>0.2</v>
      </c>
    </row>
    <row r="11" spans="2:21" x14ac:dyDescent="0.25">
      <c r="B11" t="s">
        <v>5</v>
      </c>
      <c r="C11">
        <v>14.7</v>
      </c>
      <c r="D11">
        <v>14.7</v>
      </c>
      <c r="E11">
        <v>14.7</v>
      </c>
      <c r="F11">
        <v>14.7</v>
      </c>
      <c r="G11">
        <v>14.7</v>
      </c>
      <c r="H11">
        <v>14.7</v>
      </c>
      <c r="I11">
        <v>14.7</v>
      </c>
      <c r="J11">
        <v>14.7</v>
      </c>
      <c r="K11">
        <v>14.7</v>
      </c>
      <c r="M11">
        <f>C11*0.14504</f>
        <v>2.132088</v>
      </c>
      <c r="N11">
        <f t="shared" ref="N11:U11" si="10">D11*0.14504</f>
        <v>2.132088</v>
      </c>
      <c r="O11">
        <f t="shared" si="10"/>
        <v>2.132088</v>
      </c>
      <c r="P11">
        <f t="shared" si="10"/>
        <v>2.132088</v>
      </c>
      <c r="Q11">
        <f t="shared" si="10"/>
        <v>2.132088</v>
      </c>
      <c r="R11">
        <f t="shared" si="10"/>
        <v>2.132088</v>
      </c>
      <c r="S11">
        <f t="shared" si="10"/>
        <v>2.132088</v>
      </c>
      <c r="T11">
        <f t="shared" si="10"/>
        <v>2.132088</v>
      </c>
      <c r="U11">
        <f t="shared" si="10"/>
        <v>2.132088</v>
      </c>
    </row>
    <row r="12" spans="2:21" x14ac:dyDescent="0.25">
      <c r="B12" t="s">
        <v>6</v>
      </c>
      <c r="C12">
        <v>220.5</v>
      </c>
      <c r="D12">
        <v>220.5</v>
      </c>
      <c r="E12">
        <v>220.5</v>
      </c>
      <c r="F12">
        <v>220.5</v>
      </c>
      <c r="G12">
        <v>220.5</v>
      </c>
      <c r="H12">
        <v>220.5</v>
      </c>
      <c r="I12">
        <v>220.5</v>
      </c>
      <c r="J12">
        <v>220.5</v>
      </c>
      <c r="K12">
        <v>220.5</v>
      </c>
      <c r="M12">
        <f t="shared" ref="M12:M14" si="11">C12*0.14504</f>
        <v>31.98132</v>
      </c>
      <c r="N12">
        <f t="shared" ref="N12:N14" si="12">D12*0.14504</f>
        <v>31.98132</v>
      </c>
      <c r="O12">
        <f t="shared" ref="O12:O14" si="13">E12*0.14504</f>
        <v>31.98132</v>
      </c>
      <c r="P12">
        <f t="shared" ref="P12:P14" si="14">F12*0.14504</f>
        <v>31.98132</v>
      </c>
      <c r="Q12">
        <f t="shared" ref="Q12:Q14" si="15">G12*0.14504</f>
        <v>31.98132</v>
      </c>
      <c r="R12">
        <f t="shared" ref="R12:R14" si="16">H12*0.14504</f>
        <v>31.98132</v>
      </c>
      <c r="S12">
        <f t="shared" ref="S12:S14" si="17">I12*0.14504</f>
        <v>31.98132</v>
      </c>
      <c r="T12">
        <f t="shared" ref="T12:T14" si="18">J12*0.14504</f>
        <v>31.98132</v>
      </c>
      <c r="U12">
        <f t="shared" ref="U12:U14" si="19">K12*0.14504</f>
        <v>31.98132</v>
      </c>
    </row>
    <row r="13" spans="2:21" x14ac:dyDescent="0.25">
      <c r="B13" t="s">
        <v>7</v>
      </c>
      <c r="C13">
        <v>220.5</v>
      </c>
      <c r="D13">
        <v>220.5</v>
      </c>
      <c r="E13">
        <v>220.5</v>
      </c>
      <c r="F13">
        <v>220.5</v>
      </c>
      <c r="G13">
        <v>220.5</v>
      </c>
      <c r="H13">
        <v>220.5</v>
      </c>
      <c r="I13">
        <v>220.5</v>
      </c>
      <c r="J13">
        <v>220.5</v>
      </c>
      <c r="K13">
        <v>220.5</v>
      </c>
      <c r="M13">
        <f t="shared" si="11"/>
        <v>31.98132</v>
      </c>
      <c r="N13">
        <f t="shared" si="12"/>
        <v>31.98132</v>
      </c>
      <c r="O13">
        <f t="shared" si="13"/>
        <v>31.98132</v>
      </c>
      <c r="P13">
        <f t="shared" si="14"/>
        <v>31.98132</v>
      </c>
      <c r="Q13">
        <f t="shared" si="15"/>
        <v>31.98132</v>
      </c>
      <c r="R13">
        <f t="shared" si="16"/>
        <v>31.98132</v>
      </c>
      <c r="S13">
        <f t="shared" si="17"/>
        <v>31.98132</v>
      </c>
      <c r="T13">
        <f t="shared" si="18"/>
        <v>31.98132</v>
      </c>
      <c r="U13">
        <f t="shared" si="19"/>
        <v>31.98132</v>
      </c>
    </row>
    <row r="14" spans="2:21" x14ac:dyDescent="0.25">
      <c r="B14" t="s">
        <v>8</v>
      </c>
      <c r="C14">
        <v>14.7</v>
      </c>
      <c r="D14">
        <v>14.7</v>
      </c>
      <c r="E14">
        <v>14.7</v>
      </c>
      <c r="F14">
        <v>14.7</v>
      </c>
      <c r="G14">
        <v>14.7</v>
      </c>
      <c r="H14">
        <v>14.7</v>
      </c>
      <c r="I14">
        <v>14.7</v>
      </c>
      <c r="J14">
        <v>14.7</v>
      </c>
      <c r="K14">
        <v>14.7</v>
      </c>
      <c r="M14">
        <f t="shared" si="11"/>
        <v>2.132088</v>
      </c>
      <c r="N14">
        <f t="shared" si="12"/>
        <v>2.132088</v>
      </c>
      <c r="O14">
        <f t="shared" si="13"/>
        <v>2.132088</v>
      </c>
      <c r="P14">
        <f t="shared" si="14"/>
        <v>2.132088</v>
      </c>
      <c r="Q14">
        <f t="shared" si="15"/>
        <v>2.132088</v>
      </c>
      <c r="R14">
        <f t="shared" si="16"/>
        <v>2.132088</v>
      </c>
      <c r="S14">
        <f t="shared" si="17"/>
        <v>2.132088</v>
      </c>
      <c r="T14">
        <f t="shared" si="18"/>
        <v>2.132088</v>
      </c>
      <c r="U14">
        <f t="shared" si="19"/>
        <v>2.132088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meuser</dc:creator>
  <cp:lastModifiedBy>meuser</cp:lastModifiedBy>
  <dcterms:created xsi:type="dcterms:W3CDTF">2011-03-09T04:03:54Z</dcterms:created>
  <dcterms:modified xsi:type="dcterms:W3CDTF">2011-03-09T04:18:55Z</dcterms:modified>
</cp:coreProperties>
</file>