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IVG dep" sheetId="1" state="visible" r:id="rId1"/>
    <sheet name="IMG dep" sheetId="2" state="visible" r:id="rId2"/>
    <sheet name="IVG eta" sheetId="3" state="visible" r:id="rId3"/>
    <sheet name="IMG eta" sheetId="4" state="visible" r:id="rId4"/>
  </sheets>
  <calcPr/>
</workbook>
</file>

<file path=xl/sharedStrings.xml><?xml version="1.0" encoding="utf-8"?>
<sst xmlns="http://schemas.openxmlformats.org/spreadsheetml/2006/main" count="173" uniqueCount="173">
  <si>
    <t>dep_eta</t>
  </si>
  <si>
    <t xml:space="preserve">2021_Taux recours IMG pour 100 000 femmes agées de 15 à 54 ans</t>
  </si>
  <si>
    <t xml:space="preserve">2021_Taux recours IVG pour 100 000 femmes agées de 15 à 54 ans</t>
  </si>
  <si>
    <t xml:space="preserve">2021_Part d'IVG réalisées hors du département de résidence</t>
  </si>
  <si>
    <t xml:space="preserve">2021_Part d'IVG faites en ville</t>
  </si>
  <si>
    <t xml:space="preserve">2021_Part d'IVG chirurgicales</t>
  </si>
  <si>
    <t xml:space="preserve">2021_Part d'IVG chirurgicales faites sous anesthésie générale</t>
  </si>
  <si>
    <t xml:space="preserve">2021_Nb d'établissements publics ayant réalisé des IVG</t>
  </si>
  <si>
    <t xml:space="preserve">2021_Nb d'établissements privés ayant réalisé des IVG</t>
  </si>
  <si>
    <t xml:space="preserve">2021_Nb d'établissements ayant réalisé des IVG</t>
  </si>
  <si>
    <t xml:space="preserve">2021_Part d'établissements publics ayant réalisé des IVG</t>
  </si>
  <si>
    <t xml:space="preserve">2021_Part d'établissements privés ayant réalisé des IVG</t>
  </si>
  <si>
    <t xml:space="preserve">2021_Nb d'IVG réalisées dans un établissement public</t>
  </si>
  <si>
    <t xml:space="preserve">2021_Nb d'IVG réalisées dans un établissement privé</t>
  </si>
  <si>
    <t xml:space="preserve">2021_Part d'IVG réalisées dans un établissement public</t>
  </si>
  <si>
    <t xml:space="preserve">2021_Part d'IVG réalisées dans un établissement privé</t>
  </si>
  <si>
    <t xml:space="preserve">2021_Part d'IVG réalisées pendant la 13è et la 14è semaine</t>
  </si>
  <si>
    <t>2A</t>
  </si>
  <si>
    <t>2B</t>
  </si>
  <si>
    <t>total</t>
  </si>
  <si>
    <t>Min</t>
  </si>
  <si>
    <t>Max</t>
  </si>
  <si>
    <t>Moyenne</t>
  </si>
  <si>
    <t xml:space="preserve">mars19dec21_pop femmes 15-54 ans</t>
  </si>
  <si>
    <t xml:space="preserve">mars19dec21_Taux de recours à l'IMG pour 10 000 femmes âgées de 15 à 54 ans</t>
  </si>
  <si>
    <t xml:space="preserve">mars19dec21_Part d'IMG réalisées hors du département de résidence</t>
  </si>
  <si>
    <t xml:space="preserve">mars19dec21_Nb d'IMG réalisées dans un établissement public</t>
  </si>
  <si>
    <t xml:space="preserve">mars19dec21_Nb d'IMG réalisées dans un établissement privé</t>
  </si>
  <si>
    <t xml:space="preserve">mars19dec21_Part d'IMG réalisées dans un établissement public</t>
  </si>
  <si>
    <t xml:space="preserve">mars19dec21_Part d'IMG réalisées dans un établissement privé</t>
  </si>
  <si>
    <t xml:space="preserve">mars19dec21_Nb d'établissements publics ayant réalisé des IMG</t>
  </si>
  <si>
    <t xml:space="preserve">mars19dec21_Nb d'établissements privés ayant réalisé des IMG</t>
  </si>
  <si>
    <t xml:space="preserve">mars19dec21_Nb d'établissements ayant réalisé des IMG</t>
  </si>
  <si>
    <t xml:space="preserve">2021_Part d'établissements publics pratiquant des IMG</t>
  </si>
  <si>
    <t xml:space="preserve">2021_Part d'établissements privés pratiquant des IMG</t>
  </si>
  <si>
    <t xml:space="preserve">mars19dec21_Taux d'établissements publics ayant réalisé des IMG pour 100 000 femmes 15-54 ans</t>
  </si>
  <si>
    <t xml:space="preserve">mars19dec21_Taux d'établissements privés ayant réalisé des IMG pour 100 000 femmes 15-54 ans</t>
  </si>
  <si>
    <t xml:space="preserve">mars19dec21_Taux d'établissements ayant réalisé des IMG pour 100 000 femmes 15-54 ans</t>
  </si>
  <si>
    <t xml:space="preserve">mars19dec21_Nb d'IMG &lt;22 SA pour 10 000 femmes âgées de 15 à 54 ans</t>
  </si>
  <si>
    <t xml:space="preserve">mars19dec21_Nb d'IMG &gt;=22 SA pour 10 000 femmes âgées de 15 à 54 ans</t>
  </si>
  <si>
    <t xml:space="preserve">mars19dec21_Part d'IMG &lt;22 SA pour 10 000 femmes âgées de 15 à 54 ans</t>
  </si>
  <si>
    <t xml:space="preserve">mars19dec21_Part d'IMG &gt;=22 SA pour 10 000 femmes âgées de 15 à 54 ans</t>
  </si>
  <si>
    <t xml:space="preserve">mars19dec21_Taux de recours à l'IMG &lt;22 SA pour 10 000 femmes âgées de 15 à 54 ans</t>
  </si>
  <si>
    <t xml:space="preserve">mars19dec21_Taux de recours à l'IMG &gt;=22 SA pour 10 000 femmes âgées de 15 à 54 ans</t>
  </si>
  <si>
    <t xml:space="preserve">2021_Présence de CPDPN</t>
  </si>
  <si>
    <t xml:space="preserve">2021_Nb de CPDPN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</si>
  <si>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</si>
  <si>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</si>
  <si>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</si>
  <si>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</si>
  <si>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</si>
  <si>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</si>
  <si>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</si>
  <si>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</si>
  <si>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</si>
  <si>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</si>
  <si>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</si>
  <si>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</si>
  <si>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</si>
  <si>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</si>
  <si>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</si>
  <si>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</si>
  <si>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</si>
  <si>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</si>
  <si>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</si>
  <si>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</si>
  <si>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</si>
  <si>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</si>
  <si>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</si>
  <si>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</si>
  <si>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</si>
  <si>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</si>
  <si>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</si>
  <si>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</si>
  <si>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</si>
  <si>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</si>
  <si>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</si>
  <si>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</si>
  <si>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</si>
  <si>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</si>
  <si>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</si>
  <si>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</si>
  <si>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</si>
  <si>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</si>
  <si>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</si>
  <si>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</si>
  <si>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</si>
  <si>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</si>
  <si>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</si>
  <si>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</si>
  <si>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</si>
  <si>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</si>
  <si>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</si>
  <si>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</si>
  <si>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</si>
  <si>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</si>
  <si>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</si>
  <si>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</si>
  <si>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</si>
  <si>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</si>
  <si>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</si>
  <si>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</si>
  <si>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</si>
  <si>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</si>
  <si>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</si>
  <si>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</si>
  <si>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</si>
  <si>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</si>
  <si>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</si>
  <si>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</si>
  <si>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</si>
  <si>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</si>
  <si>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</si>
  <si>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</si>
  <si>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</si>
  <si>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</si>
  <si>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</si>
  <si>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</si>
  <si>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</si>
  <si>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</si>
  <si>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</si>
  <si>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</si>
  <si>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</si>
  <si>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</si>
  <si>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</si>
  <si>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</si>
  <si>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</si>
  <si>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</si>
  <si>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</si>
  <si>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</si>
  <si>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</si>
  <si>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</si>
  <si>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</si>
  <si>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</si>
  <si>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</si>
  <si>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</si>
  <si>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</si>
  <si>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</si>
  <si>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</si>
  <si>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</si>
  <si>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971</t>
  </si>
  <si>
    <t>972</t>
  </si>
  <si>
    <t>973</t>
  </si>
  <si>
    <t>974</t>
  </si>
  <si>
    <t>976</t>
  </si>
  <si>
    <t>Total</t>
  </si>
  <si>
    <t>ETA_NUM_GEO(ETA_NUM_GEO)</t>
  </si>
  <si>
    <t xml:space="preserve">Département de l'établissement</t>
  </si>
  <si>
    <t xml:space="preserve">2021_Statut de l'établissement</t>
  </si>
  <si>
    <t xml:space="preserve">2021_Nb d'IVG réalisées</t>
  </si>
  <si>
    <t xml:space="preserve">2021_Nb d'IVG médicamenteuses</t>
  </si>
  <si>
    <t xml:space="preserve">2021_Nb d'IVG chirurgicales</t>
  </si>
  <si>
    <t xml:space="preserve">2021_Nb d'IVG dont la technique est inconnue</t>
  </si>
  <si>
    <t xml:space="preserve">2021_Part d'IVG médicamenteuses</t>
  </si>
  <si>
    <t xml:space="preserve">2021_Part d'IVG dont la technique est inconnue</t>
  </si>
  <si>
    <t xml:space="preserve">2021_Nb d'IVG réalisées entre 1 et 13 SA</t>
  </si>
  <si>
    <t xml:space="preserve">2021_Nb d'IVG réalisées entre 12 et 13 SA</t>
  </si>
  <si>
    <t xml:space="preserve">2021_Part d'IVG réalisées entre 12 et 13 SA</t>
  </si>
  <si>
    <t xml:space="preserve">2021_Nb d'IVG dont la durée de grossesse annoncée est 0 ou au moins 14 SA</t>
  </si>
  <si>
    <t>1</t>
  </si>
  <si>
    <t>2</t>
  </si>
  <si>
    <t>2A0000022</t>
  </si>
  <si>
    <t>2A0000139</t>
  </si>
  <si>
    <t>2A0000154</t>
  </si>
  <si>
    <t>2B0000012</t>
  </si>
  <si>
    <t>2B0000145</t>
  </si>
  <si>
    <t>97</t>
  </si>
  <si>
    <t>9A</t>
  </si>
  <si>
    <t>9B</t>
  </si>
  <si>
    <t>9C</t>
  </si>
  <si>
    <t>9D</t>
  </si>
  <si>
    <t>9F</t>
  </si>
  <si>
    <t>Frequency Missing = 76507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</si>
</sst>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"/>
  </numFmts>
  <fonts count="3">
    <font>
      <sz val="11.000000"/>
      <color theme="1"/>
      <name val="Calibri"/>
      <scheme val="minor"/>
    </font>
    <font>
      <sz val="10.000000"/>
      <color indexed="64"/>
      <name val="Arial"/>
    </font>
    <font>
      <b/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fontId="0" fillId="0" borderId="0" numFmtId="0" applyNumberFormat="1" applyFont="1" applyFill="1" applyBorder="1"/>
    <xf fontId="0" fillId="2" borderId="1" numFmtId="0" applyNumberFormat="0" applyFont="0" applyFill="1" applyBorder="1" applyProtection="0"/>
    <xf fontId="1" fillId="0" borderId="0" numFmtId="0" applyNumberFormat="1" applyFont="1" applyFill="1" applyBorder="1"/>
  </cellStyleXfs>
  <cellXfs count="12">
    <xf fontId="0" fillId="0" borderId="0" numFmtId="0" xfId="0"/>
    <xf fontId="0" fillId="0" borderId="2" numFmtId="49" xfId="0" applyNumberFormat="1" applyBorder="1" applyAlignment="1">
      <alignment horizontal="left"/>
    </xf>
    <xf fontId="0" fillId="0" borderId="0" numFmtId="0" xfId="0" applyAlignment="1">
      <alignment wrapText="1"/>
    </xf>
    <xf fontId="0" fillId="0" borderId="2" numFmtId="0" xfId="0" applyBorder="1" applyAlignment="1">
      <alignment horizontal="left" vertical="center"/>
    </xf>
    <xf fontId="0" fillId="0" borderId="0" numFmtId="160" xfId="0" applyNumberFormat="1"/>
    <xf fontId="0" fillId="0" borderId="3" numFmtId="0" xfId="0" applyBorder="1" applyAlignment="1">
      <alignment horizontal="left" vertical="center"/>
    </xf>
    <xf fontId="2" fillId="0" borderId="4" numFmtId="0" xfId="0" applyFont="1" applyBorder="1"/>
    <xf fontId="0" fillId="0" borderId="0" numFmtId="49" xfId="0" applyNumberFormat="1" applyAlignment="1">
      <alignment horizontal="right" vertical="top"/>
    </xf>
    <xf fontId="0" fillId="0" borderId="0" numFmtId="1" xfId="0" applyNumberFormat="1"/>
    <xf fontId="0" fillId="0" borderId="0" numFmtId="49" xfId="0" applyNumberFormat="1" applyAlignment="1">
      <alignment horizontal="left" vertical="top"/>
    </xf>
    <xf fontId="0" fillId="0" borderId="0" numFmtId="160" xfId="0" applyNumberFormat="1" applyAlignment="1">
      <alignment wrapText="1"/>
    </xf>
    <xf fontId="0" fillId="0" borderId="0" numFmtId="49" xfId="0" applyNumberFormat="1"/>
  </cellXfs>
  <cellStyles count="3">
    <cellStyle name="Commentaire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1" activeCellId="0" sqref="E1"/>
    </sheetView>
  </sheetViews>
  <sheetFormatPr baseColWidth="10" defaultRowHeight="14"/>
  <sheetData>
    <row r="1" ht="9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3">
        <v>1</v>
      </c>
      <c r="B2" s="4">
        <v>13.478079741220871</v>
      </c>
      <c r="C2" s="4">
        <v>614.4779082020242</v>
      </c>
      <c r="D2" s="4">
        <v>47.423312883435578</v>
      </c>
      <c r="E2" s="4">
        <v>30.009970089730807</v>
      </c>
      <c r="F2" s="4">
        <v>15.704154002026344</v>
      </c>
      <c r="G2" s="4">
        <v>88.387096774193552</v>
      </c>
      <c r="H2">
        <v>3</v>
      </c>
      <c r="I2">
        <v>0</v>
      </c>
      <c r="J2">
        <v>3</v>
      </c>
      <c r="K2" s="4">
        <f t="shared" ref="K2:K65" si="0">H2/$J2*100</f>
        <v>100</v>
      </c>
      <c r="L2" s="4">
        <f t="shared" ref="L2:L65" si="1">I2/$J2*100</f>
        <v>0</v>
      </c>
      <c r="M2">
        <v>702</v>
      </c>
      <c r="N2">
        <v>0</v>
      </c>
      <c r="O2" s="4">
        <v>100</v>
      </c>
      <c r="P2" s="4">
        <v>0</v>
      </c>
      <c r="Q2" s="4">
        <v>4.4604316546762588</v>
      </c>
    </row>
    <row r="3">
      <c r="A3" s="5">
        <v>2</v>
      </c>
      <c r="B3" s="4">
        <v>5.7770075101097635</v>
      </c>
      <c r="C3" s="4">
        <v>1167.7808038293308</v>
      </c>
      <c r="D3" s="4">
        <v>17.780661907852043</v>
      </c>
      <c r="E3" s="4">
        <v>6.6431095406360425</v>
      </c>
      <c r="F3" s="4">
        <v>17.588652482269502</v>
      </c>
      <c r="G3" s="4">
        <v>99.596774193548384</v>
      </c>
      <c r="H3">
        <v>5</v>
      </c>
      <c r="I3">
        <v>0</v>
      </c>
      <c r="J3">
        <v>5</v>
      </c>
      <c r="K3" s="4">
        <f t="shared" si="0"/>
        <v>100</v>
      </c>
      <c r="L3" s="4">
        <f t="shared" si="1"/>
        <v>0</v>
      </c>
      <c r="M3">
        <v>1321</v>
      </c>
      <c r="N3">
        <v>0</v>
      </c>
      <c r="O3" s="4">
        <v>100</v>
      </c>
      <c r="P3" s="4">
        <v>0</v>
      </c>
      <c r="Q3" s="4">
        <v>4.667176740627391</v>
      </c>
    </row>
    <row r="4">
      <c r="A4" s="5">
        <v>3</v>
      </c>
      <c r="B4" s="4">
        <v>27.26946537495515</v>
      </c>
      <c r="C4" s="4">
        <v>1392.177969142447</v>
      </c>
      <c r="D4" s="4">
        <v>8.6859688195991094</v>
      </c>
      <c r="E4" s="4">
        <v>34.432989690721648</v>
      </c>
      <c r="F4" s="4">
        <v>20.872274143302182</v>
      </c>
      <c r="G4" s="4">
        <v>99.50248756218906</v>
      </c>
      <c r="H4">
        <v>3</v>
      </c>
      <c r="I4">
        <v>2</v>
      </c>
      <c r="J4">
        <v>5</v>
      </c>
      <c r="K4" s="4">
        <f t="shared" si="0"/>
        <v>60</v>
      </c>
      <c r="L4" s="4">
        <f t="shared" si="1"/>
        <v>40</v>
      </c>
      <c r="M4">
        <v>634</v>
      </c>
      <c r="N4">
        <v>2</v>
      </c>
      <c r="O4" s="4">
        <v>99.685534591194966</v>
      </c>
      <c r="P4" s="4">
        <v>0.31446540880503149</v>
      </c>
      <c r="Q4" s="4">
        <v>4.4728434504792327</v>
      </c>
    </row>
    <row r="5">
      <c r="A5" s="5">
        <v>4</v>
      </c>
      <c r="B5" s="4">
        <v>11.432164394523994</v>
      </c>
      <c r="C5" s="4">
        <v>1168.9388093400785</v>
      </c>
      <c r="D5" s="4">
        <v>37.628865979381445</v>
      </c>
      <c r="E5" s="4">
        <v>43.276283618581907</v>
      </c>
      <c r="F5" s="4">
        <v>10.591133004926109</v>
      </c>
      <c r="G5" s="4">
        <v>100</v>
      </c>
      <c r="H5">
        <v>2</v>
      </c>
      <c r="I5">
        <v>0</v>
      </c>
      <c r="J5">
        <v>2</v>
      </c>
      <c r="K5" s="4">
        <f t="shared" si="0"/>
        <v>100</v>
      </c>
      <c r="L5" s="4">
        <f t="shared" si="1"/>
        <v>0</v>
      </c>
      <c r="M5">
        <v>232</v>
      </c>
      <c r="N5">
        <v>0</v>
      </c>
      <c r="O5" s="4">
        <v>100</v>
      </c>
      <c r="P5" s="4">
        <v>0</v>
      </c>
      <c r="Q5" s="4">
        <v>0.8771929824561403</v>
      </c>
    </row>
    <row r="6">
      <c r="A6" s="5">
        <v>5</v>
      </c>
      <c r="B6" s="4">
        <v>46.193948592734351</v>
      </c>
      <c r="C6" s="4">
        <v>1976.4410862177056</v>
      </c>
      <c r="D6" s="4">
        <v>8.349514563106796</v>
      </c>
      <c r="E6" s="4">
        <v>64.941569282136896</v>
      </c>
      <c r="F6" s="4">
        <v>15.593220338983052</v>
      </c>
      <c r="G6" s="4">
        <v>100</v>
      </c>
      <c r="H6">
        <v>2</v>
      </c>
      <c r="I6">
        <v>0</v>
      </c>
      <c r="J6">
        <v>2</v>
      </c>
      <c r="K6" s="4">
        <f t="shared" si="0"/>
        <v>100</v>
      </c>
      <c r="L6" s="4">
        <f t="shared" si="1"/>
        <v>0</v>
      </c>
      <c r="M6">
        <v>210</v>
      </c>
      <c r="N6">
        <v>0</v>
      </c>
      <c r="O6" s="4">
        <v>100</v>
      </c>
      <c r="P6" s="4">
        <v>0</v>
      </c>
      <c r="Q6" s="4">
        <v>7.4626865671641784</v>
      </c>
    </row>
    <row r="7">
      <c r="A7" s="5">
        <v>6</v>
      </c>
      <c r="B7" s="4">
        <v>54.920365470068404</v>
      </c>
      <c r="C7" s="4">
        <v>1968.6838699270675</v>
      </c>
      <c r="D7" s="4">
        <v>3.2599837000814995</v>
      </c>
      <c r="E7" s="4">
        <v>57.588763168162302</v>
      </c>
      <c r="F7" s="4">
        <v>15.440144375375978</v>
      </c>
      <c r="G7" s="4">
        <v>99.870129870129873</v>
      </c>
      <c r="H7">
        <v>5</v>
      </c>
      <c r="I7">
        <v>6</v>
      </c>
      <c r="J7">
        <v>11</v>
      </c>
      <c r="K7" s="4">
        <f t="shared" si="0"/>
        <v>45.454545454545453</v>
      </c>
      <c r="L7" s="4">
        <f t="shared" si="1"/>
        <v>54.54545454545454</v>
      </c>
      <c r="M7">
        <v>1981</v>
      </c>
      <c r="N7">
        <v>193</v>
      </c>
      <c r="O7" s="4">
        <v>91.122355105795776</v>
      </c>
      <c r="P7" s="4">
        <v>8.8776448942042308</v>
      </c>
      <c r="Q7" s="4">
        <v>10.286519492719586</v>
      </c>
    </row>
    <row r="8">
      <c r="A8" s="5">
        <v>7</v>
      </c>
      <c r="B8" s="4">
        <v>43.283394535122383</v>
      </c>
      <c r="C8" s="4">
        <v>819.5920191005431</v>
      </c>
      <c r="D8" s="4">
        <v>43.867403314917127</v>
      </c>
      <c r="E8" s="4">
        <v>23.850085178875638</v>
      </c>
      <c r="F8" s="4">
        <v>10.445205479452055</v>
      </c>
      <c r="G8" s="4">
        <v>100</v>
      </c>
      <c r="H8">
        <v>3</v>
      </c>
      <c r="I8">
        <v>1</v>
      </c>
      <c r="J8">
        <v>4</v>
      </c>
      <c r="K8" s="4">
        <f t="shared" si="0"/>
        <v>75</v>
      </c>
      <c r="L8" s="4">
        <f t="shared" si="1"/>
        <v>25</v>
      </c>
      <c r="M8">
        <v>446</v>
      </c>
      <c r="N8">
        <v>1</v>
      </c>
      <c r="O8" s="4">
        <v>99.776286353467555</v>
      </c>
      <c r="P8" s="4">
        <v>0.22371364653243847</v>
      </c>
      <c r="Q8" s="4">
        <v>3.3860045146726865</v>
      </c>
    </row>
    <row r="9">
      <c r="A9" s="5">
        <v>8</v>
      </c>
      <c r="B9" s="4">
        <v>78.249866808737352</v>
      </c>
      <c r="C9" s="4">
        <v>1080.5141182738412</v>
      </c>
      <c r="D9" s="4">
        <v>10.68814055636896</v>
      </c>
      <c r="E9" s="4">
        <v>48.998459167950692</v>
      </c>
      <c r="F9" s="4">
        <v>9.7523219814241493</v>
      </c>
      <c r="G9" s="4">
        <v>100</v>
      </c>
      <c r="H9">
        <v>3</v>
      </c>
      <c r="I9">
        <v>0</v>
      </c>
      <c r="J9">
        <v>3</v>
      </c>
      <c r="K9" s="4">
        <f t="shared" si="0"/>
        <v>100</v>
      </c>
      <c r="L9" s="4">
        <f t="shared" si="1"/>
        <v>0</v>
      </c>
      <c r="M9">
        <v>331</v>
      </c>
      <c r="N9">
        <v>0</v>
      </c>
      <c r="O9" s="4">
        <v>100</v>
      </c>
      <c r="P9" s="4">
        <v>0</v>
      </c>
      <c r="Q9" s="4">
        <v>7.0552147239263796</v>
      </c>
    </row>
    <row r="10">
      <c r="A10" s="5">
        <v>9</v>
      </c>
      <c r="B10" s="4">
        <v>21.492830605790783</v>
      </c>
      <c r="C10" s="4">
        <v>1627.3143172955879</v>
      </c>
      <c r="D10" s="4">
        <v>15.575620767494355</v>
      </c>
      <c r="E10" s="4">
        <v>14.716981132075471</v>
      </c>
      <c r="F10" s="4">
        <v>17.092337917485263</v>
      </c>
      <c r="G10" s="4">
        <v>100</v>
      </c>
      <c r="H10">
        <v>2</v>
      </c>
      <c r="I10">
        <v>0</v>
      </c>
      <c r="J10">
        <v>2</v>
      </c>
      <c r="K10" s="4">
        <f t="shared" si="0"/>
        <v>100</v>
      </c>
      <c r="L10" s="4">
        <f t="shared" si="1"/>
        <v>0</v>
      </c>
      <c r="M10">
        <v>452</v>
      </c>
      <c r="N10">
        <v>0</v>
      </c>
      <c r="O10" s="4">
        <v>100</v>
      </c>
      <c r="P10" s="4">
        <v>0</v>
      </c>
      <c r="Q10" s="4">
        <v>4.0632054176072234</v>
      </c>
    </row>
    <row r="11">
      <c r="A11" s="5">
        <v>10</v>
      </c>
      <c r="B11" s="4">
        <v>36.90137765143232</v>
      </c>
      <c r="C11" s="4">
        <v>1227.3124863328233</v>
      </c>
      <c r="D11" s="4">
        <v>10.599571734475374</v>
      </c>
      <c r="E11" s="4">
        <v>8.351893095768375</v>
      </c>
      <c r="F11" s="4">
        <v>30.518018018018019</v>
      </c>
      <c r="G11" s="4">
        <v>95.20295202952029</v>
      </c>
      <c r="H11">
        <v>3</v>
      </c>
      <c r="I11">
        <v>0</v>
      </c>
      <c r="J11">
        <v>3</v>
      </c>
      <c r="K11" s="4">
        <f t="shared" si="0"/>
        <v>100</v>
      </c>
      <c r="L11" s="4">
        <f t="shared" si="1"/>
        <v>0</v>
      </c>
      <c r="M11">
        <v>823</v>
      </c>
      <c r="N11">
        <v>0</v>
      </c>
      <c r="O11" s="4">
        <v>100</v>
      </c>
      <c r="P11" s="4">
        <v>0</v>
      </c>
      <c r="Q11" s="4">
        <v>5.2503052503052503</v>
      </c>
    </row>
    <row r="12">
      <c r="A12" s="5">
        <v>11</v>
      </c>
      <c r="B12" s="4">
        <v>22.940764531163218</v>
      </c>
      <c r="C12" s="4">
        <v>1497.1867378232837</v>
      </c>
      <c r="D12" s="4">
        <v>13.844996237772762</v>
      </c>
      <c r="E12" s="4">
        <v>24.032258064516128</v>
      </c>
      <c r="F12" s="4">
        <v>16.954732510288064</v>
      </c>
      <c r="G12" s="4">
        <v>96.601941747572823</v>
      </c>
      <c r="H12">
        <v>2</v>
      </c>
      <c r="I12">
        <v>2</v>
      </c>
      <c r="J12">
        <v>4</v>
      </c>
      <c r="K12" s="4">
        <f t="shared" si="0"/>
        <v>50</v>
      </c>
      <c r="L12" s="4">
        <f t="shared" si="1"/>
        <v>50</v>
      </c>
      <c r="M12">
        <v>883</v>
      </c>
      <c r="N12">
        <v>59</v>
      </c>
      <c r="O12" s="4">
        <v>93.736730360934189</v>
      </c>
      <c r="P12" s="4">
        <v>6.2632696390658174</v>
      </c>
      <c r="Q12" s="4">
        <v>6.5732758620689653</v>
      </c>
    </row>
    <row r="13">
      <c r="A13" s="5">
        <v>12</v>
      </c>
      <c r="B13" s="4">
        <v>13.91473744629781</v>
      </c>
      <c r="C13" s="4">
        <v>1015.7758335797402</v>
      </c>
      <c r="D13" s="4">
        <v>14.098360655737704</v>
      </c>
      <c r="E13" s="4">
        <v>11.986301369863012</v>
      </c>
      <c r="F13" s="4">
        <v>12.283737024221452</v>
      </c>
      <c r="G13" s="4">
        <v>100</v>
      </c>
      <c r="H13">
        <v>4</v>
      </c>
      <c r="I13">
        <v>0</v>
      </c>
      <c r="J13">
        <v>4</v>
      </c>
      <c r="K13" s="4">
        <f t="shared" si="0"/>
        <v>100</v>
      </c>
      <c r="L13" s="4">
        <f t="shared" si="1"/>
        <v>0</v>
      </c>
      <c r="M13">
        <v>514</v>
      </c>
      <c r="N13">
        <v>0</v>
      </c>
      <c r="O13" s="4">
        <v>100</v>
      </c>
      <c r="P13" s="4">
        <v>0</v>
      </c>
      <c r="Q13" s="4">
        <v>1.9646365422396856</v>
      </c>
    </row>
    <row r="14">
      <c r="A14" s="5">
        <v>13</v>
      </c>
      <c r="B14" s="4">
        <v>97.173624634386655</v>
      </c>
      <c r="C14" s="4">
        <v>1889.9397174400472</v>
      </c>
      <c r="D14" s="4">
        <v>8.6263623277812052</v>
      </c>
      <c r="E14" s="4">
        <v>38.628899835796389</v>
      </c>
      <c r="F14" s="4">
        <v>20.117853819911094</v>
      </c>
      <c r="G14" s="4">
        <v>85.919835560123332</v>
      </c>
      <c r="H14">
        <v>12</v>
      </c>
      <c r="I14">
        <v>5</v>
      </c>
      <c r="J14">
        <v>17</v>
      </c>
      <c r="K14" s="4">
        <f t="shared" si="0"/>
        <v>70.588235294117652</v>
      </c>
      <c r="L14" s="4">
        <f t="shared" si="1"/>
        <v>29.411764705882355</v>
      </c>
      <c r="M14">
        <v>5680</v>
      </c>
      <c r="N14">
        <v>300</v>
      </c>
      <c r="O14" s="4">
        <v>94.983277591973248</v>
      </c>
      <c r="P14" s="4">
        <v>5.0167224080267561</v>
      </c>
      <c r="Q14" s="4">
        <v>6.0410656711352448</v>
      </c>
    </row>
    <row r="15">
      <c r="A15" s="5">
        <v>14</v>
      </c>
      <c r="B15" s="4">
        <v>60.907885779800083</v>
      </c>
      <c r="C15" s="4">
        <v>964.37485818016785</v>
      </c>
      <c r="D15" s="4">
        <v>10.043668122270741</v>
      </c>
      <c r="E15" s="4">
        <v>22.662538699690401</v>
      </c>
      <c r="F15" s="4">
        <v>25.4840724547158</v>
      </c>
      <c r="G15" s="4">
        <v>80.637254901960787</v>
      </c>
      <c r="H15">
        <v>6</v>
      </c>
      <c r="I15">
        <v>3</v>
      </c>
      <c r="J15">
        <v>9</v>
      </c>
      <c r="K15" s="4">
        <f t="shared" si="0"/>
        <v>66.666666666666657</v>
      </c>
      <c r="L15" s="4">
        <f t="shared" si="1"/>
        <v>33.333333333333329</v>
      </c>
      <c r="M15">
        <v>1231</v>
      </c>
      <c r="N15">
        <v>18</v>
      </c>
      <c r="O15" s="4">
        <v>98.558847077662122</v>
      </c>
      <c r="P15" s="4">
        <v>1.4411529223378703</v>
      </c>
      <c r="Q15" s="4">
        <v>7.9710144927536222</v>
      </c>
    </row>
    <row r="16">
      <c r="A16" s="5">
        <v>15</v>
      </c>
      <c r="B16" s="4">
        <v>13.650013650013651</v>
      </c>
      <c r="C16" s="4">
        <v>962.32596232596234</v>
      </c>
      <c r="D16" s="4">
        <v>14.237288135593221</v>
      </c>
      <c r="E16" s="4">
        <v>0.70921985815602839</v>
      </c>
      <c r="F16" s="4">
        <v>17.921146953405017</v>
      </c>
      <c r="G16" s="4">
        <v>98</v>
      </c>
      <c r="H16">
        <v>2</v>
      </c>
      <c r="I16">
        <v>1</v>
      </c>
      <c r="J16">
        <v>3</v>
      </c>
      <c r="K16" s="4">
        <f t="shared" si="0"/>
        <v>66.666666666666657</v>
      </c>
      <c r="L16" s="4">
        <f t="shared" si="1"/>
        <v>33.333333333333329</v>
      </c>
      <c r="M16">
        <v>277</v>
      </c>
      <c r="N16">
        <v>3</v>
      </c>
      <c r="O16" s="4">
        <v>98.928571428571431</v>
      </c>
      <c r="P16" s="4">
        <v>1.0714285714285714</v>
      </c>
      <c r="Q16" s="4">
        <v>1.079136690647482</v>
      </c>
    </row>
    <row r="17">
      <c r="A17" s="5">
        <v>16</v>
      </c>
      <c r="B17" s="4">
        <v>16.912109070094186</v>
      </c>
      <c r="C17" s="4">
        <v>1205.9634698444086</v>
      </c>
      <c r="D17" s="4">
        <v>13.646055437100213</v>
      </c>
      <c r="E17" s="4">
        <v>42.071197411003233</v>
      </c>
      <c r="F17" s="4">
        <v>19.30415263748597</v>
      </c>
      <c r="G17" s="4">
        <v>95.930232558139537</v>
      </c>
      <c r="H17">
        <v>2</v>
      </c>
      <c r="I17">
        <v>1</v>
      </c>
      <c r="J17">
        <v>3</v>
      </c>
      <c r="K17" s="4">
        <f t="shared" si="0"/>
        <v>66.666666666666657</v>
      </c>
      <c r="L17" s="4">
        <f t="shared" si="1"/>
        <v>33.333333333333329</v>
      </c>
      <c r="M17">
        <v>489</v>
      </c>
      <c r="N17">
        <v>48</v>
      </c>
      <c r="O17" s="4">
        <v>91.061452513966472</v>
      </c>
      <c r="P17" s="4">
        <v>8.938547486033519</v>
      </c>
      <c r="Q17" s="4">
        <v>7.4569789674952203</v>
      </c>
    </row>
    <row r="18">
      <c r="A18" s="5">
        <v>17</v>
      </c>
      <c r="B18" s="4">
        <v>43.231444142848027</v>
      </c>
      <c r="C18" s="4">
        <v>1262.21642653135</v>
      </c>
      <c r="D18" s="4">
        <v>10.789766407119021</v>
      </c>
      <c r="E18" s="4">
        <v>17.237507018528916</v>
      </c>
      <c r="F18" s="4">
        <v>20.373613543490951</v>
      </c>
      <c r="G18" s="4">
        <v>99.42693409742121</v>
      </c>
      <c r="H18">
        <v>5</v>
      </c>
      <c r="I18">
        <v>2</v>
      </c>
      <c r="J18">
        <v>7</v>
      </c>
      <c r="K18" s="4">
        <f t="shared" si="0"/>
        <v>71.428571428571431</v>
      </c>
      <c r="L18" s="4">
        <f t="shared" si="1"/>
        <v>28.571428571428569</v>
      </c>
      <c r="M18">
        <v>1451</v>
      </c>
      <c r="N18">
        <v>23</v>
      </c>
      <c r="O18" s="4">
        <v>98.439620081411121</v>
      </c>
      <c r="P18" s="4">
        <v>1.5603799185888738</v>
      </c>
      <c r="Q18" s="4">
        <v>5.198358413132695</v>
      </c>
    </row>
    <row r="19">
      <c r="A19" s="5">
        <v>18</v>
      </c>
      <c r="B19" s="4">
        <v>20.429009193054139</v>
      </c>
      <c r="C19" s="4">
        <v>1203.7400801445744</v>
      </c>
      <c r="D19" s="4">
        <v>15.577889447236181</v>
      </c>
      <c r="E19" s="4">
        <v>5.7441253263707575</v>
      </c>
      <c r="F19" s="4">
        <v>23.936170212765958</v>
      </c>
      <c r="G19" s="4">
        <v>98.333333333333329</v>
      </c>
      <c r="H19">
        <v>3</v>
      </c>
      <c r="I19">
        <v>1</v>
      </c>
      <c r="J19">
        <v>4</v>
      </c>
      <c r="K19" s="4">
        <f t="shared" si="0"/>
        <v>75</v>
      </c>
      <c r="L19" s="4">
        <f t="shared" si="1"/>
        <v>25</v>
      </c>
      <c r="M19">
        <v>706</v>
      </c>
      <c r="N19">
        <v>16</v>
      </c>
      <c r="O19" s="4">
        <v>97.78393351800554</v>
      </c>
      <c r="P19" s="4">
        <v>2.21606648199446</v>
      </c>
      <c r="Q19" s="4">
        <v>5.6258790436005626</v>
      </c>
    </row>
    <row r="20">
      <c r="A20" s="5">
        <v>19</v>
      </c>
      <c r="B20" s="4">
        <v>20.035663480996174</v>
      </c>
      <c r="C20" s="4">
        <v>1520.7068582076095</v>
      </c>
      <c r="D20" s="4">
        <v>9.216589861751153</v>
      </c>
      <c r="E20" s="4">
        <v>4.874835309617918</v>
      </c>
      <c r="F20" s="4">
        <v>23.751686909581647</v>
      </c>
      <c r="G20" s="4">
        <v>99.431818181818173</v>
      </c>
      <c r="H20">
        <v>3</v>
      </c>
      <c r="I20">
        <v>1</v>
      </c>
      <c r="J20">
        <v>4</v>
      </c>
      <c r="K20" s="4">
        <f t="shared" si="0"/>
        <v>75</v>
      </c>
      <c r="L20" s="4">
        <f t="shared" si="1"/>
        <v>25</v>
      </c>
      <c r="M20">
        <v>695</v>
      </c>
      <c r="N20">
        <v>27</v>
      </c>
      <c r="O20" s="4">
        <v>96.260387811634345</v>
      </c>
      <c r="P20" s="4">
        <v>3.7396121883656508</v>
      </c>
      <c r="Q20" s="4">
        <v>2.5210084033613445</v>
      </c>
    </row>
    <row r="21">
      <c r="A21" s="5">
        <v>21</v>
      </c>
      <c r="B21" s="4">
        <v>103.42191645307793</v>
      </c>
      <c r="C21" s="4">
        <v>1108.4131480732046</v>
      </c>
      <c r="D21" s="4">
        <v>7.6647564469914036</v>
      </c>
      <c r="E21" s="4">
        <v>40.365111561866122</v>
      </c>
      <c r="F21" s="4">
        <v>32.200188857412655</v>
      </c>
      <c r="G21" s="4">
        <v>79.178885630498527</v>
      </c>
      <c r="H21">
        <v>4</v>
      </c>
      <c r="I21">
        <v>1</v>
      </c>
      <c r="J21">
        <v>5</v>
      </c>
      <c r="K21" s="4">
        <f t="shared" si="0"/>
        <v>80</v>
      </c>
      <c r="L21" s="4">
        <f t="shared" si="1"/>
        <v>20</v>
      </c>
      <c r="M21">
        <v>881</v>
      </c>
      <c r="N21">
        <v>1</v>
      </c>
      <c r="O21" s="4">
        <v>99.886621315192741</v>
      </c>
      <c r="P21" s="4">
        <v>0.11337868480725624</v>
      </c>
      <c r="Q21" s="4">
        <v>9.3676814988290413</v>
      </c>
    </row>
    <row r="22">
      <c r="A22" s="5">
        <v>22</v>
      </c>
      <c r="B22" s="4">
        <v>40.655173761776318</v>
      </c>
      <c r="C22" s="4">
        <v>1055.4708572768852</v>
      </c>
      <c r="D22" s="4">
        <v>16.46586345381526</v>
      </c>
      <c r="E22" s="4">
        <v>13.185185185185185</v>
      </c>
      <c r="F22" s="4">
        <v>17.607223476297968</v>
      </c>
      <c r="G22" s="4">
        <v>94.444444444444443</v>
      </c>
      <c r="H22">
        <v>5</v>
      </c>
      <c r="I22">
        <v>1</v>
      </c>
      <c r="J22">
        <v>6</v>
      </c>
      <c r="K22" s="4">
        <f t="shared" si="0"/>
        <v>83.333333333333343</v>
      </c>
      <c r="L22" s="4">
        <f t="shared" si="1"/>
        <v>16.666666666666664</v>
      </c>
      <c r="M22">
        <v>1125</v>
      </c>
      <c r="N22">
        <v>47</v>
      </c>
      <c r="O22" s="4">
        <v>95.989761092150175</v>
      </c>
      <c r="P22" s="4">
        <v>4.0102389078498293</v>
      </c>
      <c r="Q22" s="4">
        <v>4.4041450777202069</v>
      </c>
    </row>
    <row r="23">
      <c r="A23" s="5">
        <v>23</v>
      </c>
      <c r="B23" s="4">
        <v>4.5774970246269344</v>
      </c>
      <c r="C23" s="4">
        <v>732.39952394030945</v>
      </c>
      <c r="D23" s="4">
        <v>36.403508771929829</v>
      </c>
      <c r="E23" s="4">
        <v>0</v>
      </c>
      <c r="F23" s="4">
        <v>42.038216560509554</v>
      </c>
      <c r="G23" s="4">
        <v>100</v>
      </c>
      <c r="H23">
        <v>1</v>
      </c>
      <c r="I23">
        <v>0</v>
      </c>
      <c r="J23">
        <v>1</v>
      </c>
      <c r="K23" s="4">
        <f t="shared" si="0"/>
        <v>100</v>
      </c>
      <c r="L23" s="4">
        <f t="shared" si="1"/>
        <v>0</v>
      </c>
      <c r="M23">
        <v>160</v>
      </c>
      <c r="N23">
        <v>0</v>
      </c>
      <c r="O23" s="4">
        <v>100</v>
      </c>
      <c r="P23" s="4">
        <v>0</v>
      </c>
      <c r="Q23" s="4">
        <v>3.125</v>
      </c>
    </row>
    <row r="24">
      <c r="A24" s="5">
        <v>24</v>
      </c>
      <c r="B24" s="4">
        <v>17.98237727027513</v>
      </c>
      <c r="C24" s="4">
        <v>1216.8075286219505</v>
      </c>
      <c r="D24" s="4">
        <v>18.13285457809695</v>
      </c>
      <c r="E24" s="4">
        <v>5.22167487684729</v>
      </c>
      <c r="F24" s="4">
        <v>21.856287425149702</v>
      </c>
      <c r="G24" s="4">
        <v>96.803652968036531</v>
      </c>
      <c r="H24">
        <v>3</v>
      </c>
      <c r="I24">
        <v>1</v>
      </c>
      <c r="J24">
        <v>4</v>
      </c>
      <c r="K24" s="4">
        <f t="shared" si="0"/>
        <v>75</v>
      </c>
      <c r="L24" s="4">
        <f t="shared" si="1"/>
        <v>25</v>
      </c>
      <c r="M24">
        <v>959</v>
      </c>
      <c r="N24">
        <v>3</v>
      </c>
      <c r="O24" s="4">
        <v>99.688149688149679</v>
      </c>
      <c r="P24" s="4">
        <v>0.31185031185031187</v>
      </c>
      <c r="Q24" s="4">
        <v>3.3719704952581662</v>
      </c>
    </row>
    <row r="25">
      <c r="A25" s="5">
        <v>25</v>
      </c>
      <c r="B25" s="4">
        <v>54.947094857991466</v>
      </c>
      <c r="C25" s="4">
        <v>1048.4499721551883</v>
      </c>
      <c r="D25" s="4">
        <v>27.226463104325699</v>
      </c>
      <c r="E25" s="4">
        <v>62.818696883852688</v>
      </c>
      <c r="F25" s="4">
        <v>15.527065527065528</v>
      </c>
      <c r="G25" s="4">
        <v>99.541284403669721</v>
      </c>
      <c r="H25">
        <v>2</v>
      </c>
      <c r="I25">
        <v>0</v>
      </c>
      <c r="J25">
        <v>2</v>
      </c>
      <c r="K25" s="4">
        <f t="shared" si="0"/>
        <v>100</v>
      </c>
      <c r="L25" s="4">
        <f t="shared" si="1"/>
        <v>0</v>
      </c>
      <c r="M25">
        <v>525</v>
      </c>
      <c r="N25">
        <v>0</v>
      </c>
      <c r="O25" s="4">
        <v>100</v>
      </c>
      <c r="P25" s="4">
        <v>0</v>
      </c>
      <c r="Q25" s="4">
        <v>13.152804642166343</v>
      </c>
    </row>
    <row r="26">
      <c r="A26" s="5">
        <v>26</v>
      </c>
      <c r="B26" s="4">
        <v>41.758781626136084</v>
      </c>
      <c r="C26" s="4">
        <v>1389.5029886186849</v>
      </c>
      <c r="D26" s="4">
        <v>15.455746367239101</v>
      </c>
      <c r="E26" s="4">
        <v>34.531526222746024</v>
      </c>
      <c r="F26" s="4">
        <v>20.53731343283582</v>
      </c>
      <c r="G26" s="4">
        <v>98.255813953488371</v>
      </c>
      <c r="H26">
        <v>6</v>
      </c>
      <c r="I26">
        <v>0</v>
      </c>
      <c r="J26">
        <v>6</v>
      </c>
      <c r="K26" s="4">
        <f t="shared" si="0"/>
        <v>100</v>
      </c>
      <c r="L26" s="4">
        <f t="shared" si="1"/>
        <v>0</v>
      </c>
      <c r="M26">
        <v>1111</v>
      </c>
      <c r="N26">
        <v>0</v>
      </c>
      <c r="O26" s="4">
        <v>100</v>
      </c>
      <c r="P26" s="4">
        <v>0</v>
      </c>
      <c r="Q26" s="4">
        <v>7.8110808356039962</v>
      </c>
    </row>
    <row r="27">
      <c r="A27" s="5">
        <v>27</v>
      </c>
      <c r="B27" s="4">
        <v>22.7124322175851</v>
      </c>
      <c r="C27" s="4">
        <v>857.39431621383767</v>
      </c>
      <c r="D27" s="4">
        <v>37.731343283582092</v>
      </c>
      <c r="E27" s="4">
        <v>17.135761589403973</v>
      </c>
      <c r="F27" s="4">
        <v>4.3147208121827409</v>
      </c>
      <c r="G27" s="4">
        <v>100</v>
      </c>
      <c r="H27">
        <v>4</v>
      </c>
      <c r="I27">
        <v>0</v>
      </c>
      <c r="J27">
        <v>4</v>
      </c>
      <c r="K27" s="4">
        <f t="shared" si="0"/>
        <v>100</v>
      </c>
      <c r="L27" s="4">
        <f t="shared" si="1"/>
        <v>0</v>
      </c>
      <c r="M27">
        <v>1001</v>
      </c>
      <c r="N27">
        <v>0</v>
      </c>
      <c r="O27" s="4">
        <v>100</v>
      </c>
      <c r="P27" s="4">
        <v>0</v>
      </c>
      <c r="Q27" s="4">
        <v>3.8152610441767072</v>
      </c>
    </row>
    <row r="28">
      <c r="A28" s="5">
        <v>28</v>
      </c>
      <c r="B28" s="4">
        <v>24.036776267689564</v>
      </c>
      <c r="C28" s="4">
        <v>994.52161807565574</v>
      </c>
      <c r="D28" s="4">
        <v>24.479166666666664</v>
      </c>
      <c r="E28" s="4">
        <v>28.700906344410875</v>
      </c>
      <c r="F28" s="4">
        <v>16.00418410041841</v>
      </c>
      <c r="G28" s="4">
        <v>99.346405228758172</v>
      </c>
      <c r="H28">
        <v>4</v>
      </c>
      <c r="I28">
        <v>1</v>
      </c>
      <c r="J28">
        <v>5</v>
      </c>
      <c r="K28" s="4">
        <f t="shared" si="0"/>
        <v>80</v>
      </c>
      <c r="L28" s="4">
        <f t="shared" si="1"/>
        <v>20</v>
      </c>
      <c r="M28">
        <v>687</v>
      </c>
      <c r="N28">
        <v>21</v>
      </c>
      <c r="O28" s="4">
        <v>97.033898305084747</v>
      </c>
      <c r="P28" s="4">
        <v>2.9661016949152543</v>
      </c>
      <c r="Q28" s="4">
        <v>7.7142857142857135</v>
      </c>
    </row>
    <row r="29">
      <c r="A29" s="5">
        <v>29</v>
      </c>
      <c r="B29" s="4">
        <v>50.820560272705045</v>
      </c>
      <c r="C29" s="4">
        <v>962.23457044640588</v>
      </c>
      <c r="D29" s="4">
        <v>8.6431675519072915</v>
      </c>
      <c r="E29" s="4">
        <v>21.474838066766321</v>
      </c>
      <c r="F29" s="4">
        <v>27.148634984833166</v>
      </c>
      <c r="G29" s="4">
        <v>99.627560521415276</v>
      </c>
      <c r="H29">
        <v>5</v>
      </c>
      <c r="I29">
        <v>2</v>
      </c>
      <c r="J29">
        <v>7</v>
      </c>
      <c r="K29" s="4">
        <f t="shared" si="0"/>
        <v>71.428571428571431</v>
      </c>
      <c r="L29" s="4">
        <f t="shared" si="1"/>
        <v>28.571428571428569</v>
      </c>
      <c r="M29">
        <v>1326</v>
      </c>
      <c r="N29">
        <v>250</v>
      </c>
      <c r="O29" s="4">
        <v>84.137055837563452</v>
      </c>
      <c r="P29" s="4">
        <v>15.862944162436548</v>
      </c>
      <c r="Q29" s="4">
        <v>6.2259306803594354</v>
      </c>
    </row>
    <row r="30">
      <c r="A30" s="5" t="s">
        <v>17</v>
      </c>
      <c r="B30" s="4">
        <v>47.469606265988027</v>
      </c>
      <c r="C30" s="4">
        <v>1413.539386587199</v>
      </c>
      <c r="D30" s="4">
        <v>17.509025270758123</v>
      </c>
      <c r="E30" s="4">
        <v>28.35820895522388</v>
      </c>
      <c r="F30" s="4">
        <v>14.931237721021612</v>
      </c>
      <c r="G30" s="4">
        <v>100</v>
      </c>
      <c r="H30">
        <v>1</v>
      </c>
      <c r="I30">
        <v>2</v>
      </c>
      <c r="J30">
        <v>3</v>
      </c>
      <c r="K30" s="4">
        <f t="shared" si="0"/>
        <v>33.333333333333329</v>
      </c>
      <c r="L30" s="4">
        <f t="shared" si="1"/>
        <v>66.666666666666657</v>
      </c>
      <c r="M30">
        <v>304</v>
      </c>
      <c r="N30">
        <v>80</v>
      </c>
      <c r="O30" s="4">
        <v>79.166666666666657</v>
      </c>
      <c r="P30" s="4">
        <v>20.833333333333336</v>
      </c>
      <c r="Q30" s="4">
        <v>4.0431266846361185</v>
      </c>
    </row>
    <row r="31">
      <c r="A31" s="5" t="s">
        <v>18</v>
      </c>
      <c r="B31" s="4">
        <v>39.894501207916846</v>
      </c>
      <c r="C31" s="4">
        <v>1407.3893481681775</v>
      </c>
      <c r="D31" s="4">
        <v>12.850082372322898</v>
      </c>
      <c r="E31" s="4">
        <v>10.078740157480315</v>
      </c>
      <c r="F31" s="4">
        <v>8.6206896551724146</v>
      </c>
      <c r="G31" s="4">
        <v>100</v>
      </c>
      <c r="H31">
        <v>1</v>
      </c>
      <c r="I31">
        <v>1</v>
      </c>
      <c r="J31">
        <v>2</v>
      </c>
      <c r="K31" s="4">
        <f t="shared" si="0"/>
        <v>50</v>
      </c>
      <c r="L31" s="4">
        <f t="shared" si="1"/>
        <v>50</v>
      </c>
      <c r="M31">
        <v>370</v>
      </c>
      <c r="N31">
        <v>201</v>
      </c>
      <c r="O31" s="4">
        <v>64.798598949211907</v>
      </c>
      <c r="P31" s="4">
        <v>35.201401050788093</v>
      </c>
      <c r="Q31" s="4">
        <v>1.773049645390071</v>
      </c>
    </row>
    <row r="32">
      <c r="A32" s="5">
        <v>30</v>
      </c>
      <c r="B32" s="4">
        <v>57.207576825730698</v>
      </c>
      <c r="C32" s="4">
        <v>1387.4282016018121</v>
      </c>
      <c r="D32" s="4">
        <v>20.015485869144406</v>
      </c>
      <c r="E32" s="4">
        <v>47.230320699708457</v>
      </c>
      <c r="F32" s="4">
        <v>15.042372881355931</v>
      </c>
      <c r="G32" s="4">
        <v>100</v>
      </c>
      <c r="H32">
        <v>3</v>
      </c>
      <c r="I32">
        <v>3</v>
      </c>
      <c r="J32">
        <v>6</v>
      </c>
      <c r="K32" s="4">
        <f t="shared" si="0"/>
        <v>50</v>
      </c>
      <c r="L32" s="4">
        <f t="shared" si="1"/>
        <v>50</v>
      </c>
      <c r="M32">
        <v>1086</v>
      </c>
      <c r="N32">
        <v>181</v>
      </c>
      <c r="O32" s="4">
        <v>85.714285714285708</v>
      </c>
      <c r="P32" s="4">
        <v>14.285714285714285</v>
      </c>
      <c r="Q32" s="4">
        <v>5.381526104417671</v>
      </c>
    </row>
    <row r="33">
      <c r="A33" s="5">
        <v>31</v>
      </c>
      <c r="B33" s="4">
        <v>59.7974552860695</v>
      </c>
      <c r="C33" s="4">
        <v>1368.9528545618559</v>
      </c>
      <c r="D33" s="4">
        <v>8.3859850660539905</v>
      </c>
      <c r="E33" s="4">
        <v>56.188165017733802</v>
      </c>
      <c r="F33" s="4">
        <v>24.092032705837614</v>
      </c>
      <c r="G33" s="4">
        <v>98.342541436464089</v>
      </c>
      <c r="H33">
        <v>4</v>
      </c>
      <c r="I33">
        <v>5</v>
      </c>
      <c r="J33">
        <v>9</v>
      </c>
      <c r="K33" s="4">
        <f t="shared" si="0"/>
        <v>44.444444444444443</v>
      </c>
      <c r="L33" s="4">
        <f t="shared" si="1"/>
        <v>55.555555555555557</v>
      </c>
      <c r="M33">
        <v>1832</v>
      </c>
      <c r="N33">
        <v>515</v>
      </c>
      <c r="O33" s="4">
        <v>78.057094162760976</v>
      </c>
      <c r="P33" s="4">
        <v>21.942905837239028</v>
      </c>
      <c r="Q33" s="4">
        <v>11.333333333333332</v>
      </c>
    </row>
    <row r="34">
      <c r="A34" s="5">
        <v>32</v>
      </c>
      <c r="B34" s="4">
        <v>80.359609251400016</v>
      </c>
      <c r="C34" s="4">
        <v>861.35456166344397</v>
      </c>
      <c r="D34" s="4">
        <v>32.629107981220656</v>
      </c>
      <c r="E34" s="4">
        <v>47.230320699708457</v>
      </c>
      <c r="F34" s="4">
        <v>17.888563049853374</v>
      </c>
      <c r="G34" s="4">
        <v>100</v>
      </c>
      <c r="H34">
        <v>1</v>
      </c>
      <c r="I34">
        <v>0</v>
      </c>
      <c r="J34">
        <v>1</v>
      </c>
      <c r="K34" s="4">
        <f t="shared" si="0"/>
        <v>100</v>
      </c>
      <c r="L34" s="4">
        <f t="shared" si="1"/>
        <v>0</v>
      </c>
      <c r="M34">
        <v>181</v>
      </c>
      <c r="N34">
        <v>0</v>
      </c>
      <c r="O34" s="4">
        <v>100</v>
      </c>
      <c r="P34" s="4">
        <v>0</v>
      </c>
      <c r="Q34" s="4">
        <v>3.9548022598870061</v>
      </c>
    </row>
    <row r="35">
      <c r="A35" s="5">
        <v>33</v>
      </c>
      <c r="B35" s="4">
        <v>72.78734458532891</v>
      </c>
      <c r="C35" s="4">
        <v>1311.0848965119119</v>
      </c>
      <c r="D35" s="4">
        <v>4.8683736025964661</v>
      </c>
      <c r="E35" s="4">
        <v>51.270449008005571</v>
      </c>
      <c r="F35" s="4">
        <v>27.722419928825619</v>
      </c>
      <c r="G35" s="4">
        <v>96.854942233632869</v>
      </c>
      <c r="H35">
        <v>10</v>
      </c>
      <c r="I35">
        <v>4</v>
      </c>
      <c r="J35">
        <v>14</v>
      </c>
      <c r="K35" s="4">
        <f t="shared" si="0"/>
        <v>71.428571428571431</v>
      </c>
      <c r="L35" s="4">
        <f t="shared" si="1"/>
        <v>28.571428571428569</v>
      </c>
      <c r="M35">
        <v>2676</v>
      </c>
      <c r="N35">
        <v>124</v>
      </c>
      <c r="O35" s="4">
        <v>95.571428571428569</v>
      </c>
      <c r="P35" s="4">
        <v>4.4285714285714279</v>
      </c>
      <c r="Q35" s="4">
        <v>12.679162072767364</v>
      </c>
    </row>
    <row r="36">
      <c r="A36" s="5">
        <v>34</v>
      </c>
      <c r="B36" s="4">
        <v>66.119073543488923</v>
      </c>
      <c r="C36" s="4">
        <v>1638.5030115428769</v>
      </c>
      <c r="D36" s="4">
        <v>7.7027027027027035</v>
      </c>
      <c r="E36" s="4">
        <v>38.847620959646655</v>
      </c>
      <c r="F36" s="4">
        <v>21.717791411042946</v>
      </c>
      <c r="G36" s="4">
        <v>99.811676082862519</v>
      </c>
      <c r="H36">
        <v>3</v>
      </c>
      <c r="I36">
        <v>6</v>
      </c>
      <c r="J36">
        <v>9</v>
      </c>
      <c r="K36" s="4">
        <f t="shared" si="0"/>
        <v>33.333333333333329</v>
      </c>
      <c r="L36" s="4">
        <f t="shared" si="1"/>
        <v>66.666666666666657</v>
      </c>
      <c r="M36">
        <v>1947</v>
      </c>
      <c r="N36">
        <v>1099</v>
      </c>
      <c r="O36" s="4">
        <v>63.919894944189103</v>
      </c>
      <c r="P36" s="4">
        <v>36.080105055810904</v>
      </c>
      <c r="Q36" s="4">
        <v>5.0616050616050616</v>
      </c>
    </row>
    <row r="37">
      <c r="A37" s="5">
        <v>35</v>
      </c>
      <c r="B37" s="4">
        <v>47.310486456935188</v>
      </c>
      <c r="C37" s="4">
        <v>995.27245583478486</v>
      </c>
      <c r="D37" s="4">
        <v>7.5321725965177899</v>
      </c>
      <c r="E37" s="4">
        <v>21.02112676056338</v>
      </c>
      <c r="F37" s="4">
        <v>34.18986438258387</v>
      </c>
      <c r="G37" s="4">
        <v>32.776617954070979</v>
      </c>
      <c r="H37">
        <v>6</v>
      </c>
      <c r="I37">
        <v>2</v>
      </c>
      <c r="J37">
        <v>8</v>
      </c>
      <c r="K37" s="4">
        <f t="shared" si="0"/>
        <v>75</v>
      </c>
      <c r="L37" s="4">
        <f t="shared" si="1"/>
        <v>25</v>
      </c>
      <c r="M37">
        <v>2211</v>
      </c>
      <c r="N37">
        <v>32</v>
      </c>
      <c r="O37" s="4">
        <v>98.573339277753007</v>
      </c>
      <c r="P37" s="4">
        <v>1.4266607222469907</v>
      </c>
      <c r="Q37" s="4">
        <v>4.4897959183673466</v>
      </c>
    </row>
    <row r="38">
      <c r="A38" s="5">
        <v>36</v>
      </c>
      <c r="B38" s="4">
        <v>11.202975510295534</v>
      </c>
      <c r="C38" s="4">
        <v>1039.6361273554255</v>
      </c>
      <c r="D38" s="4">
        <v>13.508064516129032</v>
      </c>
      <c r="E38" s="4">
        <v>11.637931034482758</v>
      </c>
      <c r="F38" s="4">
        <v>9.7826086956521738</v>
      </c>
      <c r="G38" s="4">
        <v>100</v>
      </c>
      <c r="H38">
        <v>3</v>
      </c>
      <c r="I38">
        <v>0</v>
      </c>
      <c r="J38">
        <v>3</v>
      </c>
      <c r="K38" s="4">
        <f t="shared" si="0"/>
        <v>100</v>
      </c>
      <c r="L38" s="4">
        <f t="shared" si="1"/>
        <v>0</v>
      </c>
      <c r="M38">
        <v>410</v>
      </c>
      <c r="N38">
        <v>0</v>
      </c>
      <c r="O38" s="4">
        <v>100</v>
      </c>
      <c r="P38" s="4">
        <v>0</v>
      </c>
      <c r="Q38" s="4">
        <v>4.1666666666666661</v>
      </c>
    </row>
    <row r="39">
      <c r="A39" s="5">
        <v>37</v>
      </c>
      <c r="B39" s="4">
        <v>62.775058267274829</v>
      </c>
      <c r="C39" s="4">
        <v>976.35250198676374</v>
      </c>
      <c r="D39" s="4">
        <v>7.8620689655172411</v>
      </c>
      <c r="E39" s="4">
        <v>12.10670314637483</v>
      </c>
      <c r="F39" s="4">
        <v>56.280360860513532</v>
      </c>
      <c r="G39" s="4">
        <v>25.524044389642413</v>
      </c>
      <c r="H39">
        <v>4</v>
      </c>
      <c r="I39">
        <v>1</v>
      </c>
      <c r="J39">
        <v>5</v>
      </c>
      <c r="K39" s="4">
        <f t="shared" si="0"/>
        <v>80</v>
      </c>
      <c r="L39" s="4">
        <f t="shared" si="1"/>
        <v>20</v>
      </c>
      <c r="M39">
        <v>1277</v>
      </c>
      <c r="N39">
        <v>8</v>
      </c>
      <c r="O39" s="4">
        <v>99.377431906614788</v>
      </c>
      <c r="P39" s="4">
        <v>0.62256809338521402</v>
      </c>
      <c r="Q39" s="4">
        <v>5.3840063341250985</v>
      </c>
    </row>
    <row r="40">
      <c r="A40" s="5">
        <v>38</v>
      </c>
      <c r="B40" s="4">
        <v>48.934200642689952</v>
      </c>
      <c r="C40" s="4">
        <v>1041.9556226019904</v>
      </c>
      <c r="D40" s="4">
        <v>13.479895863465433</v>
      </c>
      <c r="E40" s="4">
        <v>27.8791504636554</v>
      </c>
      <c r="F40" s="4">
        <v>34.948516050878254</v>
      </c>
      <c r="G40" s="4">
        <v>96.100519930675915</v>
      </c>
      <c r="H40">
        <v>7</v>
      </c>
      <c r="I40">
        <v>3</v>
      </c>
      <c r="J40">
        <v>10</v>
      </c>
      <c r="K40" s="4">
        <f t="shared" si="0"/>
        <v>70</v>
      </c>
      <c r="L40" s="4">
        <f t="shared" si="1"/>
        <v>30</v>
      </c>
      <c r="M40">
        <v>2379</v>
      </c>
      <c r="N40">
        <v>32</v>
      </c>
      <c r="O40" s="4">
        <v>98.672749896308588</v>
      </c>
      <c r="P40" s="4">
        <v>1.3272501036914142</v>
      </c>
      <c r="Q40" s="4">
        <v>6.2173913043478262</v>
      </c>
    </row>
    <row r="41">
      <c r="A41" s="5">
        <v>39</v>
      </c>
      <c r="B41" s="4">
        <v>20.891364902506965</v>
      </c>
      <c r="C41" s="4">
        <v>1006.267409470752</v>
      </c>
      <c r="D41" s="4">
        <v>21.087314662273478</v>
      </c>
      <c r="E41" s="4">
        <v>15.051903114186851</v>
      </c>
      <c r="F41" s="4">
        <v>17.162872154115586</v>
      </c>
      <c r="G41" s="4">
        <v>74.489795918367349</v>
      </c>
      <c r="H41">
        <v>3</v>
      </c>
      <c r="I41">
        <v>0</v>
      </c>
      <c r="J41">
        <v>3</v>
      </c>
      <c r="K41" s="4">
        <f t="shared" si="0"/>
        <v>100</v>
      </c>
      <c r="L41" s="4">
        <f t="shared" si="1"/>
        <v>0</v>
      </c>
      <c r="M41">
        <v>491</v>
      </c>
      <c r="N41">
        <v>0</v>
      </c>
      <c r="O41" s="4">
        <v>100</v>
      </c>
      <c r="P41" s="4">
        <v>0</v>
      </c>
      <c r="Q41" s="4">
        <v>3.75</v>
      </c>
    </row>
    <row r="42">
      <c r="A42" s="5">
        <v>40</v>
      </c>
      <c r="B42" s="4">
        <v>8.6202252033834377</v>
      </c>
      <c r="C42" s="4">
        <v>990.24837023867258</v>
      </c>
      <c r="D42" s="4">
        <v>24.621212121212121</v>
      </c>
      <c r="E42" s="4">
        <v>43.525571273122956</v>
      </c>
      <c r="F42" s="4">
        <v>27.10382513661202</v>
      </c>
      <c r="G42" s="4">
        <v>100</v>
      </c>
      <c r="H42">
        <v>3</v>
      </c>
      <c r="I42">
        <v>1</v>
      </c>
      <c r="J42">
        <v>4</v>
      </c>
      <c r="K42" s="4">
        <f t="shared" si="0"/>
        <v>75</v>
      </c>
      <c r="L42" s="4">
        <f t="shared" si="1"/>
        <v>25</v>
      </c>
      <c r="M42">
        <v>489</v>
      </c>
      <c r="N42">
        <v>30</v>
      </c>
      <c r="O42" s="4">
        <v>94.219653179190757</v>
      </c>
      <c r="P42" s="4">
        <v>5.7803468208092488</v>
      </c>
      <c r="Q42" s="4">
        <v>5.8708414872798436</v>
      </c>
    </row>
    <row r="43">
      <c r="A43" s="5">
        <v>41</v>
      </c>
      <c r="B43" s="4">
        <v>33.897347532555578</v>
      </c>
      <c r="C43" s="4">
        <v>944.88856246998671</v>
      </c>
      <c r="D43" s="4">
        <v>15.669515669515668</v>
      </c>
      <c r="E43" s="4">
        <v>3.7369207772795217</v>
      </c>
      <c r="F43" s="4">
        <v>41.842900302114806</v>
      </c>
      <c r="G43" s="4">
        <v>25.270758122743679</v>
      </c>
      <c r="H43">
        <v>2</v>
      </c>
      <c r="I43">
        <v>1</v>
      </c>
      <c r="J43">
        <v>3</v>
      </c>
      <c r="K43" s="4">
        <f t="shared" si="0"/>
        <v>66.666666666666657</v>
      </c>
      <c r="L43" s="4">
        <f t="shared" si="1"/>
        <v>33.333333333333329</v>
      </c>
      <c r="M43">
        <v>596</v>
      </c>
      <c r="N43">
        <v>48</v>
      </c>
      <c r="O43" s="4">
        <v>92.546583850931668</v>
      </c>
      <c r="P43" s="4">
        <v>7.4534161490683228</v>
      </c>
      <c r="Q43" s="4">
        <v>5.4773082942097027</v>
      </c>
    </row>
    <row r="44">
      <c r="A44" s="5">
        <v>42</v>
      </c>
      <c r="B44" s="4">
        <v>61.694772062828619</v>
      </c>
      <c r="C44" s="4">
        <v>1226.6699274113764</v>
      </c>
      <c r="D44" s="4">
        <v>8.4834123222748818</v>
      </c>
      <c r="E44" s="4">
        <v>35.115541458994109</v>
      </c>
      <c r="F44" s="4">
        <v>20.621856424325561</v>
      </c>
      <c r="G44" s="4">
        <v>100</v>
      </c>
      <c r="H44">
        <v>5</v>
      </c>
      <c r="I44">
        <v>2</v>
      </c>
      <c r="J44">
        <v>7</v>
      </c>
      <c r="K44" s="4">
        <f t="shared" si="0"/>
        <v>71.428571428571431</v>
      </c>
      <c r="L44" s="4">
        <f t="shared" si="1"/>
        <v>28.571428571428569</v>
      </c>
      <c r="M44">
        <v>1395</v>
      </c>
      <c r="N44">
        <v>37</v>
      </c>
      <c r="O44" s="4">
        <v>97.416201117318437</v>
      </c>
      <c r="P44" s="4">
        <v>2.5837988826815641</v>
      </c>
      <c r="Q44" s="4">
        <v>6.7280453257790365</v>
      </c>
    </row>
    <row r="45">
      <c r="A45" s="5">
        <v>43</v>
      </c>
      <c r="B45" s="4">
        <v>10.101214165942746</v>
      </c>
      <c r="C45" s="4">
        <v>569.70847895917086</v>
      </c>
      <c r="D45" s="4">
        <v>46.875</v>
      </c>
      <c r="E45" s="4">
        <v>26.595744680851062</v>
      </c>
      <c r="F45" s="4">
        <v>15.602836879432624</v>
      </c>
      <c r="G45" s="4">
        <v>97.727272727272734</v>
      </c>
      <c r="H45">
        <v>1</v>
      </c>
      <c r="I45">
        <v>0</v>
      </c>
      <c r="J45">
        <v>1</v>
      </c>
      <c r="K45" s="4">
        <f t="shared" si="0"/>
        <v>100</v>
      </c>
      <c r="L45" s="4">
        <f t="shared" si="1"/>
        <v>0</v>
      </c>
      <c r="M45">
        <v>207</v>
      </c>
      <c r="N45">
        <v>0</v>
      </c>
      <c r="O45" s="4">
        <v>100</v>
      </c>
      <c r="P45" s="4">
        <v>0</v>
      </c>
      <c r="Q45" s="4">
        <v>2.9268292682926833</v>
      </c>
    </row>
    <row r="46">
      <c r="A46" s="5">
        <v>44</v>
      </c>
      <c r="B46" s="4">
        <v>59.955233425708812</v>
      </c>
      <c r="C46" s="4">
        <v>1073.8648475804732</v>
      </c>
      <c r="D46" s="4">
        <v>6.6397374400403937</v>
      </c>
      <c r="E46" s="4">
        <v>12.655086848635236</v>
      </c>
      <c r="F46" s="4">
        <v>45.468316081797525</v>
      </c>
      <c r="G46" s="4">
        <v>46.973903387007219</v>
      </c>
      <c r="H46">
        <v>5</v>
      </c>
      <c r="I46">
        <v>1</v>
      </c>
      <c r="J46">
        <v>6</v>
      </c>
      <c r="K46" s="4">
        <f t="shared" si="0"/>
        <v>83.333333333333343</v>
      </c>
      <c r="L46" s="4">
        <f t="shared" si="1"/>
        <v>16.666666666666664</v>
      </c>
      <c r="M46">
        <v>3417</v>
      </c>
      <c r="N46">
        <v>103</v>
      </c>
      <c r="O46" s="4">
        <v>97.073863636363626</v>
      </c>
      <c r="P46" s="4">
        <v>2.9261363636363638</v>
      </c>
      <c r="Q46" s="4">
        <v>5.7899330811754437</v>
      </c>
    </row>
    <row r="47">
      <c r="A47" s="5">
        <v>45</v>
      </c>
      <c r="B47" s="4">
        <v>52.744854345387857</v>
      </c>
      <c r="C47" s="4">
        <v>1138.5613386280274</v>
      </c>
      <c r="D47" s="4">
        <v>14.549878345498785</v>
      </c>
      <c r="E47" s="4">
        <v>27.476038338658149</v>
      </c>
      <c r="F47" s="4">
        <v>22.210357714895888</v>
      </c>
      <c r="G47" s="4">
        <v>85.817307692307693</v>
      </c>
      <c r="H47">
        <v>4</v>
      </c>
      <c r="I47">
        <v>0</v>
      </c>
      <c r="J47">
        <v>4</v>
      </c>
      <c r="K47" s="4">
        <f t="shared" si="0"/>
        <v>100</v>
      </c>
      <c r="L47" s="4">
        <f t="shared" si="1"/>
        <v>0</v>
      </c>
      <c r="M47">
        <v>1362</v>
      </c>
      <c r="N47">
        <v>0</v>
      </c>
      <c r="O47" s="4">
        <v>100</v>
      </c>
      <c r="P47" s="4">
        <v>0</v>
      </c>
      <c r="Q47" s="4">
        <v>7.623318385650224</v>
      </c>
    </row>
    <row r="48">
      <c r="A48" s="5">
        <v>46</v>
      </c>
      <c r="B48" s="4">
        <v>11.729173386505586</v>
      </c>
      <c r="C48" s="4">
        <v>1076.1516582118875</v>
      </c>
      <c r="D48" s="4">
        <v>37.060041407867494</v>
      </c>
      <c r="E48" s="4">
        <v>14.986376021798364</v>
      </c>
      <c r="F48" s="4">
        <v>21.1864406779661</v>
      </c>
      <c r="G48" s="4">
        <v>98.666666666666671</v>
      </c>
      <c r="H48">
        <v>3</v>
      </c>
      <c r="I48">
        <v>0</v>
      </c>
      <c r="J48">
        <v>3</v>
      </c>
      <c r="K48" s="4">
        <f t="shared" si="0"/>
        <v>100</v>
      </c>
      <c r="L48" s="4">
        <f t="shared" si="1"/>
        <v>0</v>
      </c>
      <c r="M48">
        <v>312</v>
      </c>
      <c r="N48">
        <v>0</v>
      </c>
      <c r="O48" s="4">
        <v>100</v>
      </c>
      <c r="P48" s="4">
        <v>0</v>
      </c>
      <c r="Q48" s="4">
        <v>4.234527687296417</v>
      </c>
    </row>
    <row r="49">
      <c r="A49" s="5">
        <v>47</v>
      </c>
      <c r="B49" s="4">
        <v>27.834994154651227</v>
      </c>
      <c r="C49" s="4">
        <v>1404.2754551021544</v>
      </c>
      <c r="D49" s="4">
        <v>11.460446247464503</v>
      </c>
      <c r="E49" s="4">
        <v>42.319127849355795</v>
      </c>
      <c r="F49" s="4">
        <v>16.044399596367306</v>
      </c>
      <c r="G49" s="4">
        <v>99.371069182389931</v>
      </c>
      <c r="H49">
        <v>4</v>
      </c>
      <c r="I49">
        <v>1</v>
      </c>
      <c r="J49">
        <v>5</v>
      </c>
      <c r="K49" s="4">
        <f t="shared" si="0"/>
        <v>80</v>
      </c>
      <c r="L49" s="4">
        <f t="shared" si="1"/>
        <v>20</v>
      </c>
      <c r="M49">
        <v>536</v>
      </c>
      <c r="N49">
        <v>46</v>
      </c>
      <c r="O49" s="4">
        <v>92.096219931271477</v>
      </c>
      <c r="P49" s="4">
        <v>7.9037800687285218</v>
      </c>
      <c r="Q49" s="4">
        <v>4.7038327526132404</v>
      </c>
    </row>
    <row r="50">
      <c r="A50" s="5">
        <v>48</v>
      </c>
      <c r="B50" s="4">
        <v>6.1342166605324504</v>
      </c>
      <c r="C50" s="4">
        <v>938.53514906146484</v>
      </c>
      <c r="D50" s="4">
        <v>25.543478260869566</v>
      </c>
      <c r="E50" s="4">
        <v>20.915032679738562</v>
      </c>
      <c r="F50" s="4">
        <v>16.666666666666664</v>
      </c>
      <c r="G50" s="4">
        <v>96</v>
      </c>
      <c r="H50">
        <v>1</v>
      </c>
      <c r="I50">
        <v>0</v>
      </c>
      <c r="J50">
        <v>1</v>
      </c>
      <c r="K50" s="4">
        <f t="shared" si="0"/>
        <v>100</v>
      </c>
      <c r="L50" s="4">
        <f t="shared" si="1"/>
        <v>0</v>
      </c>
      <c r="M50">
        <v>121</v>
      </c>
      <c r="N50">
        <v>0</v>
      </c>
      <c r="O50" s="4">
        <v>100</v>
      </c>
      <c r="P50" s="4">
        <v>0</v>
      </c>
      <c r="Q50" s="4">
        <v>4.1666666666666661</v>
      </c>
    </row>
    <row r="51">
      <c r="A51" s="5">
        <v>49</v>
      </c>
      <c r="B51" s="4">
        <v>52.168210183234628</v>
      </c>
      <c r="C51" s="4">
        <v>920.64469970984544</v>
      </c>
      <c r="D51" s="4">
        <v>11.049416990560799</v>
      </c>
      <c r="E51" s="4">
        <v>2.7522935779816518</v>
      </c>
      <c r="F51" s="4">
        <v>44.008834897846491</v>
      </c>
      <c r="G51" s="4">
        <v>53.952321204516942</v>
      </c>
      <c r="H51">
        <v>3</v>
      </c>
      <c r="I51">
        <v>0</v>
      </c>
      <c r="J51">
        <v>3</v>
      </c>
      <c r="K51" s="4">
        <f t="shared" si="0"/>
        <v>100</v>
      </c>
      <c r="L51" s="4">
        <f t="shared" si="1"/>
        <v>0</v>
      </c>
      <c r="M51">
        <v>1802</v>
      </c>
      <c r="N51">
        <v>0</v>
      </c>
      <c r="O51" s="4">
        <v>100</v>
      </c>
      <c r="P51" s="4">
        <v>0</v>
      </c>
      <c r="Q51" s="4">
        <v>5.9217877094972069</v>
      </c>
    </row>
    <row r="52">
      <c r="A52" s="5">
        <v>50</v>
      </c>
      <c r="B52" s="4">
        <v>34.331162205204983</v>
      </c>
      <c r="C52" s="4">
        <v>863.04727210306976</v>
      </c>
      <c r="D52" s="4">
        <v>8.0573951434878577</v>
      </c>
      <c r="E52" s="4">
        <v>20.22099447513812</v>
      </c>
      <c r="F52" s="4">
        <v>19.911012235817573</v>
      </c>
      <c r="G52" s="4">
        <v>99.441340782122893</v>
      </c>
      <c r="H52">
        <v>3</v>
      </c>
      <c r="I52">
        <v>1</v>
      </c>
      <c r="J52">
        <v>4</v>
      </c>
      <c r="K52" s="4">
        <f t="shared" si="0"/>
        <v>75</v>
      </c>
      <c r="L52" s="4">
        <f t="shared" si="1"/>
        <v>25</v>
      </c>
      <c r="M52">
        <v>710</v>
      </c>
      <c r="N52">
        <v>12</v>
      </c>
      <c r="O52" s="4">
        <v>98.337950138504155</v>
      </c>
      <c r="P52" s="4">
        <v>1.662049861495845</v>
      </c>
      <c r="Q52" s="4">
        <v>8.6713286713286699</v>
      </c>
    </row>
    <row r="53">
      <c r="A53" s="5">
        <v>51</v>
      </c>
      <c r="B53" s="4">
        <v>96.108329866739354</v>
      </c>
      <c r="C53" s="4">
        <v>1225.0225926297821</v>
      </c>
      <c r="D53" s="4">
        <v>10.21505376344086</v>
      </c>
      <c r="E53" s="4">
        <v>32.903981264636997</v>
      </c>
      <c r="F53" s="4">
        <v>22.778104767510303</v>
      </c>
      <c r="G53" s="4">
        <v>99.224806201550393</v>
      </c>
      <c r="H53">
        <v>5</v>
      </c>
      <c r="I53">
        <v>2</v>
      </c>
      <c r="J53">
        <v>7</v>
      </c>
      <c r="K53" s="4">
        <f t="shared" si="0"/>
        <v>71.428571428571431</v>
      </c>
      <c r="L53" s="4">
        <f t="shared" si="1"/>
        <v>28.571428571428569</v>
      </c>
      <c r="M53">
        <v>884</v>
      </c>
      <c r="N53">
        <v>262</v>
      </c>
      <c r="O53" s="4">
        <v>77.137870855148336</v>
      </c>
      <c r="P53" s="4">
        <v>22.862129144851657</v>
      </c>
      <c r="Q53" s="4">
        <v>7.0546737213403876</v>
      </c>
    </row>
    <row r="54">
      <c r="A54" s="5">
        <v>52</v>
      </c>
      <c r="B54" s="4">
        <v>33.886818027787193</v>
      </c>
      <c r="C54" s="4">
        <v>1267.9317745397041</v>
      </c>
      <c r="D54" s="4">
        <v>20.361990950226243</v>
      </c>
      <c r="E54" s="4">
        <v>4.231625835189309</v>
      </c>
      <c r="F54" s="4">
        <v>12.616822429906541</v>
      </c>
      <c r="G54" s="4">
        <v>100</v>
      </c>
      <c r="H54">
        <v>2</v>
      </c>
      <c r="I54">
        <v>0</v>
      </c>
      <c r="J54">
        <v>2</v>
      </c>
      <c r="K54" s="4">
        <f t="shared" si="0"/>
        <v>100</v>
      </c>
      <c r="L54" s="4">
        <f t="shared" si="1"/>
        <v>0</v>
      </c>
      <c r="M54">
        <v>430</v>
      </c>
      <c r="N54">
        <v>0</v>
      </c>
      <c r="O54" s="4">
        <v>100</v>
      </c>
      <c r="P54" s="4">
        <v>0</v>
      </c>
      <c r="Q54" s="4">
        <v>3.6496350364963499</v>
      </c>
    </row>
    <row r="55">
      <c r="A55" s="5">
        <v>53</v>
      </c>
      <c r="B55" s="4">
        <v>8.6906141367323286</v>
      </c>
      <c r="C55" s="4">
        <v>718.42410196987248</v>
      </c>
      <c r="D55" s="4">
        <v>15.664845173041893</v>
      </c>
      <c r="E55" s="4">
        <v>5.040322580645161</v>
      </c>
      <c r="F55" s="4">
        <v>27.083333333333332</v>
      </c>
      <c r="G55" s="4">
        <v>86.15384615384616</v>
      </c>
      <c r="H55">
        <v>3</v>
      </c>
      <c r="I55">
        <v>0</v>
      </c>
      <c r="J55">
        <v>3</v>
      </c>
      <c r="K55" s="4">
        <f t="shared" si="0"/>
        <v>100</v>
      </c>
      <c r="L55" s="4">
        <f t="shared" si="1"/>
        <v>0</v>
      </c>
      <c r="M55">
        <v>471</v>
      </c>
      <c r="N55">
        <v>0</v>
      </c>
      <c r="O55" s="4">
        <v>100</v>
      </c>
      <c r="P55" s="4">
        <v>0</v>
      </c>
      <c r="Q55" s="4">
        <v>6.0344827586206895</v>
      </c>
    </row>
    <row r="56">
      <c r="A56" s="5">
        <v>54</v>
      </c>
      <c r="B56" s="4">
        <v>55.332837869360262</v>
      </c>
      <c r="C56" s="4">
        <v>1150.5975404011087</v>
      </c>
      <c r="D56" s="4">
        <v>9.4901564866229187</v>
      </c>
      <c r="E56" s="4">
        <v>7.1664309288071664</v>
      </c>
      <c r="F56" s="4">
        <v>19.961704164672092</v>
      </c>
      <c r="G56" s="4">
        <v>100</v>
      </c>
      <c r="H56">
        <v>7</v>
      </c>
      <c r="I56">
        <v>1</v>
      </c>
      <c r="J56">
        <v>8</v>
      </c>
      <c r="K56" s="4">
        <f t="shared" si="0"/>
        <v>87.5</v>
      </c>
      <c r="L56" s="4">
        <f t="shared" si="1"/>
        <v>12.5</v>
      </c>
      <c r="M56">
        <v>1685</v>
      </c>
      <c r="N56">
        <v>284</v>
      </c>
      <c r="O56" s="4">
        <v>85.576434738445911</v>
      </c>
      <c r="P56" s="4">
        <v>14.423565261554089</v>
      </c>
      <c r="Q56" s="4">
        <v>5.6690500510725235</v>
      </c>
    </row>
    <row r="57">
      <c r="A57" s="5">
        <v>55</v>
      </c>
      <c r="B57" s="4">
        <v>25.835120262484818</v>
      </c>
      <c r="C57" s="4">
        <v>658.79556669336296</v>
      </c>
      <c r="D57" s="4">
        <v>38.547486033519554</v>
      </c>
      <c r="E57" s="4">
        <v>18.43137254901961</v>
      </c>
      <c r="F57" s="4">
        <v>7.9681274900398407</v>
      </c>
      <c r="G57" s="4">
        <v>100</v>
      </c>
      <c r="H57">
        <v>2</v>
      </c>
      <c r="I57">
        <v>0</v>
      </c>
      <c r="J57">
        <v>2</v>
      </c>
      <c r="K57" s="4">
        <f t="shared" si="0"/>
        <v>100</v>
      </c>
      <c r="L57" s="4">
        <f t="shared" si="1"/>
        <v>0</v>
      </c>
      <c r="M57">
        <v>208</v>
      </c>
      <c r="N57">
        <v>0</v>
      </c>
      <c r="O57" s="4">
        <v>100</v>
      </c>
      <c r="P57" s="4">
        <v>0</v>
      </c>
      <c r="Q57" s="4">
        <v>0.48309178743961351</v>
      </c>
    </row>
    <row r="58">
      <c r="A58" s="5">
        <v>56</v>
      </c>
      <c r="B58" s="4">
        <v>46.051529867706513</v>
      </c>
      <c r="C58" s="4">
        <v>1131.55187674936</v>
      </c>
      <c r="D58" s="4">
        <v>8.6813186813186807</v>
      </c>
      <c r="E58" s="4">
        <v>14.376321353065538</v>
      </c>
      <c r="F58" s="4">
        <v>36.015118790496757</v>
      </c>
      <c r="G58" s="4">
        <v>92.65367316341829</v>
      </c>
      <c r="H58">
        <v>5</v>
      </c>
      <c r="I58">
        <v>2</v>
      </c>
      <c r="J58">
        <v>7</v>
      </c>
      <c r="K58" s="4">
        <f t="shared" si="0"/>
        <v>71.428571428571431</v>
      </c>
      <c r="L58" s="4">
        <f t="shared" si="1"/>
        <v>28.571428571428569</v>
      </c>
      <c r="M58">
        <v>1591</v>
      </c>
      <c r="N58">
        <v>29</v>
      </c>
      <c r="O58" s="4">
        <v>98.209876543209873</v>
      </c>
      <c r="P58" s="4">
        <v>1.7901234567901234</v>
      </c>
      <c r="Q58" s="4">
        <v>5.6390977443609023</v>
      </c>
    </row>
    <row r="59">
      <c r="A59" s="5">
        <v>57</v>
      </c>
      <c r="B59" s="4">
        <v>29.214022730910838</v>
      </c>
      <c r="C59" s="4">
        <v>1028.4936769649432</v>
      </c>
      <c r="D59" s="4">
        <v>14.171801377310619</v>
      </c>
      <c r="E59" s="4">
        <v>16.536964980544745</v>
      </c>
      <c r="F59" s="4">
        <v>28.941082802547768</v>
      </c>
      <c r="G59" s="4">
        <v>99.587345254470421</v>
      </c>
      <c r="H59">
        <v>6</v>
      </c>
      <c r="I59">
        <v>3</v>
      </c>
      <c r="J59">
        <v>9</v>
      </c>
      <c r="K59" s="4">
        <f t="shared" si="0"/>
        <v>66.666666666666657</v>
      </c>
      <c r="L59" s="4">
        <f t="shared" si="1"/>
        <v>33.333333333333329</v>
      </c>
      <c r="M59">
        <v>1776</v>
      </c>
      <c r="N59">
        <v>369</v>
      </c>
      <c r="O59" s="4">
        <v>82.7972027972028</v>
      </c>
      <c r="P59" s="4">
        <v>17.2027972027972</v>
      </c>
      <c r="Q59" s="4">
        <v>5.932605600379687</v>
      </c>
    </row>
    <row r="60">
      <c r="A60" s="5">
        <v>58</v>
      </c>
      <c r="B60" s="4">
        <v>57.89221978907095</v>
      </c>
      <c r="C60" s="4">
        <v>921.24141055652046</v>
      </c>
      <c r="D60" s="4">
        <v>21.038961038961038</v>
      </c>
      <c r="E60" s="4">
        <v>40.16393442622951</v>
      </c>
      <c r="F60" s="4">
        <v>13.934426229508196</v>
      </c>
      <c r="G60" s="4">
        <v>100</v>
      </c>
      <c r="H60">
        <v>3</v>
      </c>
      <c r="I60">
        <v>0</v>
      </c>
      <c r="J60">
        <v>3</v>
      </c>
      <c r="K60" s="4">
        <f t="shared" si="0"/>
        <v>100</v>
      </c>
      <c r="L60" s="4">
        <f t="shared" si="1"/>
        <v>0</v>
      </c>
      <c r="M60">
        <v>219</v>
      </c>
      <c r="N60">
        <v>0</v>
      </c>
      <c r="O60" s="4">
        <v>100</v>
      </c>
      <c r="P60" s="4">
        <v>0</v>
      </c>
      <c r="Q60" s="4">
        <v>4.1666666666666661</v>
      </c>
    </row>
    <row r="61">
      <c r="A61" s="5">
        <v>59</v>
      </c>
      <c r="B61" s="4">
        <v>64.947417857121621</v>
      </c>
      <c r="C61" s="4">
        <v>1255.2537556550326</v>
      </c>
      <c r="D61" s="4">
        <v>5.0085096036955994</v>
      </c>
      <c r="E61" s="4">
        <v>22.412976556950035</v>
      </c>
      <c r="F61" s="4">
        <v>25.437530384054448</v>
      </c>
      <c r="G61" s="4">
        <v>32.584806497849975</v>
      </c>
      <c r="H61">
        <v>15</v>
      </c>
      <c r="I61">
        <v>4</v>
      </c>
      <c r="J61">
        <v>19</v>
      </c>
      <c r="K61" s="4">
        <f t="shared" si="0"/>
        <v>78.94736842105263</v>
      </c>
      <c r="L61" s="4">
        <f t="shared" si="1"/>
        <v>21.052631578947366</v>
      </c>
      <c r="M61">
        <v>6536</v>
      </c>
      <c r="N61">
        <v>17</v>
      </c>
      <c r="O61" s="4">
        <v>99.740576835037388</v>
      </c>
      <c r="P61" s="4">
        <v>0.25942316496261253</v>
      </c>
      <c r="Q61" s="4">
        <v>5.7164988381099926</v>
      </c>
    </row>
    <row r="62">
      <c r="A62" s="5">
        <v>60</v>
      </c>
      <c r="B62" s="4">
        <v>21.663048135292957</v>
      </c>
      <c r="C62" s="4">
        <v>964.7277436250464</v>
      </c>
      <c r="D62" s="4">
        <v>26.156941649899395</v>
      </c>
      <c r="E62" s="4">
        <v>37.075848303393215</v>
      </c>
      <c r="F62" s="4">
        <v>14.57185778668002</v>
      </c>
      <c r="G62" s="4">
        <v>99.656357388316152</v>
      </c>
      <c r="H62">
        <v>4</v>
      </c>
      <c r="I62">
        <v>0</v>
      </c>
      <c r="J62">
        <v>4</v>
      </c>
      <c r="K62" s="4">
        <f t="shared" si="0"/>
        <v>100</v>
      </c>
      <c r="L62" s="4">
        <f t="shared" si="1"/>
        <v>0</v>
      </c>
      <c r="M62">
        <v>1261</v>
      </c>
      <c r="N62">
        <v>0</v>
      </c>
      <c r="O62" s="4">
        <v>100</v>
      </c>
      <c r="P62" s="4">
        <v>0</v>
      </c>
      <c r="Q62" s="4">
        <v>7.5782537067545297</v>
      </c>
    </row>
    <row r="63">
      <c r="A63" s="5">
        <v>61</v>
      </c>
      <c r="B63" s="4">
        <v>26.036242449489691</v>
      </c>
      <c r="C63" s="4">
        <v>1027.5637020065265</v>
      </c>
      <c r="D63" s="4">
        <v>15.667311411992262</v>
      </c>
      <c r="E63" s="4">
        <v>0</v>
      </c>
      <c r="F63" s="4">
        <v>18.652849740932641</v>
      </c>
      <c r="G63" s="4">
        <v>100</v>
      </c>
      <c r="H63">
        <v>4</v>
      </c>
      <c r="I63">
        <v>0</v>
      </c>
      <c r="J63">
        <v>4</v>
      </c>
      <c r="K63" s="4">
        <f t="shared" si="0"/>
        <v>100</v>
      </c>
      <c r="L63" s="4">
        <f t="shared" si="1"/>
        <v>0</v>
      </c>
      <c r="M63">
        <v>592</v>
      </c>
      <c r="N63">
        <v>0</v>
      </c>
      <c r="O63" s="4">
        <v>100</v>
      </c>
      <c r="P63" s="4">
        <v>0</v>
      </c>
      <c r="Q63" s="4">
        <v>4.1237113402061851</v>
      </c>
    </row>
    <row r="64">
      <c r="A64" s="5">
        <v>62</v>
      </c>
      <c r="B64" s="4">
        <v>55.17596272048943</v>
      </c>
      <c r="C64" s="4">
        <v>1106.6639983990394</v>
      </c>
      <c r="D64" s="4">
        <v>10.763454317897372</v>
      </c>
      <c r="E64" s="4">
        <v>29.294755877034355</v>
      </c>
      <c r="F64" s="4">
        <v>20.387840670859539</v>
      </c>
      <c r="G64" s="4">
        <v>78.534704370179952</v>
      </c>
      <c r="H64">
        <v>7</v>
      </c>
      <c r="I64">
        <v>0</v>
      </c>
      <c r="J64">
        <v>7</v>
      </c>
      <c r="K64" s="4">
        <f t="shared" si="0"/>
        <v>100</v>
      </c>
      <c r="L64" s="4">
        <f t="shared" si="1"/>
        <v>0</v>
      </c>
      <c r="M64">
        <v>2737</v>
      </c>
      <c r="N64">
        <v>0</v>
      </c>
      <c r="O64" s="4">
        <v>100</v>
      </c>
      <c r="P64" s="4">
        <v>0</v>
      </c>
      <c r="Q64" s="4">
        <v>6.0930576070901035</v>
      </c>
    </row>
    <row r="65">
      <c r="A65" s="5">
        <v>63</v>
      </c>
      <c r="B65" s="4">
        <v>81.833560309501848</v>
      </c>
      <c r="C65" s="4">
        <v>1143.227051487966</v>
      </c>
      <c r="D65" s="4">
        <v>8.4577114427860707</v>
      </c>
      <c r="E65" s="4">
        <v>33.333333333333329</v>
      </c>
      <c r="F65" s="4">
        <v>25.521405049396268</v>
      </c>
      <c r="G65" s="4">
        <v>99.569892473118287</v>
      </c>
      <c r="H65">
        <v>4</v>
      </c>
      <c r="I65">
        <v>1</v>
      </c>
      <c r="J65">
        <v>5</v>
      </c>
      <c r="K65" s="4">
        <f t="shared" si="0"/>
        <v>80</v>
      </c>
      <c r="L65" s="4">
        <f t="shared" si="1"/>
        <v>20</v>
      </c>
      <c r="M65">
        <v>1122</v>
      </c>
      <c r="N65">
        <v>126</v>
      </c>
      <c r="O65" s="4">
        <v>89.90384615384616</v>
      </c>
      <c r="P65" s="4">
        <v>10.096153846153847</v>
      </c>
      <c r="Q65" s="4">
        <v>5.4604726976365123</v>
      </c>
    </row>
    <row r="66">
      <c r="A66" s="5">
        <v>64</v>
      </c>
      <c r="B66" s="4">
        <v>42.588370869554325</v>
      </c>
      <c r="C66" s="4">
        <v>1201.8688779216875</v>
      </c>
      <c r="D66" s="4">
        <v>9.8314606741573041</v>
      </c>
      <c r="E66" s="4">
        <v>51.537258989056802</v>
      </c>
      <c r="F66" s="4">
        <v>27.615062761506277</v>
      </c>
      <c r="G66" s="4">
        <v>99.810606060606062</v>
      </c>
      <c r="H66">
        <v>5</v>
      </c>
      <c r="I66">
        <v>2</v>
      </c>
      <c r="J66">
        <v>7</v>
      </c>
      <c r="K66" s="4">
        <f t="shared" ref="K66:K104" si="2">H66/$J66*100</f>
        <v>71.428571428571431</v>
      </c>
      <c r="L66" s="4">
        <f t="shared" ref="L66:L104" si="3">I66/$J66*100</f>
        <v>28.571428571428569</v>
      </c>
      <c r="M66">
        <v>849</v>
      </c>
      <c r="N66">
        <v>81</v>
      </c>
      <c r="O66" s="4">
        <v>91.290322580645167</v>
      </c>
      <c r="P66" s="4">
        <v>8.7096774193548381</v>
      </c>
      <c r="Q66" s="4">
        <v>9.2997811816192559</v>
      </c>
    </row>
    <row r="67">
      <c r="A67" s="5">
        <v>65</v>
      </c>
      <c r="B67" s="4">
        <v>38.418764533414219</v>
      </c>
      <c r="C67" s="4">
        <v>1116.166211707613</v>
      </c>
      <c r="D67" s="4">
        <v>13.471502590673575</v>
      </c>
      <c r="E67" s="4">
        <v>30.253623188405797</v>
      </c>
      <c r="F67" s="4">
        <v>21.09375</v>
      </c>
      <c r="G67" s="4">
        <v>99.074074074074076</v>
      </c>
      <c r="H67">
        <v>4</v>
      </c>
      <c r="I67">
        <v>1</v>
      </c>
      <c r="J67">
        <v>5</v>
      </c>
      <c r="K67" s="4">
        <f t="shared" si="2"/>
        <v>80</v>
      </c>
      <c r="L67" s="4">
        <f t="shared" si="3"/>
        <v>20</v>
      </c>
      <c r="M67">
        <v>227</v>
      </c>
      <c r="N67">
        <v>158</v>
      </c>
      <c r="O67" s="4">
        <v>58.961038961038959</v>
      </c>
      <c r="P67" s="4">
        <v>41.038961038961041</v>
      </c>
      <c r="Q67" s="4">
        <v>6.3829787234042552</v>
      </c>
    </row>
    <row r="68">
      <c r="A68" s="5">
        <v>66</v>
      </c>
      <c r="B68" s="4">
        <v>55.396546948573537</v>
      </c>
      <c r="C68" s="4">
        <v>1791.1550180038778</v>
      </c>
      <c r="D68" s="4">
        <v>3.6997885835095139</v>
      </c>
      <c r="E68" s="4">
        <v>18.969072164948454</v>
      </c>
      <c r="F68" s="4">
        <v>19.638242894056848</v>
      </c>
      <c r="G68" s="4">
        <v>100</v>
      </c>
      <c r="H68">
        <v>1</v>
      </c>
      <c r="I68">
        <v>2</v>
      </c>
      <c r="J68">
        <v>3</v>
      </c>
      <c r="K68" s="4">
        <f t="shared" si="2"/>
        <v>33.333333333333329</v>
      </c>
      <c r="L68" s="4">
        <f t="shared" si="3"/>
        <v>66.666666666666657</v>
      </c>
      <c r="M68">
        <v>1101</v>
      </c>
      <c r="N68">
        <v>471</v>
      </c>
      <c r="O68" s="4">
        <v>70.038167938931295</v>
      </c>
      <c r="P68" s="4">
        <v>29.961832061068705</v>
      </c>
      <c r="Q68" s="4">
        <v>6.3583815028901727</v>
      </c>
    </row>
    <row r="69">
      <c r="A69" s="5">
        <v>67</v>
      </c>
      <c r="B69" s="4">
        <v>54.922098226319484</v>
      </c>
      <c r="C69" s="4">
        <v>968.04409941236725</v>
      </c>
      <c r="D69" s="4">
        <v>3.9703153988868278</v>
      </c>
      <c r="E69" s="4">
        <v>6.1608075182735815</v>
      </c>
      <c r="F69" s="4">
        <v>13.930696534826742</v>
      </c>
      <c r="G69" s="4">
        <v>99.748743718592976</v>
      </c>
      <c r="H69">
        <v>6</v>
      </c>
      <c r="I69">
        <v>1</v>
      </c>
      <c r="J69">
        <v>7</v>
      </c>
      <c r="K69" s="4">
        <f t="shared" si="2"/>
        <v>85.714285714285708</v>
      </c>
      <c r="L69" s="4">
        <f t="shared" si="3"/>
        <v>14.285714285714285</v>
      </c>
      <c r="M69">
        <v>2676</v>
      </c>
      <c r="N69">
        <v>20</v>
      </c>
      <c r="O69" s="4">
        <v>99.258160237388722</v>
      </c>
      <c r="P69" s="4">
        <v>0.74183976261127604</v>
      </c>
      <c r="Q69" s="4">
        <v>2.1223470661672907</v>
      </c>
    </row>
    <row r="70">
      <c r="A70" s="5">
        <v>68</v>
      </c>
      <c r="B70" s="4">
        <v>37.94037940379404</v>
      </c>
      <c r="C70" s="4">
        <v>939.83739837398377</v>
      </c>
      <c r="D70" s="4">
        <v>6.2115277000559601</v>
      </c>
      <c r="E70" s="4">
        <v>5.1326412918108417</v>
      </c>
      <c r="F70" s="4">
        <v>14.793244030285383</v>
      </c>
      <c r="G70" s="4">
        <v>98.425196850393704</v>
      </c>
      <c r="H70">
        <v>4</v>
      </c>
      <c r="I70">
        <v>1</v>
      </c>
      <c r="J70">
        <v>5</v>
      </c>
      <c r="K70" s="4">
        <f t="shared" si="2"/>
        <v>80</v>
      </c>
      <c r="L70" s="4">
        <f t="shared" si="3"/>
        <v>20</v>
      </c>
      <c r="M70">
        <v>1639</v>
      </c>
      <c r="N70">
        <v>6</v>
      </c>
      <c r="O70" s="4">
        <v>99.635258358662611</v>
      </c>
      <c r="P70" s="4">
        <v>0.36474164133738601</v>
      </c>
      <c r="Q70" s="4">
        <v>4.556650246305419</v>
      </c>
    </row>
    <row r="71">
      <c r="A71" s="5">
        <v>69</v>
      </c>
      <c r="B71" s="4">
        <v>72.801707074510716</v>
      </c>
      <c r="C71" s="4">
        <v>1331.0932808079638</v>
      </c>
      <c r="D71" s="4">
        <v>7.5403668286565289</v>
      </c>
      <c r="E71" s="4">
        <v>38.154649644566952</v>
      </c>
      <c r="F71" s="4">
        <v>31.627354991840974</v>
      </c>
      <c r="G71" s="4">
        <v>44.230769230769226</v>
      </c>
      <c r="H71">
        <v>10</v>
      </c>
      <c r="I71">
        <v>4</v>
      </c>
      <c r="J71">
        <v>14</v>
      </c>
      <c r="K71" s="4">
        <f t="shared" si="2"/>
        <v>71.428571428571431</v>
      </c>
      <c r="L71" s="4">
        <f t="shared" si="3"/>
        <v>28.571428571428569</v>
      </c>
      <c r="M71">
        <v>4155</v>
      </c>
      <c r="N71">
        <v>108</v>
      </c>
      <c r="O71" s="4">
        <v>97.466572836030963</v>
      </c>
      <c r="P71" s="4">
        <v>2.5334271639690358</v>
      </c>
      <c r="Q71" s="4">
        <v>6.245530393325387</v>
      </c>
    </row>
    <row r="72">
      <c r="A72" s="5">
        <v>70</v>
      </c>
      <c r="B72" s="4">
        <v>11.625879207115037</v>
      </c>
      <c r="C72" s="4">
        <v>815.74919103257184</v>
      </c>
      <c r="D72" s="4">
        <v>41.419141914191421</v>
      </c>
      <c r="E72" s="4">
        <v>64.133016627078391</v>
      </c>
      <c r="F72" s="4">
        <v>13.365155131264917</v>
      </c>
      <c r="G72" s="4">
        <v>100</v>
      </c>
      <c r="H72">
        <v>3</v>
      </c>
      <c r="I72">
        <v>0</v>
      </c>
      <c r="J72">
        <v>3</v>
      </c>
      <c r="K72" s="4">
        <f t="shared" si="2"/>
        <v>100</v>
      </c>
      <c r="L72" s="4">
        <f t="shared" si="3"/>
        <v>0</v>
      </c>
      <c r="M72">
        <v>151</v>
      </c>
      <c r="N72">
        <v>0</v>
      </c>
      <c r="O72" s="4">
        <v>100</v>
      </c>
      <c r="P72" s="4">
        <v>0</v>
      </c>
      <c r="Q72" s="4">
        <v>10.810810810810811</v>
      </c>
    </row>
    <row r="73">
      <c r="A73" s="5">
        <v>71</v>
      </c>
      <c r="B73" s="4">
        <v>56.521366789415083</v>
      </c>
      <c r="C73" s="4">
        <v>944.59193285946731</v>
      </c>
      <c r="D73" s="4">
        <v>19.035314384151594</v>
      </c>
      <c r="E73" s="4">
        <v>7.796917497733455</v>
      </c>
      <c r="F73" s="4">
        <v>29.744525547445257</v>
      </c>
      <c r="G73" s="4">
        <v>79.754601226993856</v>
      </c>
      <c r="H73">
        <v>6</v>
      </c>
      <c r="I73">
        <v>0</v>
      </c>
      <c r="J73">
        <v>6</v>
      </c>
      <c r="K73" s="4">
        <f t="shared" si="2"/>
        <v>100</v>
      </c>
      <c r="L73" s="4">
        <f t="shared" si="3"/>
        <v>0</v>
      </c>
      <c r="M73">
        <v>1017</v>
      </c>
      <c r="N73">
        <v>0</v>
      </c>
      <c r="O73" s="4">
        <v>100</v>
      </c>
      <c r="P73" s="4">
        <v>0</v>
      </c>
      <c r="Q73" s="4">
        <v>6.312625250501001</v>
      </c>
    </row>
    <row r="74">
      <c r="A74" s="5">
        <v>72</v>
      </c>
      <c r="B74" s="4">
        <v>46.921994107828276</v>
      </c>
      <c r="C74" s="4">
        <v>952.28571648346576</v>
      </c>
      <c r="D74" s="4">
        <v>11.334824757643549</v>
      </c>
      <c r="E74" s="4">
        <v>0.56542810985460412</v>
      </c>
      <c r="F74" s="4">
        <v>37.080536912751676</v>
      </c>
      <c r="G74" s="4">
        <v>60.180995475113122</v>
      </c>
      <c r="H74">
        <v>2</v>
      </c>
      <c r="I74">
        <v>1</v>
      </c>
      <c r="J74">
        <v>3</v>
      </c>
      <c r="K74" s="4">
        <f t="shared" si="2"/>
        <v>66.666666666666657</v>
      </c>
      <c r="L74" s="4">
        <f t="shared" si="3"/>
        <v>33.333333333333329</v>
      </c>
      <c r="M74">
        <v>1108</v>
      </c>
      <c r="N74">
        <v>123</v>
      </c>
      <c r="O74" s="4">
        <v>90.008123476848084</v>
      </c>
      <c r="P74" s="4">
        <v>9.9918765231519089</v>
      </c>
      <c r="Q74" s="4">
        <v>4.5565500406834829</v>
      </c>
    </row>
    <row r="75">
      <c r="A75" s="5">
        <v>73</v>
      </c>
      <c r="B75" s="4">
        <v>60.798936018619671</v>
      </c>
      <c r="C75" s="4">
        <v>1272.0277395145586</v>
      </c>
      <c r="D75" s="4">
        <v>12.586339217191098</v>
      </c>
      <c r="E75" s="4">
        <v>45.855115758028383</v>
      </c>
      <c r="F75" s="4">
        <v>22.422874341610232</v>
      </c>
      <c r="G75" s="4">
        <v>72.147651006711413</v>
      </c>
      <c r="H75">
        <v>5</v>
      </c>
      <c r="I75">
        <v>1</v>
      </c>
      <c r="J75">
        <v>6</v>
      </c>
      <c r="K75" s="4">
        <f t="shared" si="2"/>
        <v>83.333333333333343</v>
      </c>
      <c r="L75" s="4">
        <f t="shared" si="3"/>
        <v>16.666666666666664</v>
      </c>
      <c r="M75">
        <v>724</v>
      </c>
      <c r="N75">
        <v>1</v>
      </c>
      <c r="O75" s="4">
        <v>99.862068965517238</v>
      </c>
      <c r="P75" s="4">
        <v>0.13793103448275862</v>
      </c>
      <c r="Q75" s="4">
        <v>8.4865629420084865</v>
      </c>
    </row>
    <row r="76">
      <c r="A76" s="5">
        <v>74</v>
      </c>
      <c r="B76" s="4">
        <v>51.853052153985047</v>
      </c>
      <c r="C76" s="4">
        <v>1343.0866455242019</v>
      </c>
      <c r="D76" s="4">
        <v>5.6848531095001906</v>
      </c>
      <c r="E76" s="4">
        <v>27.783522923129954</v>
      </c>
      <c r="F76" s="4">
        <v>22.81066112841814</v>
      </c>
      <c r="G76" s="4">
        <v>91.502276176024282</v>
      </c>
      <c r="H76">
        <v>5</v>
      </c>
      <c r="I76">
        <v>2</v>
      </c>
      <c r="J76">
        <v>7</v>
      </c>
      <c r="K76" s="4">
        <f t="shared" si="2"/>
        <v>71.428571428571431</v>
      </c>
      <c r="L76" s="4">
        <f t="shared" si="3"/>
        <v>28.571428571428569</v>
      </c>
      <c r="M76">
        <v>2035</v>
      </c>
      <c r="N76">
        <v>60</v>
      </c>
      <c r="O76" s="4">
        <v>97.136038186157521</v>
      </c>
      <c r="P76" s="4">
        <v>2.8639618138424821</v>
      </c>
      <c r="Q76" s="4">
        <v>4.7687861271676297</v>
      </c>
    </row>
    <row r="77">
      <c r="A77" s="5">
        <v>75</v>
      </c>
      <c r="B77" s="4">
        <v>138.339456512373</v>
      </c>
      <c r="C77" s="4">
        <v>2462.3796579897694</v>
      </c>
      <c r="D77" s="4">
        <v>14.951433857539314</v>
      </c>
      <c r="E77" s="4">
        <v>56.779283578291015</v>
      </c>
      <c r="F77" s="4">
        <v>22.803186022610483</v>
      </c>
      <c r="G77" s="4">
        <v>72.957746478873247</v>
      </c>
      <c r="H77">
        <v>13</v>
      </c>
      <c r="I77">
        <v>7</v>
      </c>
      <c r="J77">
        <v>20</v>
      </c>
      <c r="K77" s="4">
        <f t="shared" si="2"/>
        <v>65</v>
      </c>
      <c r="L77" s="4">
        <f t="shared" si="3"/>
        <v>35</v>
      </c>
      <c r="M77">
        <v>6693</v>
      </c>
      <c r="N77">
        <v>100</v>
      </c>
      <c r="O77" s="4">
        <v>98.52789636390402</v>
      </c>
      <c r="P77" s="4">
        <v>1.4721036360959812</v>
      </c>
      <c r="Q77" s="4">
        <v>7.8292351787599941</v>
      </c>
    </row>
    <row r="78">
      <c r="A78" s="5">
        <v>76</v>
      </c>
      <c r="B78" s="4">
        <v>63.947797716150085</v>
      </c>
      <c r="C78" s="4">
        <v>1226.4274061990211</v>
      </c>
      <c r="D78" s="4">
        <v>5.2721088435374153</v>
      </c>
      <c r="E78" s="4">
        <v>32.615057196062779</v>
      </c>
      <c r="F78" s="4">
        <v>20.62792619113192</v>
      </c>
      <c r="G78" s="4">
        <v>98.798397863818423</v>
      </c>
      <c r="H78">
        <v>7</v>
      </c>
      <c r="I78">
        <v>3</v>
      </c>
      <c r="J78">
        <v>10</v>
      </c>
      <c r="K78" s="4">
        <f t="shared" si="2"/>
        <v>70</v>
      </c>
      <c r="L78" s="4">
        <f t="shared" si="3"/>
        <v>30</v>
      </c>
      <c r="M78">
        <v>2496</v>
      </c>
      <c r="N78">
        <v>37</v>
      </c>
      <c r="O78" s="4">
        <v>98.539281484405834</v>
      </c>
      <c r="P78" s="4">
        <v>1.4607185155941571</v>
      </c>
      <c r="Q78" s="4">
        <v>7.3279352226720649</v>
      </c>
    </row>
    <row r="79">
      <c r="A79" s="5">
        <v>77</v>
      </c>
      <c r="B79" s="4">
        <v>12.824975724153093</v>
      </c>
      <c r="C79" s="4">
        <v>1441.8936992726406</v>
      </c>
      <c r="D79" s="4">
        <v>30.585883438413042</v>
      </c>
      <c r="E79" s="4">
        <v>60.537302595752408</v>
      </c>
      <c r="F79" s="4">
        <v>10.860058309037901</v>
      </c>
      <c r="G79" s="4">
        <v>99.664429530201332</v>
      </c>
      <c r="H79">
        <v>7</v>
      </c>
      <c r="I79">
        <v>3</v>
      </c>
      <c r="J79">
        <v>10</v>
      </c>
      <c r="K79" s="4">
        <f t="shared" si="2"/>
        <v>70</v>
      </c>
      <c r="L79" s="4">
        <f t="shared" si="3"/>
        <v>30</v>
      </c>
      <c r="M79">
        <v>2064</v>
      </c>
      <c r="N79">
        <v>110</v>
      </c>
      <c r="O79" s="4">
        <v>94.940202391904322</v>
      </c>
      <c r="P79" s="4">
        <v>5.0597976080956766</v>
      </c>
      <c r="Q79" s="4">
        <v>5.2777777777777777</v>
      </c>
    </row>
    <row r="80">
      <c r="A80" s="5">
        <v>78</v>
      </c>
      <c r="B80" s="4">
        <v>47.366124173753846</v>
      </c>
      <c r="C80" s="4">
        <v>945.45977072667085</v>
      </c>
      <c r="D80" s="4">
        <v>32.158493870402808</v>
      </c>
      <c r="E80" s="4">
        <v>37.65831691528286</v>
      </c>
      <c r="F80" s="4">
        <v>16.409376786735276</v>
      </c>
      <c r="G80" s="4">
        <v>96.167247386759584</v>
      </c>
      <c r="H80">
        <v>6</v>
      </c>
      <c r="I80">
        <v>3</v>
      </c>
      <c r="J80">
        <v>9</v>
      </c>
      <c r="K80" s="4">
        <f t="shared" si="2"/>
        <v>66.666666666666657</v>
      </c>
      <c r="L80" s="4">
        <f t="shared" si="3"/>
        <v>33.333333333333329</v>
      </c>
      <c r="M80">
        <v>2151</v>
      </c>
      <c r="N80">
        <v>64</v>
      </c>
      <c r="O80" s="4">
        <v>97.110609480812641</v>
      </c>
      <c r="P80" s="4">
        <v>2.8893905191873586</v>
      </c>
      <c r="Q80" s="4">
        <v>5.7798165137614683</v>
      </c>
    </row>
    <row r="81">
      <c r="A81" s="5">
        <v>79</v>
      </c>
      <c r="B81" s="4">
        <v>25.225528234573389</v>
      </c>
      <c r="C81" s="4">
        <v>879.28984131941525</v>
      </c>
      <c r="D81" s="4">
        <v>16.323907455012854</v>
      </c>
      <c r="E81" s="4">
        <v>9.2896174863387984</v>
      </c>
      <c r="F81" s="4">
        <v>29.085872576177284</v>
      </c>
      <c r="G81" s="4">
        <v>98.095238095238088</v>
      </c>
      <c r="H81">
        <v>2</v>
      </c>
      <c r="I81">
        <v>1</v>
      </c>
      <c r="J81">
        <v>3</v>
      </c>
      <c r="K81" s="4">
        <f t="shared" si="2"/>
        <v>66.666666666666657</v>
      </c>
      <c r="L81" s="4">
        <f t="shared" si="3"/>
        <v>33.333333333333329</v>
      </c>
      <c r="M81">
        <v>616</v>
      </c>
      <c r="N81">
        <v>48</v>
      </c>
      <c r="O81" s="4">
        <v>92.771084337349393</v>
      </c>
      <c r="P81" s="4">
        <v>7.2289156626506017</v>
      </c>
      <c r="Q81" s="4">
        <v>5.0228310502283104</v>
      </c>
    </row>
    <row r="82">
      <c r="A82" s="5">
        <v>80</v>
      </c>
      <c r="B82" s="4">
        <v>50.536685362867637</v>
      </c>
      <c r="C82" s="4">
        <v>1071.9471571335023</v>
      </c>
      <c r="D82" s="4">
        <v>8.8372093023255811</v>
      </c>
      <c r="E82" s="4">
        <v>7.1713147410358573</v>
      </c>
      <c r="F82" s="4">
        <v>26.733333333333331</v>
      </c>
      <c r="G82" s="4">
        <v>80.548628428927685</v>
      </c>
      <c r="H82">
        <v>4</v>
      </c>
      <c r="I82">
        <v>0</v>
      </c>
      <c r="J82">
        <v>4</v>
      </c>
      <c r="K82" s="4">
        <f t="shared" si="2"/>
        <v>100</v>
      </c>
      <c r="L82" s="4">
        <f t="shared" si="3"/>
        <v>0</v>
      </c>
      <c r="M82">
        <v>1398</v>
      </c>
      <c r="N82">
        <v>0</v>
      </c>
      <c r="O82" s="4">
        <v>100</v>
      </c>
      <c r="P82" s="4">
        <v>0</v>
      </c>
      <c r="Q82" s="4">
        <v>6.4167267483777932</v>
      </c>
    </row>
    <row r="83">
      <c r="A83" s="5">
        <v>81</v>
      </c>
      <c r="B83" s="4">
        <v>30.975735673722252</v>
      </c>
      <c r="C83" s="4">
        <v>1376.6993632765443</v>
      </c>
      <c r="D83" s="4">
        <v>8.1127241673783086</v>
      </c>
      <c r="E83" s="4">
        <v>14.333333333333334</v>
      </c>
      <c r="F83" s="4">
        <v>21.816562778272484</v>
      </c>
      <c r="G83" s="4">
        <v>96.734693877551024</v>
      </c>
      <c r="H83">
        <v>3</v>
      </c>
      <c r="I83">
        <v>1</v>
      </c>
      <c r="J83">
        <v>4</v>
      </c>
      <c r="K83" s="4">
        <f t="shared" si="2"/>
        <v>75</v>
      </c>
      <c r="L83" s="4">
        <f t="shared" si="3"/>
        <v>25</v>
      </c>
      <c r="M83">
        <v>997</v>
      </c>
      <c r="N83">
        <v>31</v>
      </c>
      <c r="O83" s="4">
        <v>96.98443579766537</v>
      </c>
      <c r="P83" s="4">
        <v>3.0155642023346303</v>
      </c>
      <c r="Q83" s="4">
        <v>5.4890219560878242</v>
      </c>
    </row>
    <row r="84">
      <c r="A84" s="5">
        <v>82</v>
      </c>
      <c r="B84" s="4">
        <v>16.497566608925183</v>
      </c>
      <c r="C84" s="4">
        <v>1286.8101954961642</v>
      </c>
      <c r="D84" s="4">
        <v>21.121718377088307</v>
      </c>
      <c r="E84" s="4">
        <v>37.564102564102562</v>
      </c>
      <c r="F84" s="4">
        <v>14.890885750962774</v>
      </c>
      <c r="G84" s="4">
        <v>100</v>
      </c>
      <c r="H84">
        <v>1</v>
      </c>
      <c r="I84">
        <v>2</v>
      </c>
      <c r="J84">
        <v>3</v>
      </c>
      <c r="K84" s="4">
        <f t="shared" si="2"/>
        <v>33.333333333333329</v>
      </c>
      <c r="L84" s="4">
        <f t="shared" si="3"/>
        <v>66.666666666666657</v>
      </c>
      <c r="M84">
        <v>198</v>
      </c>
      <c r="N84">
        <v>289</v>
      </c>
      <c r="O84" s="4">
        <v>40.657084188911703</v>
      </c>
      <c r="P84" s="4">
        <v>59.34291581108829</v>
      </c>
      <c r="Q84" s="4">
        <v>3.9337474120082816</v>
      </c>
    </row>
    <row r="85">
      <c r="A85" s="5">
        <v>83</v>
      </c>
      <c r="B85" s="4">
        <v>30.552378750407708</v>
      </c>
      <c r="C85" s="4">
        <v>1783.5983270508286</v>
      </c>
      <c r="D85" s="4">
        <v>14.663004436932178</v>
      </c>
      <c r="E85" s="4">
        <v>48.657407407407405</v>
      </c>
      <c r="F85" s="4">
        <v>14.309210526315788</v>
      </c>
      <c r="G85" s="4">
        <v>99.50738916256158</v>
      </c>
      <c r="H85">
        <v>7</v>
      </c>
      <c r="I85">
        <v>4</v>
      </c>
      <c r="J85">
        <v>11</v>
      </c>
      <c r="K85" s="4">
        <f t="shared" si="2"/>
        <v>63.636363636363633</v>
      </c>
      <c r="L85" s="4">
        <f t="shared" si="3"/>
        <v>36.363636363636367</v>
      </c>
      <c r="M85">
        <v>1700</v>
      </c>
      <c r="N85">
        <v>518</v>
      </c>
      <c r="O85" s="4">
        <v>76.645626690712348</v>
      </c>
      <c r="P85" s="4">
        <v>23.354373309287645</v>
      </c>
      <c r="Q85" s="4">
        <v>5.3905893101873001</v>
      </c>
    </row>
    <row r="86">
      <c r="A86" s="5">
        <v>84</v>
      </c>
      <c r="B86" s="4">
        <v>65.679940124333655</v>
      </c>
      <c r="C86" s="4">
        <v>2178.8938276130689</v>
      </c>
      <c r="D86" s="4">
        <v>10.456621004566211</v>
      </c>
      <c r="E86" s="4">
        <v>21.766561514195583</v>
      </c>
      <c r="F86" s="4">
        <v>12.897463379778493</v>
      </c>
      <c r="G86" s="4">
        <v>63.157894736842103</v>
      </c>
      <c r="H86">
        <v>9</v>
      </c>
      <c r="I86">
        <v>1</v>
      </c>
      <c r="J86">
        <v>10</v>
      </c>
      <c r="K86" s="4">
        <f t="shared" si="2"/>
        <v>90</v>
      </c>
      <c r="L86" s="4">
        <f t="shared" si="3"/>
        <v>10</v>
      </c>
      <c r="M86">
        <v>2065</v>
      </c>
      <c r="N86">
        <v>167</v>
      </c>
      <c r="O86" s="4">
        <v>92.517921146953412</v>
      </c>
      <c r="P86" s="4">
        <v>7.4820788530465947</v>
      </c>
      <c r="Q86" s="4">
        <v>3.5811423390752495</v>
      </c>
    </row>
    <row r="87">
      <c r="A87" s="5">
        <v>85</v>
      </c>
      <c r="B87" s="4">
        <v>38.727633150853976</v>
      </c>
      <c r="C87" s="4">
        <v>785.71147256902054</v>
      </c>
      <c r="D87" s="4">
        <v>16.405667412378822</v>
      </c>
      <c r="E87" s="4">
        <v>13.784461152882205</v>
      </c>
      <c r="F87" s="4">
        <v>27.495769881556679</v>
      </c>
      <c r="G87" s="4">
        <v>87.384615384615387</v>
      </c>
      <c r="H87">
        <v>6</v>
      </c>
      <c r="I87">
        <v>1</v>
      </c>
      <c r="J87">
        <v>7</v>
      </c>
      <c r="K87" s="4">
        <f t="shared" si="2"/>
        <v>85.714285714285708</v>
      </c>
      <c r="L87" s="4">
        <f t="shared" si="3"/>
        <v>14.285714285714285</v>
      </c>
      <c r="M87">
        <v>1030</v>
      </c>
      <c r="N87">
        <v>2</v>
      </c>
      <c r="O87" s="4">
        <v>99.806201550387598</v>
      </c>
      <c r="P87" s="4">
        <v>0.19379844961240311</v>
      </c>
      <c r="Q87" s="4">
        <v>5.1960784313725492</v>
      </c>
    </row>
    <row r="88">
      <c r="A88" s="5">
        <v>86</v>
      </c>
      <c r="B88" s="4">
        <v>67.001675041876055</v>
      </c>
      <c r="C88" s="4">
        <v>1009.678019728271</v>
      </c>
      <c r="D88" s="4">
        <v>7.8822412155745498</v>
      </c>
      <c r="E88" s="4">
        <v>30.230414746543776</v>
      </c>
      <c r="F88" s="4">
        <v>15.244487056567593</v>
      </c>
      <c r="G88" s="4">
        <v>100</v>
      </c>
      <c r="H88">
        <v>3</v>
      </c>
      <c r="I88">
        <v>1</v>
      </c>
      <c r="J88">
        <v>4</v>
      </c>
      <c r="K88" s="4">
        <f t="shared" si="2"/>
        <v>75</v>
      </c>
      <c r="L88" s="4">
        <f t="shared" si="3"/>
        <v>25</v>
      </c>
      <c r="M88">
        <v>663</v>
      </c>
      <c r="N88">
        <v>94</v>
      </c>
      <c r="O88" s="4">
        <v>87.582562747688243</v>
      </c>
      <c r="P88" s="4">
        <v>12.417437252311757</v>
      </c>
      <c r="Q88" s="4">
        <v>4.7361299052774015</v>
      </c>
    </row>
    <row r="89">
      <c r="A89" s="5">
        <v>87</v>
      </c>
      <c r="B89" s="4">
        <v>56.840591142147879</v>
      </c>
      <c r="C89" s="4">
        <v>1324.7337772312831</v>
      </c>
      <c r="D89" s="4">
        <v>5.7354301572617947</v>
      </c>
      <c r="E89" s="4">
        <v>0.43782837127845886</v>
      </c>
      <c r="F89" s="4">
        <v>30.967169476486244</v>
      </c>
      <c r="G89" s="4">
        <v>100</v>
      </c>
      <c r="H89">
        <v>3</v>
      </c>
      <c r="I89">
        <v>1</v>
      </c>
      <c r="J89">
        <v>4</v>
      </c>
      <c r="K89" s="4">
        <f t="shared" si="2"/>
        <v>75</v>
      </c>
      <c r="L89" s="4">
        <f t="shared" si="3"/>
        <v>25</v>
      </c>
      <c r="M89">
        <v>1078</v>
      </c>
      <c r="N89">
        <v>59</v>
      </c>
      <c r="O89" s="4">
        <v>94.810905892700092</v>
      </c>
      <c r="P89" s="4">
        <v>5.1890941072999119</v>
      </c>
      <c r="Q89" s="4">
        <v>5.8510638297872344</v>
      </c>
    </row>
    <row r="90">
      <c r="A90" s="5">
        <v>88</v>
      </c>
      <c r="B90" s="4">
        <v>5.1336019918375726</v>
      </c>
      <c r="C90" s="4">
        <v>1054.9552093226212</v>
      </c>
      <c r="D90" s="4">
        <v>12.826603325415679</v>
      </c>
      <c r="E90" s="4">
        <v>15.450121654501217</v>
      </c>
      <c r="F90" s="4">
        <v>10.75</v>
      </c>
      <c r="G90" s="4">
        <v>98.837209302325576</v>
      </c>
      <c r="H90">
        <v>4</v>
      </c>
      <c r="I90">
        <v>1</v>
      </c>
      <c r="J90">
        <v>5</v>
      </c>
      <c r="K90" s="4">
        <f t="shared" si="2"/>
        <v>80</v>
      </c>
      <c r="L90" s="4">
        <f t="shared" si="3"/>
        <v>20</v>
      </c>
      <c r="M90">
        <v>673</v>
      </c>
      <c r="N90">
        <v>22</v>
      </c>
      <c r="O90" s="4">
        <v>96.834532374100718</v>
      </c>
      <c r="P90" s="4">
        <v>3.1654676258992804</v>
      </c>
      <c r="Q90" s="4">
        <v>2.9112081513828238</v>
      </c>
    </row>
    <row r="91">
      <c r="A91" s="5">
        <v>89</v>
      </c>
      <c r="B91" s="4">
        <v>35.991140642303428</v>
      </c>
      <c r="C91" s="4">
        <v>1155.8693244739757</v>
      </c>
      <c r="D91" s="4">
        <v>16.538882803943046</v>
      </c>
      <c r="E91" s="4">
        <v>23.712574850299401</v>
      </c>
      <c r="F91" s="4">
        <v>40.577889447236181</v>
      </c>
      <c r="G91" s="4">
        <v>100</v>
      </c>
      <c r="H91">
        <v>3</v>
      </c>
      <c r="I91">
        <v>1</v>
      </c>
      <c r="J91">
        <v>4</v>
      </c>
      <c r="K91" s="4">
        <f t="shared" si="2"/>
        <v>75</v>
      </c>
      <c r="L91" s="4">
        <f t="shared" si="3"/>
        <v>25</v>
      </c>
      <c r="M91">
        <v>636</v>
      </c>
      <c r="N91">
        <v>1</v>
      </c>
      <c r="O91" s="4">
        <v>99.843014128728413</v>
      </c>
      <c r="P91" s="4">
        <v>0.15698587127158556</v>
      </c>
      <c r="Q91" s="4">
        <v>6.2200956937799043</v>
      </c>
    </row>
    <row r="92">
      <c r="A92" s="5">
        <v>90</v>
      </c>
      <c r="B92" s="4">
        <v>58.984229479697007</v>
      </c>
      <c r="C92" s="4">
        <v>2505.2775363218675</v>
      </c>
      <c r="D92" s="4">
        <v>8.4745762711864394</v>
      </c>
      <c r="E92" s="4">
        <v>8.4262701363073109</v>
      </c>
      <c r="F92" s="4">
        <v>16.185696361355081</v>
      </c>
      <c r="G92" s="4">
        <v>100</v>
      </c>
      <c r="H92">
        <v>1</v>
      </c>
      <c r="I92">
        <v>1</v>
      </c>
      <c r="J92">
        <v>2</v>
      </c>
      <c r="K92" s="4">
        <f t="shared" si="2"/>
        <v>50</v>
      </c>
      <c r="L92" s="4">
        <f t="shared" si="3"/>
        <v>50</v>
      </c>
      <c r="M92">
        <v>697</v>
      </c>
      <c r="N92">
        <v>42</v>
      </c>
      <c r="O92" s="4">
        <v>94.31664411366711</v>
      </c>
      <c r="P92" s="4">
        <v>5.6833558863328824</v>
      </c>
      <c r="Q92" s="4">
        <v>5.2269601100412659</v>
      </c>
    </row>
    <row r="93">
      <c r="A93" s="5">
        <v>91</v>
      </c>
      <c r="B93" s="4">
        <v>24.465330587779569</v>
      </c>
      <c r="C93" s="4">
        <v>1432.6781090629486</v>
      </c>
      <c r="D93" s="4">
        <v>28.792569659442723</v>
      </c>
      <c r="E93" s="4">
        <v>33.502744460256153</v>
      </c>
      <c r="F93" s="4">
        <v>23.756449948400412</v>
      </c>
      <c r="G93" s="4">
        <v>75.586446568201566</v>
      </c>
      <c r="H93">
        <v>6</v>
      </c>
      <c r="I93">
        <v>6</v>
      </c>
      <c r="J93">
        <v>12</v>
      </c>
      <c r="K93" s="4">
        <f t="shared" si="2"/>
        <v>50</v>
      </c>
      <c r="L93" s="4">
        <f t="shared" si="3"/>
        <v>50</v>
      </c>
      <c r="M93">
        <v>2641</v>
      </c>
      <c r="N93">
        <v>630</v>
      </c>
      <c r="O93" s="4">
        <v>80.739834912870677</v>
      </c>
      <c r="P93" s="4">
        <v>19.26016508712932</v>
      </c>
      <c r="Q93" s="4">
        <v>6.5512978986402972</v>
      </c>
    </row>
    <row r="94">
      <c r="A94" s="5">
        <v>92</v>
      </c>
      <c r="B94" s="4">
        <v>76.114920481655219</v>
      </c>
      <c r="C94" s="4">
        <v>1270.0318160367613</v>
      </c>
      <c r="D94" s="4">
        <v>37.670143185433972</v>
      </c>
      <c r="E94" s="4">
        <v>34.503424657534246</v>
      </c>
      <c r="F94" s="4">
        <v>30.51846714062771</v>
      </c>
      <c r="G94" s="4">
        <v>33.693181818181813</v>
      </c>
      <c r="H94">
        <v>8</v>
      </c>
      <c r="I94">
        <v>6</v>
      </c>
      <c r="J94">
        <v>14</v>
      </c>
      <c r="K94" s="4">
        <f t="shared" si="2"/>
        <v>57.142857142857139</v>
      </c>
      <c r="L94" s="4">
        <f t="shared" si="3"/>
        <v>42.857142857142854</v>
      </c>
      <c r="M94">
        <v>3569</v>
      </c>
      <c r="N94">
        <v>256</v>
      </c>
      <c r="O94" s="4">
        <v>93.307189542483655</v>
      </c>
      <c r="P94" s="4">
        <v>6.692810457516341</v>
      </c>
      <c r="Q94" s="4">
        <v>3.6643653744025491</v>
      </c>
    </row>
    <row r="95">
      <c r="A95" s="5">
        <v>93</v>
      </c>
      <c r="B95" s="4">
        <v>31.952261594029245</v>
      </c>
      <c r="C95" s="4">
        <v>1690.2314595922633</v>
      </c>
      <c r="D95" s="4">
        <v>33.840947546531304</v>
      </c>
      <c r="E95" s="4">
        <v>25.942010473879169</v>
      </c>
      <c r="F95" s="4">
        <v>29.679247713512819</v>
      </c>
      <c r="G95" s="4">
        <v>71.701388888888886</v>
      </c>
      <c r="H95">
        <v>7</v>
      </c>
      <c r="I95">
        <v>4</v>
      </c>
      <c r="J95">
        <v>11</v>
      </c>
      <c r="K95" s="4">
        <f t="shared" si="2"/>
        <v>63.636363636363633</v>
      </c>
      <c r="L95" s="4">
        <f t="shared" si="3"/>
        <v>36.363636363636367</v>
      </c>
      <c r="M95">
        <v>5444</v>
      </c>
      <c r="N95">
        <v>354</v>
      </c>
      <c r="O95" s="4">
        <v>93.894446360814072</v>
      </c>
      <c r="P95" s="4">
        <v>6.105553639185926</v>
      </c>
      <c r="Q95" s="4">
        <v>6.5530569219957844</v>
      </c>
    </row>
    <row r="96">
      <c r="A96" s="5">
        <v>94</v>
      </c>
      <c r="B96" s="4">
        <v>67.455256800889899</v>
      </c>
      <c r="C96" s="4">
        <v>1282.6680717723932</v>
      </c>
      <c r="D96" s="4">
        <v>42.946317103620473</v>
      </c>
      <c r="E96" s="4">
        <v>49.6527088708077</v>
      </c>
      <c r="F96" s="4">
        <v>28.391356542617046</v>
      </c>
      <c r="G96" s="4">
        <v>85.482734319943617</v>
      </c>
      <c r="H96">
        <v>5</v>
      </c>
      <c r="I96">
        <v>5</v>
      </c>
      <c r="J96">
        <v>10</v>
      </c>
      <c r="K96" s="4">
        <f t="shared" si="2"/>
        <v>50</v>
      </c>
      <c r="L96" s="4">
        <f t="shared" si="3"/>
        <v>50</v>
      </c>
      <c r="M96">
        <v>2254</v>
      </c>
      <c r="N96">
        <v>283</v>
      </c>
      <c r="O96" s="4">
        <v>88.845092629089478</v>
      </c>
      <c r="P96" s="4">
        <v>11.154907370910525</v>
      </c>
      <c r="Q96" s="4">
        <v>8.1320450885668283</v>
      </c>
    </row>
    <row r="97">
      <c r="A97" s="5">
        <v>95</v>
      </c>
      <c r="B97" s="4">
        <v>59.805456368401614</v>
      </c>
      <c r="C97" s="4">
        <v>1403.9624046484084</v>
      </c>
      <c r="D97" s="4">
        <v>31.337535014005603</v>
      </c>
      <c r="E97" s="4">
        <v>23.42869074963458</v>
      </c>
      <c r="F97" s="4">
        <v>18.584445857173129</v>
      </c>
      <c r="G97" s="4">
        <v>96.123147092360313</v>
      </c>
      <c r="H97">
        <v>5</v>
      </c>
      <c r="I97">
        <v>4</v>
      </c>
      <c r="J97">
        <v>9</v>
      </c>
      <c r="K97" s="4">
        <f t="shared" si="2"/>
        <v>55.555555555555557</v>
      </c>
      <c r="L97" s="4">
        <f t="shared" si="3"/>
        <v>44.444444444444443</v>
      </c>
      <c r="M97">
        <v>3231</v>
      </c>
      <c r="N97">
        <v>436</v>
      </c>
      <c r="O97" s="4">
        <v>88.110171802563414</v>
      </c>
      <c r="P97" s="4">
        <v>11.889828197436596</v>
      </c>
      <c r="Q97" s="4">
        <v>6.1461794019933551</v>
      </c>
    </row>
    <row r="98">
      <c r="A98" s="5">
        <v>971</v>
      </c>
      <c r="B98" s="4">
        <v>66.960727002178885</v>
      </c>
      <c r="C98" s="4">
        <v>3563.7986926715203</v>
      </c>
      <c r="D98" s="4">
        <v>7.1628776082217378</v>
      </c>
      <c r="E98" s="4">
        <v>61.765583059946316</v>
      </c>
      <c r="F98" s="4">
        <v>10.770156438026474</v>
      </c>
      <c r="G98" s="4">
        <v>99.720670391061446</v>
      </c>
      <c r="H98">
        <v>2</v>
      </c>
      <c r="I98">
        <v>1</v>
      </c>
      <c r="J98">
        <v>3</v>
      </c>
      <c r="K98" s="4">
        <f t="shared" si="2"/>
        <v>66.666666666666657</v>
      </c>
      <c r="L98" s="4">
        <f t="shared" si="3"/>
        <v>33.333333333333329</v>
      </c>
      <c r="M98">
        <v>1226</v>
      </c>
      <c r="N98">
        <v>56</v>
      </c>
      <c r="O98" s="4">
        <v>95.631825273010918</v>
      </c>
      <c r="P98" s="4">
        <v>4.3681747269890794</v>
      </c>
      <c r="Q98" s="4">
        <v>14.225941422594143</v>
      </c>
    </row>
    <row r="99">
      <c r="A99" s="5">
        <v>972</v>
      </c>
      <c r="B99" s="4">
        <v>63.336421961317861</v>
      </c>
      <c r="C99" s="4">
        <v>2518.209221313879</v>
      </c>
      <c r="D99" s="4">
        <v>2.2126022126022127</v>
      </c>
      <c r="E99" s="4">
        <v>38.751746623195153</v>
      </c>
      <c r="F99" s="4">
        <v>24.311712552496502</v>
      </c>
      <c r="G99" s="4">
        <v>100</v>
      </c>
      <c r="H99">
        <v>2</v>
      </c>
      <c r="I99">
        <v>1</v>
      </c>
      <c r="J99">
        <v>3</v>
      </c>
      <c r="K99" s="4">
        <f t="shared" si="2"/>
        <v>66.666666666666657</v>
      </c>
      <c r="L99" s="4">
        <f t="shared" si="3"/>
        <v>33.333333333333329</v>
      </c>
      <c r="M99">
        <v>1312</v>
      </c>
      <c r="N99">
        <v>3</v>
      </c>
      <c r="O99" s="4">
        <v>99.771863117870723</v>
      </c>
      <c r="P99" s="4">
        <v>0.22813688212927757</v>
      </c>
      <c r="Q99" s="4">
        <v>7.3732718894009217</v>
      </c>
    </row>
    <row r="100">
      <c r="A100" s="5">
        <v>973</v>
      </c>
      <c r="B100" s="4">
        <v>108.86285646669035</v>
      </c>
      <c r="C100" s="4">
        <v>3755.7685481008166</v>
      </c>
      <c r="D100" s="4">
        <v>5.4354539839407048</v>
      </c>
      <c r="E100" s="4">
        <v>64.524259609325767</v>
      </c>
      <c r="F100" s="4">
        <v>10.945903195191395</v>
      </c>
      <c r="G100" s="4">
        <v>97.97687861271676</v>
      </c>
      <c r="H100">
        <v>3</v>
      </c>
      <c r="I100">
        <v>1</v>
      </c>
      <c r="J100">
        <v>4</v>
      </c>
      <c r="K100" s="4">
        <f t="shared" si="2"/>
        <v>75</v>
      </c>
      <c r="L100" s="4">
        <f t="shared" si="3"/>
        <v>25</v>
      </c>
      <c r="M100">
        <v>1089</v>
      </c>
      <c r="N100">
        <v>37</v>
      </c>
      <c r="O100" s="4">
        <v>96.714031971580823</v>
      </c>
      <c r="P100" s="4">
        <v>3.285968028419183</v>
      </c>
      <c r="Q100" s="4">
        <v>13.424657534246576</v>
      </c>
    </row>
    <row r="101">
      <c r="A101" s="5">
        <v>974</v>
      </c>
      <c r="B101" s="4">
        <v>56.396795983530438</v>
      </c>
      <c r="C101" s="4">
        <v>1956.502380962477</v>
      </c>
      <c r="D101" s="4">
        <v>1.740088105726872</v>
      </c>
      <c r="E101" s="4">
        <v>53.207628955353272</v>
      </c>
      <c r="F101" s="4">
        <v>12.938838595716492</v>
      </c>
      <c r="G101" s="4">
        <v>100</v>
      </c>
      <c r="H101">
        <v>4</v>
      </c>
      <c r="I101">
        <v>4</v>
      </c>
      <c r="J101">
        <v>8</v>
      </c>
      <c r="K101" s="4">
        <f t="shared" si="2"/>
        <v>50</v>
      </c>
      <c r="L101" s="4">
        <f t="shared" si="3"/>
        <v>50</v>
      </c>
      <c r="M101">
        <v>1775</v>
      </c>
      <c r="N101">
        <v>384</v>
      </c>
      <c r="O101" s="4">
        <v>82.213987957387673</v>
      </c>
      <c r="P101" s="4">
        <v>17.78601204261232</v>
      </c>
      <c r="Q101" s="4">
        <v>8.7636191378493606</v>
      </c>
    </row>
    <row r="102">
      <c r="A102" s="5">
        <v>976</v>
      </c>
      <c r="B102" s="4">
        <v>49.333991119881603</v>
      </c>
      <c r="C102" s="4">
        <v>1917.858904785397</v>
      </c>
      <c r="D102" s="4">
        <v>1.5068493150684932</v>
      </c>
      <c r="E102" s="4">
        <v>26.366559485530544</v>
      </c>
      <c r="F102" s="4">
        <v>12.62073406310367</v>
      </c>
      <c r="G102" s="4">
        <v>100</v>
      </c>
      <c r="H102">
        <v>1</v>
      </c>
      <c r="I102">
        <v>0</v>
      </c>
      <c r="J102">
        <v>1</v>
      </c>
      <c r="K102" s="4">
        <f t="shared" si="2"/>
        <v>100</v>
      </c>
      <c r="L102" s="4">
        <f t="shared" si="3"/>
        <v>0</v>
      </c>
      <c r="M102">
        <v>1145</v>
      </c>
      <c r="N102">
        <v>0</v>
      </c>
      <c r="O102" s="4">
        <v>100</v>
      </c>
      <c r="P102" s="4">
        <v>0</v>
      </c>
      <c r="Q102" s="4">
        <v>12.764084507042254</v>
      </c>
    </row>
    <row r="103">
      <c r="A103" s="5"/>
      <c r="B103" s="4"/>
      <c r="C103" s="4"/>
      <c r="D103" s="4"/>
      <c r="E103" s="4"/>
      <c r="F103" s="4"/>
      <c r="G103" s="4"/>
      <c r="K103" s="4"/>
      <c r="L103" s="4"/>
      <c r="O103" s="4"/>
      <c r="P103" s="4"/>
      <c r="Q103" s="4"/>
    </row>
    <row r="104">
      <c r="A104" s="6" t="s">
        <v>19</v>
      </c>
      <c r="B104" s="4">
        <v>54.392478728580748</v>
      </c>
      <c r="C104" s="4">
        <v>1337.7769933534416</v>
      </c>
      <c r="D104" s="4">
        <v>16.562694527915735</v>
      </c>
      <c r="E104" s="4">
        <v>34.262439710340935</v>
      </c>
      <c r="F104" s="4">
        <v>22.687617025735413</v>
      </c>
      <c r="G104" s="4">
        <v>79.253012048192772</v>
      </c>
      <c r="H104">
        <v>426</v>
      </c>
      <c r="I104">
        <v>156</v>
      </c>
      <c r="J104">
        <v>582</v>
      </c>
      <c r="K104" s="4">
        <f t="shared" si="2"/>
        <v>73.19587628865979</v>
      </c>
      <c r="L104" s="4">
        <f t="shared" si="3"/>
        <v>26.804123711340207</v>
      </c>
      <c r="M104">
        <v>137092</v>
      </c>
      <c r="N104">
        <v>9698</v>
      </c>
      <c r="O104" s="4">
        <v>93.393282921179917</v>
      </c>
      <c r="P104" s="4">
        <v>6.6067170788200835</v>
      </c>
      <c r="Q104" s="4">
        <v>6.3614535651099438</v>
      </c>
    </row>
    <row r="105">
      <c r="A105" s="7" t="s">
        <v>20</v>
      </c>
      <c r="B105" s="8">
        <f t="shared" ref="B105:X105" si="4">MIN(B2:B102)</f>
        <v>4.5774970246269344</v>
      </c>
      <c r="C105" s="4">
        <f t="shared" si="4"/>
        <v>569.70847895917086</v>
      </c>
      <c r="D105" s="4">
        <f t="shared" si="4"/>
        <v>1.5068493150684932</v>
      </c>
      <c r="E105" s="8">
        <f t="shared" si="4"/>
        <v>0</v>
      </c>
      <c r="F105" s="8">
        <f t="shared" si="4"/>
        <v>4.3147208121827409</v>
      </c>
      <c r="G105" s="8">
        <f t="shared" si="4"/>
        <v>25.270758122743679</v>
      </c>
      <c r="H105" s="8">
        <f t="shared" si="4"/>
        <v>1</v>
      </c>
      <c r="I105" s="8">
        <f t="shared" si="4"/>
        <v>0</v>
      </c>
      <c r="J105" s="8">
        <f t="shared" si="4"/>
        <v>1</v>
      </c>
      <c r="K105" s="8">
        <f t="shared" si="4"/>
        <v>33.333333333333329</v>
      </c>
      <c r="L105" s="8">
        <f t="shared" si="4"/>
        <v>0</v>
      </c>
      <c r="M105" s="8">
        <f t="shared" si="4"/>
        <v>121</v>
      </c>
      <c r="N105" s="8">
        <f t="shared" si="4"/>
        <v>0</v>
      </c>
      <c r="O105" s="8">
        <f t="shared" si="4"/>
        <v>40.657084188911703</v>
      </c>
      <c r="P105" s="8">
        <f t="shared" si="4"/>
        <v>0</v>
      </c>
      <c r="Q105" s="8">
        <f t="shared" si="4"/>
        <v>0.48309178743961351</v>
      </c>
      <c r="R105" s="8"/>
      <c r="S105" s="8"/>
      <c r="T105" s="8"/>
      <c r="U105" s="8"/>
      <c r="V105" s="8"/>
      <c r="W105" s="8"/>
      <c r="X105" s="8"/>
    </row>
    <row r="106">
      <c r="A106" s="7" t="s">
        <v>21</v>
      </c>
      <c r="B106" s="8">
        <f t="shared" ref="B106:X106" si="5">MAX(B2:B102)</f>
        <v>138.339456512373</v>
      </c>
      <c r="C106" s="4">
        <f t="shared" si="5"/>
        <v>3755.7685481008166</v>
      </c>
      <c r="D106" s="4">
        <f t="shared" si="5"/>
        <v>47.423312883435578</v>
      </c>
      <c r="E106" s="8">
        <f t="shared" si="5"/>
        <v>64.941569282136896</v>
      </c>
      <c r="F106" s="8">
        <f t="shared" si="5"/>
        <v>56.280360860513532</v>
      </c>
      <c r="G106" s="8">
        <f t="shared" si="5"/>
        <v>100</v>
      </c>
      <c r="H106" s="8">
        <f t="shared" si="5"/>
        <v>15</v>
      </c>
      <c r="I106" s="8">
        <f t="shared" si="5"/>
        <v>7</v>
      </c>
      <c r="J106" s="8">
        <f t="shared" si="5"/>
        <v>20</v>
      </c>
      <c r="K106" s="8">
        <f t="shared" si="5"/>
        <v>100</v>
      </c>
      <c r="L106" s="8">
        <f t="shared" si="5"/>
        <v>66.666666666666657</v>
      </c>
      <c r="M106" s="8">
        <f t="shared" si="5"/>
        <v>6693</v>
      </c>
      <c r="N106" s="8">
        <f t="shared" si="5"/>
        <v>1099</v>
      </c>
      <c r="O106" s="8">
        <f t="shared" si="5"/>
        <v>100</v>
      </c>
      <c r="P106" s="8">
        <f t="shared" si="5"/>
        <v>59.34291581108829</v>
      </c>
      <c r="Q106" s="8">
        <f t="shared" si="5"/>
        <v>14.225941422594143</v>
      </c>
      <c r="R106" s="8"/>
      <c r="S106" s="8"/>
      <c r="T106" s="8"/>
      <c r="U106" s="8"/>
      <c r="V106" s="8"/>
      <c r="W106" s="8"/>
      <c r="X106" s="8"/>
    </row>
    <row r="107">
      <c r="A107" s="7" t="s">
        <v>22</v>
      </c>
      <c r="B107" s="8">
        <f t="shared" ref="B107:X107" si="6">AVERAGE(B2:B102)</f>
        <v>44.206266499890319</v>
      </c>
      <c r="C107" s="4">
        <f t="shared" si="6"/>
        <v>1278.0368820843114</v>
      </c>
      <c r="D107" s="4">
        <f t="shared" si="6"/>
        <v>16.292926448158447</v>
      </c>
      <c r="E107" s="8">
        <f t="shared" si="6"/>
        <v>27.017418836419797</v>
      </c>
      <c r="F107" s="8">
        <f t="shared" si="6"/>
        <v>21.546235118167296</v>
      </c>
      <c r="G107" s="8">
        <f t="shared" si="6"/>
        <v>90.258791078535666</v>
      </c>
      <c r="H107" s="8">
        <f t="shared" si="6"/>
        <v>4.1980198019801982</v>
      </c>
      <c r="I107" s="8">
        <f t="shared" si="6"/>
        <v>1.5445544554455446</v>
      </c>
      <c r="J107" s="8">
        <f t="shared" si="6"/>
        <v>5.7425742574257423</v>
      </c>
      <c r="K107" s="8">
        <f t="shared" si="6"/>
        <v>77.685063840307095</v>
      </c>
      <c r="L107" s="8">
        <f t="shared" si="6"/>
        <v>22.31493615969293</v>
      </c>
      <c r="M107" s="8">
        <f t="shared" si="6"/>
        <v>1356.2277227722773</v>
      </c>
      <c r="N107" s="8">
        <f t="shared" si="6"/>
        <v>96.019801980198025</v>
      </c>
      <c r="O107" s="8">
        <f t="shared" si="6"/>
        <v>93.967846042942867</v>
      </c>
      <c r="P107" s="8">
        <f t="shared" si="6"/>
        <v>6.0321539570571225</v>
      </c>
      <c r="Q107" s="8">
        <f t="shared" si="6"/>
        <v>5.9112986161699839</v>
      </c>
      <c r="R107" s="8"/>
      <c r="S107" s="8"/>
      <c r="T107" s="8"/>
      <c r="U107" s="8"/>
      <c r="V107" s="8"/>
      <c r="W107" s="8"/>
      <c r="X107" s="8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ySplit="1" topLeftCell="A2" activePane="bottomLeft" state="frozen"/>
      <selection activeCell="A105" activeCellId="0" sqref="105:107"/>
    </sheetView>
  </sheetViews>
  <sheetFormatPr baseColWidth="10" defaultRowHeight="14.5"/>
  <cols>
    <col bestFit="1" customWidth="1" min="5" max="6" width="12.54296875"/>
    <col bestFit="1" customWidth="1" min="7" max="8" width="11.54296875"/>
  </cols>
  <sheetData>
    <row r="1" s="2" customFormat="1" ht="159.5"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</row>
    <row r="2">
      <c r="A2" s="7" t="s">
        <v>46</v>
      </c>
      <c r="B2" s="8">
        <v>173785</v>
      </c>
      <c r="C2" s="4">
        <v>37.402537618321489</v>
      </c>
      <c r="D2" s="2">
        <v>73.127753303964766</v>
      </c>
      <c r="E2" s="8">
        <v>2</v>
      </c>
      <c r="F2" s="8">
        <v>63</v>
      </c>
      <c r="G2" s="4">
        <v>3.0769230769230771</v>
      </c>
      <c r="H2" s="4">
        <v>96.92307692307692</v>
      </c>
      <c r="I2">
        <v>2</v>
      </c>
      <c r="J2">
        <v>0</v>
      </c>
      <c r="K2">
        <v>2</v>
      </c>
      <c r="L2" s="4">
        <f t="shared" ref="L2:L65" si="7">I2/$K2*100</f>
        <v>100</v>
      </c>
      <c r="M2" s="4">
        <f t="shared" ref="M2:M65" si="8">J2/$K2*100</f>
        <v>0</v>
      </c>
      <c r="N2" s="4">
        <v>1.1508473113329689</v>
      </c>
      <c r="O2" s="4">
        <v>0</v>
      </c>
      <c r="P2" s="4">
        <v>1.1508473113329689</v>
      </c>
      <c r="Q2">
        <v>52</v>
      </c>
      <c r="R2">
        <v>15</v>
      </c>
      <c r="S2" s="4">
        <v>77.611940298507463</v>
      </c>
      <c r="T2" s="4">
        <v>22.388059701492537</v>
      </c>
      <c r="U2" s="4">
        <v>29.922030094657192</v>
      </c>
      <c r="V2" s="4">
        <v>8.6313548349972677</v>
      </c>
      <c r="W2">
        <v>0</v>
      </c>
      <c r="X2">
        <v>0</v>
      </c>
    </row>
    <row r="3">
      <c r="A3" s="7" t="s">
        <v>47</v>
      </c>
      <c r="B3" s="8">
        <v>131718.5</v>
      </c>
      <c r="C3" s="4">
        <v>31.886181515884253</v>
      </c>
      <c r="D3" s="4">
        <v>72.388059701492537</v>
      </c>
      <c r="E3" s="8">
        <v>0</v>
      </c>
      <c r="F3" s="8">
        <v>42</v>
      </c>
      <c r="G3" s="4">
        <v>0</v>
      </c>
      <c r="H3" s="4">
        <v>100</v>
      </c>
      <c r="I3">
        <v>3</v>
      </c>
      <c r="J3">
        <v>0</v>
      </c>
      <c r="K3">
        <v>3</v>
      </c>
      <c r="L3" s="4">
        <f t="shared" si="7"/>
        <v>100</v>
      </c>
      <c r="M3" s="4">
        <f t="shared" si="8"/>
        <v>0</v>
      </c>
      <c r="N3" s="4">
        <v>2.2775843939917322</v>
      </c>
      <c r="O3" s="4">
        <v>0</v>
      </c>
      <c r="P3" s="4">
        <v>2.2775843939917322</v>
      </c>
      <c r="Q3">
        <v>37</v>
      </c>
      <c r="R3">
        <v>5</v>
      </c>
      <c r="S3" s="4">
        <v>88.095238095238088</v>
      </c>
      <c r="T3" s="4">
        <v>11.904761904761903</v>
      </c>
      <c r="U3" s="4">
        <v>28.090207525898034</v>
      </c>
      <c r="V3" s="4">
        <v>3.7959739899862206</v>
      </c>
      <c r="W3">
        <v>0</v>
      </c>
      <c r="X3">
        <v>0</v>
      </c>
    </row>
    <row r="4">
      <c r="A4" s="7" t="s">
        <v>48</v>
      </c>
      <c r="B4" s="8">
        <v>75463</v>
      </c>
      <c r="C4" s="4">
        <v>86.134927050342554</v>
      </c>
      <c r="D4" s="4">
        <v>41.836734693877553</v>
      </c>
      <c r="E4" s="8">
        <v>13</v>
      </c>
      <c r="F4" s="8">
        <v>52</v>
      </c>
      <c r="G4" s="4">
        <v>20</v>
      </c>
      <c r="H4" s="4">
        <v>80</v>
      </c>
      <c r="I4">
        <v>3</v>
      </c>
      <c r="J4">
        <v>2</v>
      </c>
      <c r="K4">
        <v>5</v>
      </c>
      <c r="L4" s="4">
        <f t="shared" si="7"/>
        <v>60</v>
      </c>
      <c r="M4" s="4">
        <f t="shared" si="8"/>
        <v>40</v>
      </c>
      <c r="N4" s="4">
        <v>3.9754581715542718</v>
      </c>
      <c r="O4" s="4">
        <v>2.6503054477028476</v>
      </c>
      <c r="P4" s="4">
        <v>6.6257636192571194</v>
      </c>
      <c r="Q4">
        <v>57</v>
      </c>
      <c r="R4">
        <v>6</v>
      </c>
      <c r="S4" s="4">
        <v>90.476190476190482</v>
      </c>
      <c r="T4" s="4">
        <v>9.5238095238095237</v>
      </c>
      <c r="U4" s="4">
        <v>75.53370525953116</v>
      </c>
      <c r="V4" s="4">
        <v>7.9509163431085437</v>
      </c>
      <c r="W4">
        <v>0</v>
      </c>
      <c r="X4">
        <v>0</v>
      </c>
    </row>
    <row r="5">
      <c r="A5" s="7" t="s">
        <v>49</v>
      </c>
      <c r="B5" s="8">
        <v>37660</v>
      </c>
      <c r="C5" s="4">
        <v>69.038767923526279</v>
      </c>
      <c r="D5" s="4">
        <v>61.53846153846154</v>
      </c>
      <c r="E5" s="8">
        <v>0</v>
      </c>
      <c r="F5" s="8">
        <v>26</v>
      </c>
      <c r="G5" s="4">
        <v>0</v>
      </c>
      <c r="H5" s="4">
        <v>100</v>
      </c>
      <c r="I5">
        <v>2</v>
      </c>
      <c r="J5">
        <v>0</v>
      </c>
      <c r="K5">
        <v>2</v>
      </c>
      <c r="L5" s="4">
        <f t="shared" si="7"/>
        <v>100</v>
      </c>
      <c r="M5" s="4">
        <f t="shared" si="8"/>
        <v>0</v>
      </c>
      <c r="N5" s="4">
        <v>5.3106744556558683</v>
      </c>
      <c r="O5" s="4">
        <v>0</v>
      </c>
      <c r="P5" s="4">
        <v>5.3106744556558683</v>
      </c>
      <c r="Q5">
        <v>23</v>
      </c>
      <c r="R5">
        <v>2</v>
      </c>
      <c r="S5" s="4">
        <v>92</v>
      </c>
      <c r="T5" s="4">
        <v>8</v>
      </c>
      <c r="U5" s="4">
        <v>61.072756240042487</v>
      </c>
      <c r="V5" s="4">
        <v>5.3106744556558683</v>
      </c>
      <c r="W5">
        <v>0</v>
      </c>
      <c r="X5">
        <v>0</v>
      </c>
    </row>
    <row r="6">
      <c r="A6" s="7" t="s">
        <v>50</v>
      </c>
      <c r="B6" s="8">
        <v>32837.5</v>
      </c>
      <c r="C6" s="4">
        <v>88.313665778454506</v>
      </c>
      <c r="D6" s="4">
        <v>47.826086956521742</v>
      </c>
      <c r="E6" s="8">
        <v>0</v>
      </c>
      <c r="F6" s="8">
        <v>29</v>
      </c>
      <c r="G6" s="4">
        <v>0</v>
      </c>
      <c r="H6" s="4">
        <v>100</v>
      </c>
      <c r="I6">
        <v>2</v>
      </c>
      <c r="J6">
        <v>0</v>
      </c>
      <c r="K6">
        <v>2</v>
      </c>
      <c r="L6" s="4">
        <f t="shared" si="7"/>
        <v>100</v>
      </c>
      <c r="M6" s="4">
        <f t="shared" si="8"/>
        <v>0</v>
      </c>
      <c r="N6" s="4">
        <v>6.0905976398934145</v>
      </c>
      <c r="O6" s="4">
        <v>0</v>
      </c>
      <c r="P6" s="4">
        <v>6.0905976398934145</v>
      </c>
      <c r="Q6">
        <v>25</v>
      </c>
      <c r="R6">
        <v>4</v>
      </c>
      <c r="S6" s="4">
        <v>86.206896551724128</v>
      </c>
      <c r="T6" s="4">
        <v>13.793103448275861</v>
      </c>
      <c r="U6" s="4">
        <v>76.132470498667686</v>
      </c>
      <c r="V6" s="4">
        <v>12.181195279786829</v>
      </c>
      <c r="W6">
        <v>0</v>
      </c>
      <c r="X6">
        <v>0</v>
      </c>
    </row>
    <row r="7">
      <c r="A7" s="7" t="s">
        <v>51</v>
      </c>
      <c r="B7" s="8">
        <v>276288</v>
      </c>
      <c r="C7" s="4">
        <v>136.08987722955757</v>
      </c>
      <c r="D7" s="4">
        <v>2.5157232704402519</v>
      </c>
      <c r="E7" s="8">
        <v>36</v>
      </c>
      <c r="F7" s="8">
        <v>340</v>
      </c>
      <c r="G7" s="4">
        <v>9.5744680851063837</v>
      </c>
      <c r="H7" s="4">
        <v>90.425531914893625</v>
      </c>
      <c r="I7">
        <v>5</v>
      </c>
      <c r="J7">
        <v>4</v>
      </c>
      <c r="K7">
        <v>9</v>
      </c>
      <c r="L7" s="4">
        <f t="shared" si="7"/>
        <v>55.555555555555557</v>
      </c>
      <c r="M7" s="4">
        <f t="shared" si="8"/>
        <v>44.444444444444443</v>
      </c>
      <c r="N7" s="4">
        <v>1.8097058142228402</v>
      </c>
      <c r="O7" s="4">
        <v>1.4477646513782718</v>
      </c>
      <c r="P7" s="4">
        <v>3.2574704656011115</v>
      </c>
      <c r="Q7">
        <v>225</v>
      </c>
      <c r="R7">
        <v>152</v>
      </c>
      <c r="S7" s="4">
        <v>59.681697612732101</v>
      </c>
      <c r="T7" s="4">
        <v>40.318302387267906</v>
      </c>
      <c r="U7" s="4">
        <v>81.436761640027797</v>
      </c>
      <c r="V7" s="4">
        <v>55.015056752374328</v>
      </c>
      <c r="W7">
        <v>1</v>
      </c>
      <c r="X7">
        <v>1</v>
      </c>
    </row>
    <row r="8">
      <c r="A8" s="7" t="s">
        <v>52</v>
      </c>
      <c r="B8" s="8">
        <v>77017</v>
      </c>
      <c r="C8" s="4">
        <v>136.33353675162627</v>
      </c>
      <c r="D8" s="4">
        <v>42.857142857142854</v>
      </c>
      <c r="E8" s="8">
        <v>12</v>
      </c>
      <c r="F8" s="8">
        <v>93</v>
      </c>
      <c r="G8" s="4">
        <v>11.428571428571429</v>
      </c>
      <c r="H8" s="4">
        <v>88.571428571428569</v>
      </c>
      <c r="I8">
        <v>3</v>
      </c>
      <c r="J8">
        <v>1</v>
      </c>
      <c r="K8">
        <v>4</v>
      </c>
      <c r="L8" s="4">
        <f t="shared" si="7"/>
        <v>75</v>
      </c>
      <c r="M8" s="4">
        <f t="shared" si="8"/>
        <v>25</v>
      </c>
      <c r="N8" s="4">
        <v>3.8952439071893221</v>
      </c>
      <c r="O8" s="4">
        <v>1.2984146357297739</v>
      </c>
      <c r="P8" s="4">
        <v>5.1936585429190956</v>
      </c>
      <c r="Q8">
        <v>101</v>
      </c>
      <c r="R8">
        <v>4</v>
      </c>
      <c r="S8" s="4">
        <v>96.19047619047619</v>
      </c>
      <c r="T8" s="4">
        <v>3.8095238095238098</v>
      </c>
      <c r="U8" s="4">
        <v>131.13987820870716</v>
      </c>
      <c r="V8" s="4">
        <v>5.1936585429190956</v>
      </c>
      <c r="W8">
        <v>0</v>
      </c>
      <c r="X8">
        <v>0</v>
      </c>
    </row>
    <row r="9">
      <c r="A9" s="7" t="s">
        <v>53</v>
      </c>
      <c r="B9" s="8">
        <v>65605.5</v>
      </c>
      <c r="C9" s="4">
        <v>155.47476964583763</v>
      </c>
      <c r="D9" s="4">
        <v>25.373134328358208</v>
      </c>
      <c r="E9" s="8">
        <v>0</v>
      </c>
      <c r="F9" s="8">
        <v>102</v>
      </c>
      <c r="G9" s="4">
        <v>0</v>
      </c>
      <c r="H9" s="4">
        <v>100</v>
      </c>
      <c r="I9">
        <v>2</v>
      </c>
      <c r="J9">
        <v>0</v>
      </c>
      <c r="K9">
        <v>2</v>
      </c>
      <c r="L9" s="4">
        <f t="shared" si="7"/>
        <v>100</v>
      </c>
      <c r="M9" s="4">
        <f t="shared" si="8"/>
        <v>0</v>
      </c>
      <c r="N9" s="4">
        <v>3.0485248950164237</v>
      </c>
      <c r="O9" s="4">
        <v>0</v>
      </c>
      <c r="P9" s="4">
        <v>3.0485248950164237</v>
      </c>
      <c r="Q9">
        <v>91</v>
      </c>
      <c r="R9">
        <v>10</v>
      </c>
      <c r="S9" s="4">
        <v>90.099009900990097</v>
      </c>
      <c r="T9" s="4">
        <v>9.9009900990099009</v>
      </c>
      <c r="U9" s="4">
        <v>138.70788272324731</v>
      </c>
      <c r="V9" s="4">
        <v>15.242624475082119</v>
      </c>
      <c r="W9">
        <v>0</v>
      </c>
      <c r="X9">
        <v>0</v>
      </c>
    </row>
    <row r="10">
      <c r="A10" s="7" t="s">
        <v>54</v>
      </c>
      <c r="B10" s="8">
        <v>34981.5</v>
      </c>
      <c r="C10" s="4">
        <v>60.031731057844866</v>
      </c>
      <c r="D10" s="4">
        <v>57.777777777777771</v>
      </c>
      <c r="E10" s="8">
        <v>0</v>
      </c>
      <c r="F10" s="8">
        <v>21</v>
      </c>
      <c r="G10" s="4">
        <v>0</v>
      </c>
      <c r="H10" s="4">
        <v>100</v>
      </c>
      <c r="I10">
        <v>2</v>
      </c>
      <c r="J10">
        <v>0</v>
      </c>
      <c r="K10">
        <v>2</v>
      </c>
      <c r="L10" s="4">
        <f t="shared" si="7"/>
        <v>100</v>
      </c>
      <c r="M10" s="4">
        <f t="shared" si="8"/>
        <v>0</v>
      </c>
      <c r="N10" s="4">
        <v>5.7173077197947491</v>
      </c>
      <c r="O10" s="4">
        <v>0</v>
      </c>
      <c r="P10" s="4">
        <v>5.7173077197947491</v>
      </c>
      <c r="Q10">
        <v>21</v>
      </c>
      <c r="R10">
        <v>0</v>
      </c>
      <c r="S10" s="4">
        <v>100</v>
      </c>
      <c r="T10" s="4">
        <v>0</v>
      </c>
      <c r="U10" s="4">
        <v>60.031731057844866</v>
      </c>
      <c r="V10" s="4">
        <v>0</v>
      </c>
      <c r="W10">
        <v>0</v>
      </c>
      <c r="X10">
        <v>0</v>
      </c>
    </row>
    <row r="11">
      <c r="A11" s="7" t="s">
        <v>55</v>
      </c>
      <c r="B11" s="8">
        <v>78170</v>
      </c>
      <c r="C11" s="4">
        <v>89.548420110016636</v>
      </c>
      <c r="D11" s="4">
        <v>33.684210526315788</v>
      </c>
      <c r="E11" s="8">
        <v>0</v>
      </c>
      <c r="F11" s="8">
        <v>70</v>
      </c>
      <c r="G11" s="4">
        <v>0</v>
      </c>
      <c r="H11" s="4">
        <v>100</v>
      </c>
      <c r="I11">
        <v>3</v>
      </c>
      <c r="J11">
        <v>0</v>
      </c>
      <c r="K11">
        <v>3</v>
      </c>
      <c r="L11" s="4">
        <f t="shared" si="7"/>
        <v>100</v>
      </c>
      <c r="M11" s="4">
        <f t="shared" si="8"/>
        <v>0</v>
      </c>
      <c r="N11" s="4">
        <v>3.8377894332864271</v>
      </c>
      <c r="O11" s="4">
        <v>0</v>
      </c>
      <c r="P11" s="4">
        <v>3.8377894332864271</v>
      </c>
      <c r="Q11">
        <v>66</v>
      </c>
      <c r="R11">
        <v>3</v>
      </c>
      <c r="S11" s="4">
        <v>95.652173913043484</v>
      </c>
      <c r="T11" s="4">
        <v>4.3478260869565215</v>
      </c>
      <c r="U11" s="4">
        <v>84.431367532301394</v>
      </c>
      <c r="V11" s="4">
        <v>3.8377894332864271</v>
      </c>
      <c r="W11">
        <v>0</v>
      </c>
      <c r="X11">
        <v>0</v>
      </c>
    </row>
    <row r="12">
      <c r="A12" s="7" t="s">
        <v>56</v>
      </c>
      <c r="B12" s="8">
        <v>88469.5</v>
      </c>
      <c r="C12" s="4">
        <v>59.907651789599804</v>
      </c>
      <c r="D12" s="4">
        <v>60.9375</v>
      </c>
      <c r="E12" s="8">
        <v>1</v>
      </c>
      <c r="F12" s="8">
        <v>52</v>
      </c>
      <c r="G12" s="4">
        <v>1.8867924528301887</v>
      </c>
      <c r="H12" s="4">
        <v>98.113207547169807</v>
      </c>
      <c r="I12">
        <v>2</v>
      </c>
      <c r="J12">
        <v>0</v>
      </c>
      <c r="K12">
        <v>2</v>
      </c>
      <c r="L12" s="4">
        <f t="shared" si="7"/>
        <v>100</v>
      </c>
      <c r="M12" s="4">
        <f t="shared" si="8"/>
        <v>0</v>
      </c>
      <c r="N12" s="4">
        <v>2.2606661052679171</v>
      </c>
      <c r="O12" s="4">
        <v>0</v>
      </c>
      <c r="P12" s="4">
        <v>2.2606661052679171</v>
      </c>
      <c r="Q12">
        <v>47</v>
      </c>
      <c r="R12">
        <v>6</v>
      </c>
      <c r="S12" s="4">
        <v>88.679245283018872</v>
      </c>
      <c r="T12" s="4">
        <v>11.320754716981133</v>
      </c>
      <c r="U12" s="4">
        <v>53.125653473796056</v>
      </c>
      <c r="V12" s="4">
        <v>6.7819983158037518</v>
      </c>
      <c r="W12">
        <v>0</v>
      </c>
      <c r="X12">
        <v>0</v>
      </c>
    </row>
    <row r="13">
      <c r="A13" s="7" t="s">
        <v>57</v>
      </c>
      <c r="B13" s="8">
        <v>61827.5</v>
      </c>
      <c r="C13" s="4">
        <v>48.52209777202701</v>
      </c>
      <c r="D13" s="4">
        <v>54.237288135593218</v>
      </c>
      <c r="E13" s="8">
        <v>0</v>
      </c>
      <c r="F13" s="8">
        <v>30</v>
      </c>
      <c r="G13" s="4">
        <v>0</v>
      </c>
      <c r="H13" s="4">
        <v>100</v>
      </c>
      <c r="I13">
        <v>2</v>
      </c>
      <c r="J13">
        <v>0</v>
      </c>
      <c r="K13">
        <v>2</v>
      </c>
      <c r="L13" s="4">
        <f t="shared" si="7"/>
        <v>100</v>
      </c>
      <c r="M13" s="4">
        <f t="shared" si="8"/>
        <v>0</v>
      </c>
      <c r="N13" s="4">
        <v>3.2348065181351342</v>
      </c>
      <c r="O13" s="4">
        <v>0</v>
      </c>
      <c r="P13" s="4">
        <v>3.2348065181351342</v>
      </c>
      <c r="Q13">
        <v>27</v>
      </c>
      <c r="R13">
        <v>3</v>
      </c>
      <c r="S13" s="4">
        <v>90</v>
      </c>
      <c r="T13" s="4">
        <v>10</v>
      </c>
      <c r="U13" s="4">
        <v>43.669887994824307</v>
      </c>
      <c r="V13" s="4">
        <v>4.8522097772027015</v>
      </c>
      <c r="W13">
        <v>0</v>
      </c>
      <c r="X13">
        <v>0</v>
      </c>
    </row>
    <row r="14">
      <c r="A14" s="7" t="s">
        <v>58</v>
      </c>
      <c r="B14" s="8">
        <v>546369.5</v>
      </c>
      <c r="C14" s="4">
        <v>224.93934965257026</v>
      </c>
      <c r="D14" s="4">
        <v>8.3180987202925056</v>
      </c>
      <c r="E14" s="8">
        <v>74</v>
      </c>
      <c r="F14" s="8">
        <v>1155</v>
      </c>
      <c r="G14" s="4">
        <v>6.021155410903174</v>
      </c>
      <c r="H14" s="4">
        <v>93.978844589096823</v>
      </c>
      <c r="I14">
        <v>11</v>
      </c>
      <c r="J14">
        <v>3</v>
      </c>
      <c r="K14">
        <v>14</v>
      </c>
      <c r="L14" s="4">
        <f t="shared" si="7"/>
        <v>78.571428571428569</v>
      </c>
      <c r="M14" s="4">
        <f t="shared" si="8"/>
        <v>21.428571428571427</v>
      </c>
      <c r="N14" s="4">
        <v>2.0132895412353728</v>
      </c>
      <c r="O14" s="4">
        <v>0.54907896579146531</v>
      </c>
      <c r="P14" s="4">
        <v>2.562368507026838</v>
      </c>
      <c r="Q14">
        <v>869</v>
      </c>
      <c r="R14">
        <v>386</v>
      </c>
      <c r="S14" s="4">
        <v>69.243027888446221</v>
      </c>
      <c r="T14" s="4">
        <v>30.756972111553786</v>
      </c>
      <c r="U14" s="4">
        <v>159.04987375759444</v>
      </c>
      <c r="V14" s="4">
        <v>70.648160265168542</v>
      </c>
      <c r="W14">
        <v>1</v>
      </c>
      <c r="X14">
        <v>2</v>
      </c>
    </row>
    <row r="15">
      <c r="A15" s="7" t="s">
        <v>59</v>
      </c>
      <c r="B15" s="8">
        <v>178560.5</v>
      </c>
      <c r="C15" s="4">
        <v>240.81473786195718</v>
      </c>
      <c r="D15" s="4">
        <v>5.6994818652849739</v>
      </c>
      <c r="E15" s="8">
        <v>84</v>
      </c>
      <c r="F15" s="8">
        <v>346</v>
      </c>
      <c r="G15" s="4">
        <v>19.534883720930232</v>
      </c>
      <c r="H15" s="4">
        <v>80.465116279069775</v>
      </c>
      <c r="I15">
        <v>3</v>
      </c>
      <c r="J15">
        <v>1</v>
      </c>
      <c r="K15">
        <v>4</v>
      </c>
      <c r="L15" s="4">
        <f t="shared" si="7"/>
        <v>75</v>
      </c>
      <c r="M15" s="4">
        <f t="shared" si="8"/>
        <v>25</v>
      </c>
      <c r="N15" s="4">
        <v>1.6801028222927243</v>
      </c>
      <c r="O15" s="4">
        <v>0.56003427409757478</v>
      </c>
      <c r="P15" s="4">
        <v>2.2401370963902991</v>
      </c>
      <c r="Q15">
        <v>315</v>
      </c>
      <c r="R15">
        <v>121</v>
      </c>
      <c r="S15" s="4">
        <v>72.247706422018354</v>
      </c>
      <c r="T15" s="4">
        <v>27.75229357798165</v>
      </c>
      <c r="U15" s="4">
        <v>176.41079634073606</v>
      </c>
      <c r="V15" s="4">
        <v>67.764147165806548</v>
      </c>
      <c r="W15">
        <v>1</v>
      </c>
      <c r="X15">
        <v>1</v>
      </c>
    </row>
    <row r="16">
      <c r="A16" s="7" t="s">
        <v>60</v>
      </c>
      <c r="B16" s="8">
        <v>31627</v>
      </c>
      <c r="C16" s="4">
        <v>37.942264520820821</v>
      </c>
      <c r="D16" s="4">
        <v>60</v>
      </c>
      <c r="E16" s="8">
        <v>0</v>
      </c>
      <c r="F16" s="8">
        <v>12</v>
      </c>
      <c r="G16" s="4">
        <v>0</v>
      </c>
      <c r="H16" s="4">
        <v>100</v>
      </c>
      <c r="I16">
        <v>1</v>
      </c>
      <c r="J16">
        <v>0</v>
      </c>
      <c r="K16">
        <v>1</v>
      </c>
      <c r="L16" s="4">
        <f t="shared" si="7"/>
        <v>100</v>
      </c>
      <c r="M16" s="4">
        <f t="shared" si="8"/>
        <v>0</v>
      </c>
      <c r="N16" s="4">
        <v>3.1618553767350681</v>
      </c>
      <c r="O16" s="4">
        <v>0</v>
      </c>
      <c r="P16" s="4">
        <v>3.1618553767350681</v>
      </c>
      <c r="Q16">
        <v>11</v>
      </c>
      <c r="R16">
        <v>1</v>
      </c>
      <c r="S16" s="4">
        <v>91.666666666666657</v>
      </c>
      <c r="T16" s="4">
        <v>8.3333333333333321</v>
      </c>
      <c r="U16" s="4">
        <v>34.780409144085752</v>
      </c>
      <c r="V16" s="4">
        <v>3.1618553767350681</v>
      </c>
      <c r="W16">
        <v>0</v>
      </c>
      <c r="X16">
        <v>0</v>
      </c>
    </row>
    <row r="17">
      <c r="A17" s="7" t="s">
        <v>61</v>
      </c>
      <c r="B17" s="8">
        <v>82554.5</v>
      </c>
      <c r="C17" s="4">
        <v>56.932087287791695</v>
      </c>
      <c r="D17" s="4">
        <v>55.434782608695656</v>
      </c>
      <c r="E17" s="8">
        <v>11</v>
      </c>
      <c r="F17" s="8">
        <v>36</v>
      </c>
      <c r="G17" s="4">
        <v>23.404255319148938</v>
      </c>
      <c r="H17" s="4">
        <v>76.59574468085107</v>
      </c>
      <c r="I17">
        <v>2</v>
      </c>
      <c r="J17">
        <v>1</v>
      </c>
      <c r="K17">
        <v>3</v>
      </c>
      <c r="L17" s="4">
        <f t="shared" si="7"/>
        <v>66.666666666666657</v>
      </c>
      <c r="M17" s="4">
        <f t="shared" si="8"/>
        <v>33.333333333333329</v>
      </c>
      <c r="N17" s="4">
        <v>2.4226420122464551</v>
      </c>
      <c r="O17" s="4">
        <v>1.2113210061232276</v>
      </c>
      <c r="P17" s="4">
        <v>3.6339630183696832</v>
      </c>
      <c r="Q17">
        <v>45</v>
      </c>
      <c r="R17">
        <v>1</v>
      </c>
      <c r="S17" s="4">
        <v>97.826086956521735</v>
      </c>
      <c r="T17" s="4">
        <v>2.1739130434782608</v>
      </c>
      <c r="U17" s="4">
        <v>54.509445275545247</v>
      </c>
      <c r="V17" s="4">
        <v>1.2113210061232276</v>
      </c>
      <c r="W17">
        <v>0</v>
      </c>
      <c r="X17">
        <v>0</v>
      </c>
    </row>
    <row r="18">
      <c r="A18" s="7" t="s">
        <v>62</v>
      </c>
      <c r="B18" s="8">
        <v>150289.5</v>
      </c>
      <c r="C18" s="4">
        <v>102.46890168641188</v>
      </c>
      <c r="D18" s="4">
        <v>24.742268041237114</v>
      </c>
      <c r="E18" s="8">
        <v>1</v>
      </c>
      <c r="F18" s="8">
        <v>153</v>
      </c>
      <c r="G18" s="4">
        <v>0.64935064935064934</v>
      </c>
      <c r="H18" s="4">
        <v>99.350649350649363</v>
      </c>
      <c r="I18">
        <v>3</v>
      </c>
      <c r="J18">
        <v>0</v>
      </c>
      <c r="K18">
        <v>3</v>
      </c>
      <c r="L18" s="4">
        <f t="shared" si="7"/>
        <v>100</v>
      </c>
      <c r="M18" s="4">
        <f t="shared" si="8"/>
        <v>0</v>
      </c>
      <c r="N18" s="4">
        <v>1.9961474354495823</v>
      </c>
      <c r="O18" s="4">
        <v>0</v>
      </c>
      <c r="P18" s="4">
        <v>1.9961474354495823</v>
      </c>
      <c r="Q18">
        <v>116</v>
      </c>
      <c r="R18">
        <v>38</v>
      </c>
      <c r="S18" s="4">
        <v>75.324675324675326</v>
      </c>
      <c r="T18" s="4">
        <v>24.675324675324674</v>
      </c>
      <c r="U18" s="4">
        <v>77.184367504050513</v>
      </c>
      <c r="V18" s="4">
        <v>25.284534182361377</v>
      </c>
      <c r="W18">
        <v>0</v>
      </c>
      <c r="X18">
        <v>0</v>
      </c>
    </row>
    <row r="19">
      <c r="A19" s="7" t="s">
        <v>63</v>
      </c>
      <c r="B19" s="8">
        <v>69126.5</v>
      </c>
      <c r="C19" s="4">
        <v>44.845319812228304</v>
      </c>
      <c r="D19" s="4">
        <v>58.666666666666664</v>
      </c>
      <c r="E19" s="8">
        <v>0</v>
      </c>
      <c r="F19" s="8">
        <v>31</v>
      </c>
      <c r="G19" s="4">
        <v>0</v>
      </c>
      <c r="H19" s="4">
        <v>100</v>
      </c>
      <c r="I19">
        <v>3</v>
      </c>
      <c r="J19">
        <v>0</v>
      </c>
      <c r="K19">
        <v>3</v>
      </c>
      <c r="L19" s="4">
        <f t="shared" si="7"/>
        <v>100</v>
      </c>
      <c r="M19" s="4">
        <f t="shared" si="8"/>
        <v>0</v>
      </c>
      <c r="N19" s="4">
        <v>4.3398696592479009</v>
      </c>
      <c r="O19" s="4">
        <v>0</v>
      </c>
      <c r="P19" s="4">
        <v>4.3398696592479009</v>
      </c>
      <c r="Q19">
        <v>19</v>
      </c>
      <c r="R19">
        <v>12</v>
      </c>
      <c r="S19" s="4">
        <v>61.29032258064516</v>
      </c>
      <c r="T19" s="4">
        <v>38.70967741935484</v>
      </c>
      <c r="U19" s="4">
        <v>27.4858411752367</v>
      </c>
      <c r="V19" s="4">
        <v>17.359478636991604</v>
      </c>
      <c r="W19">
        <v>0</v>
      </c>
      <c r="X19">
        <v>0</v>
      </c>
    </row>
    <row r="20">
      <c r="A20" s="7" t="s">
        <v>64</v>
      </c>
      <c r="B20" s="8">
        <v>53647</v>
      </c>
      <c r="C20" s="4">
        <v>87.609745186124101</v>
      </c>
      <c r="D20" s="4">
        <v>47.142857142857139</v>
      </c>
      <c r="E20" s="8">
        <v>11</v>
      </c>
      <c r="F20" s="8">
        <v>36</v>
      </c>
      <c r="G20" s="4">
        <v>23.404255319148938</v>
      </c>
      <c r="H20" s="4">
        <v>76.59574468085107</v>
      </c>
      <c r="I20">
        <v>2</v>
      </c>
      <c r="J20">
        <v>1</v>
      </c>
      <c r="K20">
        <v>3</v>
      </c>
      <c r="L20" s="4">
        <f t="shared" si="7"/>
        <v>66.666666666666657</v>
      </c>
      <c r="M20" s="4">
        <f t="shared" si="8"/>
        <v>33.333333333333329</v>
      </c>
      <c r="N20" s="4">
        <v>3.728074263239324</v>
      </c>
      <c r="O20" s="4">
        <v>1.864037131619662</v>
      </c>
      <c r="P20" s="4">
        <v>5.5921113948589856</v>
      </c>
      <c r="Q20">
        <v>40</v>
      </c>
      <c r="R20">
        <v>6</v>
      </c>
      <c r="S20" s="4">
        <v>86.956521739130437</v>
      </c>
      <c r="T20" s="4">
        <v>13.043478260869565</v>
      </c>
      <c r="U20" s="4">
        <v>74.561485264786484</v>
      </c>
      <c r="V20" s="4">
        <v>11.184222789717971</v>
      </c>
      <c r="W20">
        <v>0</v>
      </c>
      <c r="X20">
        <v>0</v>
      </c>
    </row>
    <row r="21">
      <c r="A21" s="7" t="s">
        <v>65</v>
      </c>
      <c r="B21" s="8">
        <v>141414.5</v>
      </c>
      <c r="C21" s="4">
        <v>220.6280119789696</v>
      </c>
      <c r="D21" s="4">
        <v>3.3333333333333335</v>
      </c>
      <c r="E21" s="8">
        <v>8</v>
      </c>
      <c r="F21" s="8">
        <v>304</v>
      </c>
      <c r="G21" s="4">
        <v>2.5641025641025639</v>
      </c>
      <c r="H21" s="4">
        <v>97.435897435897431</v>
      </c>
      <c r="I21">
        <v>2</v>
      </c>
      <c r="J21">
        <v>1</v>
      </c>
      <c r="K21">
        <v>3</v>
      </c>
      <c r="L21" s="4">
        <f t="shared" si="7"/>
        <v>66.666666666666657</v>
      </c>
      <c r="M21" s="4">
        <f t="shared" si="8"/>
        <v>33.333333333333329</v>
      </c>
      <c r="N21" s="4">
        <v>1.4142821280703182</v>
      </c>
      <c r="O21" s="4">
        <v>0.70714106403515908</v>
      </c>
      <c r="P21" s="4">
        <v>2.1214231921054774</v>
      </c>
      <c r="Q21">
        <v>171</v>
      </c>
      <c r="R21">
        <v>158</v>
      </c>
      <c r="S21" s="4">
        <v>51.975683890577507</v>
      </c>
      <c r="T21" s="4">
        <v>48.024316109422493</v>
      </c>
      <c r="U21" s="4">
        <v>120.92112195001221</v>
      </c>
      <c r="V21" s="4">
        <v>111.72828811755514</v>
      </c>
      <c r="W21">
        <v>1</v>
      </c>
      <c r="X21">
        <v>1</v>
      </c>
    </row>
    <row r="22">
      <c r="A22" s="7" t="s">
        <v>66</v>
      </c>
      <c r="B22" s="8">
        <v>137595.5</v>
      </c>
      <c r="C22" s="4">
        <v>102.47428149903158</v>
      </c>
      <c r="D22" s="4">
        <v>15.18987341772152</v>
      </c>
      <c r="E22" s="8">
        <v>9</v>
      </c>
      <c r="F22" s="8">
        <v>132</v>
      </c>
      <c r="G22" s="4">
        <v>6.3829787234042552</v>
      </c>
      <c r="H22" s="4">
        <v>93.61702127659575</v>
      </c>
      <c r="I22">
        <v>3</v>
      </c>
      <c r="J22">
        <v>1</v>
      </c>
      <c r="K22">
        <v>4</v>
      </c>
      <c r="L22" s="4">
        <f t="shared" si="7"/>
        <v>75</v>
      </c>
      <c r="M22" s="4">
        <f t="shared" si="8"/>
        <v>25</v>
      </c>
      <c r="N22" s="4">
        <v>2.1803038616815233</v>
      </c>
      <c r="O22" s="4">
        <v>0.72676795389384097</v>
      </c>
      <c r="P22" s="4">
        <v>2.9070718155753639</v>
      </c>
      <c r="Q22">
        <v>93</v>
      </c>
      <c r="R22">
        <v>48</v>
      </c>
      <c r="S22" s="4">
        <v>65.957446808510639</v>
      </c>
      <c r="T22" s="4">
        <v>34.042553191489361</v>
      </c>
      <c r="U22" s="4">
        <v>67.58941971212721</v>
      </c>
      <c r="V22" s="4">
        <v>34.884861786904374</v>
      </c>
      <c r="W22">
        <v>1</v>
      </c>
      <c r="X22">
        <v>1</v>
      </c>
    </row>
    <row r="23">
      <c r="A23" s="7" t="s">
        <v>67</v>
      </c>
      <c r="B23" s="8">
        <v>23851</v>
      </c>
      <c r="C23" s="4">
        <v>8.3853926460106489</v>
      </c>
      <c r="D23" s="4">
        <v>90.476190476190482</v>
      </c>
      <c r="E23" s="8">
        <v>0</v>
      </c>
      <c r="F23" s="8">
        <v>2</v>
      </c>
      <c r="G23" s="4">
        <v>0</v>
      </c>
      <c r="H23" s="4">
        <v>100</v>
      </c>
      <c r="I23">
        <v>1</v>
      </c>
      <c r="J23">
        <v>0</v>
      </c>
      <c r="K23">
        <v>1</v>
      </c>
      <c r="L23" s="4">
        <f t="shared" si="7"/>
        <v>100</v>
      </c>
      <c r="M23" s="4">
        <f t="shared" si="8"/>
        <v>0</v>
      </c>
      <c r="N23" s="4">
        <v>4.1926963230053245</v>
      </c>
      <c r="O23" s="4">
        <v>0</v>
      </c>
      <c r="P23" s="4">
        <v>4.1926963230053245</v>
      </c>
      <c r="Q23">
        <v>2</v>
      </c>
      <c r="R23">
        <v>0</v>
      </c>
      <c r="S23" s="4">
        <v>100</v>
      </c>
      <c r="T23" s="4">
        <v>0</v>
      </c>
      <c r="U23" s="4">
        <v>8.3853926460106489</v>
      </c>
      <c r="V23" s="4">
        <v>0</v>
      </c>
      <c r="W23">
        <v>0</v>
      </c>
      <c r="X23">
        <v>0</v>
      </c>
    </row>
    <row r="24">
      <c r="A24" s="7" t="s">
        <v>68</v>
      </c>
      <c r="B24" s="8">
        <v>90230</v>
      </c>
      <c r="C24" s="4">
        <v>47.655990247146178</v>
      </c>
      <c r="D24" s="4">
        <v>55.434782608695656</v>
      </c>
      <c r="E24" s="8">
        <v>4</v>
      </c>
      <c r="F24" s="8">
        <v>39</v>
      </c>
      <c r="G24" s="4">
        <v>9.3023255813953494</v>
      </c>
      <c r="H24" s="4">
        <v>90.697674418604649</v>
      </c>
      <c r="I24">
        <v>2</v>
      </c>
      <c r="J24">
        <v>1</v>
      </c>
      <c r="K24">
        <v>3</v>
      </c>
      <c r="L24" s="4">
        <f t="shared" si="7"/>
        <v>66.666666666666657</v>
      </c>
      <c r="M24" s="4">
        <f t="shared" si="8"/>
        <v>33.333333333333329</v>
      </c>
      <c r="N24" s="4">
        <v>2.2165576859137759</v>
      </c>
      <c r="O24" s="4">
        <v>1.1082788429568879</v>
      </c>
      <c r="P24" s="4">
        <v>3.3248365288706636</v>
      </c>
      <c r="Q24">
        <v>38</v>
      </c>
      <c r="R24">
        <v>5</v>
      </c>
      <c r="S24" s="4">
        <v>88.372093023255815</v>
      </c>
      <c r="T24" s="4">
        <v>11.627906976744185</v>
      </c>
      <c r="U24" s="4">
        <v>42.114596032361746</v>
      </c>
      <c r="V24" s="4">
        <v>5.5413942147844404</v>
      </c>
      <c r="W24">
        <v>0</v>
      </c>
      <c r="X24">
        <v>0</v>
      </c>
    </row>
    <row r="25">
      <c r="A25" s="7" t="s">
        <v>69</v>
      </c>
      <c r="B25" s="8">
        <v>143146.5</v>
      </c>
      <c r="C25" s="4">
        <v>127.84105793714831</v>
      </c>
      <c r="D25" s="4">
        <v>17.5</v>
      </c>
      <c r="E25" s="8">
        <v>13</v>
      </c>
      <c r="F25" s="8">
        <v>170</v>
      </c>
      <c r="G25" s="4">
        <v>7.1038251366120218</v>
      </c>
      <c r="H25" s="4">
        <v>92.896174863387984</v>
      </c>
      <c r="I25">
        <v>2</v>
      </c>
      <c r="J25">
        <v>1</v>
      </c>
      <c r="K25">
        <v>3</v>
      </c>
      <c r="L25" s="4">
        <f t="shared" si="7"/>
        <v>66.666666666666657</v>
      </c>
      <c r="M25" s="4">
        <f t="shared" si="8"/>
        <v>33.333333333333329</v>
      </c>
      <c r="N25" s="4">
        <v>1.3971700320999816</v>
      </c>
      <c r="O25" s="4">
        <v>0.69858501604999079</v>
      </c>
      <c r="P25" s="4">
        <v>2.095755048149972</v>
      </c>
      <c r="Q25">
        <v>113</v>
      </c>
      <c r="R25">
        <v>70</v>
      </c>
      <c r="S25" s="4">
        <v>61.748633879781423</v>
      </c>
      <c r="T25" s="4">
        <v>38.251366120218577</v>
      </c>
      <c r="U25" s="4">
        <v>78.940106813648953</v>
      </c>
      <c r="V25" s="4">
        <v>48.900951123499354</v>
      </c>
      <c r="W25">
        <v>1</v>
      </c>
      <c r="X25">
        <v>1</v>
      </c>
    </row>
    <row r="26">
      <c r="A26" s="7" t="s">
        <v>70</v>
      </c>
      <c r="B26" s="8">
        <v>130367.5</v>
      </c>
      <c r="C26" s="4">
        <v>120.42878784973249</v>
      </c>
      <c r="D26" s="4">
        <v>30.409356725146196</v>
      </c>
      <c r="E26" s="8">
        <v>0</v>
      </c>
      <c r="F26" s="8">
        <v>157</v>
      </c>
      <c r="G26" s="4">
        <v>0</v>
      </c>
      <c r="H26" s="4">
        <v>100</v>
      </c>
      <c r="I26">
        <v>3</v>
      </c>
      <c r="J26">
        <v>0</v>
      </c>
      <c r="K26">
        <v>3</v>
      </c>
      <c r="L26" s="4">
        <f t="shared" si="7"/>
        <v>100</v>
      </c>
      <c r="M26" s="4">
        <f t="shared" si="8"/>
        <v>0</v>
      </c>
      <c r="N26" s="4">
        <v>2.3011870289757801</v>
      </c>
      <c r="O26" s="4">
        <v>0</v>
      </c>
      <c r="P26" s="4">
        <v>2.3011870289757801</v>
      </c>
      <c r="Q26">
        <v>109</v>
      </c>
      <c r="R26">
        <v>48</v>
      </c>
      <c r="S26" s="4">
        <v>69.42675159235668</v>
      </c>
      <c r="T26" s="4">
        <v>30.573248407643312</v>
      </c>
      <c r="U26" s="4">
        <v>83.609795386119998</v>
      </c>
      <c r="V26" s="4">
        <v>36.818992463612481</v>
      </c>
      <c r="W26">
        <v>0</v>
      </c>
      <c r="X26">
        <v>0</v>
      </c>
    </row>
    <row r="27">
      <c r="A27" s="7" t="s">
        <v>71</v>
      </c>
      <c r="B27" s="8">
        <v>152733.5</v>
      </c>
      <c r="C27" s="4">
        <v>45.176729401211915</v>
      </c>
      <c r="D27" s="4">
        <v>62.566844919786092</v>
      </c>
      <c r="E27" s="8">
        <v>0</v>
      </c>
      <c r="F27" s="8">
        <v>69</v>
      </c>
      <c r="G27" s="4">
        <v>0</v>
      </c>
      <c r="H27" s="4">
        <v>100</v>
      </c>
      <c r="I27">
        <v>2</v>
      </c>
      <c r="J27">
        <v>0</v>
      </c>
      <c r="K27">
        <v>2</v>
      </c>
      <c r="L27" s="4">
        <f t="shared" si="7"/>
        <v>100</v>
      </c>
      <c r="M27" s="4">
        <f t="shared" si="8"/>
        <v>0</v>
      </c>
      <c r="N27" s="4">
        <v>1.3094704174264322</v>
      </c>
      <c r="O27" s="4">
        <v>0</v>
      </c>
      <c r="P27" s="4">
        <v>1.3094704174264322</v>
      </c>
      <c r="Q27">
        <v>50</v>
      </c>
      <c r="R27">
        <v>19</v>
      </c>
      <c r="S27" s="4">
        <v>72.463768115942031</v>
      </c>
      <c r="T27" s="4">
        <v>27.536231884057973</v>
      </c>
      <c r="U27" s="4">
        <v>32.736760435660806</v>
      </c>
      <c r="V27" s="4">
        <v>12.439968965551106</v>
      </c>
      <c r="W27">
        <v>0</v>
      </c>
      <c r="X27">
        <v>0</v>
      </c>
    </row>
    <row r="28">
      <c r="A28" s="7" t="s">
        <v>72</v>
      </c>
      <c r="B28" s="8">
        <v>108109.5</v>
      </c>
      <c r="C28" s="4">
        <v>72.149071080709831</v>
      </c>
      <c r="D28" s="4">
        <v>48.888888888888886</v>
      </c>
      <c r="E28" s="8">
        <v>0</v>
      </c>
      <c r="F28" s="8">
        <v>78</v>
      </c>
      <c r="G28" s="4">
        <v>0</v>
      </c>
      <c r="H28" s="4">
        <v>100</v>
      </c>
      <c r="I28">
        <v>2</v>
      </c>
      <c r="J28">
        <v>0</v>
      </c>
      <c r="K28">
        <v>2</v>
      </c>
      <c r="L28" s="4">
        <f t="shared" si="7"/>
        <v>100</v>
      </c>
      <c r="M28" s="4">
        <f t="shared" si="8"/>
        <v>0</v>
      </c>
      <c r="N28" s="4">
        <v>1.8499761815566624</v>
      </c>
      <c r="O28" s="4">
        <v>0</v>
      </c>
      <c r="P28" s="4">
        <v>1.8499761815566624</v>
      </c>
      <c r="Q28">
        <v>63</v>
      </c>
      <c r="R28">
        <v>16</v>
      </c>
      <c r="S28" s="4">
        <v>79.74683544303798</v>
      </c>
      <c r="T28" s="4">
        <v>20.253164556962027</v>
      </c>
      <c r="U28" s="4">
        <v>58.27424971903487</v>
      </c>
      <c r="V28" s="4">
        <v>14.799809452453299</v>
      </c>
      <c r="W28">
        <v>0</v>
      </c>
      <c r="X28">
        <v>0</v>
      </c>
    </row>
    <row r="29">
      <c r="A29" s="7" t="s">
        <v>73</v>
      </c>
      <c r="B29" s="8">
        <v>222534</v>
      </c>
      <c r="C29" s="4">
        <v>137.50707757016906</v>
      </c>
      <c r="D29" s="4">
        <v>7.716049382716049</v>
      </c>
      <c r="E29" s="8">
        <v>36</v>
      </c>
      <c r="F29" s="8">
        <v>270</v>
      </c>
      <c r="G29" s="4">
        <v>11.76470588235294</v>
      </c>
      <c r="H29" s="4">
        <v>88.235294117647058</v>
      </c>
      <c r="I29">
        <v>5</v>
      </c>
      <c r="J29">
        <v>1</v>
      </c>
      <c r="K29">
        <v>6</v>
      </c>
      <c r="L29" s="4">
        <f t="shared" si="7"/>
        <v>83.333333333333343</v>
      </c>
      <c r="M29" s="4">
        <f t="shared" si="8"/>
        <v>16.666666666666664</v>
      </c>
      <c r="N29" s="4">
        <v>2.2468476727151807</v>
      </c>
      <c r="O29" s="4">
        <v>0.44936953454303613</v>
      </c>
      <c r="P29" s="4">
        <v>2.6962172072582167</v>
      </c>
      <c r="Q29">
        <v>214</v>
      </c>
      <c r="R29">
        <v>92</v>
      </c>
      <c r="S29" s="4">
        <v>69.93464052287581</v>
      </c>
      <c r="T29" s="4">
        <v>30.065359477124183</v>
      </c>
      <c r="U29" s="4">
        <v>96.165080392209731</v>
      </c>
      <c r="V29" s="4">
        <v>41.341997177959321</v>
      </c>
      <c r="W29">
        <v>1</v>
      </c>
      <c r="X29">
        <v>1</v>
      </c>
    </row>
    <row r="30">
      <c r="A30" s="7" t="s">
        <v>17</v>
      </c>
      <c r="B30" s="8">
        <v>40108.5</v>
      </c>
      <c r="C30" s="4">
        <v>114.68890634154855</v>
      </c>
      <c r="D30" s="4">
        <v>35.384615384615387</v>
      </c>
      <c r="E30" s="8">
        <v>5</v>
      </c>
      <c r="F30" s="8">
        <v>41</v>
      </c>
      <c r="G30" s="4">
        <v>10.869565217391305</v>
      </c>
      <c r="H30" s="4">
        <v>89.130434782608688</v>
      </c>
      <c r="I30">
        <v>1</v>
      </c>
      <c r="J30">
        <v>1</v>
      </c>
      <c r="K30">
        <v>2</v>
      </c>
      <c r="L30" s="4">
        <f t="shared" si="7"/>
        <v>50</v>
      </c>
      <c r="M30" s="4">
        <f t="shared" si="8"/>
        <v>50</v>
      </c>
      <c r="N30" s="4">
        <v>2.4932370943814903</v>
      </c>
      <c r="O30" s="4">
        <v>2.4932370943814903</v>
      </c>
      <c r="P30" s="4">
        <v>4.9864741887629807</v>
      </c>
      <c r="Q30">
        <v>39</v>
      </c>
      <c r="R30">
        <v>8</v>
      </c>
      <c r="S30" s="4">
        <v>82.978723404255319</v>
      </c>
      <c r="T30" s="4">
        <v>17.021276595744681</v>
      </c>
      <c r="U30" s="4">
        <v>97.236246680878111</v>
      </c>
      <c r="V30" s="4">
        <v>19.945896755051923</v>
      </c>
      <c r="W30">
        <v>0</v>
      </c>
      <c r="X30">
        <v>0</v>
      </c>
    </row>
    <row r="31">
      <c r="A31" s="7" t="s">
        <v>18</v>
      </c>
      <c r="B31" s="8">
        <v>47029</v>
      </c>
      <c r="C31" s="4">
        <v>93.559293202066812</v>
      </c>
      <c r="D31" s="4">
        <v>23.52941176470588</v>
      </c>
      <c r="E31" s="8">
        <v>8</v>
      </c>
      <c r="F31" s="8">
        <v>36</v>
      </c>
      <c r="G31" s="4">
        <v>18.181818181818183</v>
      </c>
      <c r="H31" s="4">
        <v>81.818181818181827</v>
      </c>
      <c r="I31">
        <v>1</v>
      </c>
      <c r="J31">
        <v>1</v>
      </c>
      <c r="K31">
        <v>2</v>
      </c>
      <c r="L31" s="4">
        <f t="shared" si="7"/>
        <v>50</v>
      </c>
      <c r="M31" s="4">
        <f t="shared" si="8"/>
        <v>50</v>
      </c>
      <c r="N31" s="4">
        <v>2.1263475727742458</v>
      </c>
      <c r="O31" s="4">
        <v>2.1263475727742458</v>
      </c>
      <c r="P31" s="4">
        <v>4.2526951455484916</v>
      </c>
      <c r="Q31">
        <v>37</v>
      </c>
      <c r="R31">
        <v>8</v>
      </c>
      <c r="S31" s="4">
        <v>82.222222222222214</v>
      </c>
      <c r="T31" s="4">
        <v>17.777777777777779</v>
      </c>
      <c r="U31" s="4">
        <v>78.674860192647088</v>
      </c>
      <c r="V31" s="4">
        <v>17.010780582193966</v>
      </c>
      <c r="W31">
        <v>0</v>
      </c>
      <c r="X31">
        <v>0</v>
      </c>
    </row>
    <row r="32">
      <c r="A32" s="7" t="s">
        <v>74</v>
      </c>
      <c r="B32" s="8">
        <v>185430</v>
      </c>
      <c r="C32" s="4">
        <v>177.42544356360892</v>
      </c>
      <c r="D32" s="4">
        <v>19.366197183098592</v>
      </c>
      <c r="E32" s="8">
        <v>76</v>
      </c>
      <c r="F32" s="8">
        <v>253</v>
      </c>
      <c r="G32" s="4">
        <v>23.100303951367781</v>
      </c>
      <c r="H32" s="4">
        <v>76.899696048632222</v>
      </c>
      <c r="I32">
        <v>3</v>
      </c>
      <c r="J32">
        <v>2</v>
      </c>
      <c r="K32">
        <v>5</v>
      </c>
      <c r="L32" s="4">
        <f t="shared" si="7"/>
        <v>60</v>
      </c>
      <c r="M32" s="4">
        <f t="shared" si="8"/>
        <v>40</v>
      </c>
      <c r="N32" s="4">
        <v>1.6178611875101117</v>
      </c>
      <c r="O32" s="4">
        <v>1.0785741250067411</v>
      </c>
      <c r="P32" s="4">
        <v>2.696435312516853</v>
      </c>
      <c r="Q32">
        <v>204</v>
      </c>
      <c r="R32">
        <v>123</v>
      </c>
      <c r="S32" s="4">
        <v>62.385321100917437</v>
      </c>
      <c r="T32" s="4">
        <v>37.61467889908257</v>
      </c>
      <c r="U32" s="4">
        <v>110.01456075068758</v>
      </c>
      <c r="V32" s="4">
        <v>66.332308687914576</v>
      </c>
      <c r="W32">
        <v>1</v>
      </c>
      <c r="X32">
        <v>1</v>
      </c>
    </row>
    <row r="33">
      <c r="A33" s="7" t="s">
        <v>75</v>
      </c>
      <c r="B33" s="8">
        <v>406896.5</v>
      </c>
      <c r="C33" s="4">
        <v>159.25425753232088</v>
      </c>
      <c r="D33" s="4">
        <v>3.2051282051282048</v>
      </c>
      <c r="E33" s="8">
        <v>186</v>
      </c>
      <c r="F33" s="8">
        <v>462</v>
      </c>
      <c r="G33" s="4">
        <v>28.703703703703702</v>
      </c>
      <c r="H33" s="4">
        <v>71.296296296296291</v>
      </c>
      <c r="I33">
        <v>2</v>
      </c>
      <c r="J33">
        <v>5</v>
      </c>
      <c r="K33">
        <v>7</v>
      </c>
      <c r="L33" s="4">
        <f t="shared" si="7"/>
        <v>28.571428571428569</v>
      </c>
      <c r="M33" s="4">
        <f t="shared" si="8"/>
        <v>71.428571428571431</v>
      </c>
      <c r="N33" s="4">
        <v>0.49152548621086684</v>
      </c>
      <c r="O33" s="4">
        <v>1.2288137155271672</v>
      </c>
      <c r="P33" s="4">
        <v>1.7203392017380341</v>
      </c>
      <c r="Q33">
        <v>389</v>
      </c>
      <c r="R33">
        <v>253</v>
      </c>
      <c r="S33" s="4">
        <v>60.59190031152648</v>
      </c>
      <c r="T33" s="4">
        <v>39.40809968847352</v>
      </c>
      <c r="U33" s="4">
        <v>95.60170706801361</v>
      </c>
      <c r="V33" s="4">
        <v>62.177974005674663</v>
      </c>
      <c r="W33">
        <v>1</v>
      </c>
      <c r="X33">
        <v>1</v>
      </c>
    </row>
    <row r="34">
      <c r="A34" s="7" t="s">
        <v>76</v>
      </c>
      <c r="B34" s="8">
        <v>42790</v>
      </c>
      <c r="C34" s="4">
        <v>165.92661836877775</v>
      </c>
      <c r="D34" s="4">
        <v>29.473684210526311</v>
      </c>
      <c r="E34" s="8">
        <v>0</v>
      </c>
      <c r="F34" s="8">
        <v>71</v>
      </c>
      <c r="G34" s="4">
        <v>0</v>
      </c>
      <c r="H34" s="4">
        <v>100</v>
      </c>
      <c r="I34">
        <v>1</v>
      </c>
      <c r="J34">
        <v>0</v>
      </c>
      <c r="K34">
        <v>1</v>
      </c>
      <c r="L34" s="4">
        <f t="shared" si="7"/>
        <v>100</v>
      </c>
      <c r="M34" s="4">
        <f t="shared" si="8"/>
        <v>0</v>
      </c>
      <c r="N34" s="4">
        <v>2.3369946249123625</v>
      </c>
      <c r="O34" s="4">
        <v>0</v>
      </c>
      <c r="P34" s="4">
        <v>2.3369946249123625</v>
      </c>
      <c r="Q34">
        <v>65</v>
      </c>
      <c r="R34">
        <v>6</v>
      </c>
      <c r="S34" s="4">
        <v>91.549295774647888</v>
      </c>
      <c r="T34" s="4">
        <v>8.4507042253521121</v>
      </c>
      <c r="U34" s="4">
        <v>151.9046506193036</v>
      </c>
      <c r="V34" s="4">
        <v>14.021967749474175</v>
      </c>
      <c r="W34">
        <v>0</v>
      </c>
      <c r="X34">
        <v>0</v>
      </c>
    </row>
    <row r="35">
      <c r="A35" s="7" t="s">
        <v>77</v>
      </c>
      <c r="B35" s="8">
        <v>456297.5</v>
      </c>
      <c r="C35" s="4">
        <v>193.95241043398221</v>
      </c>
      <c r="D35" s="4">
        <v>1.3533834586466165</v>
      </c>
      <c r="E35" s="8">
        <v>140</v>
      </c>
      <c r="F35" s="8">
        <v>745</v>
      </c>
      <c r="G35" s="4">
        <v>15.819209039548024</v>
      </c>
      <c r="H35" s="4">
        <v>84.180790960451972</v>
      </c>
      <c r="I35">
        <v>7</v>
      </c>
      <c r="J35">
        <v>2</v>
      </c>
      <c r="K35">
        <v>9</v>
      </c>
      <c r="L35" s="4">
        <f t="shared" si="7"/>
        <v>77.777777777777786</v>
      </c>
      <c r="M35" s="4">
        <f t="shared" si="8"/>
        <v>22.222222222222221</v>
      </c>
      <c r="N35" s="4">
        <v>1.5340868621896899</v>
      </c>
      <c r="O35" s="4">
        <v>0.43831053205419707</v>
      </c>
      <c r="P35" s="4">
        <v>1.9723973942438868</v>
      </c>
      <c r="Q35">
        <v>561</v>
      </c>
      <c r="R35">
        <v>325</v>
      </c>
      <c r="S35" s="4">
        <v>63.318284424379236</v>
      </c>
      <c r="T35" s="4">
        <v>36.681715575620764</v>
      </c>
      <c r="U35" s="4">
        <v>122.94610424120229</v>
      </c>
      <c r="V35" s="4">
        <v>71.225461458807032</v>
      </c>
      <c r="W35">
        <v>1</v>
      </c>
      <c r="X35">
        <v>2</v>
      </c>
    </row>
    <row r="36">
      <c r="A36" s="7" t="s">
        <v>78</v>
      </c>
      <c r="B36" s="8">
        <v>317531.5</v>
      </c>
      <c r="C36" s="4">
        <v>180.13960819635219</v>
      </c>
      <c r="D36" s="4">
        <v>4.4806517311608962</v>
      </c>
      <c r="E36" s="8">
        <v>136</v>
      </c>
      <c r="F36" s="8">
        <v>436</v>
      </c>
      <c r="G36" s="4">
        <v>23.776223776223777</v>
      </c>
      <c r="H36" s="4">
        <v>76.223776223776213</v>
      </c>
      <c r="I36">
        <v>3</v>
      </c>
      <c r="J36">
        <v>4</v>
      </c>
      <c r="K36">
        <v>7</v>
      </c>
      <c r="L36" s="4">
        <f t="shared" si="7"/>
        <v>42.857142857142854</v>
      </c>
      <c r="M36" s="4">
        <f t="shared" si="8"/>
        <v>57.142857142857139</v>
      </c>
      <c r="N36" s="4">
        <v>0.9447881548759729</v>
      </c>
      <c r="O36" s="4">
        <v>1.2597175398346305</v>
      </c>
      <c r="P36" s="4">
        <v>2.2045056947106034</v>
      </c>
      <c r="Q36">
        <v>389</v>
      </c>
      <c r="R36">
        <v>180</v>
      </c>
      <c r="S36" s="4">
        <v>68.365553602811943</v>
      </c>
      <c r="T36" s="4">
        <v>31.63444639718805</v>
      </c>
      <c r="U36" s="4">
        <v>122.50753074891782</v>
      </c>
      <c r="V36" s="4">
        <v>56.687289292558376</v>
      </c>
      <c r="W36">
        <v>1</v>
      </c>
      <c r="X36">
        <v>1</v>
      </c>
    </row>
    <row r="37">
      <c r="A37" s="7" t="s">
        <v>79</v>
      </c>
      <c r="B37" s="8">
        <v>299821</v>
      </c>
      <c r="C37" s="4">
        <v>141.41771256849921</v>
      </c>
      <c r="D37" s="4">
        <v>2.5641025641025639</v>
      </c>
      <c r="E37" s="8">
        <v>52</v>
      </c>
      <c r="F37" s="8">
        <v>372</v>
      </c>
      <c r="G37" s="4">
        <v>12.264150943396226</v>
      </c>
      <c r="H37" s="4">
        <v>87.735849056603783</v>
      </c>
      <c r="I37">
        <v>6</v>
      </c>
      <c r="J37">
        <v>1</v>
      </c>
      <c r="K37">
        <v>7</v>
      </c>
      <c r="L37" s="4">
        <f t="shared" si="7"/>
        <v>85.714285714285708</v>
      </c>
      <c r="M37" s="4">
        <f t="shared" si="8"/>
        <v>14.285714285714285</v>
      </c>
      <c r="N37" s="4">
        <v>2.001194045780649</v>
      </c>
      <c r="O37" s="4">
        <v>0.33353234096344153</v>
      </c>
      <c r="P37" s="4">
        <v>2.3347263867440908</v>
      </c>
      <c r="Q37">
        <v>255</v>
      </c>
      <c r="R37">
        <v>167</v>
      </c>
      <c r="S37" s="4">
        <v>60.426540284360186</v>
      </c>
      <c r="T37" s="4">
        <v>39.573459715639807</v>
      </c>
      <c r="U37" s="4">
        <v>85.050746945677588</v>
      </c>
      <c r="V37" s="4">
        <v>55.699900940894736</v>
      </c>
      <c r="W37">
        <v>1</v>
      </c>
      <c r="X37">
        <v>1</v>
      </c>
    </row>
    <row r="38">
      <c r="A38" s="7" t="s">
        <v>80</v>
      </c>
      <c r="B38" s="8">
        <v>48582</v>
      </c>
      <c r="C38" s="4">
        <v>16.467004240253591</v>
      </c>
      <c r="D38" s="4">
        <v>81.395348837209298</v>
      </c>
      <c r="E38" s="8">
        <v>0</v>
      </c>
      <c r="F38" s="8">
        <v>8</v>
      </c>
      <c r="G38" s="4">
        <v>0</v>
      </c>
      <c r="H38" s="4">
        <v>100</v>
      </c>
      <c r="I38">
        <v>1</v>
      </c>
      <c r="J38">
        <v>0</v>
      </c>
      <c r="K38">
        <v>1</v>
      </c>
      <c r="L38" s="4">
        <f t="shared" si="7"/>
        <v>100</v>
      </c>
      <c r="M38" s="4">
        <f t="shared" si="8"/>
        <v>0</v>
      </c>
      <c r="N38" s="4">
        <v>2.0583755300316988</v>
      </c>
      <c r="O38" s="4">
        <v>0</v>
      </c>
      <c r="P38" s="4">
        <v>2.0583755300316988</v>
      </c>
      <c r="Q38">
        <v>7</v>
      </c>
      <c r="R38">
        <v>1</v>
      </c>
      <c r="S38" s="4">
        <v>87.5</v>
      </c>
      <c r="T38" s="4">
        <v>12.5</v>
      </c>
      <c r="U38" s="4">
        <v>14.408628710221892</v>
      </c>
      <c r="V38" s="4">
        <v>2.0583755300316988</v>
      </c>
      <c r="W38">
        <v>0</v>
      </c>
      <c r="X38">
        <v>0</v>
      </c>
    </row>
    <row r="39">
      <c r="A39" s="7" t="s">
        <v>81</v>
      </c>
      <c r="B39" s="8">
        <v>159250</v>
      </c>
      <c r="C39" s="4">
        <v>180.84772370486655</v>
      </c>
      <c r="D39" s="4">
        <v>5.4187192118226601</v>
      </c>
      <c r="E39" s="8">
        <v>44</v>
      </c>
      <c r="F39" s="8">
        <v>244</v>
      </c>
      <c r="G39" s="4">
        <v>15.277777777777779</v>
      </c>
      <c r="H39" s="4">
        <v>84.722222222222214</v>
      </c>
      <c r="I39">
        <v>1</v>
      </c>
      <c r="J39">
        <v>1</v>
      </c>
      <c r="K39">
        <v>2</v>
      </c>
      <c r="L39" s="4">
        <f t="shared" si="7"/>
        <v>50</v>
      </c>
      <c r="M39" s="4">
        <f t="shared" si="8"/>
        <v>50</v>
      </c>
      <c r="N39" s="4">
        <v>0.62794348508634223</v>
      </c>
      <c r="O39" s="4">
        <v>0.62794348508634223</v>
      </c>
      <c r="P39" s="4">
        <v>1.2558869701726845</v>
      </c>
      <c r="Q39">
        <v>177</v>
      </c>
      <c r="R39">
        <v>113</v>
      </c>
      <c r="S39" s="4">
        <v>61.03448275862069</v>
      </c>
      <c r="T39" s="4">
        <v>38.96551724137931</v>
      </c>
      <c r="U39" s="4">
        <v>111.14599686028258</v>
      </c>
      <c r="V39" s="4">
        <v>70.95761381475667</v>
      </c>
      <c r="W39">
        <v>1</v>
      </c>
      <c r="X39">
        <v>1</v>
      </c>
    </row>
    <row r="40">
      <c r="A40" s="7" t="s">
        <v>82</v>
      </c>
      <c r="B40" s="8">
        <v>340730</v>
      </c>
      <c r="C40" s="4">
        <v>123.85173010888387</v>
      </c>
      <c r="D40" s="4">
        <v>29.259259259259256</v>
      </c>
      <c r="E40" s="8">
        <v>70</v>
      </c>
      <c r="F40" s="8">
        <v>352</v>
      </c>
      <c r="G40" s="4">
        <v>16.587677725118482</v>
      </c>
      <c r="H40" s="4">
        <v>83.412322274881518</v>
      </c>
      <c r="I40">
        <v>4</v>
      </c>
      <c r="J40">
        <v>3</v>
      </c>
      <c r="K40">
        <v>7</v>
      </c>
      <c r="L40" s="4">
        <f t="shared" si="7"/>
        <v>57.142857142857139</v>
      </c>
      <c r="M40" s="4">
        <f t="shared" si="8"/>
        <v>42.857142857142854</v>
      </c>
      <c r="N40" s="4">
        <v>1.1739500484254395</v>
      </c>
      <c r="O40" s="4">
        <v>0.88046253631907956</v>
      </c>
      <c r="P40" s="4">
        <v>2.0544125847445192</v>
      </c>
      <c r="Q40">
        <v>293</v>
      </c>
      <c r="R40">
        <v>127</v>
      </c>
      <c r="S40" s="4">
        <v>69.761904761904759</v>
      </c>
      <c r="T40" s="4">
        <v>30.238095238095237</v>
      </c>
      <c r="U40" s="4">
        <v>85.991841047163447</v>
      </c>
      <c r="V40" s="4">
        <v>37.272914037507704</v>
      </c>
      <c r="W40">
        <v>1</v>
      </c>
      <c r="X40">
        <v>1</v>
      </c>
    </row>
    <row r="41">
      <c r="A41" s="7" t="s">
        <v>83</v>
      </c>
      <c r="B41" s="8">
        <v>62169</v>
      </c>
      <c r="C41" s="4">
        <v>53.08111759880326</v>
      </c>
      <c r="D41" s="4">
        <v>56.060606060606055</v>
      </c>
      <c r="E41" s="8">
        <v>0</v>
      </c>
      <c r="F41" s="8">
        <v>33</v>
      </c>
      <c r="G41" s="4">
        <v>0</v>
      </c>
      <c r="H41" s="4">
        <v>100</v>
      </c>
      <c r="I41">
        <v>1</v>
      </c>
      <c r="J41">
        <v>0</v>
      </c>
      <c r="K41">
        <v>1</v>
      </c>
      <c r="L41" s="4">
        <f t="shared" si="7"/>
        <v>100</v>
      </c>
      <c r="M41" s="4">
        <f t="shared" si="8"/>
        <v>0</v>
      </c>
      <c r="N41" s="4">
        <v>1.6085187151152505</v>
      </c>
      <c r="O41" s="4">
        <v>0</v>
      </c>
      <c r="P41" s="4">
        <v>1.6085187151152505</v>
      </c>
      <c r="Q41">
        <v>26</v>
      </c>
      <c r="R41">
        <v>7</v>
      </c>
      <c r="S41" s="4">
        <v>78.787878787878782</v>
      </c>
      <c r="T41" s="4">
        <v>21.212121212121211</v>
      </c>
      <c r="U41" s="4">
        <v>41.821486592996507</v>
      </c>
      <c r="V41" s="4">
        <v>11.259631005806753</v>
      </c>
      <c r="W41">
        <v>0</v>
      </c>
      <c r="X41">
        <v>0</v>
      </c>
    </row>
    <row r="42">
      <c r="A42" s="7" t="s">
        <v>84</v>
      </c>
      <c r="B42" s="8">
        <v>98754.5</v>
      </c>
      <c r="C42" s="4">
        <v>29.365750421499779</v>
      </c>
      <c r="D42" s="4">
        <v>75.454545454545453</v>
      </c>
      <c r="E42" s="8">
        <v>0</v>
      </c>
      <c r="F42" s="8">
        <v>29</v>
      </c>
      <c r="G42" s="4">
        <v>0</v>
      </c>
      <c r="H42" s="4">
        <v>100</v>
      </c>
      <c r="I42">
        <v>1</v>
      </c>
      <c r="J42">
        <v>0</v>
      </c>
      <c r="K42">
        <v>1</v>
      </c>
      <c r="L42" s="4">
        <f t="shared" si="7"/>
        <v>100</v>
      </c>
      <c r="M42" s="4">
        <f t="shared" si="8"/>
        <v>0</v>
      </c>
      <c r="N42" s="4">
        <v>1.0126120834999923</v>
      </c>
      <c r="O42" s="4">
        <v>0</v>
      </c>
      <c r="P42" s="4">
        <v>1.0126120834999923</v>
      </c>
      <c r="Q42">
        <v>25</v>
      </c>
      <c r="R42">
        <v>4</v>
      </c>
      <c r="S42" s="4">
        <v>86.206896551724128</v>
      </c>
      <c r="T42" s="4">
        <v>13.793103448275861</v>
      </c>
      <c r="U42" s="4">
        <v>25.315302087499813</v>
      </c>
      <c r="V42" s="4">
        <v>4.0504483339999693</v>
      </c>
      <c r="W42">
        <v>0</v>
      </c>
      <c r="X42">
        <v>0</v>
      </c>
    </row>
    <row r="43">
      <c r="A43" s="7" t="s">
        <v>85</v>
      </c>
      <c r="B43" s="8">
        <v>76863.5</v>
      </c>
      <c r="C43" s="4">
        <v>80.662473085404642</v>
      </c>
      <c r="D43" s="4">
        <v>42.452830188679243</v>
      </c>
      <c r="E43" s="8">
        <v>11</v>
      </c>
      <c r="F43" s="8">
        <v>51</v>
      </c>
      <c r="G43" s="4">
        <v>17.741935483870968</v>
      </c>
      <c r="H43" s="4">
        <v>82.258064516129039</v>
      </c>
      <c r="I43">
        <v>2</v>
      </c>
      <c r="J43">
        <v>1</v>
      </c>
      <c r="K43">
        <v>3</v>
      </c>
      <c r="L43" s="4">
        <f t="shared" si="7"/>
        <v>66.666666666666657</v>
      </c>
      <c r="M43" s="4">
        <f t="shared" si="8"/>
        <v>33.333333333333329</v>
      </c>
      <c r="N43" s="4">
        <v>2.6020152608195048</v>
      </c>
      <c r="O43" s="4">
        <v>1.3010076304097524</v>
      </c>
      <c r="P43" s="4">
        <v>3.9030228912292566</v>
      </c>
      <c r="Q43">
        <v>53</v>
      </c>
      <c r="R43">
        <v>9</v>
      </c>
      <c r="S43" s="4">
        <v>85.483870967741936</v>
      </c>
      <c r="T43" s="4">
        <v>14.516129032258066</v>
      </c>
      <c r="U43" s="4">
        <v>68.953404411716875</v>
      </c>
      <c r="V43" s="4">
        <v>11.709068673687771</v>
      </c>
      <c r="W43">
        <v>0</v>
      </c>
      <c r="X43">
        <v>0</v>
      </c>
    </row>
    <row r="44">
      <c r="A44" s="7" t="s">
        <v>86</v>
      </c>
      <c r="B44" s="8">
        <v>191832</v>
      </c>
      <c r="C44" s="4">
        <v>151.69523332916302</v>
      </c>
      <c r="D44" s="4">
        <v>5.859375</v>
      </c>
      <c r="E44" s="8">
        <v>38</v>
      </c>
      <c r="F44" s="8">
        <v>253</v>
      </c>
      <c r="G44" s="4">
        <v>13.058419243986256</v>
      </c>
      <c r="H44" s="4">
        <v>86.941580756013749</v>
      </c>
      <c r="I44">
        <v>5</v>
      </c>
      <c r="J44">
        <v>1</v>
      </c>
      <c r="K44">
        <v>6</v>
      </c>
      <c r="L44" s="4">
        <f t="shared" si="7"/>
        <v>83.333333333333343</v>
      </c>
      <c r="M44" s="4">
        <f t="shared" si="8"/>
        <v>16.666666666666664</v>
      </c>
      <c r="N44" s="4">
        <v>2.6064473080612203</v>
      </c>
      <c r="O44" s="4">
        <v>0.5212894616122441</v>
      </c>
      <c r="P44" s="4">
        <v>3.1277367696734646</v>
      </c>
      <c r="Q44">
        <v>202</v>
      </c>
      <c r="R44">
        <v>87</v>
      </c>
      <c r="S44" s="4">
        <v>69.896193771626301</v>
      </c>
      <c r="T44" s="4">
        <v>30.103806228373703</v>
      </c>
      <c r="U44" s="4">
        <v>105.30047124567329</v>
      </c>
      <c r="V44" s="4">
        <v>45.352183160265234</v>
      </c>
      <c r="W44">
        <v>1</v>
      </c>
      <c r="X44">
        <v>1</v>
      </c>
    </row>
    <row r="45">
      <c r="A45" s="7" t="s">
        <v>87</v>
      </c>
      <c r="B45" s="8">
        <v>53375</v>
      </c>
      <c r="C45" s="4">
        <v>26.229508196721312</v>
      </c>
      <c r="D45" s="4">
        <v>82.8125</v>
      </c>
      <c r="E45" s="8">
        <v>0</v>
      </c>
      <c r="F45" s="8">
        <v>14</v>
      </c>
      <c r="G45" s="4">
        <v>0</v>
      </c>
      <c r="H45" s="4">
        <v>100</v>
      </c>
      <c r="I45">
        <v>1</v>
      </c>
      <c r="J45">
        <v>0</v>
      </c>
      <c r="K45">
        <v>1</v>
      </c>
      <c r="L45" s="4">
        <f t="shared" si="7"/>
        <v>100</v>
      </c>
      <c r="M45" s="4">
        <f t="shared" si="8"/>
        <v>0</v>
      </c>
      <c r="N45" s="4">
        <v>1.8735362997658078</v>
      </c>
      <c r="O45" s="4">
        <v>0</v>
      </c>
      <c r="P45" s="4">
        <v>1.8735362997658078</v>
      </c>
      <c r="Q45">
        <v>14</v>
      </c>
      <c r="R45">
        <v>0</v>
      </c>
      <c r="S45" s="4">
        <v>100</v>
      </c>
      <c r="T45" s="4">
        <v>0</v>
      </c>
      <c r="U45" s="4">
        <v>26.229508196721312</v>
      </c>
      <c r="V45" s="4">
        <v>0</v>
      </c>
      <c r="W45">
        <v>0</v>
      </c>
      <c r="X45">
        <v>0</v>
      </c>
    </row>
    <row r="46">
      <c r="A46" s="7" t="s">
        <v>88</v>
      </c>
      <c r="B46" s="8">
        <v>392783.5</v>
      </c>
      <c r="C46" s="4">
        <v>164.467193759412</v>
      </c>
      <c r="D46" s="4">
        <v>2.7681660899653981</v>
      </c>
      <c r="E46" s="8">
        <v>143</v>
      </c>
      <c r="F46" s="8">
        <v>503</v>
      </c>
      <c r="G46" s="4">
        <v>22.13622291021672</v>
      </c>
      <c r="H46" s="4">
        <v>77.863777089783284</v>
      </c>
      <c r="I46">
        <v>5</v>
      </c>
      <c r="J46">
        <v>2</v>
      </c>
      <c r="K46">
        <v>7</v>
      </c>
      <c r="L46" s="4">
        <f t="shared" si="7"/>
        <v>71.428571428571431</v>
      </c>
      <c r="M46" s="4">
        <f t="shared" si="8"/>
        <v>28.571428571428569</v>
      </c>
      <c r="N46" s="4">
        <v>1.2729658959706811</v>
      </c>
      <c r="O46" s="4">
        <v>0.50918635838827242</v>
      </c>
      <c r="P46" s="4">
        <v>1.7821522543589536</v>
      </c>
      <c r="Q46">
        <v>413</v>
      </c>
      <c r="R46">
        <v>236</v>
      </c>
      <c r="S46" s="4">
        <v>63.636363636363633</v>
      </c>
      <c r="T46" s="4">
        <v>36.363636363636367</v>
      </c>
      <c r="U46" s="4">
        <v>105.14698300717825</v>
      </c>
      <c r="V46" s="4">
        <v>60.083990289816143</v>
      </c>
      <c r="W46">
        <v>1</v>
      </c>
      <c r="X46">
        <v>1</v>
      </c>
    </row>
    <row r="47">
      <c r="A47" s="7" t="s">
        <v>89</v>
      </c>
      <c r="B47" s="8">
        <v>176178</v>
      </c>
      <c r="C47" s="4">
        <v>133.95543143865865</v>
      </c>
      <c r="D47" s="4">
        <v>14.122137404580155</v>
      </c>
      <c r="E47" s="8">
        <v>44</v>
      </c>
      <c r="F47" s="8">
        <v>192</v>
      </c>
      <c r="G47" s="4">
        <v>18.64406779661017</v>
      </c>
      <c r="H47" s="4">
        <v>81.355932203389841</v>
      </c>
      <c r="I47">
        <v>2</v>
      </c>
      <c r="J47">
        <v>1</v>
      </c>
      <c r="K47">
        <v>3</v>
      </c>
      <c r="L47" s="4">
        <f t="shared" si="7"/>
        <v>66.666666666666657</v>
      </c>
      <c r="M47" s="4">
        <f t="shared" si="8"/>
        <v>33.333333333333329</v>
      </c>
      <c r="N47" s="4">
        <v>1.1352155206665986</v>
      </c>
      <c r="O47" s="4">
        <v>0.56760776033329929</v>
      </c>
      <c r="P47" s="4">
        <v>1.7028232809998978</v>
      </c>
      <c r="Q47">
        <v>141</v>
      </c>
      <c r="R47">
        <v>52</v>
      </c>
      <c r="S47" s="4">
        <v>73.056994818652853</v>
      </c>
      <c r="T47" s="4">
        <v>26.94300518134715</v>
      </c>
      <c r="U47" s="4">
        <v>80.032694206995203</v>
      </c>
      <c r="V47" s="4">
        <v>29.515603537331565</v>
      </c>
      <c r="W47">
        <v>1</v>
      </c>
      <c r="X47">
        <v>1</v>
      </c>
    </row>
    <row r="48">
      <c r="A48" s="7" t="s">
        <v>90</v>
      </c>
      <c r="B48" s="8">
        <v>36908</v>
      </c>
      <c r="C48" s="4">
        <v>32.513276254470576</v>
      </c>
      <c r="D48" s="4">
        <v>65.625</v>
      </c>
      <c r="E48" s="8">
        <v>0</v>
      </c>
      <c r="F48" s="8">
        <v>12</v>
      </c>
      <c r="G48" s="4">
        <v>0</v>
      </c>
      <c r="H48" s="4">
        <v>100</v>
      </c>
      <c r="I48">
        <v>1</v>
      </c>
      <c r="J48">
        <v>0</v>
      </c>
      <c r="K48">
        <v>1</v>
      </c>
      <c r="L48" s="4">
        <f t="shared" si="7"/>
        <v>100</v>
      </c>
      <c r="M48" s="4">
        <f t="shared" si="8"/>
        <v>0</v>
      </c>
      <c r="N48" s="4">
        <v>2.709439687872548</v>
      </c>
      <c r="O48" s="4">
        <v>0</v>
      </c>
      <c r="P48" s="4">
        <v>2.709439687872548</v>
      </c>
      <c r="Q48">
        <v>7</v>
      </c>
      <c r="R48">
        <v>5</v>
      </c>
      <c r="S48" s="4">
        <v>58.333333333333336</v>
      </c>
      <c r="T48" s="4">
        <v>41.666666666666671</v>
      </c>
      <c r="U48" s="4">
        <v>18.966077815107834</v>
      </c>
      <c r="V48" s="4">
        <v>13.54719843936274</v>
      </c>
      <c r="W48">
        <v>0</v>
      </c>
      <c r="X48">
        <v>0</v>
      </c>
    </row>
    <row r="49">
      <c r="A49" s="7" t="s">
        <v>91</v>
      </c>
      <c r="B49" s="8">
        <v>77351.5</v>
      </c>
      <c r="C49" s="4">
        <v>67.225587092687277</v>
      </c>
      <c r="D49" s="4">
        <v>51.020408163265309</v>
      </c>
      <c r="E49" s="8">
        <v>10</v>
      </c>
      <c r="F49" s="8">
        <v>42</v>
      </c>
      <c r="G49" s="4">
        <v>19.230769230769234</v>
      </c>
      <c r="H49" s="4">
        <v>80.769230769230774</v>
      </c>
      <c r="I49">
        <v>4</v>
      </c>
      <c r="J49">
        <v>1</v>
      </c>
      <c r="K49">
        <v>5</v>
      </c>
      <c r="L49" s="4">
        <f t="shared" si="7"/>
        <v>80</v>
      </c>
      <c r="M49" s="4">
        <f t="shared" si="8"/>
        <v>20</v>
      </c>
      <c r="N49" s="4">
        <v>5.1711990071297906</v>
      </c>
      <c r="O49" s="4">
        <v>1.2927997517824477</v>
      </c>
      <c r="P49" s="4">
        <v>6.4639987589122381</v>
      </c>
      <c r="Q49">
        <v>46</v>
      </c>
      <c r="R49">
        <v>5</v>
      </c>
      <c r="S49" s="4">
        <v>90.196078431372555</v>
      </c>
      <c r="T49" s="4">
        <v>9.8039215686274517</v>
      </c>
      <c r="U49" s="4">
        <v>59.468788581992598</v>
      </c>
      <c r="V49" s="4">
        <v>6.4639987589122381</v>
      </c>
      <c r="W49">
        <v>0</v>
      </c>
      <c r="X49">
        <v>0</v>
      </c>
    </row>
    <row r="50">
      <c r="A50" s="7" t="s">
        <v>92</v>
      </c>
      <c r="B50" s="8">
        <v>17501</v>
      </c>
      <c r="C50" s="4">
        <v>34.283755213987774</v>
      </c>
      <c r="D50" s="4">
        <v>68.421052631578945</v>
      </c>
      <c r="E50" s="8">
        <v>0</v>
      </c>
      <c r="F50" s="8">
        <v>6</v>
      </c>
      <c r="G50" s="4">
        <v>0</v>
      </c>
      <c r="H50" s="4">
        <v>100</v>
      </c>
      <c r="I50">
        <v>1</v>
      </c>
      <c r="J50">
        <v>0</v>
      </c>
      <c r="K50">
        <v>1</v>
      </c>
      <c r="L50" s="4">
        <f t="shared" si="7"/>
        <v>100</v>
      </c>
      <c r="M50" s="4">
        <f t="shared" si="8"/>
        <v>0</v>
      </c>
      <c r="N50" s="4">
        <v>5.7139592023312948</v>
      </c>
      <c r="O50" s="4">
        <v>0</v>
      </c>
      <c r="P50" s="4">
        <v>5.7139592023312948</v>
      </c>
      <c r="Q50">
        <v>5</v>
      </c>
      <c r="R50">
        <v>1</v>
      </c>
      <c r="S50" s="4">
        <v>83.333333333333343</v>
      </c>
      <c r="T50" s="4">
        <v>16.666666666666664</v>
      </c>
      <c r="U50" s="4">
        <v>28.569796011656479</v>
      </c>
      <c r="V50" s="4">
        <v>5.7139592023312948</v>
      </c>
      <c r="W50">
        <v>0</v>
      </c>
      <c r="X50">
        <v>0</v>
      </c>
    </row>
    <row r="51">
      <c r="A51" s="7" t="s">
        <v>93</v>
      </c>
      <c r="B51" s="8">
        <v>214535.5</v>
      </c>
      <c r="C51" s="4">
        <v>140.76924331870484</v>
      </c>
      <c r="D51" s="4">
        <v>7.929515418502203</v>
      </c>
      <c r="E51" s="8">
        <v>34</v>
      </c>
      <c r="F51" s="8">
        <v>268</v>
      </c>
      <c r="G51" s="4">
        <v>11.258278145695364</v>
      </c>
      <c r="H51" s="4">
        <v>88.741721854304629</v>
      </c>
      <c r="I51">
        <v>2</v>
      </c>
      <c r="J51">
        <v>2</v>
      </c>
      <c r="K51">
        <v>4</v>
      </c>
      <c r="L51" s="4">
        <f t="shared" si="7"/>
        <v>50</v>
      </c>
      <c r="M51" s="4">
        <f t="shared" si="8"/>
        <v>50</v>
      </c>
      <c r="N51" s="4">
        <v>0.93224664449473404</v>
      </c>
      <c r="O51" s="4">
        <v>0.93224664449473404</v>
      </c>
      <c r="P51" s="4">
        <v>1.8644932889894681</v>
      </c>
      <c r="Q51">
        <v>198</v>
      </c>
      <c r="R51">
        <v>109</v>
      </c>
      <c r="S51" s="4">
        <v>64.495114006514655</v>
      </c>
      <c r="T51" s="4">
        <v>35.504885993485338</v>
      </c>
      <c r="U51" s="4">
        <v>92.292417804978655</v>
      </c>
      <c r="V51" s="4">
        <v>50.807442124962996</v>
      </c>
      <c r="W51">
        <v>1</v>
      </c>
      <c r="X51">
        <v>1</v>
      </c>
    </row>
    <row r="52">
      <c r="A52" s="7" t="s">
        <v>94</v>
      </c>
      <c r="B52" s="8">
        <v>113890.5</v>
      </c>
      <c r="C52" s="4">
        <v>145.75403567461728</v>
      </c>
      <c r="D52" s="4">
        <v>11.538461538461538</v>
      </c>
      <c r="E52" s="8">
        <v>52</v>
      </c>
      <c r="F52" s="8">
        <v>114</v>
      </c>
      <c r="G52" s="4">
        <v>31.325301204819279</v>
      </c>
      <c r="H52" s="4">
        <v>68.674698795180717</v>
      </c>
      <c r="I52">
        <v>3</v>
      </c>
      <c r="J52">
        <v>0</v>
      </c>
      <c r="K52">
        <v>3</v>
      </c>
      <c r="L52" s="4">
        <f t="shared" si="7"/>
        <v>100</v>
      </c>
      <c r="M52" s="4">
        <f t="shared" si="8"/>
        <v>0</v>
      </c>
      <c r="N52" s="4">
        <v>2.6341090784569392</v>
      </c>
      <c r="O52" s="4">
        <v>0</v>
      </c>
      <c r="P52" s="4">
        <v>2.6341090784569392</v>
      </c>
      <c r="Q52">
        <v>137</v>
      </c>
      <c r="R52">
        <v>28</v>
      </c>
      <c r="S52" s="4">
        <v>83.030303030303031</v>
      </c>
      <c r="T52" s="4">
        <v>16.969696969696972</v>
      </c>
      <c r="U52" s="4">
        <v>120.29098124953354</v>
      </c>
      <c r="V52" s="4">
        <v>24.585018065598092</v>
      </c>
      <c r="W52">
        <v>0</v>
      </c>
      <c r="X52">
        <v>0</v>
      </c>
    </row>
    <row r="53">
      <c r="A53" s="7" t="s">
        <v>95</v>
      </c>
      <c r="B53" s="8">
        <v>149231</v>
      </c>
      <c r="C53" s="4">
        <v>288.81398637012416</v>
      </c>
      <c r="D53" s="4">
        <v>5.29595015576324</v>
      </c>
      <c r="E53" s="8">
        <v>217</v>
      </c>
      <c r="F53" s="8">
        <v>214</v>
      </c>
      <c r="G53" s="4">
        <v>50.348027842227381</v>
      </c>
      <c r="H53" s="4">
        <v>49.651972157772626</v>
      </c>
      <c r="I53">
        <v>4</v>
      </c>
      <c r="J53">
        <v>1</v>
      </c>
      <c r="K53">
        <v>5</v>
      </c>
      <c r="L53" s="4">
        <f t="shared" si="7"/>
        <v>80</v>
      </c>
      <c r="M53" s="4">
        <f t="shared" si="8"/>
        <v>20</v>
      </c>
      <c r="N53" s="4">
        <v>2.6804082261728461</v>
      </c>
      <c r="O53" s="4">
        <v>0.67010205654321153</v>
      </c>
      <c r="P53" s="4">
        <v>3.3505102827160576</v>
      </c>
      <c r="Q53">
        <v>303</v>
      </c>
      <c r="R53">
        <v>128</v>
      </c>
      <c r="S53" s="4">
        <v>70.301624129930389</v>
      </c>
      <c r="T53" s="4">
        <v>29.698375870069604</v>
      </c>
      <c r="U53" s="4">
        <v>203.04092313259309</v>
      </c>
      <c r="V53" s="4">
        <v>85.773063237531076</v>
      </c>
      <c r="W53">
        <v>1</v>
      </c>
      <c r="X53">
        <v>1</v>
      </c>
    </row>
    <row r="54">
      <c r="A54" s="7" t="s">
        <v>96</v>
      </c>
      <c r="B54" s="8">
        <v>38912.5</v>
      </c>
      <c r="C54" s="4">
        <v>59.106970767748159</v>
      </c>
      <c r="D54" s="4">
        <v>70.588235294117652</v>
      </c>
      <c r="E54" s="8">
        <v>0</v>
      </c>
      <c r="F54" s="8">
        <v>23</v>
      </c>
      <c r="G54" s="4">
        <v>0</v>
      </c>
      <c r="H54" s="4">
        <v>100</v>
      </c>
      <c r="I54">
        <v>2</v>
      </c>
      <c r="J54">
        <v>0</v>
      </c>
      <c r="K54">
        <v>2</v>
      </c>
      <c r="L54" s="4">
        <f t="shared" si="7"/>
        <v>100</v>
      </c>
      <c r="M54" s="4">
        <f t="shared" si="8"/>
        <v>0</v>
      </c>
      <c r="N54" s="4">
        <v>5.1397365884998392</v>
      </c>
      <c r="O54" s="4">
        <v>0</v>
      </c>
      <c r="P54" s="4">
        <v>5.1397365884998392</v>
      </c>
      <c r="Q54">
        <v>20</v>
      </c>
      <c r="R54">
        <v>3</v>
      </c>
      <c r="S54" s="4">
        <v>86.956521739130437</v>
      </c>
      <c r="T54" s="4">
        <v>13.043478260869565</v>
      </c>
      <c r="U54" s="4">
        <v>51.397365884998393</v>
      </c>
      <c r="V54" s="4">
        <v>7.7096048827497592</v>
      </c>
      <c r="W54">
        <v>0</v>
      </c>
      <c r="X54">
        <v>0</v>
      </c>
    </row>
    <row r="55">
      <c r="A55" s="7" t="s">
        <v>97</v>
      </c>
      <c r="B55" s="8">
        <v>74583</v>
      </c>
      <c r="C55" s="4">
        <v>18.77103361355805</v>
      </c>
      <c r="D55" s="4">
        <v>85.416666666666657</v>
      </c>
      <c r="E55" s="8">
        <v>0</v>
      </c>
      <c r="F55" s="8">
        <v>14</v>
      </c>
      <c r="G55" s="4">
        <v>0</v>
      </c>
      <c r="H55" s="4">
        <v>100</v>
      </c>
      <c r="I55">
        <v>2</v>
      </c>
      <c r="J55">
        <v>0</v>
      </c>
      <c r="K55">
        <v>2</v>
      </c>
      <c r="L55" s="4">
        <f t="shared" si="7"/>
        <v>100</v>
      </c>
      <c r="M55" s="4">
        <f t="shared" si="8"/>
        <v>0</v>
      </c>
      <c r="N55" s="4">
        <v>2.6815762305082931</v>
      </c>
      <c r="O55" s="4">
        <v>0</v>
      </c>
      <c r="P55" s="4">
        <v>2.6815762305082931</v>
      </c>
      <c r="Q55">
        <v>14</v>
      </c>
      <c r="R55">
        <v>0</v>
      </c>
      <c r="S55" s="4">
        <v>100</v>
      </c>
      <c r="T55" s="4">
        <v>0</v>
      </c>
      <c r="U55" s="4">
        <v>18.77103361355805</v>
      </c>
      <c r="V55" s="4">
        <v>0</v>
      </c>
      <c r="W55">
        <v>0</v>
      </c>
      <c r="X55">
        <v>0</v>
      </c>
    </row>
    <row r="56">
      <c r="A56" s="7" t="s">
        <v>98</v>
      </c>
      <c r="B56" s="8">
        <v>195805.5</v>
      </c>
      <c r="C56" s="4">
        <v>158.32037404465146</v>
      </c>
      <c r="D56" s="4">
        <v>17.670682730923694</v>
      </c>
      <c r="E56" s="8">
        <v>57</v>
      </c>
      <c r="F56" s="8">
        <v>253</v>
      </c>
      <c r="G56" s="4">
        <v>18.387096774193548</v>
      </c>
      <c r="H56" s="4">
        <v>81.612903225806448</v>
      </c>
      <c r="I56">
        <v>5</v>
      </c>
      <c r="J56">
        <v>1</v>
      </c>
      <c r="K56">
        <v>6</v>
      </c>
      <c r="L56" s="4">
        <f t="shared" si="7"/>
        <v>83.333333333333343</v>
      </c>
      <c r="M56" s="4">
        <f t="shared" si="8"/>
        <v>16.666666666666664</v>
      </c>
      <c r="N56" s="4">
        <v>2.5535544200750233</v>
      </c>
      <c r="O56" s="4">
        <v>0.51071088401500464</v>
      </c>
      <c r="P56" s="4">
        <v>3.0642653040900281</v>
      </c>
      <c r="Q56">
        <v>196</v>
      </c>
      <c r="R56">
        <v>114</v>
      </c>
      <c r="S56" s="4">
        <v>63.225806451612897</v>
      </c>
      <c r="T56" s="4">
        <v>36.774193548387096</v>
      </c>
      <c r="U56" s="4">
        <v>100.0993332669409</v>
      </c>
      <c r="V56" s="4">
        <v>58.221040777710535</v>
      </c>
      <c r="W56">
        <v>1</v>
      </c>
      <c r="X56">
        <v>1</v>
      </c>
    </row>
    <row r="57">
      <c r="A57" s="7" t="s">
        <v>99</v>
      </c>
      <c r="B57" s="8">
        <v>42675</v>
      </c>
      <c r="C57" s="4">
        <v>46.865846514352668</v>
      </c>
      <c r="D57" s="4">
        <v>65.384615384615387</v>
      </c>
      <c r="E57" s="8">
        <v>0</v>
      </c>
      <c r="F57" s="8">
        <v>20</v>
      </c>
      <c r="G57" s="4">
        <v>0</v>
      </c>
      <c r="H57" s="4">
        <v>100</v>
      </c>
      <c r="I57">
        <v>1</v>
      </c>
      <c r="J57">
        <v>0</v>
      </c>
      <c r="K57">
        <v>1</v>
      </c>
      <c r="L57" s="4">
        <f t="shared" si="7"/>
        <v>100</v>
      </c>
      <c r="M57" s="4">
        <f t="shared" si="8"/>
        <v>0</v>
      </c>
      <c r="N57" s="4">
        <v>2.3432923257176332</v>
      </c>
      <c r="O57" s="4">
        <v>0</v>
      </c>
      <c r="P57" s="4">
        <v>2.3432923257176332</v>
      </c>
      <c r="Q57">
        <v>12</v>
      </c>
      <c r="R57">
        <v>8</v>
      </c>
      <c r="S57" s="4">
        <v>60</v>
      </c>
      <c r="T57" s="4">
        <v>40</v>
      </c>
      <c r="U57" s="4">
        <v>28.119507908611599</v>
      </c>
      <c r="V57" s="4">
        <v>18.746338605741066</v>
      </c>
      <c r="W57">
        <v>0</v>
      </c>
      <c r="X57">
        <v>0</v>
      </c>
    </row>
    <row r="58">
      <c r="A58" s="7" t="s">
        <v>100</v>
      </c>
      <c r="B58" s="8">
        <v>179120.5</v>
      </c>
      <c r="C58" s="4">
        <v>111.09839465611138</v>
      </c>
      <c r="D58" s="4">
        <v>23.555555555555554</v>
      </c>
      <c r="E58" s="8">
        <v>17</v>
      </c>
      <c r="F58" s="8">
        <v>182</v>
      </c>
      <c r="G58" s="4">
        <v>8.5427135678391952</v>
      </c>
      <c r="H58" s="4">
        <v>91.457286432160799</v>
      </c>
      <c r="I58">
        <v>3</v>
      </c>
      <c r="J58">
        <v>2</v>
      </c>
      <c r="K58">
        <v>5</v>
      </c>
      <c r="L58" s="4">
        <f t="shared" si="7"/>
        <v>60</v>
      </c>
      <c r="M58" s="4">
        <f t="shared" si="8"/>
        <v>40</v>
      </c>
      <c r="N58" s="4">
        <v>1.6748501706951464</v>
      </c>
      <c r="O58" s="4">
        <v>1.1165667804634309</v>
      </c>
      <c r="P58" s="4">
        <v>2.7914169511585776</v>
      </c>
      <c r="Q58">
        <v>136</v>
      </c>
      <c r="R58">
        <v>64</v>
      </c>
      <c r="S58" s="4">
        <v>68</v>
      </c>
      <c r="T58" s="4">
        <v>32</v>
      </c>
      <c r="U58" s="4">
        <v>75.926541071513313</v>
      </c>
      <c r="V58" s="4">
        <v>35.73013697482979</v>
      </c>
      <c r="W58">
        <v>0</v>
      </c>
      <c r="X58">
        <v>0</v>
      </c>
    </row>
    <row r="59">
      <c r="A59" s="7" t="s">
        <v>101</v>
      </c>
      <c r="B59" s="8">
        <v>267595.5</v>
      </c>
      <c r="C59" s="4">
        <v>79.224052721364899</v>
      </c>
      <c r="D59" s="4">
        <v>29.411764705882355</v>
      </c>
      <c r="E59" s="8">
        <v>12</v>
      </c>
      <c r="F59" s="8">
        <v>200</v>
      </c>
      <c r="G59" s="4">
        <v>5.6603773584905666</v>
      </c>
      <c r="H59" s="4">
        <v>94.339622641509436</v>
      </c>
      <c r="I59">
        <v>5</v>
      </c>
      <c r="J59">
        <v>1</v>
      </c>
      <c r="K59">
        <v>6</v>
      </c>
      <c r="L59" s="4">
        <f t="shared" si="7"/>
        <v>83.333333333333343</v>
      </c>
      <c r="M59" s="4">
        <f t="shared" si="8"/>
        <v>16.666666666666664</v>
      </c>
      <c r="N59" s="4">
        <v>1.8684918094661533</v>
      </c>
      <c r="O59" s="4">
        <v>0.37369836189323064</v>
      </c>
      <c r="P59" s="4">
        <v>2.2421901713593839</v>
      </c>
      <c r="Q59">
        <v>125</v>
      </c>
      <c r="R59">
        <v>87</v>
      </c>
      <c r="S59" s="4">
        <v>58.962264150943398</v>
      </c>
      <c r="T59" s="4">
        <v>41.037735849056602</v>
      </c>
      <c r="U59" s="4">
        <v>46.71229523665383</v>
      </c>
      <c r="V59" s="4">
        <v>32.511757484711062</v>
      </c>
      <c r="W59">
        <v>0</v>
      </c>
      <c r="X59">
        <v>0</v>
      </c>
    </row>
    <row r="60">
      <c r="A60" s="7" t="s">
        <v>102</v>
      </c>
      <c r="B60" s="8">
        <v>43302</v>
      </c>
      <c r="C60" s="4">
        <v>96.993210475266736</v>
      </c>
      <c r="D60" s="4">
        <v>41.935483870967744</v>
      </c>
      <c r="E60" s="8">
        <v>0</v>
      </c>
      <c r="F60" s="8">
        <v>42</v>
      </c>
      <c r="G60" s="4">
        <v>0</v>
      </c>
      <c r="H60" s="4">
        <v>100</v>
      </c>
      <c r="I60">
        <v>2</v>
      </c>
      <c r="J60">
        <v>0</v>
      </c>
      <c r="K60">
        <v>2</v>
      </c>
      <c r="L60" s="4">
        <f t="shared" si="7"/>
        <v>100</v>
      </c>
      <c r="M60" s="4">
        <f t="shared" si="8"/>
        <v>0</v>
      </c>
      <c r="N60" s="4">
        <v>4.6187243083460343</v>
      </c>
      <c r="O60" s="4">
        <v>0</v>
      </c>
      <c r="P60" s="4">
        <v>4.6187243083460343</v>
      </c>
      <c r="Q60">
        <v>42</v>
      </c>
      <c r="R60">
        <v>0</v>
      </c>
      <c r="S60" s="4">
        <v>100</v>
      </c>
      <c r="T60" s="4">
        <v>0</v>
      </c>
      <c r="U60" s="4">
        <v>96.993210475266736</v>
      </c>
      <c r="V60" s="4">
        <v>0</v>
      </c>
      <c r="W60">
        <v>0</v>
      </c>
      <c r="X60">
        <v>0</v>
      </c>
    </row>
    <row r="61">
      <c r="A61" s="7" t="s">
        <v>103</v>
      </c>
      <c r="B61" s="8">
        <v>717608.5</v>
      </c>
      <c r="C61" s="4">
        <v>173.07487299829921</v>
      </c>
      <c r="D61" s="4">
        <v>6.6006600660065997</v>
      </c>
      <c r="E61" s="8">
        <v>309</v>
      </c>
      <c r="F61" s="8">
        <v>933</v>
      </c>
      <c r="G61" s="4">
        <v>24.879227053140095</v>
      </c>
      <c r="H61" s="4">
        <v>75.120772946859901</v>
      </c>
      <c r="I61">
        <v>12</v>
      </c>
      <c r="J61">
        <v>5</v>
      </c>
      <c r="K61">
        <v>17</v>
      </c>
      <c r="L61" s="4">
        <f t="shared" si="7"/>
        <v>70.588235294117652</v>
      </c>
      <c r="M61" s="4">
        <f t="shared" si="8"/>
        <v>29.411764705882355</v>
      </c>
      <c r="N61" s="4">
        <v>1.6722209951526494</v>
      </c>
      <c r="O61" s="4">
        <v>0.6967587479802706</v>
      </c>
      <c r="P61" s="4">
        <v>2.36897974313292</v>
      </c>
      <c r="Q61">
        <v>901</v>
      </c>
      <c r="R61">
        <v>338</v>
      </c>
      <c r="S61" s="4">
        <v>72.71993543179984</v>
      </c>
      <c r="T61" s="4">
        <v>27.280064568200164</v>
      </c>
      <c r="U61" s="4">
        <v>125.55592638604476</v>
      </c>
      <c r="V61" s="4">
        <v>47.100891363466289</v>
      </c>
      <c r="W61">
        <v>1</v>
      </c>
      <c r="X61">
        <v>1</v>
      </c>
    </row>
    <row r="62">
      <c r="A62" s="7" t="s">
        <v>104</v>
      </c>
      <c r="B62" s="8">
        <v>222912.5</v>
      </c>
      <c r="C62" s="4">
        <v>58.767453597263504</v>
      </c>
      <c r="D62" s="4">
        <v>50.769230769230766</v>
      </c>
      <c r="E62" s="8">
        <v>18</v>
      </c>
      <c r="F62" s="8">
        <v>113</v>
      </c>
      <c r="G62" s="4">
        <v>13.740458015267176</v>
      </c>
      <c r="H62" s="4">
        <v>86.25954198473282</v>
      </c>
      <c r="I62">
        <v>3</v>
      </c>
      <c r="J62">
        <v>1</v>
      </c>
      <c r="K62">
        <v>4</v>
      </c>
      <c r="L62" s="4">
        <f t="shared" si="7"/>
        <v>75</v>
      </c>
      <c r="M62" s="4">
        <f t="shared" si="8"/>
        <v>25</v>
      </c>
      <c r="N62" s="4">
        <v>1.345819548028935</v>
      </c>
      <c r="O62" s="4">
        <v>0.44860651600964507</v>
      </c>
      <c r="P62" s="4">
        <v>1.7944260640385803</v>
      </c>
      <c r="Q62">
        <v>91</v>
      </c>
      <c r="R62">
        <v>40</v>
      </c>
      <c r="S62" s="4">
        <v>69.465648854961842</v>
      </c>
      <c r="T62" s="4">
        <v>30.534351145038169</v>
      </c>
      <c r="U62" s="4">
        <v>40.823192956877698</v>
      </c>
      <c r="V62" s="4">
        <v>17.944260640385803</v>
      </c>
      <c r="W62">
        <v>0</v>
      </c>
      <c r="X62">
        <v>0</v>
      </c>
    </row>
    <row r="63">
      <c r="A63" s="7" t="s">
        <v>105</v>
      </c>
      <c r="B63" s="8">
        <v>62951</v>
      </c>
      <c r="C63" s="4">
        <v>98.489301202522597</v>
      </c>
      <c r="D63" s="4">
        <v>58.762886597938149</v>
      </c>
      <c r="E63" s="8">
        <v>0</v>
      </c>
      <c r="F63" s="8">
        <v>62</v>
      </c>
      <c r="G63" s="4">
        <v>0</v>
      </c>
      <c r="H63" s="4">
        <v>100</v>
      </c>
      <c r="I63">
        <v>4</v>
      </c>
      <c r="J63">
        <v>0</v>
      </c>
      <c r="K63">
        <v>4</v>
      </c>
      <c r="L63" s="4">
        <f t="shared" si="7"/>
        <v>100</v>
      </c>
      <c r="M63" s="4">
        <f t="shared" si="8"/>
        <v>0</v>
      </c>
      <c r="N63" s="4">
        <v>6.3541484646788771</v>
      </c>
      <c r="O63" s="4">
        <v>0</v>
      </c>
      <c r="P63" s="4">
        <v>6.3541484646788771</v>
      </c>
      <c r="Q63">
        <v>58</v>
      </c>
      <c r="R63">
        <v>4</v>
      </c>
      <c r="S63" s="4">
        <v>93.548387096774192</v>
      </c>
      <c r="T63" s="4">
        <v>6.4516129032258061</v>
      </c>
      <c r="U63" s="4">
        <v>92.135152737843725</v>
      </c>
      <c r="V63" s="4">
        <v>6.3541484646788771</v>
      </c>
      <c r="W63">
        <v>0</v>
      </c>
      <c r="X63">
        <v>0</v>
      </c>
    </row>
    <row r="64">
      <c r="A64" s="7" t="s">
        <v>106</v>
      </c>
      <c r="B64" s="8">
        <v>377436.5</v>
      </c>
      <c r="C64" s="4">
        <v>134.06228597393203</v>
      </c>
      <c r="D64" s="4">
        <v>22.361359570661897</v>
      </c>
      <c r="E64" s="8">
        <v>108</v>
      </c>
      <c r="F64" s="8">
        <v>398</v>
      </c>
      <c r="G64" s="4">
        <v>21.343873517786559</v>
      </c>
      <c r="H64" s="4">
        <v>78.656126482213438</v>
      </c>
      <c r="I64">
        <v>8</v>
      </c>
      <c r="J64">
        <v>2</v>
      </c>
      <c r="K64">
        <v>10</v>
      </c>
      <c r="L64" s="4">
        <f t="shared" si="7"/>
        <v>80</v>
      </c>
      <c r="M64" s="4">
        <f t="shared" si="8"/>
        <v>20</v>
      </c>
      <c r="N64" s="4">
        <v>2.1195618335799531</v>
      </c>
      <c r="O64" s="4">
        <v>0.52989045839498827</v>
      </c>
      <c r="P64" s="4">
        <v>2.6494522919749413</v>
      </c>
      <c r="Q64">
        <v>365</v>
      </c>
      <c r="R64">
        <v>144</v>
      </c>
      <c r="S64" s="4">
        <v>71.709233791748531</v>
      </c>
      <c r="T64" s="4">
        <v>28.290766208251473</v>
      </c>
      <c r="U64" s="4">
        <v>96.705008657085372</v>
      </c>
      <c r="V64" s="4">
        <v>38.152113004439158</v>
      </c>
      <c r="W64">
        <v>1</v>
      </c>
      <c r="X64">
        <v>1</v>
      </c>
    </row>
    <row r="65">
      <c r="A65" s="7" t="s">
        <v>107</v>
      </c>
      <c r="B65" s="8">
        <v>172148</v>
      </c>
      <c r="C65" s="4">
        <v>169.04059297813509</v>
      </c>
      <c r="D65" s="4">
        <v>2.5</v>
      </c>
      <c r="E65" s="8">
        <v>33</v>
      </c>
      <c r="F65" s="8">
        <v>258</v>
      </c>
      <c r="G65" s="4">
        <v>11.340206185567011</v>
      </c>
      <c r="H65" s="4">
        <v>88.659793814432987</v>
      </c>
      <c r="I65">
        <v>4</v>
      </c>
      <c r="J65">
        <v>1</v>
      </c>
      <c r="K65">
        <v>5</v>
      </c>
      <c r="L65" s="4">
        <f t="shared" si="7"/>
        <v>80</v>
      </c>
      <c r="M65" s="4">
        <f t="shared" si="8"/>
        <v>20</v>
      </c>
      <c r="N65" s="4">
        <v>2.3235820340637123</v>
      </c>
      <c r="O65" s="4">
        <v>0.58089550851592808</v>
      </c>
      <c r="P65" s="4">
        <v>2.9044775425796407</v>
      </c>
      <c r="Q65">
        <v>176</v>
      </c>
      <c r="R65">
        <v>134</v>
      </c>
      <c r="S65" s="4">
        <v>56.774193548387096</v>
      </c>
      <c r="T65" s="4">
        <v>43.225806451612904</v>
      </c>
      <c r="U65" s="4">
        <v>102.23760949880335</v>
      </c>
      <c r="V65" s="4">
        <v>77.839998141134373</v>
      </c>
      <c r="W65">
        <v>1</v>
      </c>
      <c r="X65">
        <v>1</v>
      </c>
    </row>
    <row r="66">
      <c r="A66" s="7" t="s">
        <v>108</v>
      </c>
      <c r="B66" s="8">
        <v>169267</v>
      </c>
      <c r="C66" s="4">
        <v>124.06434804185103</v>
      </c>
      <c r="D66" s="4">
        <v>18.571428571428573</v>
      </c>
      <c r="E66" s="8">
        <v>76</v>
      </c>
      <c r="F66" s="8">
        <v>134</v>
      </c>
      <c r="G66" s="4">
        <v>36.19047619047619</v>
      </c>
      <c r="H66" s="4">
        <v>63.809523809523803</v>
      </c>
      <c r="I66">
        <v>2</v>
      </c>
      <c r="J66">
        <v>2</v>
      </c>
      <c r="K66">
        <v>4</v>
      </c>
      <c r="L66" s="4">
        <f t="shared" ref="L66" si="9">I66/$K66*100</f>
        <v>50</v>
      </c>
      <c r="M66" s="4">
        <f t="shared" ref="M66" si="10">J66/$K66*100</f>
        <v>50</v>
      </c>
      <c r="N66" s="4">
        <v>1.1815652194462003</v>
      </c>
      <c r="O66" s="4">
        <v>1.1815652194462003</v>
      </c>
      <c r="P66" s="4">
        <v>2.3631304388924006</v>
      </c>
      <c r="Q66">
        <v>135</v>
      </c>
      <c r="R66">
        <v>76</v>
      </c>
      <c r="S66" s="4">
        <v>63.981042654028428</v>
      </c>
      <c r="T66" s="4">
        <v>36.018957345971565</v>
      </c>
      <c r="U66" s="4">
        <v>79.755652312618523</v>
      </c>
      <c r="V66" s="4">
        <v>44.899478338955618</v>
      </c>
      <c r="W66">
        <v>0</v>
      </c>
      <c r="X66">
        <v>0</v>
      </c>
    </row>
    <row r="67">
      <c r="A67" s="7" t="s">
        <v>109</v>
      </c>
      <c r="B67" s="8">
        <v>52735</v>
      </c>
      <c r="C67" s="4">
        <v>72.058405233715746</v>
      </c>
      <c r="D67" s="4">
        <v>49.295774647887328</v>
      </c>
      <c r="E67" s="8">
        <v>14</v>
      </c>
      <c r="F67" s="8">
        <v>24</v>
      </c>
      <c r="G67" s="4">
        <v>36.84210526315789</v>
      </c>
      <c r="H67" s="4">
        <v>63.157894736842103</v>
      </c>
      <c r="I67">
        <v>1</v>
      </c>
      <c r="J67">
        <v>1</v>
      </c>
      <c r="K67">
        <v>2</v>
      </c>
      <c r="L67" s="4">
        <f t="shared" ref="L67:L103" si="11">I67/$K67*100</f>
        <v>50</v>
      </c>
      <c r="M67" s="4">
        <f t="shared" ref="M67:M103" si="12">J67/$K67*100</f>
        <v>50</v>
      </c>
      <c r="N67" s="4">
        <v>1.8962738219398882</v>
      </c>
      <c r="O67" s="4">
        <v>1.8962738219398882</v>
      </c>
      <c r="P67" s="4">
        <v>3.7925476438797765</v>
      </c>
      <c r="Q67">
        <v>30</v>
      </c>
      <c r="R67">
        <v>8</v>
      </c>
      <c r="S67" s="4">
        <v>78.94736842105263</v>
      </c>
      <c r="T67" s="4">
        <v>21.052631578947366</v>
      </c>
      <c r="U67" s="4">
        <v>56.888214658196645</v>
      </c>
      <c r="V67" s="4">
        <v>15.170190575519106</v>
      </c>
      <c r="W67">
        <v>0</v>
      </c>
      <c r="X67">
        <v>0</v>
      </c>
    </row>
    <row r="68">
      <c r="A68" s="7" t="s">
        <v>110</v>
      </c>
      <c r="B68" s="8">
        <v>115513</v>
      </c>
      <c r="C68" s="4">
        <v>132.45262437993992</v>
      </c>
      <c r="D68" s="4">
        <v>10.625</v>
      </c>
      <c r="E68" s="8">
        <v>37</v>
      </c>
      <c r="F68" s="8">
        <v>116</v>
      </c>
      <c r="G68" s="4">
        <v>24.183006535947712</v>
      </c>
      <c r="H68" s="4">
        <v>75.816993464052288</v>
      </c>
      <c r="I68">
        <v>1</v>
      </c>
      <c r="J68">
        <v>1</v>
      </c>
      <c r="K68">
        <v>2</v>
      </c>
      <c r="L68" s="4">
        <f t="shared" si="11"/>
        <v>50</v>
      </c>
      <c r="M68" s="4">
        <f t="shared" si="12"/>
        <v>50</v>
      </c>
      <c r="N68" s="4">
        <v>0.86570342731986882</v>
      </c>
      <c r="O68" s="4">
        <v>0.86570342731986882</v>
      </c>
      <c r="P68" s="4">
        <v>1.7314068546397376</v>
      </c>
      <c r="Q68">
        <v>103</v>
      </c>
      <c r="R68">
        <v>51</v>
      </c>
      <c r="S68" s="4">
        <v>66.883116883116884</v>
      </c>
      <c r="T68" s="4">
        <v>33.116883116883116</v>
      </c>
      <c r="U68" s="4">
        <v>89.167453013946485</v>
      </c>
      <c r="V68" s="4">
        <v>44.150874793313307</v>
      </c>
      <c r="W68">
        <v>0</v>
      </c>
      <c r="X68">
        <v>0</v>
      </c>
    </row>
    <row r="69">
      <c r="A69" s="7" t="s">
        <v>111</v>
      </c>
      <c r="B69" s="8">
        <v>313068</v>
      </c>
      <c r="C69" s="4">
        <v>153.64074258627517</v>
      </c>
      <c r="D69" s="4">
        <v>1.0101010101010102</v>
      </c>
      <c r="E69" s="8">
        <v>21</v>
      </c>
      <c r="F69" s="8">
        <v>460</v>
      </c>
      <c r="G69" s="4">
        <v>4.3659043659043659</v>
      </c>
      <c r="H69" s="4">
        <v>95.634095634095644</v>
      </c>
      <c r="I69">
        <v>4</v>
      </c>
      <c r="J69">
        <v>1</v>
      </c>
      <c r="K69">
        <v>5</v>
      </c>
      <c r="L69" s="4">
        <f t="shared" si="11"/>
        <v>80</v>
      </c>
      <c r="M69" s="4">
        <f t="shared" si="12"/>
        <v>20</v>
      </c>
      <c r="N69" s="4">
        <v>1.2776776930251574</v>
      </c>
      <c r="O69" s="4">
        <v>0.31941942325628936</v>
      </c>
      <c r="P69" s="4">
        <v>1.5970971162814469</v>
      </c>
      <c r="Q69">
        <v>291</v>
      </c>
      <c r="R69">
        <v>125</v>
      </c>
      <c r="S69" s="4">
        <v>69.951923076923066</v>
      </c>
      <c r="T69" s="4">
        <v>30.048076923076923</v>
      </c>
      <c r="U69" s="4">
        <v>92.951052167580215</v>
      </c>
      <c r="V69" s="4">
        <v>39.927427907036176</v>
      </c>
      <c r="W69">
        <v>1</v>
      </c>
      <c r="X69">
        <v>1</v>
      </c>
    </row>
    <row r="70">
      <c r="A70" s="7" t="s">
        <v>112</v>
      </c>
      <c r="B70" s="8">
        <v>197797.5</v>
      </c>
      <c r="C70" s="4">
        <v>115.77497187780432</v>
      </c>
      <c r="D70" s="4">
        <v>12.301587301587301</v>
      </c>
      <c r="E70" s="8">
        <v>15</v>
      </c>
      <c r="F70" s="8">
        <v>214</v>
      </c>
      <c r="G70" s="4">
        <v>6.5502183406113534</v>
      </c>
      <c r="H70" s="4">
        <v>93.449781659388648</v>
      </c>
      <c r="I70">
        <v>2</v>
      </c>
      <c r="J70">
        <v>1</v>
      </c>
      <c r="K70">
        <v>3</v>
      </c>
      <c r="L70" s="4">
        <f t="shared" si="11"/>
        <v>66.666666666666657</v>
      </c>
      <c r="M70" s="4">
        <f t="shared" si="12"/>
        <v>33.333333333333329</v>
      </c>
      <c r="N70" s="4">
        <v>1.0111351255703436</v>
      </c>
      <c r="O70" s="4">
        <v>0.50556756278517179</v>
      </c>
      <c r="P70" s="4">
        <v>1.516702688355515</v>
      </c>
      <c r="Q70">
        <v>194</v>
      </c>
      <c r="R70">
        <v>32</v>
      </c>
      <c r="S70" s="4">
        <v>85.840707964601776</v>
      </c>
      <c r="T70" s="4">
        <v>14.159292035398231</v>
      </c>
      <c r="U70" s="4">
        <v>98.080107180323324</v>
      </c>
      <c r="V70" s="4">
        <v>16.178162009125497</v>
      </c>
      <c r="W70">
        <v>0</v>
      </c>
      <c r="X70">
        <v>0</v>
      </c>
    </row>
    <row r="71">
      <c r="A71" s="7" t="s">
        <v>113</v>
      </c>
      <c r="B71" s="8">
        <v>542436</v>
      </c>
      <c r="C71" s="4">
        <v>179.37600011798628</v>
      </c>
      <c r="D71" s="4">
        <v>3.3057851239669422</v>
      </c>
      <c r="E71" s="8">
        <v>39</v>
      </c>
      <c r="F71" s="8">
        <v>934</v>
      </c>
      <c r="G71" s="4">
        <v>4.0082219938335042</v>
      </c>
      <c r="H71" s="4">
        <v>95.991778006166498</v>
      </c>
      <c r="I71">
        <v>8</v>
      </c>
      <c r="J71">
        <v>5</v>
      </c>
      <c r="K71">
        <v>13</v>
      </c>
      <c r="L71" s="4">
        <f t="shared" si="11"/>
        <v>61.53846153846154</v>
      </c>
      <c r="M71" s="4">
        <f t="shared" si="12"/>
        <v>38.461538461538467</v>
      </c>
      <c r="N71" s="4">
        <v>1.474828366848808</v>
      </c>
      <c r="O71" s="4">
        <v>0.92176772928050499</v>
      </c>
      <c r="P71" s="4">
        <v>2.3965960961293131</v>
      </c>
      <c r="Q71">
        <v>662</v>
      </c>
      <c r="R71">
        <v>327</v>
      </c>
      <c r="S71" s="4">
        <v>66.936299292214358</v>
      </c>
      <c r="T71" s="4">
        <v>33.063700707785642</v>
      </c>
      <c r="U71" s="4">
        <v>122.04204735673888</v>
      </c>
      <c r="V71" s="4">
        <v>60.283609494945026</v>
      </c>
      <c r="W71">
        <v>1</v>
      </c>
      <c r="X71">
        <v>3</v>
      </c>
    </row>
    <row r="72">
      <c r="A72" s="7" t="s">
        <v>114</v>
      </c>
      <c r="B72" s="8">
        <v>55943.5</v>
      </c>
      <c r="C72" s="4">
        <v>21.450213161493291</v>
      </c>
      <c r="D72" s="4">
        <v>78</v>
      </c>
      <c r="E72" s="8">
        <v>0</v>
      </c>
      <c r="F72" s="8">
        <v>12</v>
      </c>
      <c r="G72" s="4">
        <v>0</v>
      </c>
      <c r="H72" s="4">
        <v>100</v>
      </c>
      <c r="I72">
        <v>1</v>
      </c>
      <c r="J72">
        <v>0</v>
      </c>
      <c r="K72">
        <v>1</v>
      </c>
      <c r="L72" s="4">
        <f t="shared" si="11"/>
        <v>100</v>
      </c>
      <c r="M72" s="4">
        <f t="shared" si="12"/>
        <v>0</v>
      </c>
      <c r="N72" s="4">
        <v>1.7875177634577744</v>
      </c>
      <c r="O72" s="4">
        <v>0</v>
      </c>
      <c r="P72" s="4">
        <v>1.7875177634577744</v>
      </c>
      <c r="Q72">
        <v>11</v>
      </c>
      <c r="R72">
        <v>1</v>
      </c>
      <c r="S72" s="4">
        <v>91.666666666666657</v>
      </c>
      <c r="T72" s="4">
        <v>8.3333333333333321</v>
      </c>
      <c r="U72" s="4">
        <v>19.662695398035517</v>
      </c>
      <c r="V72" s="4">
        <v>1.7875177634577744</v>
      </c>
      <c r="W72">
        <v>0</v>
      </c>
      <c r="X72">
        <v>0</v>
      </c>
    </row>
    <row r="73">
      <c r="A73" s="7" t="s">
        <v>115</v>
      </c>
      <c r="B73" s="8">
        <v>126406.5</v>
      </c>
      <c r="C73" s="4">
        <v>85.438644373509277</v>
      </c>
      <c r="D73" s="4">
        <v>45.856353591160222</v>
      </c>
      <c r="E73" s="8">
        <v>0</v>
      </c>
      <c r="F73" s="8">
        <v>108</v>
      </c>
      <c r="G73" s="4">
        <v>0</v>
      </c>
      <c r="H73" s="4">
        <v>100</v>
      </c>
      <c r="I73">
        <v>5</v>
      </c>
      <c r="J73">
        <v>0</v>
      </c>
      <c r="K73">
        <v>5</v>
      </c>
      <c r="L73" s="4">
        <f t="shared" si="11"/>
        <v>100</v>
      </c>
      <c r="M73" s="4">
        <f t="shared" si="12"/>
        <v>0</v>
      </c>
      <c r="N73" s="4">
        <v>3.9554927950698739</v>
      </c>
      <c r="O73" s="4">
        <v>0</v>
      </c>
      <c r="P73" s="4">
        <v>3.9554927950698739</v>
      </c>
      <c r="Q73">
        <v>98</v>
      </c>
      <c r="R73">
        <v>10</v>
      </c>
      <c r="S73" s="4">
        <v>90.740740740740748</v>
      </c>
      <c r="T73" s="4">
        <v>9.2592592592592595</v>
      </c>
      <c r="U73" s="4">
        <v>77.527658783369517</v>
      </c>
      <c r="V73" s="4">
        <v>7.9109855901397479</v>
      </c>
      <c r="W73">
        <v>0</v>
      </c>
      <c r="X73">
        <v>0</v>
      </c>
    </row>
    <row r="74">
      <c r="A74" s="7" t="s">
        <v>116</v>
      </c>
      <c r="B74" s="8">
        <v>140098</v>
      </c>
      <c r="C74" s="4">
        <v>116.34712843866437</v>
      </c>
      <c r="D74" s="4">
        <v>11.30952380952381</v>
      </c>
      <c r="E74" s="8">
        <v>24</v>
      </c>
      <c r="F74" s="8">
        <v>139</v>
      </c>
      <c r="G74" s="4">
        <v>14.723926380368098</v>
      </c>
      <c r="H74" s="4">
        <v>85.276073619631902</v>
      </c>
      <c r="I74">
        <v>1</v>
      </c>
      <c r="J74">
        <v>1</v>
      </c>
      <c r="K74">
        <v>2</v>
      </c>
      <c r="L74" s="4">
        <f t="shared" si="11"/>
        <v>50</v>
      </c>
      <c r="M74" s="4">
        <f t="shared" si="12"/>
        <v>50</v>
      </c>
      <c r="N74" s="4">
        <v>0.71378606404088563</v>
      </c>
      <c r="O74" s="4">
        <v>0.71378606404088563</v>
      </c>
      <c r="P74" s="4">
        <v>1.4275721280817713</v>
      </c>
      <c r="Q74">
        <v>117</v>
      </c>
      <c r="R74">
        <v>48</v>
      </c>
      <c r="S74" s="4">
        <v>70.909090909090907</v>
      </c>
      <c r="T74" s="4">
        <v>29.09090909090909</v>
      </c>
      <c r="U74" s="4">
        <v>83.512969492783625</v>
      </c>
      <c r="V74" s="4">
        <v>34.261731073962515</v>
      </c>
      <c r="W74">
        <v>1</v>
      </c>
      <c r="X74">
        <v>1</v>
      </c>
    </row>
    <row r="75">
      <c r="A75" s="7" t="s">
        <v>117</v>
      </c>
      <c r="B75" s="8">
        <v>112011</v>
      </c>
      <c r="C75" s="4">
        <v>143.7358830829115</v>
      </c>
      <c r="D75" s="4">
        <v>9.79020979020979</v>
      </c>
      <c r="E75" s="8">
        <v>0</v>
      </c>
      <c r="F75" s="8">
        <v>161</v>
      </c>
      <c r="G75" s="4">
        <v>0</v>
      </c>
      <c r="H75" s="4">
        <v>100</v>
      </c>
      <c r="I75">
        <v>2</v>
      </c>
      <c r="J75">
        <v>0</v>
      </c>
      <c r="K75">
        <v>2</v>
      </c>
      <c r="L75" s="4">
        <f t="shared" si="11"/>
        <v>100</v>
      </c>
      <c r="M75" s="4">
        <f t="shared" si="12"/>
        <v>0</v>
      </c>
      <c r="N75" s="4">
        <v>1.7855389202846148</v>
      </c>
      <c r="O75" s="4">
        <v>0</v>
      </c>
      <c r="P75" s="4">
        <v>1.7855389202846148</v>
      </c>
      <c r="Q75">
        <v>110</v>
      </c>
      <c r="R75">
        <v>50</v>
      </c>
      <c r="S75" s="4">
        <v>68.75</v>
      </c>
      <c r="T75" s="4">
        <v>31.25</v>
      </c>
      <c r="U75" s="4">
        <v>98.204640615653815</v>
      </c>
      <c r="V75" s="4">
        <v>44.638473007115373</v>
      </c>
      <c r="W75">
        <v>0</v>
      </c>
      <c r="X75">
        <v>0</v>
      </c>
    </row>
    <row r="76">
      <c r="A76" s="7" t="s">
        <v>118</v>
      </c>
      <c r="B76" s="8">
        <v>227920.5</v>
      </c>
      <c r="C76" s="4">
        <v>139.08358396897165</v>
      </c>
      <c r="D76" s="4">
        <v>6.9204152249134951</v>
      </c>
      <c r="E76" s="8">
        <v>25</v>
      </c>
      <c r="F76" s="8">
        <v>292</v>
      </c>
      <c r="G76" s="4">
        <v>7.8864353312302837</v>
      </c>
      <c r="H76" s="4">
        <v>92.113564668769726</v>
      </c>
      <c r="I76">
        <v>5</v>
      </c>
      <c r="J76">
        <v>2</v>
      </c>
      <c r="K76">
        <v>7</v>
      </c>
      <c r="L76" s="4">
        <f t="shared" si="11"/>
        <v>71.428571428571431</v>
      </c>
      <c r="M76" s="4">
        <f t="shared" si="12"/>
        <v>28.571428571428569</v>
      </c>
      <c r="N76" s="4">
        <v>2.1937473812140635</v>
      </c>
      <c r="O76" s="4">
        <v>0.87749895248562537</v>
      </c>
      <c r="P76" s="4">
        <v>3.0712463336996891</v>
      </c>
      <c r="Q76">
        <v>240</v>
      </c>
      <c r="R76">
        <v>78</v>
      </c>
      <c r="S76" s="4">
        <v>75.471698113207552</v>
      </c>
      <c r="T76" s="4">
        <v>24.528301886792452</v>
      </c>
      <c r="U76" s="4">
        <v>105.29987429827504</v>
      </c>
      <c r="V76" s="4">
        <v>34.222459146939393</v>
      </c>
      <c r="W76">
        <v>0</v>
      </c>
      <c r="X76">
        <v>0</v>
      </c>
    </row>
    <row r="77">
      <c r="A77" s="7" t="s">
        <v>119</v>
      </c>
      <c r="B77" s="8">
        <v>668842.5</v>
      </c>
      <c r="C77" s="4">
        <v>363.31423317148653</v>
      </c>
      <c r="D77" s="4">
        <v>15.856777493606138</v>
      </c>
      <c r="E77" s="8">
        <v>14</v>
      </c>
      <c r="F77" s="8">
        <v>2416</v>
      </c>
      <c r="G77" s="4">
        <v>0.5761316872427984</v>
      </c>
      <c r="H77" s="4">
        <v>99.423868312757207</v>
      </c>
      <c r="I77">
        <v>13</v>
      </c>
      <c r="J77">
        <v>4</v>
      </c>
      <c r="K77">
        <v>17</v>
      </c>
      <c r="L77" s="4">
        <f t="shared" si="11"/>
        <v>76.470588235294116</v>
      </c>
      <c r="M77" s="4">
        <f t="shared" si="12"/>
        <v>23.52941176470588</v>
      </c>
      <c r="N77" s="4">
        <v>1.9436563914523972</v>
      </c>
      <c r="O77" s="4">
        <v>0.59804812044689148</v>
      </c>
      <c r="P77" s="4">
        <v>2.5417045118992885</v>
      </c>
      <c r="Q77">
        <v>1663</v>
      </c>
      <c r="R77">
        <v>755</v>
      </c>
      <c r="S77" s="4">
        <v>68.775847808105866</v>
      </c>
      <c r="T77" s="4">
        <v>31.224152191894127</v>
      </c>
      <c r="U77" s="4">
        <v>248.63850607579514</v>
      </c>
      <c r="V77" s="4">
        <v>112.88158273435076</v>
      </c>
      <c r="W77">
        <v>1</v>
      </c>
      <c r="X77">
        <v>4</v>
      </c>
    </row>
    <row r="78">
      <c r="A78" s="7" t="s">
        <v>120</v>
      </c>
      <c r="B78" s="8">
        <v>327729.5</v>
      </c>
      <c r="C78" s="4">
        <v>144.63147199138314</v>
      </c>
      <c r="D78" s="4">
        <v>3.6855036855036856</v>
      </c>
      <c r="E78" s="8">
        <v>41</v>
      </c>
      <c r="F78" s="8">
        <v>433</v>
      </c>
      <c r="G78" s="4">
        <v>8.6497890295358655</v>
      </c>
      <c r="H78" s="4">
        <v>91.350210970464133</v>
      </c>
      <c r="I78">
        <v>6</v>
      </c>
      <c r="J78">
        <v>1</v>
      </c>
      <c r="K78">
        <v>7</v>
      </c>
      <c r="L78" s="4">
        <f t="shared" si="11"/>
        <v>85.714285714285708</v>
      </c>
      <c r="M78" s="4">
        <f t="shared" si="12"/>
        <v>14.285714285714285</v>
      </c>
      <c r="N78" s="4">
        <v>1.8307781264732041</v>
      </c>
      <c r="O78" s="4">
        <v>0.30512968774553401</v>
      </c>
      <c r="P78" s="4">
        <v>2.1359078142187382</v>
      </c>
      <c r="Q78">
        <v>345</v>
      </c>
      <c r="R78">
        <v>130</v>
      </c>
      <c r="S78" s="4">
        <v>72.631578947368425</v>
      </c>
      <c r="T78" s="4">
        <v>27.368421052631582</v>
      </c>
      <c r="U78" s="4">
        <v>105.26974227220924</v>
      </c>
      <c r="V78" s="4">
        <v>39.666859406919428</v>
      </c>
      <c r="W78">
        <v>1</v>
      </c>
      <c r="X78">
        <v>2</v>
      </c>
    </row>
    <row r="79">
      <c r="A79" s="7" t="s">
        <v>121</v>
      </c>
      <c r="B79" s="8">
        <v>406211.5</v>
      </c>
      <c r="C79" s="4">
        <v>37.172753602495256</v>
      </c>
      <c r="D79" s="4">
        <v>76.672384219554033</v>
      </c>
      <c r="E79" s="8">
        <v>3</v>
      </c>
      <c r="F79" s="8">
        <v>148</v>
      </c>
      <c r="G79" s="4">
        <v>1.9867549668874174</v>
      </c>
      <c r="H79" s="4">
        <v>98.013245033112582</v>
      </c>
      <c r="I79">
        <v>7</v>
      </c>
      <c r="J79">
        <v>0</v>
      </c>
      <c r="K79">
        <v>7</v>
      </c>
      <c r="L79" s="4">
        <f t="shared" si="11"/>
        <v>100</v>
      </c>
      <c r="M79" s="4">
        <f t="shared" si="12"/>
        <v>0</v>
      </c>
      <c r="N79" s="4">
        <v>1.7232402332282568</v>
      </c>
      <c r="O79" s="4">
        <v>0</v>
      </c>
      <c r="P79" s="4">
        <v>1.7232402332282568</v>
      </c>
      <c r="Q79">
        <v>129</v>
      </c>
      <c r="R79">
        <v>22</v>
      </c>
      <c r="S79" s="4">
        <v>85.430463576158942</v>
      </c>
      <c r="T79" s="4">
        <v>14.569536423841059</v>
      </c>
      <c r="U79" s="4">
        <v>31.756855726635013</v>
      </c>
      <c r="V79" s="4">
        <v>5.4158978758602352</v>
      </c>
      <c r="W79">
        <v>0</v>
      </c>
      <c r="X79">
        <v>0</v>
      </c>
    </row>
    <row r="80">
      <c r="A80" s="7" t="s">
        <v>122</v>
      </c>
      <c r="B80" s="8">
        <v>400034.5</v>
      </c>
      <c r="C80" s="4">
        <v>119.9896508926105</v>
      </c>
      <c r="D80" s="4">
        <v>36.435331230283914</v>
      </c>
      <c r="E80" s="8">
        <v>25</v>
      </c>
      <c r="F80" s="8">
        <v>455</v>
      </c>
      <c r="G80" s="4">
        <v>5.2083333333333339</v>
      </c>
      <c r="H80" s="4">
        <v>94.791666666666657</v>
      </c>
      <c r="I80">
        <v>4</v>
      </c>
      <c r="J80">
        <v>2</v>
      </c>
      <c r="K80">
        <v>6</v>
      </c>
      <c r="L80" s="4">
        <f t="shared" si="11"/>
        <v>66.666666666666657</v>
      </c>
      <c r="M80" s="4">
        <f t="shared" si="12"/>
        <v>33.333333333333329</v>
      </c>
      <c r="N80" s="4">
        <v>0.99991375743842092</v>
      </c>
      <c r="O80" s="4">
        <v>0.49995687871921046</v>
      </c>
      <c r="P80" s="4">
        <v>1.4998706361576315</v>
      </c>
      <c r="Q80">
        <v>357</v>
      </c>
      <c r="R80">
        <v>121</v>
      </c>
      <c r="S80" s="4">
        <v>74.686192468619254</v>
      </c>
      <c r="T80" s="4">
        <v>25.313807531380757</v>
      </c>
      <c r="U80" s="4">
        <v>89.242302851379065</v>
      </c>
      <c r="V80" s="4">
        <v>30.247391162512233</v>
      </c>
      <c r="W80">
        <v>1</v>
      </c>
      <c r="X80">
        <v>1</v>
      </c>
    </row>
    <row r="81">
      <c r="A81" s="7" t="s">
        <v>123</v>
      </c>
      <c r="B81" s="8">
        <v>89835</v>
      </c>
      <c r="C81" s="4">
        <v>73.46802471197195</v>
      </c>
      <c r="D81" s="4">
        <v>48.760330578512395</v>
      </c>
      <c r="E81" s="8">
        <v>5</v>
      </c>
      <c r="F81" s="8">
        <v>61</v>
      </c>
      <c r="G81" s="4">
        <v>7.5757575757575761</v>
      </c>
      <c r="H81" s="4">
        <v>92.424242424242422</v>
      </c>
      <c r="I81">
        <v>2</v>
      </c>
      <c r="J81">
        <v>1</v>
      </c>
      <c r="K81">
        <v>3</v>
      </c>
      <c r="L81" s="4">
        <f t="shared" si="11"/>
        <v>66.666666666666657</v>
      </c>
      <c r="M81" s="4">
        <f t="shared" si="12"/>
        <v>33.333333333333329</v>
      </c>
      <c r="N81" s="4">
        <v>2.2263037791506655</v>
      </c>
      <c r="O81" s="4">
        <v>1.1131518895753327</v>
      </c>
      <c r="P81" s="4">
        <v>3.3394556687259973</v>
      </c>
      <c r="Q81">
        <v>64</v>
      </c>
      <c r="R81">
        <v>2</v>
      </c>
      <c r="S81" s="4">
        <v>96.969696969696969</v>
      </c>
      <c r="T81" s="4">
        <v>3.0303030303030303</v>
      </c>
      <c r="U81" s="4">
        <v>71.241720932821295</v>
      </c>
      <c r="V81" s="4">
        <v>2.2263037791506655</v>
      </c>
      <c r="W81">
        <v>0</v>
      </c>
      <c r="X81">
        <v>0</v>
      </c>
    </row>
    <row r="82">
      <c r="A82" s="7" t="s">
        <v>124</v>
      </c>
      <c r="B82" s="8">
        <v>150127</v>
      </c>
      <c r="C82" s="4">
        <v>162.52905873027504</v>
      </c>
      <c r="D82" s="4">
        <v>6.8750000000000009</v>
      </c>
      <c r="E82" s="8">
        <v>22</v>
      </c>
      <c r="F82" s="8">
        <v>222</v>
      </c>
      <c r="G82" s="4">
        <v>9.0163934426229506</v>
      </c>
      <c r="H82" s="4">
        <v>90.983606557377044</v>
      </c>
      <c r="I82">
        <v>3</v>
      </c>
      <c r="J82">
        <v>1</v>
      </c>
      <c r="K82">
        <v>4</v>
      </c>
      <c r="L82" s="4">
        <f t="shared" si="11"/>
        <v>75</v>
      </c>
      <c r="M82" s="4">
        <f t="shared" si="12"/>
        <v>25</v>
      </c>
      <c r="N82" s="4">
        <v>1.9983080991427258</v>
      </c>
      <c r="O82" s="4">
        <v>0.66610269971424196</v>
      </c>
      <c r="P82" s="4">
        <v>2.6644107988569679</v>
      </c>
      <c r="Q82">
        <v>133</v>
      </c>
      <c r="R82">
        <v>112</v>
      </c>
      <c r="S82" s="4">
        <v>54.285714285714285</v>
      </c>
      <c r="T82" s="4">
        <v>45.714285714285715</v>
      </c>
      <c r="U82" s="4">
        <v>88.591659061994179</v>
      </c>
      <c r="V82" s="4">
        <v>74.603502367995091</v>
      </c>
      <c r="W82">
        <v>1</v>
      </c>
      <c r="X82">
        <v>1</v>
      </c>
    </row>
    <row r="83">
      <c r="A83" s="7" t="s">
        <v>125</v>
      </c>
      <c r="B83" s="8">
        <v>93150</v>
      </c>
      <c r="C83" s="4">
        <v>78.36822329575952</v>
      </c>
      <c r="D83" s="4">
        <v>31.428571428571427</v>
      </c>
      <c r="E83" s="8">
        <v>6</v>
      </c>
      <c r="F83" s="8">
        <v>67</v>
      </c>
      <c r="G83" s="4">
        <v>8.2191780821917799</v>
      </c>
      <c r="H83" s="4">
        <v>91.780821917808225</v>
      </c>
      <c r="I83">
        <v>3</v>
      </c>
      <c r="J83">
        <v>0</v>
      </c>
      <c r="K83">
        <v>3</v>
      </c>
      <c r="L83" s="4">
        <f t="shared" si="11"/>
        <v>100</v>
      </c>
      <c r="M83" s="4">
        <f t="shared" si="12"/>
        <v>0</v>
      </c>
      <c r="N83" s="4">
        <v>3.2206119162640898</v>
      </c>
      <c r="O83" s="4">
        <v>0</v>
      </c>
      <c r="P83" s="4">
        <v>3.2206119162640898</v>
      </c>
      <c r="Q83">
        <v>57</v>
      </c>
      <c r="R83">
        <v>15</v>
      </c>
      <c r="S83" s="4">
        <v>79.166666666666657</v>
      </c>
      <c r="T83" s="4">
        <v>20.833333333333336</v>
      </c>
      <c r="U83" s="4">
        <v>61.191626409017715</v>
      </c>
      <c r="V83" s="4">
        <v>16.103059581320451</v>
      </c>
      <c r="W83">
        <v>0</v>
      </c>
      <c r="X83">
        <v>0</v>
      </c>
    </row>
    <row r="84">
      <c r="A84" s="7" t="s">
        <v>126</v>
      </c>
      <c r="B84" s="8">
        <v>64761</v>
      </c>
      <c r="C84" s="4">
        <v>60.221429564089505</v>
      </c>
      <c r="D84" s="4">
        <v>53.246753246753244</v>
      </c>
      <c r="E84" s="8">
        <v>21</v>
      </c>
      <c r="F84" s="8">
        <v>18</v>
      </c>
      <c r="G84" s="4">
        <v>53.846153846153847</v>
      </c>
      <c r="H84" s="4">
        <v>46.153846153846153</v>
      </c>
      <c r="I84">
        <v>1</v>
      </c>
      <c r="J84">
        <v>2</v>
      </c>
      <c r="K84">
        <v>3</v>
      </c>
      <c r="L84" s="4">
        <f t="shared" si="11"/>
        <v>33.333333333333329</v>
      </c>
      <c r="M84" s="4">
        <f t="shared" si="12"/>
        <v>66.666666666666657</v>
      </c>
      <c r="N84" s="4">
        <v>1.5441392195920383</v>
      </c>
      <c r="O84" s="4">
        <v>3.0882784391840765</v>
      </c>
      <c r="P84" s="4">
        <v>4.6324176587761148</v>
      </c>
      <c r="Q84">
        <v>36</v>
      </c>
      <c r="R84">
        <v>3</v>
      </c>
      <c r="S84" s="4">
        <v>92.307692307692307</v>
      </c>
      <c r="T84" s="4">
        <v>7.6923076923076925</v>
      </c>
      <c r="U84" s="4">
        <v>55.589011905313384</v>
      </c>
      <c r="V84" s="4">
        <v>4.6324176587761148</v>
      </c>
      <c r="W84">
        <v>0</v>
      </c>
      <c r="X84">
        <v>0</v>
      </c>
    </row>
    <row r="85">
      <c r="A85" s="7" t="s">
        <v>127</v>
      </c>
      <c r="B85" s="8">
        <v>256941.5</v>
      </c>
      <c r="C85" s="4">
        <v>83.676634564677173</v>
      </c>
      <c r="D85" s="4">
        <v>38.040345821325651</v>
      </c>
      <c r="E85" s="8">
        <v>27</v>
      </c>
      <c r="F85" s="8">
        <v>188</v>
      </c>
      <c r="G85" s="4">
        <v>12.558139534883722</v>
      </c>
      <c r="H85" s="4">
        <v>87.441860465116278</v>
      </c>
      <c r="I85">
        <v>6</v>
      </c>
      <c r="J85">
        <v>2</v>
      </c>
      <c r="K85">
        <v>8</v>
      </c>
      <c r="L85" s="4">
        <f t="shared" si="11"/>
        <v>75</v>
      </c>
      <c r="M85" s="4">
        <f t="shared" si="12"/>
        <v>25</v>
      </c>
      <c r="N85" s="4">
        <v>2.3351618948282002</v>
      </c>
      <c r="O85" s="4">
        <v>0.77838729827606667</v>
      </c>
      <c r="P85" s="4">
        <v>3.1135491931042667</v>
      </c>
      <c r="Q85">
        <v>161</v>
      </c>
      <c r="R85">
        <v>54</v>
      </c>
      <c r="S85" s="4">
        <v>74.883720930232556</v>
      </c>
      <c r="T85" s="4">
        <v>25.116279069767444</v>
      </c>
      <c r="U85" s="4">
        <v>62.660177511223367</v>
      </c>
      <c r="V85" s="4">
        <v>21.016457053453802</v>
      </c>
      <c r="W85">
        <v>0</v>
      </c>
      <c r="X85">
        <v>0</v>
      </c>
    </row>
    <row r="86">
      <c r="A86" s="7" t="s">
        <v>128</v>
      </c>
      <c r="B86" s="8">
        <v>140854.5</v>
      </c>
      <c r="C86" s="4">
        <v>177.48811717055543</v>
      </c>
      <c r="D86" s="4">
        <v>28.185328185328185</v>
      </c>
      <c r="E86" s="8">
        <v>10</v>
      </c>
      <c r="F86" s="8">
        <v>240</v>
      </c>
      <c r="G86" s="4">
        <v>4</v>
      </c>
      <c r="H86" s="4">
        <v>96</v>
      </c>
      <c r="I86">
        <v>5</v>
      </c>
      <c r="J86">
        <v>1</v>
      </c>
      <c r="K86">
        <v>6</v>
      </c>
      <c r="L86" s="4">
        <f t="shared" si="11"/>
        <v>83.333333333333343</v>
      </c>
      <c r="M86" s="4">
        <f t="shared" si="12"/>
        <v>16.666666666666664</v>
      </c>
      <c r="N86" s="4">
        <v>3.5497623434111087</v>
      </c>
      <c r="O86" s="4">
        <v>0.70995246868222173</v>
      </c>
      <c r="P86" s="4">
        <v>4.2597148120933301</v>
      </c>
      <c r="Q86">
        <v>209</v>
      </c>
      <c r="R86">
        <v>40</v>
      </c>
      <c r="S86" s="4">
        <v>83.935742971887549</v>
      </c>
      <c r="T86" s="4">
        <v>16.064257028112451</v>
      </c>
      <c r="U86" s="4">
        <v>148.38006595458435</v>
      </c>
      <c r="V86" s="4">
        <v>28.39809874728887</v>
      </c>
      <c r="W86">
        <v>0</v>
      </c>
      <c r="X86">
        <v>0</v>
      </c>
    </row>
    <row r="87">
      <c r="A87" s="7" t="s">
        <v>129</v>
      </c>
      <c r="B87" s="8">
        <v>162666.5</v>
      </c>
      <c r="C87" s="4">
        <v>84.836152496057892</v>
      </c>
      <c r="D87" s="4">
        <v>40.888888888888893</v>
      </c>
      <c r="E87" s="8">
        <v>35</v>
      </c>
      <c r="F87" s="8">
        <v>103</v>
      </c>
      <c r="G87" s="4">
        <v>25.362318840579711</v>
      </c>
      <c r="H87" s="4">
        <v>74.637681159420282</v>
      </c>
      <c r="I87">
        <v>4</v>
      </c>
      <c r="J87">
        <v>1</v>
      </c>
      <c r="K87">
        <v>5</v>
      </c>
      <c r="L87" s="4">
        <f t="shared" si="11"/>
        <v>80</v>
      </c>
      <c r="M87" s="4">
        <f t="shared" si="12"/>
        <v>20</v>
      </c>
      <c r="N87" s="4">
        <v>2.4590189129292139</v>
      </c>
      <c r="O87" s="4">
        <v>0.61475472823230348</v>
      </c>
      <c r="P87" s="4">
        <v>3.0737736411615173</v>
      </c>
      <c r="Q87">
        <v>125</v>
      </c>
      <c r="R87">
        <v>13</v>
      </c>
      <c r="S87" s="4">
        <v>90.579710144927532</v>
      </c>
      <c r="T87" s="4">
        <v>9.4202898550724647</v>
      </c>
      <c r="U87" s="4">
        <v>76.844341029037935</v>
      </c>
      <c r="V87" s="4">
        <v>7.9918114670199456</v>
      </c>
      <c r="W87">
        <v>0</v>
      </c>
      <c r="X87">
        <v>0</v>
      </c>
    </row>
    <row r="88">
      <c r="A88" s="7" t="s">
        <v>130</v>
      </c>
      <c r="B88" s="8">
        <v>113925</v>
      </c>
      <c r="C88" s="4">
        <v>185.20956769804695</v>
      </c>
      <c r="D88" s="4">
        <v>10.144927536231885</v>
      </c>
      <c r="E88" s="8">
        <v>9</v>
      </c>
      <c r="F88" s="8">
        <v>202</v>
      </c>
      <c r="G88" s="4">
        <v>4.2654028436018958</v>
      </c>
      <c r="H88" s="4">
        <v>95.73459715639811</v>
      </c>
      <c r="I88">
        <v>2</v>
      </c>
      <c r="J88">
        <v>1</v>
      </c>
      <c r="K88">
        <v>3</v>
      </c>
      <c r="L88" s="4">
        <f t="shared" si="11"/>
        <v>66.666666666666657</v>
      </c>
      <c r="M88" s="4">
        <f t="shared" si="12"/>
        <v>33.333333333333329</v>
      </c>
      <c r="N88" s="4">
        <v>1.7555409260478385</v>
      </c>
      <c r="O88" s="4">
        <v>0.87777046302391926</v>
      </c>
      <c r="P88" s="4">
        <v>2.6333113890717574</v>
      </c>
      <c r="Q88">
        <v>114</v>
      </c>
      <c r="R88">
        <v>99</v>
      </c>
      <c r="S88" s="4">
        <v>53.521126760563376</v>
      </c>
      <c r="T88" s="4">
        <v>46.478873239436616</v>
      </c>
      <c r="U88" s="4">
        <v>100.06583278472679</v>
      </c>
      <c r="V88" s="4">
        <v>86.899275839368002</v>
      </c>
      <c r="W88">
        <v>1</v>
      </c>
      <c r="X88">
        <v>1</v>
      </c>
    </row>
    <row r="89">
      <c r="A89" s="7" t="s">
        <v>131</v>
      </c>
      <c r="B89" s="8">
        <v>91942</v>
      </c>
      <c r="C89" s="4">
        <v>159.88340475517174</v>
      </c>
      <c r="D89" s="4">
        <v>3.3707865168539324</v>
      </c>
      <c r="E89" s="8">
        <v>3</v>
      </c>
      <c r="F89" s="8">
        <v>144</v>
      </c>
      <c r="G89" s="4">
        <v>2.0408163265306123</v>
      </c>
      <c r="H89" s="4">
        <v>97.959183673469383</v>
      </c>
      <c r="I89">
        <v>1</v>
      </c>
      <c r="J89">
        <v>1</v>
      </c>
      <c r="K89">
        <v>2</v>
      </c>
      <c r="L89" s="4">
        <f t="shared" si="11"/>
        <v>50</v>
      </c>
      <c r="M89" s="4">
        <f t="shared" si="12"/>
        <v>50</v>
      </c>
      <c r="N89" s="4">
        <v>1.0876422092188553</v>
      </c>
      <c r="O89" s="4">
        <v>1.0876422092188553</v>
      </c>
      <c r="P89" s="4">
        <v>2.1752844184377107</v>
      </c>
      <c r="Q89">
        <v>90</v>
      </c>
      <c r="R89">
        <v>57</v>
      </c>
      <c r="S89" s="4">
        <v>61.224489795918366</v>
      </c>
      <c r="T89" s="4">
        <v>38.775510204081634</v>
      </c>
      <c r="U89" s="4">
        <v>97.887798829696976</v>
      </c>
      <c r="V89" s="4">
        <v>61.995605925474756</v>
      </c>
      <c r="W89">
        <v>1</v>
      </c>
      <c r="X89">
        <v>1</v>
      </c>
    </row>
    <row r="90">
      <c r="A90" s="7" t="s">
        <v>132</v>
      </c>
      <c r="B90" s="8">
        <v>84955</v>
      </c>
      <c r="C90" s="4">
        <v>23.541875110352539</v>
      </c>
      <c r="D90" s="4">
        <v>76.829268292682926</v>
      </c>
      <c r="E90" s="8">
        <v>6</v>
      </c>
      <c r="F90" s="8">
        <v>14</v>
      </c>
      <c r="G90" s="4">
        <v>30</v>
      </c>
      <c r="H90" s="4">
        <v>70</v>
      </c>
      <c r="I90">
        <v>3</v>
      </c>
      <c r="J90">
        <v>0</v>
      </c>
      <c r="K90">
        <v>3</v>
      </c>
      <c r="L90" s="4">
        <f t="shared" si="11"/>
        <v>100</v>
      </c>
      <c r="M90" s="4">
        <f t="shared" si="12"/>
        <v>0</v>
      </c>
      <c r="N90" s="4">
        <v>3.5312812665528805</v>
      </c>
      <c r="O90" s="4">
        <v>0</v>
      </c>
      <c r="P90" s="4">
        <v>3.5312812665528805</v>
      </c>
      <c r="Q90">
        <v>18</v>
      </c>
      <c r="R90">
        <v>2</v>
      </c>
      <c r="S90" s="4">
        <v>90</v>
      </c>
      <c r="T90" s="4">
        <v>10</v>
      </c>
      <c r="U90" s="4">
        <v>21.187687599317286</v>
      </c>
      <c r="V90" s="4">
        <v>2.3541875110352541</v>
      </c>
      <c r="W90">
        <v>0</v>
      </c>
      <c r="X90">
        <v>0</v>
      </c>
    </row>
    <row r="91">
      <c r="A91" s="7" t="s">
        <v>133</v>
      </c>
      <c r="B91" s="8">
        <v>78639</v>
      </c>
      <c r="C91" s="4">
        <v>91.557624079655128</v>
      </c>
      <c r="D91" s="4">
        <v>32.673267326732677</v>
      </c>
      <c r="E91" s="8">
        <v>0</v>
      </c>
      <c r="F91" s="8">
        <v>72</v>
      </c>
      <c r="G91" s="4">
        <v>0</v>
      </c>
      <c r="H91" s="4">
        <v>100</v>
      </c>
      <c r="I91">
        <v>2</v>
      </c>
      <c r="J91">
        <v>0</v>
      </c>
      <c r="K91">
        <v>2</v>
      </c>
      <c r="L91" s="4">
        <f t="shared" si="11"/>
        <v>100</v>
      </c>
      <c r="M91" s="4">
        <f t="shared" si="12"/>
        <v>0</v>
      </c>
      <c r="N91" s="4">
        <v>2.5432673355459761</v>
      </c>
      <c r="O91" s="4">
        <v>0</v>
      </c>
      <c r="P91" s="4">
        <v>2.5432673355459761</v>
      </c>
      <c r="Q91">
        <v>51</v>
      </c>
      <c r="R91">
        <v>21</v>
      </c>
      <c r="S91" s="4">
        <v>70.833333333333343</v>
      </c>
      <c r="T91" s="4">
        <v>29.166666666666668</v>
      </c>
      <c r="U91" s="4">
        <v>64.853317056422384</v>
      </c>
      <c r="V91" s="4">
        <v>26.704307023232744</v>
      </c>
      <c r="W91">
        <v>0</v>
      </c>
      <c r="X91">
        <v>0</v>
      </c>
    </row>
    <row r="92">
      <c r="A92" s="7" t="s">
        <v>134</v>
      </c>
      <c r="B92" s="8">
        <v>35077.5</v>
      </c>
      <c r="C92" s="4">
        <v>142.54151521630675</v>
      </c>
      <c r="D92" s="4">
        <v>24</v>
      </c>
      <c r="E92" s="8">
        <v>0</v>
      </c>
      <c r="F92" s="8">
        <v>50</v>
      </c>
      <c r="G92" s="4">
        <v>0</v>
      </c>
      <c r="H92" s="4">
        <v>100</v>
      </c>
      <c r="I92">
        <v>1</v>
      </c>
      <c r="J92">
        <v>0</v>
      </c>
      <c r="K92">
        <v>1</v>
      </c>
      <c r="L92" s="4">
        <f t="shared" si="11"/>
        <v>100</v>
      </c>
      <c r="M92" s="4">
        <f t="shared" si="12"/>
        <v>0</v>
      </c>
      <c r="N92" s="4">
        <v>2.8508303043261347</v>
      </c>
      <c r="O92" s="4">
        <v>0</v>
      </c>
      <c r="P92" s="4">
        <v>2.8508303043261347</v>
      </c>
      <c r="Q92">
        <v>40</v>
      </c>
      <c r="R92">
        <v>10</v>
      </c>
      <c r="S92" s="4">
        <v>80</v>
      </c>
      <c r="T92" s="4">
        <v>20</v>
      </c>
      <c r="U92" s="4">
        <v>114.0332121730454</v>
      </c>
      <c r="V92" s="4">
        <v>28.50830304326135</v>
      </c>
      <c r="W92">
        <v>0</v>
      </c>
      <c r="X92">
        <v>0</v>
      </c>
    </row>
    <row r="93">
      <c r="A93" s="7" t="s">
        <v>135</v>
      </c>
      <c r="B93" s="8">
        <v>365286</v>
      </c>
      <c r="C93" s="4">
        <v>75.283476508817742</v>
      </c>
      <c r="D93" s="4">
        <v>64.483260553129554</v>
      </c>
      <c r="E93" s="8">
        <v>24</v>
      </c>
      <c r="F93" s="8">
        <v>251</v>
      </c>
      <c r="G93" s="4">
        <v>8.7272727272727284</v>
      </c>
      <c r="H93" s="4">
        <v>91.272727272727266</v>
      </c>
      <c r="I93">
        <v>5</v>
      </c>
      <c r="J93">
        <v>1</v>
      </c>
      <c r="K93">
        <v>6</v>
      </c>
      <c r="L93" s="4">
        <f t="shared" si="11"/>
        <v>83.333333333333343</v>
      </c>
      <c r="M93" s="4">
        <f t="shared" si="12"/>
        <v>16.666666666666664</v>
      </c>
      <c r="N93" s="4">
        <v>1.3687904819785044</v>
      </c>
      <c r="O93" s="4">
        <v>0.27375809639570092</v>
      </c>
      <c r="P93" s="4">
        <v>1.6425485783742055</v>
      </c>
      <c r="Q93">
        <v>198</v>
      </c>
      <c r="R93">
        <v>76</v>
      </c>
      <c r="S93" s="4">
        <v>72.262773722627742</v>
      </c>
      <c r="T93" s="4">
        <v>27.737226277372262</v>
      </c>
      <c r="U93" s="4">
        <v>54.20410308634878</v>
      </c>
      <c r="V93" s="4">
        <v>20.805615326073269</v>
      </c>
      <c r="W93">
        <v>0</v>
      </c>
      <c r="X93">
        <v>0</v>
      </c>
    </row>
    <row r="94">
      <c r="A94" s="7" t="s">
        <v>136</v>
      </c>
      <c r="B94" s="8">
        <v>483502</v>
      </c>
      <c r="C94" s="4">
        <v>275.90371911594991</v>
      </c>
      <c r="D94" s="4">
        <v>32.149532710280376</v>
      </c>
      <c r="E94" s="8">
        <v>193</v>
      </c>
      <c r="F94" s="8">
        <v>1141</v>
      </c>
      <c r="G94" s="4">
        <v>14.467766116941529</v>
      </c>
      <c r="H94" s="4">
        <v>85.532233883058467</v>
      </c>
      <c r="I94">
        <v>8</v>
      </c>
      <c r="J94">
        <v>4</v>
      </c>
      <c r="K94">
        <v>12</v>
      </c>
      <c r="L94" s="4">
        <f t="shared" si="11"/>
        <v>66.666666666666657</v>
      </c>
      <c r="M94" s="4">
        <f t="shared" si="12"/>
        <v>33.333333333333329</v>
      </c>
      <c r="N94" s="4">
        <v>1.6545950171871056</v>
      </c>
      <c r="O94" s="4">
        <v>0.82729750859355278</v>
      </c>
      <c r="P94" s="4">
        <v>2.4818925257806588</v>
      </c>
      <c r="Q94">
        <v>1078</v>
      </c>
      <c r="R94">
        <v>254</v>
      </c>
      <c r="S94" s="4">
        <v>80.930930930930927</v>
      </c>
      <c r="T94" s="4">
        <v>19.069069069069069</v>
      </c>
      <c r="U94" s="4">
        <v>222.95667856596251</v>
      </c>
      <c r="V94" s="4">
        <v>52.533391795690605</v>
      </c>
      <c r="W94">
        <v>1</v>
      </c>
      <c r="X94">
        <v>2</v>
      </c>
    </row>
    <row r="95">
      <c r="A95" s="7" t="s">
        <v>137</v>
      </c>
      <c r="B95" s="8">
        <v>486842.5</v>
      </c>
      <c r="C95" s="4">
        <v>101.05937751942362</v>
      </c>
      <c r="D95" s="4">
        <v>55.505107832009081</v>
      </c>
      <c r="E95" s="8">
        <v>76</v>
      </c>
      <c r="F95" s="8">
        <v>416</v>
      </c>
      <c r="G95" s="4">
        <v>15.447154471544716</v>
      </c>
      <c r="H95" s="4">
        <v>84.552845528455293</v>
      </c>
      <c r="I95">
        <v>6</v>
      </c>
      <c r="J95">
        <v>2</v>
      </c>
      <c r="K95">
        <v>8</v>
      </c>
      <c r="L95" s="4">
        <f t="shared" si="11"/>
        <v>75</v>
      </c>
      <c r="M95" s="4">
        <f t="shared" si="12"/>
        <v>25</v>
      </c>
      <c r="N95" s="4">
        <v>1.232431433163703</v>
      </c>
      <c r="O95" s="4">
        <v>0.4108104777212343</v>
      </c>
      <c r="P95" s="4">
        <v>1.6432419108849372</v>
      </c>
      <c r="Q95">
        <v>340</v>
      </c>
      <c r="R95">
        <v>152</v>
      </c>
      <c r="S95" s="4">
        <v>69.105691056910572</v>
      </c>
      <c r="T95" s="4">
        <v>30.894308943089431</v>
      </c>
      <c r="U95" s="4">
        <v>69.837781212609826</v>
      </c>
      <c r="V95" s="4">
        <v>31.221596306813804</v>
      </c>
      <c r="W95">
        <v>1</v>
      </c>
      <c r="X95">
        <v>1</v>
      </c>
    </row>
    <row r="96">
      <c r="A96" s="7" t="s">
        <v>138</v>
      </c>
      <c r="B96" s="8">
        <v>412072</v>
      </c>
      <c r="C96" s="4">
        <v>191.22871731153779</v>
      </c>
      <c r="D96" s="4">
        <v>42.075736325385691</v>
      </c>
      <c r="E96" s="8">
        <v>28</v>
      </c>
      <c r="F96" s="8">
        <v>760</v>
      </c>
      <c r="G96" s="4">
        <v>3.5532994923857872</v>
      </c>
      <c r="H96" s="4">
        <v>96.44670050761421</v>
      </c>
      <c r="I96">
        <v>4</v>
      </c>
      <c r="J96">
        <v>3</v>
      </c>
      <c r="K96">
        <v>7</v>
      </c>
      <c r="L96" s="4">
        <f t="shared" si="11"/>
        <v>57.142857142857139</v>
      </c>
      <c r="M96" s="4">
        <f t="shared" si="12"/>
        <v>42.857142857142854</v>
      </c>
      <c r="N96" s="4">
        <v>0.97070414878953182</v>
      </c>
      <c r="O96" s="4">
        <v>0.72802811159214897</v>
      </c>
      <c r="P96" s="4">
        <v>1.6987322603816808</v>
      </c>
      <c r="Q96">
        <v>558</v>
      </c>
      <c r="R96">
        <v>225</v>
      </c>
      <c r="S96" s="4">
        <v>71.264367816091962</v>
      </c>
      <c r="T96" s="4">
        <v>28.735632183908045</v>
      </c>
      <c r="U96" s="4">
        <v>135.41322875613972</v>
      </c>
      <c r="V96" s="4">
        <v>54.60210836941117</v>
      </c>
      <c r="W96">
        <v>1</v>
      </c>
      <c r="X96">
        <v>1</v>
      </c>
    </row>
    <row r="97">
      <c r="A97" s="7" t="s">
        <v>139</v>
      </c>
      <c r="B97" s="8">
        <v>360726.5</v>
      </c>
      <c r="C97" s="4">
        <v>151.08399299746483</v>
      </c>
      <c r="D97" s="4">
        <v>30.632090761750408</v>
      </c>
      <c r="E97" s="8">
        <v>16</v>
      </c>
      <c r="F97" s="8">
        <v>529</v>
      </c>
      <c r="G97" s="4">
        <v>2.9357798165137616</v>
      </c>
      <c r="H97" s="4">
        <v>97.064220183486242</v>
      </c>
      <c r="I97">
        <v>5</v>
      </c>
      <c r="J97">
        <v>2</v>
      </c>
      <c r="K97">
        <v>7</v>
      </c>
      <c r="L97" s="4">
        <f t="shared" si="11"/>
        <v>71.428571428571431</v>
      </c>
      <c r="M97" s="4">
        <f t="shared" si="12"/>
        <v>28.571428571428569</v>
      </c>
      <c r="N97" s="4">
        <v>1.3860916788758242</v>
      </c>
      <c r="O97" s="4">
        <v>0.55443667155032972</v>
      </c>
      <c r="P97" s="4">
        <v>1.9405283504261539</v>
      </c>
      <c r="Q97">
        <v>389</v>
      </c>
      <c r="R97">
        <v>151</v>
      </c>
      <c r="S97" s="4">
        <v>72.037037037037038</v>
      </c>
      <c r="T97" s="4">
        <v>27.962962962962962</v>
      </c>
      <c r="U97" s="4">
        <v>107.83793261653913</v>
      </c>
      <c r="V97" s="4">
        <v>41.859968702049891</v>
      </c>
      <c r="W97">
        <v>1</v>
      </c>
      <c r="X97">
        <v>1</v>
      </c>
    </row>
    <row r="98">
      <c r="A98" s="7" t="s">
        <v>140</v>
      </c>
      <c r="B98" s="8">
        <v>104190.5</v>
      </c>
      <c r="C98" s="4">
        <v>168.92135079493812</v>
      </c>
      <c r="D98" s="4">
        <v>4.4198895027624303</v>
      </c>
      <c r="E98" s="8">
        <v>2</v>
      </c>
      <c r="F98" s="8">
        <v>174</v>
      </c>
      <c r="G98" s="4">
        <v>1.1363636363636365</v>
      </c>
      <c r="H98" s="4">
        <v>98.86363636363636</v>
      </c>
      <c r="I98">
        <v>3</v>
      </c>
      <c r="J98">
        <v>1</v>
      </c>
      <c r="K98">
        <v>4</v>
      </c>
      <c r="L98" s="4">
        <f t="shared" si="11"/>
        <v>75</v>
      </c>
      <c r="M98" s="4">
        <f t="shared" si="12"/>
        <v>25</v>
      </c>
      <c r="N98" s="4">
        <v>2.8793412067318997</v>
      </c>
      <c r="O98" s="4">
        <v>0.95978040224396655</v>
      </c>
      <c r="P98" s="4">
        <v>3.8391216089758662</v>
      </c>
      <c r="Q98">
        <v>109</v>
      </c>
      <c r="R98">
        <v>72</v>
      </c>
      <c r="S98" s="4">
        <v>60.22099447513812</v>
      </c>
      <c r="T98" s="4">
        <v>39.77900552486188</v>
      </c>
      <c r="U98" s="4">
        <v>104.61606384459235</v>
      </c>
      <c r="V98" s="4">
        <v>69.104188961565598</v>
      </c>
      <c r="W98">
        <v>0</v>
      </c>
      <c r="X98">
        <v>0</v>
      </c>
    </row>
    <row r="99">
      <c r="A99" s="7" t="s">
        <v>141</v>
      </c>
      <c r="B99" s="8">
        <v>99999.666666666657</v>
      </c>
      <c r="C99" s="4">
        <v>151.00050333501113</v>
      </c>
      <c r="D99" s="4">
        <v>1.2987012987012987</v>
      </c>
      <c r="E99" s="8">
        <v>4</v>
      </c>
      <c r="F99" s="8">
        <v>147</v>
      </c>
      <c r="G99" s="4">
        <v>2.6490066225165565</v>
      </c>
      <c r="H99" s="4">
        <v>97.350993377483448</v>
      </c>
      <c r="I99">
        <v>2</v>
      </c>
      <c r="J99">
        <v>1</v>
      </c>
      <c r="K99">
        <v>3</v>
      </c>
      <c r="L99" s="4">
        <f t="shared" si="11"/>
        <v>66.666666666666657</v>
      </c>
      <c r="M99" s="4">
        <f t="shared" si="12"/>
        <v>33.333333333333329</v>
      </c>
      <c r="N99" s="4">
        <v>2.0000066666888894</v>
      </c>
      <c r="O99" s="4">
        <v>1.0000033333444447</v>
      </c>
      <c r="P99" s="4">
        <v>3.0000100000333338</v>
      </c>
      <c r="Q99">
        <v>108</v>
      </c>
      <c r="R99">
        <v>47</v>
      </c>
      <c r="S99" s="4">
        <v>69.677419354838705</v>
      </c>
      <c r="T99" s="4">
        <v>30.322580645161288</v>
      </c>
      <c r="U99" s="4">
        <v>108.00036000120001</v>
      </c>
      <c r="V99" s="4">
        <v>47.000156667188897</v>
      </c>
      <c r="W99">
        <v>1</v>
      </c>
      <c r="X99">
        <v>1</v>
      </c>
    </row>
    <row r="100">
      <c r="A100" s="7" t="s">
        <v>142</v>
      </c>
      <c r="B100" s="8">
        <v>93615.666666666657</v>
      </c>
      <c r="C100" s="4">
        <v>302.29982873237032</v>
      </c>
      <c r="D100" s="4">
        <v>0.70671378091872794</v>
      </c>
      <c r="E100" s="8">
        <v>0</v>
      </c>
      <c r="F100" s="8">
        <v>283</v>
      </c>
      <c r="G100" s="4">
        <v>0</v>
      </c>
      <c r="H100" s="4">
        <v>100</v>
      </c>
      <c r="I100">
        <v>3</v>
      </c>
      <c r="J100">
        <v>0</v>
      </c>
      <c r="K100">
        <v>3</v>
      </c>
      <c r="L100" s="4">
        <f t="shared" si="11"/>
        <v>100</v>
      </c>
      <c r="M100" s="4">
        <f t="shared" si="12"/>
        <v>0</v>
      </c>
      <c r="N100" s="4">
        <v>3.2045918240180598</v>
      </c>
      <c r="O100" s="4">
        <v>0</v>
      </c>
      <c r="P100" s="4">
        <v>3.2045918240180598</v>
      </c>
      <c r="Q100">
        <v>196</v>
      </c>
      <c r="R100">
        <v>85</v>
      </c>
      <c r="S100" s="4">
        <v>69.7508896797153</v>
      </c>
      <c r="T100" s="4">
        <v>30.2491103202847</v>
      </c>
      <c r="U100" s="4">
        <v>209.36666583584659</v>
      </c>
      <c r="V100" s="4">
        <v>90.796768347178372</v>
      </c>
      <c r="W100">
        <v>0</v>
      </c>
      <c r="X100">
        <v>0</v>
      </c>
    </row>
    <row r="101">
      <c r="A101" s="7" t="s">
        <v>143</v>
      </c>
      <c r="B101" s="8">
        <v>267245.66666666669</v>
      </c>
      <c r="C101" s="4">
        <v>149.30083057162136</v>
      </c>
      <c r="D101" s="4">
        <v>0.25316455696202533</v>
      </c>
      <c r="E101" s="8">
        <v>9</v>
      </c>
      <c r="F101" s="8">
        <v>390</v>
      </c>
      <c r="G101" s="4">
        <v>2.2556390977443606</v>
      </c>
      <c r="H101" s="4">
        <v>97.744360902255636</v>
      </c>
      <c r="I101">
        <v>3</v>
      </c>
      <c r="J101">
        <v>2</v>
      </c>
      <c r="K101">
        <v>5</v>
      </c>
      <c r="L101" s="4">
        <f t="shared" si="11"/>
        <v>60</v>
      </c>
      <c r="M101" s="4">
        <f t="shared" si="12"/>
        <v>40</v>
      </c>
      <c r="N101" s="4">
        <v>1.1225626358768523</v>
      </c>
      <c r="O101" s="4">
        <v>0.74837509058456819</v>
      </c>
      <c r="P101" s="4">
        <v>1.8709377264614204</v>
      </c>
      <c r="Q101">
        <v>292</v>
      </c>
      <c r="R101">
        <v>108</v>
      </c>
      <c r="S101" s="4">
        <v>73</v>
      </c>
      <c r="T101" s="4">
        <v>27</v>
      </c>
      <c r="U101" s="4">
        <v>109.26276322534694</v>
      </c>
      <c r="V101" s="4">
        <v>40.412254891566683</v>
      </c>
      <c r="W101">
        <v>1</v>
      </c>
      <c r="X101">
        <v>2</v>
      </c>
    </row>
    <row r="102">
      <c r="A102" s="7" t="s">
        <v>144</v>
      </c>
      <c r="B102" s="8">
        <v>90649.833333333343</v>
      </c>
      <c r="C102" s="4">
        <v>92.66426303412949</v>
      </c>
      <c r="D102" s="4">
        <v>9.8901098901098905</v>
      </c>
      <c r="E102" s="8">
        <v>0</v>
      </c>
      <c r="F102" s="8">
        <v>84</v>
      </c>
      <c r="G102" s="4">
        <v>0</v>
      </c>
      <c r="H102" s="4">
        <v>100</v>
      </c>
      <c r="I102">
        <v>1</v>
      </c>
      <c r="J102">
        <v>0</v>
      </c>
      <c r="K102">
        <v>1</v>
      </c>
      <c r="L102" s="4">
        <f t="shared" si="11"/>
        <v>100</v>
      </c>
      <c r="M102" s="4">
        <f t="shared" si="12"/>
        <v>0</v>
      </c>
      <c r="N102" s="4">
        <v>1.1031459885015416</v>
      </c>
      <c r="O102" s="4">
        <v>0</v>
      </c>
      <c r="P102" s="4">
        <v>1.1031459885015416</v>
      </c>
      <c r="Q102">
        <v>34</v>
      </c>
      <c r="R102">
        <v>50</v>
      </c>
      <c r="S102" s="4">
        <v>40.476190476190474</v>
      </c>
      <c r="T102" s="4">
        <v>59.523809523809526</v>
      </c>
      <c r="U102" s="4">
        <v>37.506963609052413</v>
      </c>
      <c r="V102" s="4">
        <v>55.157299425077078</v>
      </c>
      <c r="W102">
        <v>0</v>
      </c>
      <c r="X102">
        <v>0</v>
      </c>
    </row>
    <row r="104">
      <c r="A104" s="9" t="s">
        <v>145</v>
      </c>
      <c r="B104" s="8">
        <f>SUM(B2:B102)</f>
        <v>17779887.333333336</v>
      </c>
      <c r="C104" s="4">
        <v>139.40431821613333</v>
      </c>
      <c r="D104" s="4">
        <v>25.294813570965157</v>
      </c>
      <c r="E104" s="8">
        <v>2965</v>
      </c>
      <c r="F104" s="8">
        <v>22764</v>
      </c>
      <c r="G104" s="4">
        <v>11.523961288818064</v>
      </c>
      <c r="H104" s="4">
        <v>88.476038711181943</v>
      </c>
      <c r="I104">
        <v>327</v>
      </c>
      <c r="J104">
        <v>107</v>
      </c>
      <c r="K104">
        <v>434</v>
      </c>
      <c r="L104" s="4">
        <f>I104/$K104*100</f>
        <v>75.345622119815673</v>
      </c>
      <c r="M104" s="4">
        <f>J104/$K104*100</f>
        <v>24.654377880184331</v>
      </c>
      <c r="N104" s="4">
        <f>I104/$B104*100000</f>
        <v>1.8391567610608404</v>
      </c>
      <c r="O104" s="4">
        <f>J104/$B104*100000</f>
        <v>0.60180358848168169</v>
      </c>
      <c r="P104" s="4">
        <f>K104/$B104*100000</f>
        <v>2.4409603495425221</v>
      </c>
      <c r="Q104">
        <v>18051</v>
      </c>
      <c r="R104">
        <v>7631</v>
      </c>
      <c r="S104" s="4">
        <v>70.286582041897049</v>
      </c>
      <c r="T104" s="4">
        <v>29.713417958102951</v>
      </c>
      <c r="U104" s="4">
        <v>97.803542621921679</v>
      </c>
      <c r="V104" s="4">
        <v>41.346121198154357</v>
      </c>
      <c r="W104" s="8">
        <f>SUM(W2:W102)</f>
        <v>38</v>
      </c>
      <c r="X104" s="8">
        <f>SUM(X2:X102)</f>
        <v>48</v>
      </c>
    </row>
    <row r="105">
      <c r="A105" s="7" t="s">
        <v>20</v>
      </c>
      <c r="B105" s="8">
        <f t="shared" ref="B105:W105" si="13">MIN(B2:B102)</f>
        <v>17501</v>
      </c>
      <c r="C105" s="4">
        <f t="shared" si="13"/>
        <v>8.3853926460106489</v>
      </c>
      <c r="D105" s="4">
        <f t="shared" si="13"/>
        <v>0.25316455696202533</v>
      </c>
      <c r="E105" s="8">
        <f t="shared" si="13"/>
        <v>0</v>
      </c>
      <c r="F105" s="8">
        <f t="shared" si="13"/>
        <v>2</v>
      </c>
      <c r="G105" s="8">
        <f t="shared" si="13"/>
        <v>0</v>
      </c>
      <c r="H105" s="8">
        <f t="shared" si="13"/>
        <v>46.153846153846153</v>
      </c>
      <c r="I105" s="8">
        <f t="shared" si="13"/>
        <v>1</v>
      </c>
      <c r="J105" s="8">
        <f t="shared" si="13"/>
        <v>0</v>
      </c>
      <c r="K105" s="8">
        <f t="shared" si="13"/>
        <v>1</v>
      </c>
      <c r="L105" s="8">
        <f t="shared" si="13"/>
        <v>28.571428571428569</v>
      </c>
      <c r="M105" s="8">
        <f t="shared" si="13"/>
        <v>0</v>
      </c>
      <c r="N105" s="8">
        <f t="shared" si="13"/>
        <v>0.49152548621086684</v>
      </c>
      <c r="O105" s="8">
        <f t="shared" si="13"/>
        <v>0</v>
      </c>
      <c r="P105" s="8">
        <f t="shared" si="13"/>
        <v>1.0126120834999923</v>
      </c>
      <c r="Q105" s="8">
        <f t="shared" si="13"/>
        <v>2</v>
      </c>
      <c r="R105" s="8">
        <f t="shared" si="13"/>
        <v>0</v>
      </c>
      <c r="S105" s="8">
        <f t="shared" si="13"/>
        <v>40.476190476190474</v>
      </c>
      <c r="T105" s="8">
        <f t="shared" si="13"/>
        <v>0</v>
      </c>
      <c r="U105" s="8">
        <f t="shared" si="13"/>
        <v>8.3853926460106489</v>
      </c>
      <c r="V105" s="8">
        <f t="shared" si="13"/>
        <v>0</v>
      </c>
      <c r="W105" s="8">
        <f t="shared" si="13"/>
        <v>0</v>
      </c>
      <c r="X105" s="8">
        <f>MIN(X2:X102)</f>
        <v>0</v>
      </c>
    </row>
    <row r="106">
      <c r="A106" s="7" t="s">
        <v>21</v>
      </c>
      <c r="B106" s="8">
        <f t="shared" ref="B106:W106" si="14">MAX(B2:B102)</f>
        <v>717608.5</v>
      </c>
      <c r="C106" s="4">
        <f t="shared" si="14"/>
        <v>363.31423317148653</v>
      </c>
      <c r="D106" s="4">
        <f t="shared" si="14"/>
        <v>90.476190476190482</v>
      </c>
      <c r="E106" s="8">
        <f t="shared" si="14"/>
        <v>309</v>
      </c>
      <c r="F106" s="8">
        <f t="shared" si="14"/>
        <v>2416</v>
      </c>
      <c r="G106" s="8">
        <f t="shared" si="14"/>
        <v>53.846153846153847</v>
      </c>
      <c r="H106" s="8">
        <f t="shared" si="14"/>
        <v>100</v>
      </c>
      <c r="I106" s="8">
        <f t="shared" si="14"/>
        <v>13</v>
      </c>
      <c r="J106" s="8">
        <f t="shared" si="14"/>
        <v>5</v>
      </c>
      <c r="K106" s="8">
        <f t="shared" si="14"/>
        <v>17</v>
      </c>
      <c r="L106" s="8">
        <f t="shared" si="14"/>
        <v>100</v>
      </c>
      <c r="M106" s="8">
        <f t="shared" si="14"/>
        <v>71.428571428571431</v>
      </c>
      <c r="N106" s="8">
        <f t="shared" si="14"/>
        <v>6.3541484646788771</v>
      </c>
      <c r="O106" s="8">
        <f t="shared" si="14"/>
        <v>3.0882784391840765</v>
      </c>
      <c r="P106" s="8">
        <f t="shared" si="14"/>
        <v>6.6257636192571194</v>
      </c>
      <c r="Q106" s="8">
        <f t="shared" si="14"/>
        <v>1663</v>
      </c>
      <c r="R106" s="8">
        <f t="shared" si="14"/>
        <v>755</v>
      </c>
      <c r="S106" s="8">
        <f t="shared" si="14"/>
        <v>100</v>
      </c>
      <c r="T106" s="8">
        <f t="shared" si="14"/>
        <v>59.523809523809526</v>
      </c>
      <c r="U106" s="8">
        <f t="shared" si="14"/>
        <v>248.63850607579514</v>
      </c>
      <c r="V106" s="8">
        <f t="shared" si="14"/>
        <v>112.88158273435076</v>
      </c>
      <c r="W106" s="8">
        <f t="shared" si="14"/>
        <v>1</v>
      </c>
      <c r="X106" s="8">
        <f>MAX(X2:X102)</f>
        <v>4</v>
      </c>
    </row>
    <row r="107">
      <c r="A107" s="7" t="s">
        <v>22</v>
      </c>
      <c r="B107" s="8">
        <f t="shared" ref="B107:W107" si="15">AVERAGE(B2:B102)</f>
        <v>176038.4884488449</v>
      </c>
      <c r="C107" s="4">
        <f t="shared" si="15"/>
        <v>115.91329705202948</v>
      </c>
      <c r="D107" s="4">
        <f t="shared" si="15"/>
        <v>33.473876136137264</v>
      </c>
      <c r="E107" s="8">
        <f t="shared" si="15"/>
        <v>29.356435643564357</v>
      </c>
      <c r="F107" s="8">
        <f t="shared" si="15"/>
        <v>225.35643564356437</v>
      </c>
      <c r="G107" s="8">
        <f t="shared" si="15"/>
        <v>9.5796410286112774</v>
      </c>
      <c r="H107" s="8">
        <f t="shared" si="15"/>
        <v>90.420358971388737</v>
      </c>
      <c r="I107" s="8">
        <f t="shared" si="15"/>
        <v>3.2277227722772279</v>
      </c>
      <c r="J107" s="8">
        <f t="shared" si="15"/>
        <v>1.0594059405940595</v>
      </c>
      <c r="K107" s="8">
        <f t="shared" si="15"/>
        <v>4.2871287128712874</v>
      </c>
      <c r="L107" s="8">
        <f t="shared" si="15"/>
        <v>79.821095231695125</v>
      </c>
      <c r="M107" s="8">
        <f t="shared" si="15"/>
        <v>20.178904768304886</v>
      </c>
      <c r="N107" s="8">
        <f t="shared" si="15"/>
        <v>2.3344475142001206</v>
      </c>
      <c r="O107" s="8">
        <f t="shared" si="15"/>
        <v>0.56349159566440188</v>
      </c>
      <c r="P107" s="8">
        <f t="shared" si="15"/>
        <v>2.8979391098645215</v>
      </c>
      <c r="Q107" s="8">
        <f t="shared" si="15"/>
        <v>178.68316831683168</v>
      </c>
      <c r="R107" s="8">
        <f t="shared" si="15"/>
        <v>75.554455445544548</v>
      </c>
      <c r="S107" s="8">
        <f t="shared" si="15"/>
        <v>76.288760989348049</v>
      </c>
      <c r="T107" s="8">
        <f t="shared" si="15"/>
        <v>23.711239010651973</v>
      </c>
      <c r="U107" s="8">
        <f t="shared" si="15"/>
        <v>84.177522018881021</v>
      </c>
      <c r="V107" s="8">
        <f t="shared" si="15"/>
        <v>31.594011214058309</v>
      </c>
      <c r="W107" s="8">
        <f t="shared" si="15"/>
        <v>0.37623762376237624</v>
      </c>
      <c r="X107" s="8">
        <f>AVERAGE(X2:X102)</f>
        <v>0.47524752475247523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6" activeCellId="0" sqref="C6"/>
    </sheetView>
  </sheetViews>
  <sheetFormatPr baseColWidth="10" defaultRowHeight="14"/>
  <cols>
    <col bestFit="1" customWidth="1" min="5" max="6" width="12.54296875"/>
    <col bestFit="1" customWidth="1" min="7" max="10" width="11.54296875"/>
    <col customWidth="1" min="11" max="11" width="11.54296875"/>
  </cols>
  <sheetData>
    <row r="1" s="2" customFormat="1" ht="98">
      <c r="A1" s="2" t="s">
        <v>146</v>
      </c>
      <c r="B1" s="2" t="s">
        <v>147</v>
      </c>
      <c r="C1" s="2" t="s">
        <v>148</v>
      </c>
      <c r="D1" s="2" t="s">
        <v>149</v>
      </c>
      <c r="E1" s="2" t="s">
        <v>150</v>
      </c>
      <c r="F1" s="2" t="s">
        <v>151</v>
      </c>
      <c r="G1" s="2" t="s">
        <v>152</v>
      </c>
      <c r="H1" s="2" t="s">
        <v>153</v>
      </c>
      <c r="I1" s="2" t="s">
        <v>5</v>
      </c>
      <c r="J1" s="2" t="s">
        <v>154</v>
      </c>
      <c r="K1" s="10" t="s">
        <v>155</v>
      </c>
      <c r="L1" s="2" t="s">
        <v>156</v>
      </c>
      <c r="M1" s="2" t="s">
        <v>157</v>
      </c>
      <c r="N1" s="2" t="s">
        <v>158</v>
      </c>
    </row>
    <row r="2">
      <c r="A2">
        <v>10000024</v>
      </c>
      <c r="B2" s="11" t="s">
        <v>46</v>
      </c>
      <c r="C2" t="s">
        <v>159</v>
      </c>
      <c r="D2">
        <v>506</v>
      </c>
      <c r="E2" s="8">
        <v>362</v>
      </c>
      <c r="F2" s="8">
        <v>134</v>
      </c>
      <c r="G2" s="8">
        <v>10</v>
      </c>
      <c r="H2" s="4">
        <v>506</v>
      </c>
      <c r="I2" s="4">
        <v>71.541501976284579</v>
      </c>
      <c r="J2" s="4">
        <v>26.48221343873518</v>
      </c>
      <c r="K2" s="8">
        <v>502</v>
      </c>
      <c r="L2">
        <v>30</v>
      </c>
      <c r="M2" s="4">
        <v>5.9760956175298805</v>
      </c>
      <c r="N2">
        <v>2</v>
      </c>
    </row>
    <row r="3">
      <c r="A3">
        <v>10000032</v>
      </c>
      <c r="B3" s="11" t="s">
        <v>46</v>
      </c>
      <c r="C3" t="s">
        <v>159</v>
      </c>
      <c r="D3">
        <v>95</v>
      </c>
      <c r="E3" s="8">
        <v>77</v>
      </c>
      <c r="F3" s="8">
        <v>14</v>
      </c>
      <c r="G3" s="8">
        <v>4</v>
      </c>
      <c r="H3" s="4">
        <v>95</v>
      </c>
      <c r="I3" s="4">
        <v>81.05263157894737</v>
      </c>
      <c r="J3" s="4">
        <v>14.736842105263156</v>
      </c>
      <c r="K3" s="8">
        <v>93</v>
      </c>
      <c r="L3">
        <v>0</v>
      </c>
      <c r="M3" s="4">
        <v>0</v>
      </c>
      <c r="N3">
        <v>1</v>
      </c>
    </row>
    <row r="4">
      <c r="A4">
        <v>10005239</v>
      </c>
      <c r="B4" s="11" t="s">
        <v>46</v>
      </c>
      <c r="C4" t="s">
        <v>159</v>
      </c>
      <c r="D4">
        <v>101</v>
      </c>
      <c r="E4" s="8">
        <v>92</v>
      </c>
      <c r="F4" s="8">
        <v>7</v>
      </c>
      <c r="G4" s="8">
        <v>2</v>
      </c>
      <c r="H4" s="4">
        <v>101</v>
      </c>
      <c r="I4" s="4">
        <v>91.089108910891099</v>
      </c>
      <c r="J4" s="4">
        <v>6.9306930693069315</v>
      </c>
      <c r="K4" s="8">
        <v>100</v>
      </c>
      <c r="L4">
        <v>1</v>
      </c>
      <c r="M4" s="4">
        <v>1</v>
      </c>
      <c r="N4">
        <v>1</v>
      </c>
    </row>
    <row r="5">
      <c r="A5">
        <v>20000162</v>
      </c>
      <c r="B5" s="11" t="s">
        <v>47</v>
      </c>
      <c r="C5" t="s">
        <v>159</v>
      </c>
      <c r="D5">
        <v>397</v>
      </c>
      <c r="E5" s="8">
        <v>308</v>
      </c>
      <c r="F5" s="8">
        <v>89</v>
      </c>
      <c r="G5" s="8">
        <v>0</v>
      </c>
      <c r="H5" s="4">
        <v>397</v>
      </c>
      <c r="I5" s="4">
        <v>77.581863979848862</v>
      </c>
      <c r="J5" s="4">
        <v>22.418136020151135</v>
      </c>
      <c r="K5" s="8">
        <v>387</v>
      </c>
      <c r="L5">
        <v>22</v>
      </c>
      <c r="M5" s="4">
        <v>5.684754521963824</v>
      </c>
      <c r="N5">
        <v>8</v>
      </c>
    </row>
    <row r="6">
      <c r="A6">
        <v>20000394</v>
      </c>
      <c r="B6" s="11" t="s">
        <v>47</v>
      </c>
      <c r="C6" t="s">
        <v>159</v>
      </c>
      <c r="D6">
        <v>236</v>
      </c>
      <c r="E6" s="8">
        <v>190</v>
      </c>
      <c r="F6" s="8">
        <v>44</v>
      </c>
      <c r="G6" s="8">
        <v>2</v>
      </c>
      <c r="H6" s="4">
        <v>236</v>
      </c>
      <c r="I6" s="4">
        <v>80.508474576271183</v>
      </c>
      <c r="J6" s="4">
        <v>18.64406779661017</v>
      </c>
      <c r="K6" s="8">
        <v>236</v>
      </c>
      <c r="L6">
        <v>15</v>
      </c>
      <c r="M6" s="4">
        <v>6.3559322033898304</v>
      </c>
      <c r="N6">
        <v>0</v>
      </c>
    </row>
    <row r="7">
      <c r="A7">
        <v>20000519</v>
      </c>
      <c r="B7" s="11" t="s">
        <v>47</v>
      </c>
      <c r="C7" t="s">
        <v>159</v>
      </c>
      <c r="D7">
        <v>284</v>
      </c>
      <c r="E7" s="8">
        <v>257</v>
      </c>
      <c r="F7" s="8">
        <v>24</v>
      </c>
      <c r="G7" s="8">
        <v>3</v>
      </c>
      <c r="H7" s="4">
        <v>284</v>
      </c>
      <c r="I7" s="4">
        <v>90.492957746478879</v>
      </c>
      <c r="J7" s="4">
        <v>8.4507042253521121</v>
      </c>
      <c r="K7" s="8">
        <v>282</v>
      </c>
      <c r="L7">
        <v>8</v>
      </c>
      <c r="M7" s="4">
        <v>2.8368794326241136</v>
      </c>
      <c r="N7">
        <v>1</v>
      </c>
    </row>
    <row r="8">
      <c r="A8">
        <v>20000535</v>
      </c>
      <c r="B8" s="11" t="s">
        <v>47</v>
      </c>
      <c r="C8" t="s">
        <v>159</v>
      </c>
      <c r="D8">
        <v>188</v>
      </c>
      <c r="E8" s="8">
        <v>129</v>
      </c>
      <c r="F8" s="8">
        <v>59</v>
      </c>
      <c r="G8" s="8">
        <v>0</v>
      </c>
      <c r="H8" s="4">
        <v>188</v>
      </c>
      <c r="I8" s="4">
        <v>68.61702127659575</v>
      </c>
      <c r="J8" s="4">
        <v>31.382978723404253</v>
      </c>
      <c r="K8" s="8">
        <v>187</v>
      </c>
      <c r="L8">
        <v>10</v>
      </c>
      <c r="M8" s="4">
        <v>5.3475935828877006</v>
      </c>
      <c r="N8">
        <v>0</v>
      </c>
    </row>
    <row r="9">
      <c r="A9">
        <v>20001061</v>
      </c>
      <c r="B9" s="11" t="s">
        <v>47</v>
      </c>
      <c r="C9" t="s">
        <v>159</v>
      </c>
      <c r="D9">
        <v>216</v>
      </c>
      <c r="E9" s="8">
        <v>184</v>
      </c>
      <c r="F9" s="8">
        <v>32</v>
      </c>
      <c r="G9" s="8">
        <v>0</v>
      </c>
      <c r="H9" s="4">
        <v>216</v>
      </c>
      <c r="I9" s="4">
        <v>85.18518518518519</v>
      </c>
      <c r="J9" s="4">
        <v>14.814814814814813</v>
      </c>
      <c r="K9" s="8">
        <v>215</v>
      </c>
      <c r="L9">
        <v>6</v>
      </c>
      <c r="M9" s="4">
        <v>2.7906976744186047</v>
      </c>
      <c r="N9">
        <v>0</v>
      </c>
    </row>
    <row r="10">
      <c r="A10">
        <v>30000061</v>
      </c>
      <c r="B10" s="11" t="s">
        <v>48</v>
      </c>
      <c r="C10" t="s">
        <v>159</v>
      </c>
      <c r="D10">
        <v>223</v>
      </c>
      <c r="E10" s="8">
        <v>164</v>
      </c>
      <c r="F10" s="8">
        <v>54</v>
      </c>
      <c r="G10" s="8">
        <v>5</v>
      </c>
      <c r="H10" s="4">
        <v>223</v>
      </c>
      <c r="I10" s="4">
        <v>73.542600896860989</v>
      </c>
      <c r="J10" s="4">
        <v>24.215246636771301</v>
      </c>
      <c r="K10" s="8">
        <v>222</v>
      </c>
      <c r="L10">
        <v>3</v>
      </c>
      <c r="M10" s="4">
        <v>1.3513513513513513</v>
      </c>
      <c r="N10">
        <v>0</v>
      </c>
    </row>
    <row r="11">
      <c r="A11">
        <v>30000079</v>
      </c>
      <c r="B11" s="11" t="s">
        <v>48</v>
      </c>
      <c r="C11" t="s">
        <v>159</v>
      </c>
      <c r="D11">
        <v>268</v>
      </c>
      <c r="E11" s="8">
        <v>207</v>
      </c>
      <c r="F11" s="8">
        <v>61</v>
      </c>
      <c r="G11" s="8">
        <v>0</v>
      </c>
      <c r="H11" s="4">
        <v>268</v>
      </c>
      <c r="I11" s="4">
        <v>77.238805970149244</v>
      </c>
      <c r="J11" s="4">
        <v>22.761194029850746</v>
      </c>
      <c r="K11" s="8">
        <v>268</v>
      </c>
      <c r="L11">
        <v>12</v>
      </c>
      <c r="M11" s="4">
        <v>4.4776119402985071</v>
      </c>
      <c r="N11">
        <v>0</v>
      </c>
    </row>
    <row r="12">
      <c r="A12">
        <v>30000087</v>
      </c>
      <c r="B12" s="11" t="s">
        <v>48</v>
      </c>
      <c r="C12" t="s">
        <v>159</v>
      </c>
      <c r="D12">
        <v>143</v>
      </c>
      <c r="E12" s="8">
        <v>57</v>
      </c>
      <c r="F12" s="8">
        <v>84</v>
      </c>
      <c r="G12" s="8">
        <v>2</v>
      </c>
      <c r="H12" s="4">
        <v>143</v>
      </c>
      <c r="I12" s="4">
        <v>39.86013986013986</v>
      </c>
      <c r="J12" s="4">
        <v>58.74125874125874</v>
      </c>
      <c r="K12" s="8">
        <v>134</v>
      </c>
      <c r="L12">
        <v>13</v>
      </c>
      <c r="M12" s="4">
        <v>9.7014925373134329</v>
      </c>
      <c r="N12">
        <v>8</v>
      </c>
    </row>
    <row r="13">
      <c r="A13">
        <v>30780548</v>
      </c>
      <c r="B13" s="11" t="s">
        <v>48</v>
      </c>
      <c r="C13" t="s">
        <v>160</v>
      </c>
      <c r="D13">
        <v>1</v>
      </c>
      <c r="E13" s="8">
        <v>0</v>
      </c>
      <c r="F13" s="8">
        <v>1</v>
      </c>
      <c r="G13" s="8">
        <v>0</v>
      </c>
      <c r="H13" s="4">
        <v>1</v>
      </c>
      <c r="I13" s="4">
        <v>0</v>
      </c>
      <c r="J13" s="4">
        <v>100</v>
      </c>
      <c r="K13" s="8">
        <v>1</v>
      </c>
      <c r="L13">
        <v>0</v>
      </c>
      <c r="M13" s="4">
        <v>0</v>
      </c>
      <c r="N13">
        <v>0</v>
      </c>
    </row>
    <row r="14">
      <c r="A14">
        <v>30781116</v>
      </c>
      <c r="B14" s="11" t="s">
        <v>48</v>
      </c>
      <c r="C14" t="s">
        <v>160</v>
      </c>
      <c r="D14">
        <v>1</v>
      </c>
      <c r="E14" s="8">
        <v>0</v>
      </c>
      <c r="F14" s="8">
        <v>1</v>
      </c>
      <c r="G14" s="8">
        <v>0</v>
      </c>
      <c r="H14" s="4">
        <v>1</v>
      </c>
      <c r="I14" s="4">
        <v>0</v>
      </c>
      <c r="J14" s="4">
        <v>100</v>
      </c>
      <c r="K14" s="8">
        <v>1</v>
      </c>
      <c r="L14">
        <v>0</v>
      </c>
      <c r="M14" s="4">
        <v>0</v>
      </c>
      <c r="N14">
        <v>0</v>
      </c>
    </row>
    <row r="15">
      <c r="A15">
        <v>40000093</v>
      </c>
      <c r="B15" s="11" t="s">
        <v>49</v>
      </c>
      <c r="C15" t="s">
        <v>159</v>
      </c>
      <c r="D15">
        <v>118</v>
      </c>
      <c r="E15" s="8">
        <v>106</v>
      </c>
      <c r="F15" s="8">
        <v>12</v>
      </c>
      <c r="G15" s="8">
        <v>0</v>
      </c>
      <c r="H15" s="4">
        <v>118</v>
      </c>
      <c r="I15" s="4">
        <v>89.830508474576277</v>
      </c>
      <c r="J15" s="4">
        <v>10.16949152542373</v>
      </c>
      <c r="K15" s="8">
        <v>118</v>
      </c>
      <c r="L15">
        <v>0</v>
      </c>
      <c r="M15" s="4">
        <v>0</v>
      </c>
      <c r="N15">
        <v>0</v>
      </c>
    </row>
    <row r="16">
      <c r="A16">
        <v>40000911</v>
      </c>
      <c r="B16" s="11" t="s">
        <v>49</v>
      </c>
      <c r="C16" t="s">
        <v>159</v>
      </c>
      <c r="D16">
        <v>114</v>
      </c>
      <c r="E16" s="8">
        <v>80</v>
      </c>
      <c r="F16" s="8">
        <v>31</v>
      </c>
      <c r="G16" s="8">
        <v>3</v>
      </c>
      <c r="H16" s="4">
        <v>114</v>
      </c>
      <c r="I16" s="4">
        <v>70.175438596491219</v>
      </c>
      <c r="J16" s="4">
        <v>27.192982456140353</v>
      </c>
      <c r="K16" s="8">
        <v>110</v>
      </c>
      <c r="L16">
        <v>2</v>
      </c>
      <c r="M16" s="4">
        <v>1.8181818181818181</v>
      </c>
      <c r="N16">
        <v>1</v>
      </c>
    </row>
    <row r="17">
      <c r="A17">
        <v>50000231</v>
      </c>
      <c r="B17" s="11" t="s">
        <v>50</v>
      </c>
      <c r="C17" t="s">
        <v>159</v>
      </c>
      <c r="D17">
        <v>120</v>
      </c>
      <c r="E17" s="8">
        <v>93</v>
      </c>
      <c r="F17" s="8">
        <v>24</v>
      </c>
      <c r="G17" s="8">
        <v>3</v>
      </c>
      <c r="H17" s="4">
        <v>120</v>
      </c>
      <c r="I17" s="4">
        <v>77.5</v>
      </c>
      <c r="J17" s="4">
        <v>20</v>
      </c>
      <c r="K17" s="8">
        <v>114</v>
      </c>
      <c r="L17">
        <v>2</v>
      </c>
      <c r="M17" s="4">
        <v>1.7543859649122806</v>
      </c>
      <c r="N17">
        <v>6</v>
      </c>
    </row>
    <row r="18">
      <c r="A18">
        <v>50000348</v>
      </c>
      <c r="B18" s="11" t="s">
        <v>50</v>
      </c>
      <c r="C18" t="s">
        <v>159</v>
      </c>
      <c r="D18">
        <v>90</v>
      </c>
      <c r="E18" s="8">
        <v>16</v>
      </c>
      <c r="F18" s="8">
        <v>68</v>
      </c>
      <c r="G18" s="8">
        <v>6</v>
      </c>
      <c r="H18" s="4">
        <v>90</v>
      </c>
      <c r="I18" s="4">
        <v>17.777777777777779</v>
      </c>
      <c r="J18" s="4">
        <v>75.555555555555557</v>
      </c>
      <c r="K18" s="8">
        <v>87</v>
      </c>
      <c r="L18">
        <v>13</v>
      </c>
      <c r="M18" s="4">
        <v>14.942528735632186</v>
      </c>
      <c r="N18">
        <v>2</v>
      </c>
    </row>
    <row r="19">
      <c r="A19">
        <v>60000478</v>
      </c>
      <c r="B19" s="11" t="s">
        <v>51</v>
      </c>
      <c r="C19" t="s">
        <v>159</v>
      </c>
      <c r="D19">
        <v>333</v>
      </c>
      <c r="E19" s="8">
        <v>267</v>
      </c>
      <c r="F19" s="8">
        <v>57</v>
      </c>
      <c r="G19" s="8">
        <v>9</v>
      </c>
      <c r="H19" s="4">
        <v>333</v>
      </c>
      <c r="I19" s="4">
        <v>80.180180180180187</v>
      </c>
      <c r="J19" s="4">
        <v>17.117117117117118</v>
      </c>
      <c r="K19" s="8">
        <v>328</v>
      </c>
      <c r="L19">
        <v>20</v>
      </c>
      <c r="M19" s="4">
        <v>6.0975609756097562</v>
      </c>
      <c r="N19">
        <v>3</v>
      </c>
    </row>
    <row r="20">
      <c r="A20">
        <v>60000510</v>
      </c>
      <c r="B20" s="11" t="s">
        <v>51</v>
      </c>
      <c r="C20" t="s">
        <v>159</v>
      </c>
      <c r="D20">
        <v>382</v>
      </c>
      <c r="E20" s="8">
        <v>281</v>
      </c>
      <c r="F20" s="8">
        <v>91</v>
      </c>
      <c r="G20" s="8">
        <v>10</v>
      </c>
      <c r="H20" s="4">
        <v>382</v>
      </c>
      <c r="I20" s="4">
        <v>73.560209424083766</v>
      </c>
      <c r="J20" s="4">
        <v>23.821989528795811</v>
      </c>
      <c r="K20" s="8">
        <v>377</v>
      </c>
      <c r="L20">
        <v>33</v>
      </c>
      <c r="M20" s="4">
        <v>8.7533156498673748</v>
      </c>
      <c r="N20">
        <v>4</v>
      </c>
    </row>
    <row r="21">
      <c r="A21">
        <v>60000544</v>
      </c>
      <c r="B21" s="11" t="s">
        <v>51</v>
      </c>
      <c r="C21" t="s">
        <v>159</v>
      </c>
      <c r="D21">
        <v>323</v>
      </c>
      <c r="E21" s="8">
        <v>233</v>
      </c>
      <c r="F21" s="8">
        <v>87</v>
      </c>
      <c r="G21" s="8">
        <v>3</v>
      </c>
      <c r="H21" s="4">
        <v>323</v>
      </c>
      <c r="I21" s="4">
        <v>72.136222910216716</v>
      </c>
      <c r="J21" s="4">
        <v>26.934984520123841</v>
      </c>
      <c r="K21" s="8">
        <v>318</v>
      </c>
      <c r="L21">
        <v>37</v>
      </c>
      <c r="M21" s="4">
        <v>11.635220125786164</v>
      </c>
      <c r="N21">
        <v>1</v>
      </c>
    </row>
    <row r="22">
      <c r="A22">
        <v>60002102</v>
      </c>
      <c r="B22" s="11" t="s">
        <v>51</v>
      </c>
      <c r="C22" t="s">
        <v>159</v>
      </c>
      <c r="D22">
        <v>94</v>
      </c>
      <c r="E22" s="8">
        <v>87</v>
      </c>
      <c r="F22" s="8">
        <v>6</v>
      </c>
      <c r="G22" s="8">
        <v>1</v>
      </c>
      <c r="H22" s="4">
        <v>94</v>
      </c>
      <c r="I22" s="4">
        <v>92.553191489361694</v>
      </c>
      <c r="J22" s="4">
        <v>6.3829787234042552</v>
      </c>
      <c r="K22" s="8">
        <v>92</v>
      </c>
      <c r="L22">
        <v>1</v>
      </c>
      <c r="M22" s="4">
        <v>1.0869565217391304</v>
      </c>
      <c r="N22">
        <v>2</v>
      </c>
    </row>
    <row r="23">
      <c r="A23">
        <v>60021417</v>
      </c>
      <c r="B23" s="11" t="s">
        <v>51</v>
      </c>
      <c r="C23" t="s">
        <v>160</v>
      </c>
      <c r="D23">
        <v>3</v>
      </c>
      <c r="E23" s="8">
        <v>0</v>
      </c>
      <c r="F23" s="8">
        <v>3</v>
      </c>
      <c r="G23" s="8">
        <v>0</v>
      </c>
      <c r="H23" s="4">
        <v>3</v>
      </c>
      <c r="I23" s="4">
        <v>0</v>
      </c>
      <c r="J23" s="4">
        <v>100</v>
      </c>
      <c r="K23" s="8">
        <v>3</v>
      </c>
      <c r="L23">
        <v>0</v>
      </c>
      <c r="M23" s="4">
        <v>0</v>
      </c>
      <c r="N23">
        <v>0</v>
      </c>
    </row>
    <row r="24">
      <c r="A24">
        <v>60780517</v>
      </c>
      <c r="B24" s="11" t="s">
        <v>51</v>
      </c>
      <c r="C24" t="s">
        <v>160</v>
      </c>
      <c r="D24">
        <v>67</v>
      </c>
      <c r="E24" s="8">
        <v>31</v>
      </c>
      <c r="F24" s="8">
        <v>34</v>
      </c>
      <c r="G24" s="8">
        <v>2</v>
      </c>
      <c r="H24" s="4">
        <v>67</v>
      </c>
      <c r="I24" s="4">
        <v>46.268656716417908</v>
      </c>
      <c r="J24" s="4">
        <v>50.746268656716417</v>
      </c>
      <c r="K24" s="8">
        <v>67</v>
      </c>
      <c r="L24">
        <v>1</v>
      </c>
      <c r="M24" s="4">
        <v>1.4925373134328357</v>
      </c>
      <c r="N24">
        <v>0</v>
      </c>
    </row>
    <row r="25">
      <c r="A25">
        <v>60780590</v>
      </c>
      <c r="B25" s="11" t="s">
        <v>51</v>
      </c>
      <c r="C25" t="s">
        <v>160</v>
      </c>
      <c r="D25">
        <v>9</v>
      </c>
      <c r="E25" s="8">
        <v>0</v>
      </c>
      <c r="F25" s="8">
        <v>5</v>
      </c>
      <c r="G25" s="8">
        <v>4</v>
      </c>
      <c r="H25" s="4">
        <v>9</v>
      </c>
      <c r="I25" s="4">
        <v>0</v>
      </c>
      <c r="J25" s="4">
        <v>55.555555555555557</v>
      </c>
      <c r="K25" s="8">
        <v>9</v>
      </c>
      <c r="L25">
        <v>2</v>
      </c>
      <c r="M25" s="4">
        <v>22.222222222222221</v>
      </c>
      <c r="N25">
        <v>0</v>
      </c>
    </row>
    <row r="26">
      <c r="A26">
        <v>60780715</v>
      </c>
      <c r="B26" s="11" t="s">
        <v>51</v>
      </c>
      <c r="C26" t="s">
        <v>160</v>
      </c>
      <c r="D26">
        <v>2</v>
      </c>
      <c r="E26" s="8">
        <v>0</v>
      </c>
      <c r="F26" s="8">
        <v>2</v>
      </c>
      <c r="G26" s="8">
        <v>0</v>
      </c>
      <c r="H26" s="4">
        <v>2</v>
      </c>
      <c r="I26" s="4">
        <v>0</v>
      </c>
      <c r="J26" s="4">
        <v>100</v>
      </c>
      <c r="K26" s="8">
        <v>2</v>
      </c>
      <c r="L26">
        <v>0</v>
      </c>
      <c r="M26" s="4">
        <v>0</v>
      </c>
      <c r="N26">
        <v>0</v>
      </c>
    </row>
    <row r="27">
      <c r="A27">
        <v>60780756</v>
      </c>
      <c r="B27" s="11" t="s">
        <v>51</v>
      </c>
      <c r="C27" t="s">
        <v>160</v>
      </c>
      <c r="D27">
        <v>52</v>
      </c>
      <c r="E27" s="8">
        <v>0</v>
      </c>
      <c r="F27" s="8">
        <v>0</v>
      </c>
      <c r="G27" s="8">
        <v>52</v>
      </c>
      <c r="H27" s="4">
        <v>52</v>
      </c>
      <c r="I27" s="4">
        <v>0</v>
      </c>
      <c r="J27" s="4">
        <v>0</v>
      </c>
      <c r="K27" s="8">
        <v>51</v>
      </c>
      <c r="L27">
        <v>3</v>
      </c>
      <c r="M27" s="4">
        <v>5.8823529411764701</v>
      </c>
      <c r="N27">
        <v>0</v>
      </c>
    </row>
    <row r="28">
      <c r="A28">
        <v>60781200</v>
      </c>
      <c r="B28" s="11" t="s">
        <v>51</v>
      </c>
      <c r="C28" t="s">
        <v>160</v>
      </c>
      <c r="D28">
        <v>60</v>
      </c>
      <c r="E28" s="8">
        <v>0</v>
      </c>
      <c r="F28" s="8">
        <v>58</v>
      </c>
      <c r="G28" s="8">
        <v>2</v>
      </c>
      <c r="H28" s="4">
        <v>60</v>
      </c>
      <c r="I28" s="4">
        <v>0</v>
      </c>
      <c r="J28" s="4">
        <v>96.666666666666671</v>
      </c>
      <c r="K28" s="8">
        <v>60</v>
      </c>
      <c r="L28">
        <v>3</v>
      </c>
      <c r="M28" s="4">
        <v>5</v>
      </c>
      <c r="N28">
        <v>0</v>
      </c>
    </row>
    <row r="29">
      <c r="A29">
        <v>60789195</v>
      </c>
      <c r="B29" s="11" t="s">
        <v>51</v>
      </c>
      <c r="C29" t="s">
        <v>159</v>
      </c>
      <c r="D29">
        <v>849</v>
      </c>
      <c r="E29" s="8">
        <v>366</v>
      </c>
      <c r="F29" s="8">
        <v>427</v>
      </c>
      <c r="G29" s="8">
        <v>56</v>
      </c>
      <c r="H29" s="4">
        <v>849</v>
      </c>
      <c r="I29" s="4">
        <v>43.109540636042404</v>
      </c>
      <c r="J29" s="4">
        <v>50.294464075382805</v>
      </c>
      <c r="K29" s="8">
        <v>822</v>
      </c>
      <c r="L29">
        <v>119</v>
      </c>
      <c r="M29" s="4">
        <v>14.476885644768856</v>
      </c>
      <c r="N29">
        <v>11</v>
      </c>
    </row>
    <row r="30">
      <c r="A30">
        <v>70000013</v>
      </c>
      <c r="B30" s="11" t="s">
        <v>52</v>
      </c>
      <c r="C30" t="s">
        <v>159</v>
      </c>
      <c r="D30">
        <v>31</v>
      </c>
      <c r="E30" s="8">
        <v>26</v>
      </c>
      <c r="F30" s="8">
        <v>5</v>
      </c>
      <c r="G30" s="8">
        <v>0</v>
      </c>
      <c r="H30" s="4">
        <v>31</v>
      </c>
      <c r="I30" s="4">
        <v>83.870967741935488</v>
      </c>
      <c r="J30" s="4">
        <v>16.129032258064516</v>
      </c>
      <c r="K30" s="8">
        <v>31</v>
      </c>
      <c r="L30">
        <v>0</v>
      </c>
      <c r="M30" s="4">
        <v>0</v>
      </c>
      <c r="N30">
        <v>0</v>
      </c>
    </row>
    <row r="31">
      <c r="A31">
        <v>70000179</v>
      </c>
      <c r="B31" s="11" t="s">
        <v>52</v>
      </c>
      <c r="C31" t="s">
        <v>159</v>
      </c>
      <c r="D31">
        <v>130</v>
      </c>
      <c r="E31" s="8">
        <v>119</v>
      </c>
      <c r="F31" s="8">
        <v>11</v>
      </c>
      <c r="G31" s="8">
        <v>0</v>
      </c>
      <c r="H31" s="4">
        <v>130</v>
      </c>
      <c r="I31" s="4">
        <v>91.538461538461533</v>
      </c>
      <c r="J31" s="4">
        <v>8.4615384615384617</v>
      </c>
      <c r="K31" s="8">
        <v>127</v>
      </c>
      <c r="L31">
        <v>0</v>
      </c>
      <c r="M31" s="4">
        <v>0</v>
      </c>
      <c r="N31">
        <v>2</v>
      </c>
    </row>
    <row r="32">
      <c r="A32">
        <v>70000609</v>
      </c>
      <c r="B32" s="11" t="s">
        <v>52</v>
      </c>
      <c r="C32" t="s">
        <v>159</v>
      </c>
      <c r="D32">
        <v>285</v>
      </c>
      <c r="E32" s="8">
        <v>238</v>
      </c>
      <c r="F32" s="8">
        <v>45</v>
      </c>
      <c r="G32" s="8">
        <v>2</v>
      </c>
      <c r="H32" s="4">
        <v>285</v>
      </c>
      <c r="I32" s="4">
        <v>83.508771929824562</v>
      </c>
      <c r="J32" s="4">
        <v>15.789473684210526</v>
      </c>
      <c r="K32" s="8">
        <v>284</v>
      </c>
      <c r="L32">
        <v>15</v>
      </c>
      <c r="M32" s="4">
        <v>5.28169014084507</v>
      </c>
      <c r="N32">
        <v>0</v>
      </c>
    </row>
    <row r="33">
      <c r="A33">
        <v>70780424</v>
      </c>
      <c r="B33" s="11" t="s">
        <v>52</v>
      </c>
      <c r="C33" t="s">
        <v>160</v>
      </c>
      <c r="D33">
        <v>1</v>
      </c>
      <c r="E33" s="8">
        <v>0</v>
      </c>
      <c r="F33" s="8">
        <v>0</v>
      </c>
      <c r="G33" s="8">
        <v>1</v>
      </c>
      <c r="H33" s="4">
        <v>1</v>
      </c>
      <c r="I33" s="4">
        <v>0</v>
      </c>
      <c r="J33" s="4">
        <v>0</v>
      </c>
      <c r="K33" s="8">
        <v>1</v>
      </c>
      <c r="L33">
        <v>0</v>
      </c>
      <c r="M33" s="4">
        <v>0</v>
      </c>
      <c r="N33">
        <v>0</v>
      </c>
    </row>
    <row r="34">
      <c r="A34">
        <v>80000110</v>
      </c>
      <c r="B34" s="11" t="s">
        <v>53</v>
      </c>
      <c r="C34" t="s">
        <v>159</v>
      </c>
      <c r="D34">
        <v>109</v>
      </c>
      <c r="E34" s="8">
        <v>87</v>
      </c>
      <c r="F34" s="8">
        <v>19</v>
      </c>
      <c r="G34" s="8">
        <v>3</v>
      </c>
      <c r="H34" s="4">
        <v>109</v>
      </c>
      <c r="I34" s="4">
        <v>79.816513761467888</v>
      </c>
      <c r="J34" s="4">
        <v>17.431192660550458</v>
      </c>
      <c r="K34" s="8">
        <v>109</v>
      </c>
      <c r="L34">
        <v>7</v>
      </c>
      <c r="M34" s="4">
        <v>6.4220183486238538</v>
      </c>
      <c r="N34">
        <v>0</v>
      </c>
    </row>
    <row r="35">
      <c r="A35">
        <v>80000219</v>
      </c>
      <c r="B35" s="11" t="s">
        <v>53</v>
      </c>
      <c r="C35" t="s">
        <v>159</v>
      </c>
      <c r="D35">
        <v>39</v>
      </c>
      <c r="E35" s="8">
        <v>39</v>
      </c>
      <c r="F35" s="8">
        <v>0</v>
      </c>
      <c r="G35" s="8">
        <v>0</v>
      </c>
      <c r="H35" s="4">
        <v>39</v>
      </c>
      <c r="I35" s="4">
        <v>100</v>
      </c>
      <c r="J35" s="4">
        <v>0</v>
      </c>
      <c r="K35" s="8">
        <v>37</v>
      </c>
      <c r="L35">
        <v>0</v>
      </c>
      <c r="M35" s="4">
        <v>0</v>
      </c>
      <c r="N35">
        <v>2</v>
      </c>
    </row>
    <row r="36">
      <c r="A36">
        <v>80000425</v>
      </c>
      <c r="B36" s="11" t="s">
        <v>53</v>
      </c>
      <c r="C36" t="s">
        <v>159</v>
      </c>
      <c r="D36">
        <v>183</v>
      </c>
      <c r="E36" s="8">
        <v>139</v>
      </c>
      <c r="F36" s="8">
        <v>44</v>
      </c>
      <c r="G36" s="8">
        <v>0</v>
      </c>
      <c r="H36" s="4">
        <v>183</v>
      </c>
      <c r="I36" s="4">
        <v>75.956284153005456</v>
      </c>
      <c r="J36" s="4">
        <v>24.043715846994534</v>
      </c>
      <c r="K36" s="8">
        <v>180</v>
      </c>
      <c r="L36">
        <v>16</v>
      </c>
      <c r="M36" s="4">
        <v>8.8888888888888893</v>
      </c>
      <c r="N36">
        <v>1</v>
      </c>
    </row>
    <row r="37">
      <c r="A37">
        <v>90000175</v>
      </c>
      <c r="B37" s="11" t="s">
        <v>54</v>
      </c>
      <c r="C37" t="s">
        <v>159</v>
      </c>
      <c r="D37">
        <v>345</v>
      </c>
      <c r="E37" s="8">
        <v>243</v>
      </c>
      <c r="F37" s="8">
        <v>81</v>
      </c>
      <c r="G37" s="8">
        <v>21</v>
      </c>
      <c r="H37" s="4">
        <v>345</v>
      </c>
      <c r="I37" s="4">
        <v>70.434782608695656</v>
      </c>
      <c r="J37" s="4">
        <v>23.478260869565219</v>
      </c>
      <c r="K37" s="8">
        <v>337</v>
      </c>
      <c r="L37">
        <v>18</v>
      </c>
      <c r="M37" s="4">
        <v>5.3412462908011866</v>
      </c>
      <c r="N37">
        <v>4</v>
      </c>
    </row>
    <row r="38">
      <c r="A38">
        <v>90000183</v>
      </c>
      <c r="B38" s="11" t="s">
        <v>54</v>
      </c>
      <c r="C38" t="s">
        <v>159</v>
      </c>
      <c r="D38">
        <v>107</v>
      </c>
      <c r="E38" s="8">
        <v>101</v>
      </c>
      <c r="F38" s="8">
        <v>6</v>
      </c>
      <c r="G38" s="8">
        <v>0</v>
      </c>
      <c r="H38" s="4">
        <v>107</v>
      </c>
      <c r="I38" s="4">
        <v>94.392523364485982</v>
      </c>
      <c r="J38" s="4">
        <v>5.6074766355140184</v>
      </c>
      <c r="K38" s="8">
        <v>106</v>
      </c>
      <c r="L38">
        <v>0</v>
      </c>
      <c r="M38" s="4">
        <v>0</v>
      </c>
      <c r="N38">
        <v>0</v>
      </c>
    </row>
    <row r="39">
      <c r="A39">
        <v>100000090</v>
      </c>
      <c r="B39" s="11" t="s">
        <v>55</v>
      </c>
      <c r="C39" t="s">
        <v>159</v>
      </c>
      <c r="D39">
        <v>642</v>
      </c>
      <c r="E39" s="8">
        <v>419</v>
      </c>
      <c r="F39" s="8">
        <v>213</v>
      </c>
      <c r="G39" s="8">
        <v>10</v>
      </c>
      <c r="H39" s="4">
        <v>642</v>
      </c>
      <c r="I39" s="4">
        <v>65.26479750778816</v>
      </c>
      <c r="J39" s="4">
        <v>33.177570093457945</v>
      </c>
      <c r="K39" s="8">
        <v>640</v>
      </c>
      <c r="L39">
        <v>41</v>
      </c>
      <c r="M39" s="4">
        <v>6.4062499999999991</v>
      </c>
      <c r="N39">
        <v>2</v>
      </c>
    </row>
    <row r="40">
      <c r="A40">
        <v>100000199</v>
      </c>
      <c r="B40" s="11" t="s">
        <v>55</v>
      </c>
      <c r="C40" t="s">
        <v>159</v>
      </c>
      <c r="D40">
        <v>122</v>
      </c>
      <c r="E40" s="8">
        <v>79</v>
      </c>
      <c r="F40" s="8">
        <v>43</v>
      </c>
      <c r="G40" s="8">
        <v>0</v>
      </c>
      <c r="H40" s="4">
        <v>122</v>
      </c>
      <c r="I40" s="4">
        <v>64.754098360655746</v>
      </c>
      <c r="J40" s="4">
        <v>35.245901639344261</v>
      </c>
      <c r="K40" s="8">
        <v>121</v>
      </c>
      <c r="L40">
        <v>2</v>
      </c>
      <c r="M40" s="4">
        <v>1.6528925619834711</v>
      </c>
      <c r="N40">
        <v>0</v>
      </c>
    </row>
    <row r="41">
      <c r="A41">
        <v>100010818</v>
      </c>
      <c r="B41" s="11" t="s">
        <v>55</v>
      </c>
      <c r="C41" t="s">
        <v>159</v>
      </c>
      <c r="D41">
        <v>59</v>
      </c>
      <c r="E41" s="8">
        <v>44</v>
      </c>
      <c r="F41" s="8">
        <v>15</v>
      </c>
      <c r="G41" s="8">
        <v>0</v>
      </c>
      <c r="H41" s="4">
        <v>59</v>
      </c>
      <c r="I41" s="4">
        <v>74.576271186440678</v>
      </c>
      <c r="J41" s="4">
        <v>25.423728813559322</v>
      </c>
      <c r="K41" s="8">
        <v>58</v>
      </c>
      <c r="L41">
        <v>0</v>
      </c>
      <c r="M41" s="4">
        <v>0</v>
      </c>
      <c r="N41">
        <v>1</v>
      </c>
    </row>
    <row r="42">
      <c r="A42">
        <v>110000023</v>
      </c>
      <c r="B42" s="11" t="s">
        <v>56</v>
      </c>
      <c r="C42" t="s">
        <v>159</v>
      </c>
      <c r="D42">
        <v>438</v>
      </c>
      <c r="E42" s="8">
        <v>327</v>
      </c>
      <c r="F42" s="8">
        <v>101</v>
      </c>
      <c r="G42" s="8">
        <v>10</v>
      </c>
      <c r="H42" s="4">
        <v>438</v>
      </c>
      <c r="I42" s="4">
        <v>74.657534246575338</v>
      </c>
      <c r="J42" s="4">
        <v>23.059360730593607</v>
      </c>
      <c r="K42" s="8">
        <v>434</v>
      </c>
      <c r="L42">
        <v>35</v>
      </c>
      <c r="M42" s="4">
        <v>8.064516129032258</v>
      </c>
      <c r="N42">
        <v>0</v>
      </c>
    </row>
    <row r="43">
      <c r="A43">
        <v>110000056</v>
      </c>
      <c r="B43" s="11" t="s">
        <v>56</v>
      </c>
      <c r="C43" t="s">
        <v>159</v>
      </c>
      <c r="D43">
        <v>445</v>
      </c>
      <c r="E43" s="8">
        <v>342</v>
      </c>
      <c r="F43" s="8">
        <v>88</v>
      </c>
      <c r="G43" s="8">
        <v>15</v>
      </c>
      <c r="H43" s="4">
        <v>445</v>
      </c>
      <c r="I43" s="4">
        <v>76.853932584269657</v>
      </c>
      <c r="J43" s="4">
        <v>19.775280898876403</v>
      </c>
      <c r="K43" s="8">
        <v>435</v>
      </c>
      <c r="L43">
        <v>25</v>
      </c>
      <c r="M43" s="4">
        <v>5.7471264367816088</v>
      </c>
      <c r="N43">
        <v>6</v>
      </c>
    </row>
    <row r="44">
      <c r="A44">
        <v>110780228</v>
      </c>
      <c r="B44" s="11" t="s">
        <v>56</v>
      </c>
      <c r="C44" t="s">
        <v>160</v>
      </c>
      <c r="D44">
        <v>6</v>
      </c>
      <c r="E44" s="8">
        <v>0</v>
      </c>
      <c r="F44" s="8">
        <v>6</v>
      </c>
      <c r="G44" s="8">
        <v>0</v>
      </c>
      <c r="H44" s="4">
        <v>6</v>
      </c>
      <c r="I44" s="4">
        <v>0</v>
      </c>
      <c r="J44" s="4">
        <v>100</v>
      </c>
      <c r="K44" s="8">
        <v>6</v>
      </c>
      <c r="L44">
        <v>0</v>
      </c>
      <c r="M44" s="4">
        <v>0</v>
      </c>
      <c r="N44">
        <v>0</v>
      </c>
    </row>
    <row r="45">
      <c r="A45">
        <v>110780483</v>
      </c>
      <c r="B45" s="11" t="s">
        <v>56</v>
      </c>
      <c r="C45" t="s">
        <v>160</v>
      </c>
      <c r="D45">
        <v>53</v>
      </c>
      <c r="E45" s="8">
        <v>42</v>
      </c>
      <c r="F45" s="8">
        <v>11</v>
      </c>
      <c r="G45" s="8">
        <v>0</v>
      </c>
      <c r="H45" s="4">
        <v>53</v>
      </c>
      <c r="I45" s="4">
        <v>79.245283018867923</v>
      </c>
      <c r="J45" s="4">
        <v>20.754716981132077</v>
      </c>
      <c r="K45" s="8">
        <v>53</v>
      </c>
      <c r="L45">
        <v>1</v>
      </c>
      <c r="M45" s="4">
        <v>1.8867924528301887</v>
      </c>
      <c r="N45">
        <v>0</v>
      </c>
    </row>
    <row r="46">
      <c r="A46">
        <v>120000039</v>
      </c>
      <c r="B46" s="11" t="s">
        <v>57</v>
      </c>
      <c r="C46" t="s">
        <v>159</v>
      </c>
      <c r="D46">
        <v>286</v>
      </c>
      <c r="E46" s="8">
        <v>236</v>
      </c>
      <c r="F46" s="8">
        <v>49</v>
      </c>
      <c r="G46" s="8">
        <v>1</v>
      </c>
      <c r="H46" s="4">
        <v>286</v>
      </c>
      <c r="I46" s="4">
        <v>82.51748251748252</v>
      </c>
      <c r="J46" s="4">
        <v>17.132867132867133</v>
      </c>
      <c r="K46" s="8">
        <v>283</v>
      </c>
      <c r="L46">
        <v>10</v>
      </c>
      <c r="M46" s="4">
        <v>3.5335689045936398</v>
      </c>
      <c r="N46">
        <v>1</v>
      </c>
    </row>
    <row r="47">
      <c r="A47">
        <v>120000054</v>
      </c>
      <c r="B47" s="11" t="s">
        <v>57</v>
      </c>
      <c r="C47" t="s">
        <v>159</v>
      </c>
      <c r="D47">
        <v>91</v>
      </c>
      <c r="E47" s="8">
        <v>71</v>
      </c>
      <c r="F47" s="8">
        <v>17</v>
      </c>
      <c r="G47" s="8">
        <v>3</v>
      </c>
      <c r="H47" s="4">
        <v>91</v>
      </c>
      <c r="I47" s="4">
        <v>78.021978021978029</v>
      </c>
      <c r="J47" s="4">
        <v>18.681318681318682</v>
      </c>
      <c r="K47" s="8">
        <v>90</v>
      </c>
      <c r="L47">
        <v>0</v>
      </c>
      <c r="M47" s="4">
        <v>0</v>
      </c>
      <c r="N47">
        <v>1</v>
      </c>
    </row>
    <row r="48">
      <c r="A48">
        <v>120004569</v>
      </c>
      <c r="B48" s="11" t="s">
        <v>57</v>
      </c>
      <c r="C48" t="s">
        <v>159</v>
      </c>
      <c r="D48">
        <v>111</v>
      </c>
      <c r="E48" s="8">
        <v>107</v>
      </c>
      <c r="F48" s="8">
        <v>3</v>
      </c>
      <c r="G48" s="8">
        <v>1</v>
      </c>
      <c r="H48" s="4">
        <v>111</v>
      </c>
      <c r="I48" s="4">
        <v>96.396396396396398</v>
      </c>
      <c r="J48" s="4">
        <v>2.7027027027027026</v>
      </c>
      <c r="K48" s="8">
        <v>110</v>
      </c>
      <c r="L48">
        <v>0</v>
      </c>
      <c r="M48" s="4">
        <v>0</v>
      </c>
      <c r="N48">
        <v>1</v>
      </c>
    </row>
    <row r="49">
      <c r="A49">
        <v>120004668</v>
      </c>
      <c r="B49" s="11" t="s">
        <v>57</v>
      </c>
      <c r="C49" t="s">
        <v>159</v>
      </c>
      <c r="D49">
        <v>26</v>
      </c>
      <c r="E49" s="8">
        <v>23</v>
      </c>
      <c r="F49" s="8">
        <v>2</v>
      </c>
      <c r="G49" s="8">
        <v>1</v>
      </c>
      <c r="H49" s="4">
        <v>26</v>
      </c>
      <c r="I49" s="4">
        <v>88.461538461538453</v>
      </c>
      <c r="J49" s="4">
        <v>7.6923076923076925</v>
      </c>
      <c r="K49" s="8">
        <v>26</v>
      </c>
      <c r="L49">
        <v>0</v>
      </c>
      <c r="M49" s="4">
        <v>0</v>
      </c>
      <c r="N49">
        <v>0</v>
      </c>
    </row>
    <row r="50">
      <c r="A50">
        <v>130000409</v>
      </c>
      <c r="B50" s="11" t="s">
        <v>58</v>
      </c>
      <c r="C50" t="s">
        <v>159</v>
      </c>
      <c r="D50">
        <v>780</v>
      </c>
      <c r="E50" s="8">
        <v>490</v>
      </c>
      <c r="F50" s="8">
        <v>276</v>
      </c>
      <c r="G50" s="8">
        <v>14</v>
      </c>
      <c r="H50" s="4">
        <v>780</v>
      </c>
      <c r="I50" s="4">
        <v>62.820512820512818</v>
      </c>
      <c r="J50" s="4">
        <v>35.384615384615387</v>
      </c>
      <c r="K50" s="8">
        <v>762</v>
      </c>
      <c r="L50">
        <v>48</v>
      </c>
      <c r="M50" s="4">
        <v>6.2992125984251963</v>
      </c>
      <c r="N50">
        <v>11</v>
      </c>
    </row>
    <row r="51">
      <c r="A51">
        <v>130000565</v>
      </c>
      <c r="B51" s="11" t="s">
        <v>58</v>
      </c>
      <c r="C51" t="s">
        <v>159</v>
      </c>
      <c r="D51">
        <v>340</v>
      </c>
      <c r="E51" s="8">
        <v>258</v>
      </c>
      <c r="F51" s="8">
        <v>80</v>
      </c>
      <c r="G51" s="8">
        <v>2</v>
      </c>
      <c r="H51" s="4">
        <v>340</v>
      </c>
      <c r="I51" s="4">
        <v>75.882352941176464</v>
      </c>
      <c r="J51" s="4">
        <v>23.52941176470588</v>
      </c>
      <c r="K51" s="8">
        <v>338</v>
      </c>
      <c r="L51">
        <v>6</v>
      </c>
      <c r="M51" s="4">
        <v>1.7751479289940828</v>
      </c>
      <c r="N51">
        <v>0</v>
      </c>
    </row>
    <row r="52">
      <c r="A52">
        <v>130001225</v>
      </c>
      <c r="B52" s="11" t="s">
        <v>58</v>
      </c>
      <c r="C52" t="s">
        <v>159</v>
      </c>
      <c r="D52">
        <v>308</v>
      </c>
      <c r="E52" s="8">
        <v>199</v>
      </c>
      <c r="F52" s="8">
        <v>96</v>
      </c>
      <c r="G52" s="8">
        <v>13</v>
      </c>
      <c r="H52" s="4">
        <v>308</v>
      </c>
      <c r="I52" s="4">
        <v>64.610389610389603</v>
      </c>
      <c r="J52" s="4">
        <v>31.168831168831169</v>
      </c>
      <c r="K52" s="8">
        <v>307</v>
      </c>
      <c r="L52">
        <v>21</v>
      </c>
      <c r="M52" s="4">
        <v>6.8403908794788277</v>
      </c>
      <c r="N52">
        <v>0</v>
      </c>
    </row>
    <row r="53">
      <c r="A53">
        <v>130002215</v>
      </c>
      <c r="B53" s="11" t="s">
        <v>58</v>
      </c>
      <c r="C53" t="s">
        <v>159</v>
      </c>
      <c r="D53">
        <v>433</v>
      </c>
      <c r="E53" s="8">
        <v>371</v>
      </c>
      <c r="F53" s="8">
        <v>54</v>
      </c>
      <c r="G53" s="8">
        <v>8</v>
      </c>
      <c r="H53" s="4">
        <v>433</v>
      </c>
      <c r="I53" s="4">
        <v>85.681293302540411</v>
      </c>
      <c r="J53" s="4">
        <v>12.471131639722865</v>
      </c>
      <c r="K53" s="8">
        <v>429</v>
      </c>
      <c r="L53">
        <v>16</v>
      </c>
      <c r="M53" s="4">
        <v>3.7296037296037294</v>
      </c>
      <c r="N53">
        <v>1</v>
      </c>
    </row>
    <row r="54">
      <c r="A54">
        <v>130002827</v>
      </c>
      <c r="B54" s="11" t="s">
        <v>58</v>
      </c>
      <c r="C54" t="s">
        <v>159</v>
      </c>
      <c r="D54">
        <v>116</v>
      </c>
      <c r="E54" s="8">
        <v>105</v>
      </c>
      <c r="F54" s="8">
        <v>10</v>
      </c>
      <c r="G54" s="8">
        <v>1</v>
      </c>
      <c r="H54" s="4">
        <v>116</v>
      </c>
      <c r="I54" s="4">
        <v>90.517241379310349</v>
      </c>
      <c r="J54" s="4">
        <v>8.6206896551724146</v>
      </c>
      <c r="K54" s="8">
        <v>116</v>
      </c>
      <c r="L54">
        <v>0</v>
      </c>
      <c r="M54" s="4">
        <v>0</v>
      </c>
      <c r="N54">
        <v>0</v>
      </c>
    </row>
    <row r="55">
      <c r="A55">
        <v>130002835</v>
      </c>
      <c r="B55" s="11" t="s">
        <v>58</v>
      </c>
      <c r="C55" t="s">
        <v>159</v>
      </c>
      <c r="D55">
        <v>653</v>
      </c>
      <c r="E55" s="8">
        <v>429</v>
      </c>
      <c r="F55" s="8">
        <v>215</v>
      </c>
      <c r="G55" s="8">
        <v>9</v>
      </c>
      <c r="H55" s="4">
        <v>653</v>
      </c>
      <c r="I55" s="4">
        <v>65.69678407350689</v>
      </c>
      <c r="J55" s="4">
        <v>32.924961715160791</v>
      </c>
      <c r="K55" s="8">
        <v>650</v>
      </c>
      <c r="L55">
        <v>19</v>
      </c>
      <c r="M55" s="4">
        <v>2.9230769230769229</v>
      </c>
      <c r="N55">
        <v>2</v>
      </c>
    </row>
    <row r="56">
      <c r="A56">
        <v>130008253</v>
      </c>
      <c r="B56" s="11" t="s">
        <v>58</v>
      </c>
      <c r="C56" t="s">
        <v>160</v>
      </c>
      <c r="D56">
        <v>110</v>
      </c>
      <c r="E56" s="8">
        <v>55</v>
      </c>
      <c r="F56" s="8">
        <v>43</v>
      </c>
      <c r="G56" s="8">
        <v>12</v>
      </c>
      <c r="H56" s="4">
        <v>110</v>
      </c>
      <c r="I56" s="4">
        <v>50</v>
      </c>
      <c r="J56" s="4">
        <v>39.090909090909093</v>
      </c>
      <c r="K56" s="8">
        <v>110</v>
      </c>
      <c r="L56">
        <v>3</v>
      </c>
      <c r="M56" s="4">
        <v>2.7272727272727271</v>
      </c>
      <c r="N56">
        <v>0</v>
      </c>
    </row>
    <row r="57">
      <c r="A57">
        <v>130043664</v>
      </c>
      <c r="B57" s="11" t="s">
        <v>58</v>
      </c>
      <c r="C57" t="s">
        <v>159</v>
      </c>
      <c r="D57">
        <v>13</v>
      </c>
      <c r="E57" s="8">
        <v>3</v>
      </c>
      <c r="F57" s="8">
        <v>8</v>
      </c>
      <c r="G57" s="8">
        <v>2</v>
      </c>
      <c r="H57" s="4">
        <v>13</v>
      </c>
      <c r="I57" s="4">
        <v>23.076923076923077</v>
      </c>
      <c r="J57" s="4">
        <v>61.53846153846154</v>
      </c>
      <c r="K57" s="8">
        <v>13</v>
      </c>
      <c r="L57">
        <v>0</v>
      </c>
      <c r="M57" s="4">
        <v>0</v>
      </c>
      <c r="N57">
        <v>0</v>
      </c>
    </row>
    <row r="58">
      <c r="A58">
        <v>130050917</v>
      </c>
      <c r="B58" s="11" t="s">
        <v>58</v>
      </c>
      <c r="C58" t="s">
        <v>159</v>
      </c>
      <c r="D58">
        <v>25</v>
      </c>
      <c r="E58" s="8">
        <v>18</v>
      </c>
      <c r="F58" s="8">
        <v>7</v>
      </c>
      <c r="G58" s="8">
        <v>0</v>
      </c>
      <c r="H58" s="4">
        <v>25</v>
      </c>
      <c r="I58" s="4">
        <v>72</v>
      </c>
      <c r="J58" s="4">
        <v>28.000000000000004</v>
      </c>
      <c r="K58" s="8">
        <v>25</v>
      </c>
      <c r="L58">
        <v>1</v>
      </c>
      <c r="M58" s="4">
        <v>4</v>
      </c>
      <c r="N58">
        <v>0</v>
      </c>
    </row>
    <row r="59">
      <c r="A59">
        <v>130780521</v>
      </c>
      <c r="B59" s="11" t="s">
        <v>58</v>
      </c>
      <c r="C59" t="s">
        <v>159</v>
      </c>
      <c r="D59">
        <v>613</v>
      </c>
      <c r="E59" s="8">
        <v>420</v>
      </c>
      <c r="F59" s="8">
        <v>191</v>
      </c>
      <c r="G59" s="8">
        <v>2</v>
      </c>
      <c r="H59" s="4">
        <v>613</v>
      </c>
      <c r="I59" s="4">
        <v>68.515497553017951</v>
      </c>
      <c r="J59" s="4">
        <v>31.158238172920065</v>
      </c>
      <c r="K59" s="8">
        <v>605</v>
      </c>
      <c r="L59">
        <v>43</v>
      </c>
      <c r="M59" s="4">
        <v>7.1074380165289259</v>
      </c>
      <c r="N59">
        <v>3</v>
      </c>
    </row>
    <row r="60">
      <c r="A60">
        <v>130781479</v>
      </c>
      <c r="B60" s="11" t="s">
        <v>58</v>
      </c>
      <c r="C60" t="s">
        <v>160</v>
      </c>
      <c r="D60">
        <v>4</v>
      </c>
      <c r="E60" s="8">
        <v>0</v>
      </c>
      <c r="F60" s="8">
        <v>4</v>
      </c>
      <c r="G60" s="8">
        <v>0</v>
      </c>
      <c r="H60" s="4">
        <v>4</v>
      </c>
      <c r="I60" s="4">
        <v>0</v>
      </c>
      <c r="J60" s="4">
        <v>100</v>
      </c>
      <c r="K60" s="8">
        <v>4</v>
      </c>
      <c r="L60">
        <v>0</v>
      </c>
      <c r="M60" s="4">
        <v>0</v>
      </c>
      <c r="N60">
        <v>0</v>
      </c>
    </row>
    <row r="61">
      <c r="A61">
        <v>130783236</v>
      </c>
      <c r="B61" s="11" t="s">
        <v>58</v>
      </c>
      <c r="C61" t="s">
        <v>159</v>
      </c>
      <c r="D61">
        <v>2284</v>
      </c>
      <c r="E61" s="8">
        <v>1379</v>
      </c>
      <c r="F61" s="8">
        <v>905</v>
      </c>
      <c r="G61" s="8">
        <v>0</v>
      </c>
      <c r="H61" s="4">
        <v>2284</v>
      </c>
      <c r="I61" s="4">
        <v>60.376532399299478</v>
      </c>
      <c r="J61" s="4">
        <v>39.623467600700522</v>
      </c>
      <c r="K61" s="8">
        <v>2236</v>
      </c>
      <c r="L61">
        <v>191</v>
      </c>
      <c r="M61" s="4">
        <v>8.5420393559928449</v>
      </c>
      <c r="N61">
        <v>2</v>
      </c>
    </row>
    <row r="62">
      <c r="A62">
        <v>130783327</v>
      </c>
      <c r="B62" s="11" t="s">
        <v>58</v>
      </c>
      <c r="C62" t="s">
        <v>160</v>
      </c>
      <c r="D62">
        <v>88</v>
      </c>
      <c r="E62" s="8">
        <v>62</v>
      </c>
      <c r="F62" s="8">
        <v>23</v>
      </c>
      <c r="G62" s="8">
        <v>3</v>
      </c>
      <c r="H62" s="4">
        <v>88</v>
      </c>
      <c r="I62" s="4">
        <v>70.454545454545453</v>
      </c>
      <c r="J62" s="4">
        <v>26.136363636363637</v>
      </c>
      <c r="K62" s="8">
        <v>87</v>
      </c>
      <c r="L62">
        <v>4</v>
      </c>
      <c r="M62" s="4">
        <v>4.5977011494252871</v>
      </c>
      <c r="N62">
        <v>1</v>
      </c>
    </row>
    <row r="63">
      <c r="A63">
        <v>130783665</v>
      </c>
      <c r="B63" s="11" t="s">
        <v>58</v>
      </c>
      <c r="C63" t="s">
        <v>159</v>
      </c>
      <c r="D63">
        <v>111</v>
      </c>
      <c r="E63" s="8">
        <v>104</v>
      </c>
      <c r="F63" s="8">
        <v>6</v>
      </c>
      <c r="G63" s="8">
        <v>1</v>
      </c>
      <c r="H63" s="4">
        <v>111</v>
      </c>
      <c r="I63" s="4">
        <v>93.693693693693689</v>
      </c>
      <c r="J63" s="4">
        <v>5.4054054054054053</v>
      </c>
      <c r="K63" s="8">
        <v>111</v>
      </c>
      <c r="L63">
        <v>1</v>
      </c>
      <c r="M63" s="4">
        <v>0.90090090090090091</v>
      </c>
      <c r="N63">
        <v>0</v>
      </c>
    </row>
    <row r="64">
      <c r="A64">
        <v>130784713</v>
      </c>
      <c r="B64" s="11" t="s">
        <v>58</v>
      </c>
      <c r="C64" t="s">
        <v>160</v>
      </c>
      <c r="D64">
        <v>92</v>
      </c>
      <c r="E64" s="8">
        <v>70</v>
      </c>
      <c r="F64" s="8">
        <v>21</v>
      </c>
      <c r="G64" s="8">
        <v>1</v>
      </c>
      <c r="H64" s="4">
        <v>92</v>
      </c>
      <c r="I64" s="4">
        <v>76.08695652173914</v>
      </c>
      <c r="J64" s="4">
        <v>22.826086956521738</v>
      </c>
      <c r="K64" s="8">
        <v>91</v>
      </c>
      <c r="L64">
        <v>3</v>
      </c>
      <c r="M64" s="4">
        <v>3.296703296703297</v>
      </c>
      <c r="N64">
        <v>1</v>
      </c>
    </row>
    <row r="65">
      <c r="A65">
        <v>130785652</v>
      </c>
      <c r="B65" s="11" t="s">
        <v>58</v>
      </c>
      <c r="C65" t="s">
        <v>159</v>
      </c>
      <c r="D65">
        <v>4</v>
      </c>
      <c r="E65" s="8">
        <v>0</v>
      </c>
      <c r="F65" s="8">
        <v>4</v>
      </c>
      <c r="G65" s="8">
        <v>0</v>
      </c>
      <c r="H65" s="4">
        <v>4</v>
      </c>
      <c r="I65" s="4">
        <v>0</v>
      </c>
      <c r="J65" s="4">
        <v>100</v>
      </c>
      <c r="K65" s="8">
        <v>3</v>
      </c>
      <c r="L65">
        <v>0</v>
      </c>
      <c r="M65" s="4">
        <v>0</v>
      </c>
      <c r="N65">
        <v>1</v>
      </c>
    </row>
    <row r="66">
      <c r="A66">
        <v>130786361</v>
      </c>
      <c r="B66" s="11" t="s">
        <v>58</v>
      </c>
      <c r="C66" t="s">
        <v>160</v>
      </c>
      <c r="D66">
        <v>6</v>
      </c>
      <c r="E66" s="8">
        <v>0</v>
      </c>
      <c r="F66" s="8">
        <v>3</v>
      </c>
      <c r="G66" s="8">
        <v>3</v>
      </c>
      <c r="H66" s="4">
        <v>6</v>
      </c>
      <c r="I66" s="4">
        <v>0</v>
      </c>
      <c r="J66" s="4">
        <v>50</v>
      </c>
      <c r="K66" s="8">
        <v>6</v>
      </c>
      <c r="L66">
        <v>0</v>
      </c>
      <c r="M66" s="4">
        <v>0</v>
      </c>
      <c r="N66">
        <v>0</v>
      </c>
    </row>
    <row r="67">
      <c r="A67">
        <v>140000027</v>
      </c>
      <c r="B67" s="11" t="s">
        <v>59</v>
      </c>
      <c r="C67" t="s">
        <v>159</v>
      </c>
      <c r="D67">
        <v>245</v>
      </c>
      <c r="E67" s="8">
        <v>137</v>
      </c>
      <c r="F67" s="8">
        <v>103</v>
      </c>
      <c r="G67" s="8">
        <v>5</v>
      </c>
      <c r="H67" s="4">
        <v>245</v>
      </c>
      <c r="I67" s="4">
        <v>55.91836734693878</v>
      </c>
      <c r="J67" s="4">
        <v>42.04081632653061</v>
      </c>
      <c r="K67" s="8">
        <v>244</v>
      </c>
      <c r="L67">
        <v>33</v>
      </c>
      <c r="M67" s="4">
        <v>13.524590163934427</v>
      </c>
      <c r="N67">
        <v>0</v>
      </c>
    </row>
    <row r="68">
      <c r="A68">
        <v>140000209</v>
      </c>
      <c r="B68" s="11" t="s">
        <v>59</v>
      </c>
      <c r="C68" t="s">
        <v>159</v>
      </c>
      <c r="D68">
        <v>816</v>
      </c>
      <c r="E68" s="8">
        <v>530</v>
      </c>
      <c r="F68" s="8">
        <v>281</v>
      </c>
      <c r="G68" s="8">
        <v>5</v>
      </c>
      <c r="H68" s="4">
        <v>816</v>
      </c>
      <c r="I68" s="4">
        <v>64.950980392156865</v>
      </c>
      <c r="J68" s="4">
        <v>34.436274509803923</v>
      </c>
      <c r="K68" s="8">
        <v>812</v>
      </c>
      <c r="L68">
        <v>65</v>
      </c>
      <c r="M68" s="4">
        <v>8.0049261083743843</v>
      </c>
      <c r="N68">
        <v>3</v>
      </c>
    </row>
    <row r="69">
      <c r="A69">
        <v>140000233</v>
      </c>
      <c r="B69" s="11" t="s">
        <v>59</v>
      </c>
      <c r="C69" t="s">
        <v>159</v>
      </c>
      <c r="D69">
        <v>25</v>
      </c>
      <c r="E69" s="8">
        <v>25</v>
      </c>
      <c r="F69" s="8">
        <v>0</v>
      </c>
      <c r="G69" s="8">
        <v>0</v>
      </c>
      <c r="H69" s="4">
        <v>25</v>
      </c>
      <c r="I69" s="4">
        <v>100</v>
      </c>
      <c r="J69" s="4">
        <v>0</v>
      </c>
      <c r="K69" s="8">
        <v>25</v>
      </c>
      <c r="L69">
        <v>0</v>
      </c>
      <c r="M69" s="4">
        <v>0</v>
      </c>
      <c r="N69">
        <v>0</v>
      </c>
    </row>
    <row r="70">
      <c r="A70">
        <v>140000290</v>
      </c>
      <c r="B70" s="11" t="s">
        <v>59</v>
      </c>
      <c r="C70" t="s">
        <v>160</v>
      </c>
      <c r="D70">
        <v>1</v>
      </c>
      <c r="E70" s="8">
        <v>0</v>
      </c>
      <c r="F70" s="8">
        <v>1</v>
      </c>
      <c r="G70" s="8">
        <v>0</v>
      </c>
      <c r="H70" s="4">
        <v>1</v>
      </c>
      <c r="I70" s="4">
        <v>0</v>
      </c>
      <c r="J70" s="4">
        <v>100</v>
      </c>
      <c r="K70" s="8">
        <v>1</v>
      </c>
      <c r="L70">
        <v>0</v>
      </c>
      <c r="M70" s="4">
        <v>0</v>
      </c>
      <c r="N70">
        <v>0</v>
      </c>
    </row>
    <row r="71">
      <c r="A71">
        <v>140000373</v>
      </c>
      <c r="B71" s="11" t="s">
        <v>59</v>
      </c>
      <c r="C71" t="s">
        <v>159</v>
      </c>
      <c r="D71">
        <v>25</v>
      </c>
      <c r="E71" s="8">
        <v>25</v>
      </c>
      <c r="F71" s="8">
        <v>0</v>
      </c>
      <c r="G71" s="8">
        <v>0</v>
      </c>
      <c r="H71" s="4">
        <v>25</v>
      </c>
      <c r="I71" s="4">
        <v>100</v>
      </c>
      <c r="J71" s="4">
        <v>0</v>
      </c>
      <c r="K71" s="8">
        <v>25</v>
      </c>
      <c r="L71">
        <v>0</v>
      </c>
      <c r="M71" s="4">
        <v>0</v>
      </c>
      <c r="N71">
        <v>0</v>
      </c>
    </row>
    <row r="72">
      <c r="A72">
        <v>140016759</v>
      </c>
      <c r="B72" s="11" t="s">
        <v>59</v>
      </c>
      <c r="C72" t="s">
        <v>160</v>
      </c>
      <c r="D72">
        <v>16</v>
      </c>
      <c r="E72" s="8">
        <v>0</v>
      </c>
      <c r="F72" s="8">
        <v>15</v>
      </c>
      <c r="G72" s="8">
        <v>1</v>
      </c>
      <c r="H72" s="4">
        <v>16</v>
      </c>
      <c r="I72" s="4">
        <v>0</v>
      </c>
      <c r="J72" s="4">
        <v>93.75</v>
      </c>
      <c r="K72" s="8">
        <v>14</v>
      </c>
      <c r="L72">
        <v>0</v>
      </c>
      <c r="M72" s="4">
        <v>0</v>
      </c>
      <c r="N72">
        <v>2</v>
      </c>
    </row>
    <row r="73">
      <c r="A73">
        <v>140024886</v>
      </c>
      <c r="B73" s="11" t="s">
        <v>59</v>
      </c>
      <c r="C73" t="s">
        <v>159</v>
      </c>
      <c r="D73">
        <v>60</v>
      </c>
      <c r="E73" s="8">
        <v>50</v>
      </c>
      <c r="F73" s="8">
        <v>7</v>
      </c>
      <c r="G73" s="8">
        <v>3</v>
      </c>
      <c r="H73" s="4">
        <v>60</v>
      </c>
      <c r="I73" s="4">
        <v>83.333333333333343</v>
      </c>
      <c r="J73" s="4">
        <v>11.666666666666666</v>
      </c>
      <c r="K73" s="8">
        <v>60</v>
      </c>
      <c r="L73">
        <v>1</v>
      </c>
      <c r="M73" s="4">
        <v>1.6666666666666667</v>
      </c>
      <c r="N73">
        <v>0</v>
      </c>
    </row>
    <row r="74">
      <c r="A74">
        <v>140026410</v>
      </c>
      <c r="B74" s="11" t="s">
        <v>59</v>
      </c>
      <c r="C74" t="s">
        <v>159</v>
      </c>
      <c r="D74">
        <v>60</v>
      </c>
      <c r="E74" s="8">
        <v>60</v>
      </c>
      <c r="F74" s="8">
        <v>0</v>
      </c>
      <c r="G74" s="8">
        <v>0</v>
      </c>
      <c r="H74" s="4">
        <v>60</v>
      </c>
      <c r="I74" s="4">
        <v>100</v>
      </c>
      <c r="J74" s="4">
        <v>0</v>
      </c>
      <c r="K74" s="8">
        <v>60</v>
      </c>
      <c r="L74">
        <v>0</v>
      </c>
      <c r="M74" s="4">
        <v>0</v>
      </c>
      <c r="N74">
        <v>0</v>
      </c>
    </row>
    <row r="75">
      <c r="A75">
        <v>140026709</v>
      </c>
      <c r="B75" s="11" t="s">
        <v>59</v>
      </c>
      <c r="C75" t="s">
        <v>160</v>
      </c>
      <c r="D75">
        <v>1</v>
      </c>
      <c r="E75" s="8">
        <v>0</v>
      </c>
      <c r="F75" s="8">
        <v>1</v>
      </c>
      <c r="G75" s="8">
        <v>0</v>
      </c>
      <c r="H75" s="4">
        <v>1</v>
      </c>
      <c r="I75" s="4">
        <v>0</v>
      </c>
      <c r="J75" s="4">
        <v>100</v>
      </c>
      <c r="K75" s="8">
        <v>1</v>
      </c>
      <c r="L75">
        <v>0</v>
      </c>
      <c r="M75" s="4">
        <v>0</v>
      </c>
      <c r="N75">
        <v>0</v>
      </c>
    </row>
    <row r="76">
      <c r="A76">
        <v>150000032</v>
      </c>
      <c r="B76" s="11" t="s">
        <v>60</v>
      </c>
      <c r="C76" t="s">
        <v>159</v>
      </c>
      <c r="D76">
        <v>56</v>
      </c>
      <c r="E76" s="8">
        <v>53</v>
      </c>
      <c r="F76" s="8">
        <v>3</v>
      </c>
      <c r="G76" s="8">
        <v>0</v>
      </c>
      <c r="H76" s="4">
        <v>56</v>
      </c>
      <c r="I76" s="4">
        <v>94.642857142857139</v>
      </c>
      <c r="J76" s="4">
        <v>5.3571428571428568</v>
      </c>
      <c r="K76" s="8">
        <v>56</v>
      </c>
      <c r="L76">
        <v>0</v>
      </c>
      <c r="M76" s="4">
        <v>0</v>
      </c>
      <c r="N76">
        <v>0</v>
      </c>
    </row>
    <row r="77">
      <c r="A77">
        <v>150000040</v>
      </c>
      <c r="B77" s="11" t="s">
        <v>60</v>
      </c>
      <c r="C77" t="s">
        <v>159</v>
      </c>
      <c r="D77">
        <v>221</v>
      </c>
      <c r="E77" s="8">
        <v>171</v>
      </c>
      <c r="F77" s="8">
        <v>47</v>
      </c>
      <c r="G77" s="8">
        <v>3</v>
      </c>
      <c r="H77" s="4">
        <v>221</v>
      </c>
      <c r="I77" s="4">
        <v>77.375565610859738</v>
      </c>
      <c r="J77" s="4">
        <v>21.266968325791854</v>
      </c>
      <c r="K77" s="8">
        <v>219</v>
      </c>
      <c r="L77">
        <v>3</v>
      </c>
      <c r="M77" s="4">
        <v>1.3698630136986301</v>
      </c>
      <c r="N77">
        <v>2</v>
      </c>
    </row>
    <row r="78">
      <c r="A78">
        <v>150780732</v>
      </c>
      <c r="B78" s="11" t="s">
        <v>60</v>
      </c>
      <c r="C78" t="s">
        <v>160</v>
      </c>
      <c r="D78">
        <v>3</v>
      </c>
      <c r="E78" s="8">
        <v>3</v>
      </c>
      <c r="F78" s="8">
        <v>0</v>
      </c>
      <c r="G78" s="8">
        <v>0</v>
      </c>
      <c r="H78" s="4">
        <v>3</v>
      </c>
      <c r="I78" s="4">
        <v>100</v>
      </c>
      <c r="J78" s="4">
        <v>0</v>
      </c>
      <c r="K78" s="8">
        <v>3</v>
      </c>
      <c r="L78">
        <v>0</v>
      </c>
      <c r="M78" s="4">
        <v>0</v>
      </c>
      <c r="N78">
        <v>0</v>
      </c>
    </row>
    <row r="79">
      <c r="A79">
        <v>160000253</v>
      </c>
      <c r="B79" s="11" t="s">
        <v>61</v>
      </c>
      <c r="C79" t="s">
        <v>159</v>
      </c>
      <c r="D79">
        <v>386</v>
      </c>
      <c r="E79" s="8">
        <v>237</v>
      </c>
      <c r="F79" s="8">
        <v>120</v>
      </c>
      <c r="G79" s="8">
        <v>29</v>
      </c>
      <c r="H79" s="4">
        <v>386</v>
      </c>
      <c r="I79" s="4">
        <v>61.398963730569946</v>
      </c>
      <c r="J79" s="4">
        <v>31.088082901554404</v>
      </c>
      <c r="K79" s="8">
        <v>373</v>
      </c>
      <c r="L79">
        <v>29</v>
      </c>
      <c r="M79" s="4">
        <v>7.7747989276139409</v>
      </c>
      <c r="N79">
        <v>9</v>
      </c>
    </row>
    <row r="80">
      <c r="A80">
        <v>160013207</v>
      </c>
      <c r="B80" s="11" t="s">
        <v>61</v>
      </c>
      <c r="C80" t="s">
        <v>160</v>
      </c>
      <c r="D80">
        <v>48</v>
      </c>
      <c r="E80" s="8">
        <v>2</v>
      </c>
      <c r="F80" s="8">
        <v>39</v>
      </c>
      <c r="G80" s="8">
        <v>7</v>
      </c>
      <c r="H80" s="4">
        <v>48</v>
      </c>
      <c r="I80" s="4">
        <v>4.1666666666666661</v>
      </c>
      <c r="J80" s="4">
        <v>81.25</v>
      </c>
      <c r="K80" s="8">
        <v>47</v>
      </c>
      <c r="L80">
        <v>10</v>
      </c>
      <c r="M80" s="4">
        <v>21.276595744680851</v>
      </c>
      <c r="N80">
        <v>1</v>
      </c>
    </row>
    <row r="81">
      <c r="A81">
        <v>160015368</v>
      </c>
      <c r="B81" s="11" t="s">
        <v>61</v>
      </c>
      <c r="C81" t="s">
        <v>159</v>
      </c>
      <c r="D81">
        <v>103</v>
      </c>
      <c r="E81" s="8">
        <v>90</v>
      </c>
      <c r="F81" s="8">
        <v>13</v>
      </c>
      <c r="G81" s="8">
        <v>0</v>
      </c>
      <c r="H81" s="4">
        <v>103</v>
      </c>
      <c r="I81" s="4">
        <v>87.378640776699029</v>
      </c>
      <c r="J81" s="4">
        <v>12.621359223300971</v>
      </c>
      <c r="K81" s="8">
        <v>103</v>
      </c>
      <c r="L81">
        <v>0</v>
      </c>
      <c r="M81" s="4">
        <v>0</v>
      </c>
      <c r="N81">
        <v>0</v>
      </c>
    </row>
    <row r="82">
      <c r="A82">
        <v>170000038</v>
      </c>
      <c r="B82" s="11" t="s">
        <v>62</v>
      </c>
      <c r="C82" t="s">
        <v>159</v>
      </c>
      <c r="D82">
        <v>89</v>
      </c>
      <c r="E82" s="8">
        <v>80</v>
      </c>
      <c r="F82" s="8">
        <v>9</v>
      </c>
      <c r="G82" s="8">
        <v>0</v>
      </c>
      <c r="H82" s="4">
        <v>89</v>
      </c>
      <c r="I82" s="4">
        <v>89.887640449438194</v>
      </c>
      <c r="J82" s="4">
        <v>10.112359550561797</v>
      </c>
      <c r="K82" s="8">
        <v>89</v>
      </c>
      <c r="L82">
        <v>2</v>
      </c>
      <c r="M82" s="4">
        <v>2.2471910112359552</v>
      </c>
      <c r="N82">
        <v>0</v>
      </c>
    </row>
    <row r="83">
      <c r="A83">
        <v>170000087</v>
      </c>
      <c r="B83" s="11" t="s">
        <v>62</v>
      </c>
      <c r="C83" t="s">
        <v>159</v>
      </c>
      <c r="D83">
        <v>629</v>
      </c>
      <c r="E83" s="8">
        <v>432</v>
      </c>
      <c r="F83" s="8">
        <v>159</v>
      </c>
      <c r="G83" s="8">
        <v>38</v>
      </c>
      <c r="H83" s="4">
        <v>629</v>
      </c>
      <c r="I83" s="4">
        <v>68.680445151033382</v>
      </c>
      <c r="J83" s="4">
        <v>25.278219395866451</v>
      </c>
      <c r="K83" s="8">
        <v>620</v>
      </c>
      <c r="L83">
        <v>31</v>
      </c>
      <c r="M83" s="4">
        <v>5</v>
      </c>
      <c r="N83">
        <v>2</v>
      </c>
    </row>
    <row r="84">
      <c r="A84">
        <v>170000095</v>
      </c>
      <c r="B84" s="11" t="s">
        <v>62</v>
      </c>
      <c r="C84" t="s">
        <v>159</v>
      </c>
      <c r="D84">
        <v>9</v>
      </c>
      <c r="E84" s="8">
        <v>9</v>
      </c>
      <c r="F84" s="8">
        <v>0</v>
      </c>
      <c r="G84" s="8">
        <v>0</v>
      </c>
      <c r="H84" s="4">
        <v>9</v>
      </c>
      <c r="I84" s="4">
        <v>100</v>
      </c>
      <c r="J84" s="4">
        <v>0</v>
      </c>
      <c r="K84" s="8">
        <v>9</v>
      </c>
      <c r="L84">
        <v>0</v>
      </c>
      <c r="M84" s="4">
        <v>0</v>
      </c>
      <c r="N84">
        <v>0</v>
      </c>
    </row>
    <row r="85">
      <c r="A85">
        <v>170000103</v>
      </c>
      <c r="B85" s="11" t="s">
        <v>62</v>
      </c>
      <c r="C85" t="s">
        <v>159</v>
      </c>
      <c r="D85">
        <v>475</v>
      </c>
      <c r="E85" s="8">
        <v>368</v>
      </c>
      <c r="F85" s="8">
        <v>88</v>
      </c>
      <c r="G85" s="8">
        <v>19</v>
      </c>
      <c r="H85" s="4">
        <v>475</v>
      </c>
      <c r="I85" s="4">
        <v>77.473684210526315</v>
      </c>
      <c r="J85" s="4">
        <v>18.526315789473685</v>
      </c>
      <c r="K85" s="8">
        <v>473</v>
      </c>
      <c r="L85">
        <v>30</v>
      </c>
      <c r="M85" s="4">
        <v>6.3424947145877377</v>
      </c>
      <c r="N85">
        <v>0</v>
      </c>
    </row>
    <row r="86">
      <c r="A86">
        <v>170000152</v>
      </c>
      <c r="B86" s="11" t="s">
        <v>62</v>
      </c>
      <c r="C86" t="s">
        <v>159</v>
      </c>
      <c r="D86">
        <v>249</v>
      </c>
      <c r="E86" s="8">
        <v>168</v>
      </c>
      <c r="F86" s="8">
        <v>70</v>
      </c>
      <c r="G86" s="8">
        <v>11</v>
      </c>
      <c r="H86" s="4">
        <v>249</v>
      </c>
      <c r="I86" s="4">
        <v>67.46987951807229</v>
      </c>
      <c r="J86" s="4">
        <v>28.112449799196789</v>
      </c>
      <c r="K86" s="8">
        <v>248</v>
      </c>
      <c r="L86">
        <v>12</v>
      </c>
      <c r="M86" s="4">
        <v>4.838709677419355</v>
      </c>
      <c r="N86">
        <v>0</v>
      </c>
    </row>
    <row r="87">
      <c r="A87">
        <v>170780621</v>
      </c>
      <c r="B87" s="11" t="s">
        <v>62</v>
      </c>
      <c r="C87" t="s">
        <v>160</v>
      </c>
      <c r="D87">
        <v>22</v>
      </c>
      <c r="E87" s="8">
        <v>0</v>
      </c>
      <c r="F87" s="8">
        <v>22</v>
      </c>
      <c r="G87" s="8">
        <v>0</v>
      </c>
      <c r="H87" s="4">
        <v>22</v>
      </c>
      <c r="I87" s="4">
        <v>0</v>
      </c>
      <c r="J87" s="4">
        <v>100</v>
      </c>
      <c r="K87" s="8">
        <v>22</v>
      </c>
      <c r="L87">
        <v>1</v>
      </c>
      <c r="M87" s="4">
        <v>4.5454545454545459</v>
      </c>
      <c r="N87">
        <v>0</v>
      </c>
    </row>
    <row r="88">
      <c r="A88">
        <v>170780662</v>
      </c>
      <c r="B88" s="11" t="s">
        <v>62</v>
      </c>
      <c r="C88" t="s">
        <v>160</v>
      </c>
      <c r="D88">
        <v>1</v>
      </c>
      <c r="E88" s="8">
        <v>0</v>
      </c>
      <c r="F88" s="8">
        <v>1</v>
      </c>
      <c r="G88" s="8">
        <v>0</v>
      </c>
      <c r="H88" s="4">
        <v>1</v>
      </c>
      <c r="I88" s="4">
        <v>0</v>
      </c>
      <c r="J88" s="4">
        <v>100</v>
      </c>
      <c r="K88" s="8">
        <v>1</v>
      </c>
      <c r="L88">
        <v>0</v>
      </c>
      <c r="M88" s="4">
        <v>0</v>
      </c>
      <c r="N88">
        <v>0</v>
      </c>
    </row>
    <row r="89">
      <c r="A89">
        <v>180000010</v>
      </c>
      <c r="B89" s="11" t="s">
        <v>63</v>
      </c>
      <c r="C89" t="s">
        <v>159</v>
      </c>
      <c r="D89">
        <v>463</v>
      </c>
      <c r="E89" s="8">
        <v>346</v>
      </c>
      <c r="F89" s="8">
        <v>108</v>
      </c>
      <c r="G89" s="8">
        <v>9</v>
      </c>
      <c r="H89" s="4">
        <v>463</v>
      </c>
      <c r="I89" s="4">
        <v>74.730021598272131</v>
      </c>
      <c r="J89" s="4">
        <v>23.326133909287257</v>
      </c>
      <c r="K89" s="8">
        <v>456</v>
      </c>
      <c r="L89">
        <v>28</v>
      </c>
      <c r="M89" s="4">
        <v>6.140350877192982</v>
      </c>
      <c r="N89">
        <v>3</v>
      </c>
    </row>
    <row r="90">
      <c r="A90">
        <v>180000200</v>
      </c>
      <c r="B90" s="11" t="s">
        <v>63</v>
      </c>
      <c r="C90" t="s">
        <v>159</v>
      </c>
      <c r="D90">
        <v>181</v>
      </c>
      <c r="E90" s="8">
        <v>145</v>
      </c>
      <c r="F90" s="8">
        <v>35</v>
      </c>
      <c r="G90" s="8">
        <v>1</v>
      </c>
      <c r="H90" s="4">
        <v>181</v>
      </c>
      <c r="I90" s="4">
        <v>80.110497237569049</v>
      </c>
      <c r="J90" s="4">
        <v>19.337016574585636</v>
      </c>
      <c r="K90" s="8">
        <v>177</v>
      </c>
      <c r="L90">
        <v>5</v>
      </c>
      <c r="M90" s="4">
        <v>2.8248587570621471</v>
      </c>
      <c r="N90">
        <v>3</v>
      </c>
    </row>
    <row r="91">
      <c r="A91">
        <v>180000283</v>
      </c>
      <c r="B91" s="11" t="s">
        <v>63</v>
      </c>
      <c r="C91" t="s">
        <v>159</v>
      </c>
      <c r="D91">
        <v>62</v>
      </c>
      <c r="E91" s="8">
        <v>33</v>
      </c>
      <c r="F91" s="8">
        <v>25</v>
      </c>
      <c r="G91" s="8">
        <v>4</v>
      </c>
      <c r="H91" s="4">
        <v>62</v>
      </c>
      <c r="I91" s="4">
        <v>53.225806451612897</v>
      </c>
      <c r="J91" s="4">
        <v>40.322580645161288</v>
      </c>
      <c r="K91" s="8">
        <v>62</v>
      </c>
      <c r="L91">
        <v>7</v>
      </c>
      <c r="M91" s="4">
        <v>11.29032258064516</v>
      </c>
      <c r="N91">
        <v>0</v>
      </c>
    </row>
    <row r="92">
      <c r="A92">
        <v>180004145</v>
      </c>
      <c r="B92" s="11" t="s">
        <v>63</v>
      </c>
      <c r="C92" t="s">
        <v>160</v>
      </c>
      <c r="D92">
        <v>16</v>
      </c>
      <c r="E92" s="8">
        <v>4</v>
      </c>
      <c r="F92" s="8">
        <v>12</v>
      </c>
      <c r="G92" s="8">
        <v>0</v>
      </c>
      <c r="H92" s="4">
        <v>16</v>
      </c>
      <c r="I92" s="4">
        <v>25</v>
      </c>
      <c r="J92" s="4">
        <v>75</v>
      </c>
      <c r="K92" s="8">
        <v>16</v>
      </c>
      <c r="L92">
        <v>0</v>
      </c>
      <c r="M92" s="4">
        <v>0</v>
      </c>
      <c r="N92">
        <v>0</v>
      </c>
    </row>
    <row r="93">
      <c r="A93">
        <v>190000018</v>
      </c>
      <c r="B93" s="11" t="s">
        <v>64</v>
      </c>
      <c r="C93" t="s">
        <v>159</v>
      </c>
      <c r="D93">
        <v>450</v>
      </c>
      <c r="E93" s="8">
        <v>363</v>
      </c>
      <c r="F93" s="8">
        <v>78</v>
      </c>
      <c r="G93" s="8">
        <v>9</v>
      </c>
      <c r="H93" s="4">
        <v>450</v>
      </c>
      <c r="I93" s="4">
        <v>80.666666666666657</v>
      </c>
      <c r="J93" s="4">
        <v>17.333333333333336</v>
      </c>
      <c r="K93" s="8">
        <v>449</v>
      </c>
      <c r="L93">
        <v>8</v>
      </c>
      <c r="M93" s="4">
        <v>1.7817371937639197</v>
      </c>
      <c r="N93">
        <v>0</v>
      </c>
    </row>
    <row r="94">
      <c r="A94">
        <v>190000026</v>
      </c>
      <c r="B94" s="11" t="s">
        <v>64</v>
      </c>
      <c r="C94" t="s">
        <v>159</v>
      </c>
      <c r="D94">
        <v>159</v>
      </c>
      <c r="E94" s="8">
        <v>94</v>
      </c>
      <c r="F94" s="8">
        <v>63</v>
      </c>
      <c r="G94" s="8">
        <v>2</v>
      </c>
      <c r="H94" s="4">
        <v>159</v>
      </c>
      <c r="I94" s="4">
        <v>59.119496855345908</v>
      </c>
      <c r="J94" s="4">
        <v>39.622641509433961</v>
      </c>
      <c r="K94" s="8">
        <v>152</v>
      </c>
      <c r="L94">
        <v>7</v>
      </c>
      <c r="M94" s="4">
        <v>4.6052631578947363</v>
      </c>
      <c r="N94">
        <v>4</v>
      </c>
    </row>
    <row r="95">
      <c r="A95">
        <v>190000091</v>
      </c>
      <c r="B95" s="11" t="s">
        <v>64</v>
      </c>
      <c r="C95" t="s">
        <v>159</v>
      </c>
      <c r="D95">
        <v>86</v>
      </c>
      <c r="E95" s="8">
        <v>71</v>
      </c>
      <c r="F95" s="8">
        <v>8</v>
      </c>
      <c r="G95" s="8">
        <v>7</v>
      </c>
      <c r="H95" s="4">
        <v>86</v>
      </c>
      <c r="I95" s="4">
        <v>82.558139534883722</v>
      </c>
      <c r="J95" s="4">
        <v>9.3023255813953494</v>
      </c>
      <c r="K95" s="8">
        <v>86</v>
      </c>
      <c r="L95">
        <v>1</v>
      </c>
      <c r="M95" s="4">
        <v>1.1627906976744187</v>
      </c>
      <c r="N95">
        <v>0</v>
      </c>
    </row>
    <row r="96">
      <c r="A96">
        <v>190000224</v>
      </c>
      <c r="B96" s="11" t="s">
        <v>64</v>
      </c>
      <c r="C96" t="s">
        <v>160</v>
      </c>
      <c r="D96">
        <v>27</v>
      </c>
      <c r="E96" s="8">
        <v>0</v>
      </c>
      <c r="F96" s="8">
        <v>27</v>
      </c>
      <c r="G96" s="8">
        <v>0</v>
      </c>
      <c r="H96" s="4">
        <v>27</v>
      </c>
      <c r="I96" s="4">
        <v>0</v>
      </c>
      <c r="J96" s="4">
        <v>100</v>
      </c>
      <c r="K96" s="8">
        <v>27</v>
      </c>
      <c r="L96">
        <v>2</v>
      </c>
      <c r="M96" s="4">
        <v>7.4074074074074066</v>
      </c>
      <c r="N96">
        <v>0</v>
      </c>
    </row>
    <row r="97">
      <c r="A97">
        <v>210012670</v>
      </c>
      <c r="B97" s="11" t="s">
        <v>65</v>
      </c>
      <c r="C97" t="s">
        <v>160</v>
      </c>
      <c r="D97">
        <v>1</v>
      </c>
      <c r="E97" s="8">
        <v>0</v>
      </c>
      <c r="F97" s="8">
        <v>1</v>
      </c>
      <c r="G97" s="8">
        <v>0</v>
      </c>
      <c r="H97" s="4">
        <v>1</v>
      </c>
      <c r="I97" s="4">
        <v>0</v>
      </c>
      <c r="J97" s="4">
        <v>100</v>
      </c>
      <c r="K97" s="8">
        <v>1</v>
      </c>
      <c r="L97">
        <v>0</v>
      </c>
      <c r="M97" s="4">
        <v>0</v>
      </c>
      <c r="N97">
        <v>0</v>
      </c>
    </row>
    <row r="98">
      <c r="A98">
        <v>210987558</v>
      </c>
      <c r="B98" s="11" t="s">
        <v>65</v>
      </c>
      <c r="C98" t="s">
        <v>159</v>
      </c>
      <c r="D98">
        <v>695</v>
      </c>
      <c r="E98" s="8">
        <v>1</v>
      </c>
      <c r="F98" s="8">
        <v>275</v>
      </c>
      <c r="G98" s="8">
        <v>419</v>
      </c>
      <c r="H98" s="4">
        <v>695</v>
      </c>
      <c r="I98" s="4">
        <v>0.14388489208633093</v>
      </c>
      <c r="J98" s="4">
        <v>39.568345323741006</v>
      </c>
      <c r="K98" s="8">
        <v>670</v>
      </c>
      <c r="L98">
        <v>68</v>
      </c>
      <c r="M98" s="4">
        <v>10.149253731343283</v>
      </c>
      <c r="N98">
        <v>17</v>
      </c>
    </row>
    <row r="99">
      <c r="A99">
        <v>210987657</v>
      </c>
      <c r="B99" s="11" t="s">
        <v>65</v>
      </c>
      <c r="C99" t="s">
        <v>159</v>
      </c>
      <c r="D99">
        <v>77</v>
      </c>
      <c r="E99" s="8">
        <v>27</v>
      </c>
      <c r="F99" s="8">
        <v>49</v>
      </c>
      <c r="G99" s="8">
        <v>1</v>
      </c>
      <c r="H99" s="4">
        <v>77</v>
      </c>
      <c r="I99" s="4">
        <v>35.064935064935064</v>
      </c>
      <c r="J99" s="4">
        <v>63.636363636363633</v>
      </c>
      <c r="K99" s="8">
        <v>75</v>
      </c>
      <c r="L99">
        <v>8</v>
      </c>
      <c r="M99" s="4">
        <v>10.666666666666668</v>
      </c>
      <c r="N99">
        <v>1</v>
      </c>
    </row>
    <row r="100">
      <c r="A100">
        <v>210987665</v>
      </c>
      <c r="B100" s="11" t="s">
        <v>65</v>
      </c>
      <c r="C100" t="s">
        <v>159</v>
      </c>
      <c r="D100">
        <v>29</v>
      </c>
      <c r="E100" s="8">
        <v>29</v>
      </c>
      <c r="F100" s="8">
        <v>0</v>
      </c>
      <c r="G100" s="8">
        <v>0</v>
      </c>
      <c r="H100" s="4">
        <v>29</v>
      </c>
      <c r="I100" s="4">
        <v>100</v>
      </c>
      <c r="J100" s="4">
        <v>0</v>
      </c>
      <c r="K100" s="8">
        <v>29</v>
      </c>
      <c r="L100">
        <v>2</v>
      </c>
      <c r="M100" s="4">
        <v>6.8965517241379306</v>
      </c>
      <c r="N100">
        <v>0</v>
      </c>
    </row>
    <row r="101">
      <c r="A101">
        <v>210987699</v>
      </c>
      <c r="B101" s="11" t="s">
        <v>65</v>
      </c>
      <c r="C101" t="s">
        <v>159</v>
      </c>
      <c r="D101">
        <v>80</v>
      </c>
      <c r="E101" s="8">
        <v>64</v>
      </c>
      <c r="F101" s="8">
        <v>16</v>
      </c>
      <c r="G101" s="8">
        <v>0</v>
      </c>
      <c r="H101" s="4">
        <v>80</v>
      </c>
      <c r="I101" s="4">
        <v>80</v>
      </c>
      <c r="J101" s="4">
        <v>20</v>
      </c>
      <c r="K101" s="8">
        <v>79</v>
      </c>
      <c r="L101">
        <v>2</v>
      </c>
      <c r="M101" s="4">
        <v>2.5316455696202533</v>
      </c>
      <c r="N101">
        <v>0</v>
      </c>
    </row>
    <row r="102">
      <c r="A102">
        <v>220000012</v>
      </c>
      <c r="B102" s="11" t="s">
        <v>66</v>
      </c>
      <c r="C102" t="s">
        <v>159</v>
      </c>
      <c r="D102">
        <v>541</v>
      </c>
      <c r="E102" s="8">
        <v>403</v>
      </c>
      <c r="F102" s="8">
        <v>134</v>
      </c>
      <c r="G102" s="8">
        <v>4</v>
      </c>
      <c r="H102" s="4">
        <v>541</v>
      </c>
      <c r="I102" s="4">
        <v>74.491682070240302</v>
      </c>
      <c r="J102" s="4">
        <v>24.76894639556377</v>
      </c>
      <c r="K102" s="8">
        <v>533</v>
      </c>
      <c r="L102">
        <v>38</v>
      </c>
      <c r="M102" s="4">
        <v>7.1294559099437143</v>
      </c>
      <c r="N102">
        <v>2</v>
      </c>
    </row>
    <row r="103">
      <c r="A103">
        <v>220000095</v>
      </c>
      <c r="B103" s="11" t="s">
        <v>66</v>
      </c>
      <c r="C103" t="s">
        <v>159</v>
      </c>
      <c r="D103">
        <v>175</v>
      </c>
      <c r="E103" s="8">
        <v>151</v>
      </c>
      <c r="F103" s="8">
        <v>22</v>
      </c>
      <c r="G103" s="8">
        <v>2</v>
      </c>
      <c r="H103" s="4">
        <v>175</v>
      </c>
      <c r="I103" s="4">
        <v>86.285714285714292</v>
      </c>
      <c r="J103" s="4">
        <v>12.571428571428573</v>
      </c>
      <c r="K103" s="8">
        <v>172</v>
      </c>
      <c r="L103">
        <v>3</v>
      </c>
      <c r="M103" s="4">
        <v>1.7441860465116279</v>
      </c>
      <c r="N103">
        <v>2</v>
      </c>
    </row>
    <row r="104">
      <c r="A104">
        <v>220000343</v>
      </c>
      <c r="B104" s="11" t="s">
        <v>66</v>
      </c>
      <c r="C104" t="s">
        <v>159</v>
      </c>
      <c r="D104">
        <v>176</v>
      </c>
      <c r="E104" s="8">
        <v>135</v>
      </c>
      <c r="F104" s="8">
        <v>28</v>
      </c>
      <c r="G104" s="8">
        <v>13</v>
      </c>
      <c r="H104" s="4">
        <v>176</v>
      </c>
      <c r="I104" s="4">
        <v>76.704545454545453</v>
      </c>
      <c r="J104" s="4">
        <v>15.909090909090908</v>
      </c>
      <c r="K104" s="8">
        <v>175</v>
      </c>
      <c r="L104">
        <v>5</v>
      </c>
      <c r="M104" s="4">
        <v>2.8571428571428572</v>
      </c>
      <c r="N104">
        <v>1</v>
      </c>
    </row>
    <row r="105">
      <c r="A105">
        <v>220000368</v>
      </c>
      <c r="B105" s="11" t="s">
        <v>66</v>
      </c>
      <c r="C105" t="s">
        <v>159</v>
      </c>
      <c r="D105">
        <v>181</v>
      </c>
      <c r="E105" s="8">
        <v>138</v>
      </c>
      <c r="F105" s="8">
        <v>42</v>
      </c>
      <c r="G105" s="8">
        <v>1</v>
      </c>
      <c r="H105" s="4">
        <v>181</v>
      </c>
      <c r="I105" s="4">
        <v>76.243093922651937</v>
      </c>
      <c r="J105" s="4">
        <v>23.204419889502763</v>
      </c>
      <c r="K105" s="8">
        <v>179</v>
      </c>
      <c r="L105">
        <v>5</v>
      </c>
      <c r="M105" s="4">
        <v>2.7932960893854748</v>
      </c>
      <c r="N105">
        <v>0</v>
      </c>
    </row>
    <row r="106">
      <c r="A106">
        <v>220000541</v>
      </c>
      <c r="B106" s="11" t="s">
        <v>66</v>
      </c>
      <c r="C106" t="s">
        <v>159</v>
      </c>
      <c r="D106">
        <v>52</v>
      </c>
      <c r="E106" s="8">
        <v>52</v>
      </c>
      <c r="F106" s="8">
        <v>0</v>
      </c>
      <c r="G106" s="8">
        <v>0</v>
      </c>
      <c r="H106" s="4">
        <v>52</v>
      </c>
      <c r="I106" s="4">
        <v>100</v>
      </c>
      <c r="J106" s="4">
        <v>0</v>
      </c>
      <c r="K106" s="8">
        <v>52</v>
      </c>
      <c r="L106">
        <v>0</v>
      </c>
      <c r="M106" s="4">
        <v>0</v>
      </c>
      <c r="N106">
        <v>0</v>
      </c>
    </row>
    <row r="107">
      <c r="A107">
        <v>220022800</v>
      </c>
      <c r="B107" s="11" t="s">
        <v>66</v>
      </c>
      <c r="C107" t="s">
        <v>160</v>
      </c>
      <c r="D107">
        <v>47</v>
      </c>
      <c r="E107" s="8">
        <v>38</v>
      </c>
      <c r="F107" s="8">
        <v>8</v>
      </c>
      <c r="G107" s="8">
        <v>1</v>
      </c>
      <c r="H107" s="4">
        <v>47</v>
      </c>
      <c r="I107" s="4">
        <v>80.851063829787222</v>
      </c>
      <c r="J107" s="4">
        <v>17.021276595744681</v>
      </c>
      <c r="K107" s="8">
        <v>47</v>
      </c>
      <c r="L107">
        <v>0</v>
      </c>
      <c r="M107" s="4">
        <v>0</v>
      </c>
      <c r="N107">
        <v>0</v>
      </c>
    </row>
    <row r="108">
      <c r="A108">
        <v>230000820</v>
      </c>
      <c r="B108" s="11" t="s">
        <v>67</v>
      </c>
      <c r="C108" t="s">
        <v>159</v>
      </c>
      <c r="D108">
        <v>160</v>
      </c>
      <c r="E108" s="8">
        <v>91</v>
      </c>
      <c r="F108" s="8">
        <v>66</v>
      </c>
      <c r="G108" s="8">
        <v>3</v>
      </c>
      <c r="H108" s="4">
        <v>160</v>
      </c>
      <c r="I108" s="4">
        <v>56.875</v>
      </c>
      <c r="J108" s="4">
        <v>41.25</v>
      </c>
      <c r="K108" s="8">
        <v>160</v>
      </c>
      <c r="L108">
        <v>5</v>
      </c>
      <c r="M108" s="4">
        <v>3.125</v>
      </c>
      <c r="N108">
        <v>0</v>
      </c>
    </row>
    <row r="109">
      <c r="A109">
        <v>240000190</v>
      </c>
      <c r="B109" s="11" t="s">
        <v>68</v>
      </c>
      <c r="C109" t="s">
        <v>160</v>
      </c>
      <c r="D109">
        <v>3</v>
      </c>
      <c r="E109" s="8">
        <v>3</v>
      </c>
      <c r="F109" s="8">
        <v>0</v>
      </c>
      <c r="G109" s="8">
        <v>0</v>
      </c>
      <c r="H109" s="4">
        <v>3</v>
      </c>
      <c r="I109" s="4">
        <v>100</v>
      </c>
      <c r="J109" s="4">
        <v>0</v>
      </c>
      <c r="K109" s="8">
        <v>3</v>
      </c>
      <c r="L109">
        <v>0</v>
      </c>
      <c r="M109" s="4">
        <v>0</v>
      </c>
      <c r="N109">
        <v>0</v>
      </c>
    </row>
    <row r="110">
      <c r="A110">
        <v>240000372</v>
      </c>
      <c r="B110" s="11" t="s">
        <v>68</v>
      </c>
      <c r="C110" t="s">
        <v>159</v>
      </c>
      <c r="D110">
        <v>300</v>
      </c>
      <c r="E110" s="8">
        <v>241</v>
      </c>
      <c r="F110" s="8">
        <v>55</v>
      </c>
      <c r="G110" s="8">
        <v>4</v>
      </c>
      <c r="H110" s="4">
        <v>300</v>
      </c>
      <c r="I110" s="4">
        <v>80.333333333333329</v>
      </c>
      <c r="J110" s="4">
        <v>18.333333333333332</v>
      </c>
      <c r="K110" s="8">
        <v>298</v>
      </c>
      <c r="L110">
        <v>6</v>
      </c>
      <c r="M110" s="4">
        <v>2.0134228187919461</v>
      </c>
      <c r="N110">
        <v>1</v>
      </c>
    </row>
    <row r="111">
      <c r="A111">
        <v>240000489</v>
      </c>
      <c r="B111" s="11" t="s">
        <v>68</v>
      </c>
      <c r="C111" t="s">
        <v>159</v>
      </c>
      <c r="D111">
        <v>545</v>
      </c>
      <c r="E111" s="8">
        <v>384</v>
      </c>
      <c r="F111" s="8">
        <v>152</v>
      </c>
      <c r="G111" s="8">
        <v>9</v>
      </c>
      <c r="H111" s="4">
        <v>545</v>
      </c>
      <c r="I111" s="4">
        <v>70.458715596330279</v>
      </c>
      <c r="J111" s="4">
        <v>27.889908256880737</v>
      </c>
      <c r="K111" s="8">
        <v>536</v>
      </c>
      <c r="L111">
        <v>26</v>
      </c>
      <c r="M111" s="4">
        <v>4.8507462686567164</v>
      </c>
      <c r="N111">
        <v>5</v>
      </c>
    </row>
    <row r="112">
      <c r="A112">
        <v>240000687</v>
      </c>
      <c r="B112" s="11" t="s">
        <v>68</v>
      </c>
      <c r="C112" t="s">
        <v>159</v>
      </c>
      <c r="D112">
        <v>114</v>
      </c>
      <c r="E112" s="8">
        <v>102</v>
      </c>
      <c r="F112" s="8">
        <v>12</v>
      </c>
      <c r="G112" s="8">
        <v>0</v>
      </c>
      <c r="H112" s="4">
        <v>114</v>
      </c>
      <c r="I112" s="4">
        <v>89.473684210526315</v>
      </c>
      <c r="J112" s="4">
        <v>10.526315789473683</v>
      </c>
      <c r="K112" s="8">
        <v>112</v>
      </c>
      <c r="L112">
        <v>0</v>
      </c>
      <c r="M112" s="4">
        <v>0</v>
      </c>
      <c r="N112">
        <v>2</v>
      </c>
    </row>
    <row r="113">
      <c r="A113">
        <v>250000700</v>
      </c>
      <c r="B113" s="11" t="s">
        <v>69</v>
      </c>
      <c r="C113" t="s">
        <v>159</v>
      </c>
      <c r="D113">
        <v>218</v>
      </c>
      <c r="E113" s="8">
        <v>165</v>
      </c>
      <c r="F113" s="8">
        <v>53</v>
      </c>
      <c r="G113" s="8">
        <v>0</v>
      </c>
      <c r="H113" s="4">
        <v>218</v>
      </c>
      <c r="I113" s="4">
        <v>75.688073394495419</v>
      </c>
      <c r="J113" s="4">
        <v>24.311926605504588</v>
      </c>
      <c r="K113" s="8">
        <v>217</v>
      </c>
      <c r="L113">
        <v>7</v>
      </c>
      <c r="M113" s="4">
        <v>3.225806451612903</v>
      </c>
      <c r="N113">
        <v>1</v>
      </c>
    </row>
    <row r="114">
      <c r="A114">
        <v>250006954</v>
      </c>
      <c r="B114" s="11" t="s">
        <v>69</v>
      </c>
      <c r="C114" t="s">
        <v>159</v>
      </c>
      <c r="D114">
        <v>307</v>
      </c>
      <c r="E114" s="8">
        <v>134</v>
      </c>
      <c r="F114" s="8">
        <v>165</v>
      </c>
      <c r="G114" s="8">
        <v>8</v>
      </c>
      <c r="H114" s="4">
        <v>307</v>
      </c>
      <c r="I114" s="4">
        <v>43.648208469055376</v>
      </c>
      <c r="J114" s="4">
        <v>53.745928338762219</v>
      </c>
      <c r="K114" s="8">
        <v>300</v>
      </c>
      <c r="L114">
        <v>61</v>
      </c>
      <c r="M114" s="4">
        <v>20.333333333333332</v>
      </c>
      <c r="N114">
        <v>3</v>
      </c>
    </row>
    <row r="115">
      <c r="A115">
        <v>260000013</v>
      </c>
      <c r="B115" s="11" t="s">
        <v>70</v>
      </c>
      <c r="C115" t="s">
        <v>159</v>
      </c>
      <c r="D115">
        <v>437</v>
      </c>
      <c r="E115" s="8">
        <v>299</v>
      </c>
      <c r="F115" s="8">
        <v>122</v>
      </c>
      <c r="G115" s="8">
        <v>16</v>
      </c>
      <c r="H115" s="4">
        <v>437</v>
      </c>
      <c r="I115" s="4">
        <v>68.421052631578945</v>
      </c>
      <c r="J115" s="4">
        <v>27.917620137299771</v>
      </c>
      <c r="K115" s="8">
        <v>432</v>
      </c>
      <c r="L115">
        <v>48</v>
      </c>
      <c r="M115" s="4">
        <v>11.111111111111111</v>
      </c>
      <c r="N115">
        <v>4</v>
      </c>
    </row>
    <row r="116">
      <c r="A116">
        <v>260000120</v>
      </c>
      <c r="B116" s="11" t="s">
        <v>70</v>
      </c>
      <c r="C116" t="s">
        <v>159</v>
      </c>
      <c r="D116">
        <v>231</v>
      </c>
      <c r="E116" s="8">
        <v>153</v>
      </c>
      <c r="F116" s="8">
        <v>76</v>
      </c>
      <c r="G116" s="8">
        <v>2</v>
      </c>
      <c r="H116" s="4">
        <v>231</v>
      </c>
      <c r="I116" s="4">
        <v>66.233766233766232</v>
      </c>
      <c r="J116" s="4">
        <v>32.900432900432904</v>
      </c>
      <c r="K116" s="8">
        <v>228</v>
      </c>
      <c r="L116">
        <v>13</v>
      </c>
      <c r="M116" s="4">
        <v>5.7017543859649118</v>
      </c>
      <c r="N116">
        <v>2</v>
      </c>
    </row>
    <row r="117">
      <c r="A117">
        <v>260000138</v>
      </c>
      <c r="B117" s="11" t="s">
        <v>70</v>
      </c>
      <c r="C117" t="s">
        <v>159</v>
      </c>
      <c r="D117">
        <v>372</v>
      </c>
      <c r="E117" s="8">
        <v>224</v>
      </c>
      <c r="F117" s="8">
        <v>144</v>
      </c>
      <c r="G117" s="8">
        <v>4</v>
      </c>
      <c r="H117" s="4">
        <v>372</v>
      </c>
      <c r="I117" s="4">
        <v>60.215053763440864</v>
      </c>
      <c r="J117" s="4">
        <v>38.70967741935484</v>
      </c>
      <c r="K117" s="8">
        <v>370</v>
      </c>
      <c r="L117">
        <v>22</v>
      </c>
      <c r="M117" s="4">
        <v>5.9459459459459465</v>
      </c>
      <c r="N117">
        <v>2</v>
      </c>
    </row>
    <row r="118">
      <c r="A118">
        <v>260000146</v>
      </c>
      <c r="B118" s="11" t="s">
        <v>70</v>
      </c>
      <c r="C118" t="s">
        <v>159</v>
      </c>
      <c r="D118">
        <v>49</v>
      </c>
      <c r="E118" s="8">
        <v>47</v>
      </c>
      <c r="F118" s="8">
        <v>2</v>
      </c>
      <c r="G118" s="8">
        <v>0</v>
      </c>
      <c r="H118" s="4">
        <v>49</v>
      </c>
      <c r="I118" s="4">
        <v>95.918367346938766</v>
      </c>
      <c r="J118" s="4">
        <v>4.0816326530612246</v>
      </c>
      <c r="K118" s="8">
        <v>49</v>
      </c>
      <c r="L118">
        <v>2</v>
      </c>
      <c r="M118" s="4">
        <v>4.0816326530612246</v>
      </c>
      <c r="N118">
        <v>0</v>
      </c>
    </row>
    <row r="119">
      <c r="A119">
        <v>260000203</v>
      </c>
      <c r="B119" s="11" t="s">
        <v>70</v>
      </c>
      <c r="C119" t="s">
        <v>159</v>
      </c>
      <c r="D119">
        <v>3</v>
      </c>
      <c r="E119" s="8">
        <v>3</v>
      </c>
      <c r="F119" s="8">
        <v>0</v>
      </c>
      <c r="G119" s="8">
        <v>0</v>
      </c>
      <c r="H119" s="4">
        <v>3</v>
      </c>
      <c r="I119" s="4">
        <v>100</v>
      </c>
      <c r="J119" s="4">
        <v>0</v>
      </c>
      <c r="K119" s="8">
        <v>3</v>
      </c>
      <c r="L119">
        <v>0</v>
      </c>
      <c r="M119" s="4">
        <v>0</v>
      </c>
      <c r="N119">
        <v>0</v>
      </c>
    </row>
    <row r="120">
      <c r="A120">
        <v>260000286</v>
      </c>
      <c r="B120" s="11" t="s">
        <v>70</v>
      </c>
      <c r="C120" t="s">
        <v>159</v>
      </c>
      <c r="D120">
        <v>19</v>
      </c>
      <c r="E120" s="8">
        <v>19</v>
      </c>
      <c r="F120" s="8">
        <v>0</v>
      </c>
      <c r="G120" s="8">
        <v>0</v>
      </c>
      <c r="H120" s="4">
        <v>19</v>
      </c>
      <c r="I120" s="4">
        <v>100</v>
      </c>
      <c r="J120" s="4">
        <v>0</v>
      </c>
      <c r="K120" s="8">
        <v>19</v>
      </c>
      <c r="L120">
        <v>1</v>
      </c>
      <c r="M120" s="4">
        <v>5.2631578947368416</v>
      </c>
      <c r="N120">
        <v>0</v>
      </c>
    </row>
    <row r="121">
      <c r="A121">
        <v>270000045</v>
      </c>
      <c r="B121" s="11" t="s">
        <v>71</v>
      </c>
      <c r="C121" t="s">
        <v>159</v>
      </c>
      <c r="D121">
        <v>81</v>
      </c>
      <c r="E121" s="8">
        <v>74</v>
      </c>
      <c r="F121" s="8">
        <v>6</v>
      </c>
      <c r="G121" s="8">
        <v>1</v>
      </c>
      <c r="H121" s="4">
        <v>81</v>
      </c>
      <c r="I121" s="4">
        <v>91.358024691358025</v>
      </c>
      <c r="J121" s="4">
        <v>7.4074074074074066</v>
      </c>
      <c r="K121" s="8">
        <v>81</v>
      </c>
      <c r="L121">
        <v>1</v>
      </c>
      <c r="M121" s="4">
        <v>1.2345679012345678</v>
      </c>
      <c r="N121">
        <v>0</v>
      </c>
    </row>
    <row r="122">
      <c r="A122">
        <v>270000359</v>
      </c>
      <c r="B122" s="11" t="s">
        <v>71</v>
      </c>
      <c r="C122" t="s">
        <v>159</v>
      </c>
      <c r="D122">
        <v>541</v>
      </c>
      <c r="E122" s="8">
        <v>515</v>
      </c>
      <c r="F122" s="8">
        <v>17</v>
      </c>
      <c r="G122" s="8">
        <v>9</v>
      </c>
      <c r="H122" s="4">
        <v>541</v>
      </c>
      <c r="I122" s="4">
        <v>95.19408502772643</v>
      </c>
      <c r="J122" s="4">
        <v>3.1423290203327174</v>
      </c>
      <c r="K122" s="8">
        <v>538</v>
      </c>
      <c r="L122">
        <v>27</v>
      </c>
      <c r="M122" s="4">
        <v>5.0185873605947959</v>
      </c>
      <c r="N122">
        <v>1</v>
      </c>
    </row>
    <row r="123">
      <c r="A123">
        <v>270000367</v>
      </c>
      <c r="B123" s="11" t="s">
        <v>71</v>
      </c>
      <c r="C123" t="s">
        <v>159</v>
      </c>
      <c r="D123">
        <v>148</v>
      </c>
      <c r="E123" s="8">
        <v>120</v>
      </c>
      <c r="F123" s="8">
        <v>23</v>
      </c>
      <c r="G123" s="8">
        <v>5</v>
      </c>
      <c r="H123" s="4">
        <v>148</v>
      </c>
      <c r="I123" s="4">
        <v>81.081081081081081</v>
      </c>
      <c r="J123" s="4">
        <v>15.54054054054054</v>
      </c>
      <c r="K123" s="8">
        <v>148</v>
      </c>
      <c r="L123">
        <v>2</v>
      </c>
      <c r="M123" s="4">
        <v>1.3513513513513513</v>
      </c>
      <c r="N123">
        <v>0</v>
      </c>
    </row>
    <row r="124">
      <c r="A124">
        <v>270000458</v>
      </c>
      <c r="B124" s="11" t="s">
        <v>71</v>
      </c>
      <c r="C124" t="s">
        <v>159</v>
      </c>
      <c r="D124">
        <v>231</v>
      </c>
      <c r="E124" s="8">
        <v>215</v>
      </c>
      <c r="F124" s="8">
        <v>5</v>
      </c>
      <c r="G124" s="8">
        <v>11</v>
      </c>
      <c r="H124" s="4">
        <v>231</v>
      </c>
      <c r="I124" s="4">
        <v>93.073593073593074</v>
      </c>
      <c r="J124" s="4">
        <v>2.1645021645021645</v>
      </c>
      <c r="K124" s="8">
        <v>229</v>
      </c>
      <c r="L124">
        <v>8</v>
      </c>
      <c r="M124" s="4">
        <v>3.4934497816593884</v>
      </c>
      <c r="N124">
        <v>1</v>
      </c>
    </row>
    <row r="125">
      <c r="A125">
        <v>280000084</v>
      </c>
      <c r="B125" s="11" t="s">
        <v>72</v>
      </c>
      <c r="C125" t="s">
        <v>159</v>
      </c>
      <c r="D125">
        <v>302</v>
      </c>
      <c r="E125" s="8">
        <v>218</v>
      </c>
      <c r="F125" s="8">
        <v>49</v>
      </c>
      <c r="G125" s="8">
        <v>35</v>
      </c>
      <c r="H125" s="4">
        <v>302</v>
      </c>
      <c r="I125" s="4">
        <v>72.185430463576168</v>
      </c>
      <c r="J125" s="4">
        <v>16.225165562913908</v>
      </c>
      <c r="K125" s="8">
        <v>298</v>
      </c>
      <c r="L125">
        <v>16</v>
      </c>
      <c r="M125" s="4">
        <v>5.3691275167785237</v>
      </c>
      <c r="N125">
        <v>3</v>
      </c>
    </row>
    <row r="126">
      <c r="A126">
        <v>280000662</v>
      </c>
      <c r="B126" s="11" t="s">
        <v>72</v>
      </c>
      <c r="C126" t="s">
        <v>159</v>
      </c>
      <c r="D126">
        <v>56</v>
      </c>
      <c r="E126" s="8">
        <v>56</v>
      </c>
      <c r="F126" s="8">
        <v>0</v>
      </c>
      <c r="G126" s="8">
        <v>0</v>
      </c>
      <c r="H126" s="4">
        <v>56</v>
      </c>
      <c r="I126" s="4">
        <v>100</v>
      </c>
      <c r="J126" s="4">
        <v>0</v>
      </c>
      <c r="K126" s="8">
        <v>56</v>
      </c>
      <c r="L126">
        <v>0</v>
      </c>
      <c r="M126" s="4">
        <v>0</v>
      </c>
      <c r="N126">
        <v>0</v>
      </c>
    </row>
    <row r="127">
      <c r="A127">
        <v>280502998</v>
      </c>
      <c r="B127" s="11" t="s">
        <v>72</v>
      </c>
      <c r="C127" t="s">
        <v>159</v>
      </c>
      <c r="D127">
        <v>45</v>
      </c>
      <c r="E127" s="8">
        <v>45</v>
      </c>
      <c r="F127" s="8">
        <v>0</v>
      </c>
      <c r="G127" s="8">
        <v>0</v>
      </c>
      <c r="H127" s="4">
        <v>45</v>
      </c>
      <c r="I127" s="4">
        <v>100</v>
      </c>
      <c r="J127" s="4">
        <v>0</v>
      </c>
      <c r="K127" s="8">
        <v>45</v>
      </c>
      <c r="L127">
        <v>0</v>
      </c>
      <c r="M127" s="4">
        <v>0</v>
      </c>
      <c r="N127">
        <v>0</v>
      </c>
    </row>
    <row r="128">
      <c r="A128">
        <v>280504267</v>
      </c>
      <c r="B128" s="11" t="s">
        <v>72</v>
      </c>
      <c r="C128" t="s">
        <v>159</v>
      </c>
      <c r="D128">
        <v>284</v>
      </c>
      <c r="E128" s="8">
        <v>184</v>
      </c>
      <c r="F128" s="8">
        <v>99</v>
      </c>
      <c r="G128" s="8">
        <v>1</v>
      </c>
      <c r="H128" s="4">
        <v>284</v>
      </c>
      <c r="I128" s="4">
        <v>64.788732394366207</v>
      </c>
      <c r="J128" s="4">
        <v>34.859154929577464</v>
      </c>
      <c r="K128" s="8">
        <v>280</v>
      </c>
      <c r="L128">
        <v>36</v>
      </c>
      <c r="M128" s="4">
        <v>12.857142857142856</v>
      </c>
      <c r="N128">
        <v>1</v>
      </c>
    </row>
    <row r="129">
      <c r="A129">
        <v>280505777</v>
      </c>
      <c r="B129" s="11" t="s">
        <v>72</v>
      </c>
      <c r="C129" t="s">
        <v>160</v>
      </c>
      <c r="D129">
        <v>21</v>
      </c>
      <c r="E129" s="8">
        <v>15</v>
      </c>
      <c r="F129" s="8">
        <v>5</v>
      </c>
      <c r="G129" s="8">
        <v>1</v>
      </c>
      <c r="H129" s="4">
        <v>21</v>
      </c>
      <c r="I129" s="4">
        <v>71.428571428571431</v>
      </c>
      <c r="J129" s="4">
        <v>23.809523809523807</v>
      </c>
      <c r="K129" s="8">
        <v>21</v>
      </c>
      <c r="L129">
        <v>2</v>
      </c>
      <c r="M129" s="4">
        <v>9.5238095238095237</v>
      </c>
      <c r="N129">
        <v>0</v>
      </c>
    </row>
    <row r="130">
      <c r="A130">
        <v>290000025</v>
      </c>
      <c r="B130" s="11" t="s">
        <v>73</v>
      </c>
      <c r="C130" t="s">
        <v>159</v>
      </c>
      <c r="D130">
        <v>565</v>
      </c>
      <c r="E130" s="8">
        <v>337</v>
      </c>
      <c r="F130" s="8">
        <v>227</v>
      </c>
      <c r="G130" s="8">
        <v>1</v>
      </c>
      <c r="H130" s="4">
        <v>565</v>
      </c>
      <c r="I130" s="4">
        <v>59.646017699115042</v>
      </c>
      <c r="J130" s="4">
        <v>40.176991150442475</v>
      </c>
      <c r="K130" s="8">
        <v>561</v>
      </c>
      <c r="L130">
        <v>17</v>
      </c>
      <c r="M130" s="4">
        <v>3.0303030303030303</v>
      </c>
      <c r="N130">
        <v>2</v>
      </c>
    </row>
    <row r="131">
      <c r="A131">
        <v>290000033</v>
      </c>
      <c r="B131" s="11" t="s">
        <v>73</v>
      </c>
      <c r="C131" t="s">
        <v>159</v>
      </c>
      <c r="D131">
        <v>184</v>
      </c>
      <c r="E131" s="8">
        <v>168</v>
      </c>
      <c r="F131" s="8">
        <v>16</v>
      </c>
      <c r="G131" s="8">
        <v>0</v>
      </c>
      <c r="H131" s="4">
        <v>184</v>
      </c>
      <c r="I131" s="4">
        <v>91.304347826086953</v>
      </c>
      <c r="J131" s="4">
        <v>8.695652173913043</v>
      </c>
      <c r="K131" s="8">
        <v>184</v>
      </c>
      <c r="L131">
        <v>5</v>
      </c>
      <c r="M131" s="4">
        <v>2.7173913043478262</v>
      </c>
      <c r="N131">
        <v>0</v>
      </c>
    </row>
    <row r="132">
      <c r="A132">
        <v>290000058</v>
      </c>
      <c r="B132" s="11" t="s">
        <v>73</v>
      </c>
      <c r="C132" t="s">
        <v>159</v>
      </c>
      <c r="D132">
        <v>397</v>
      </c>
      <c r="E132" s="8">
        <v>199</v>
      </c>
      <c r="F132" s="8">
        <v>190</v>
      </c>
      <c r="G132" s="8">
        <v>8</v>
      </c>
      <c r="H132" s="4">
        <v>397</v>
      </c>
      <c r="I132" s="4">
        <v>50.125944584382879</v>
      </c>
      <c r="J132" s="4">
        <v>47.858942065491185</v>
      </c>
      <c r="K132" s="8">
        <v>392</v>
      </c>
      <c r="L132">
        <v>60</v>
      </c>
      <c r="M132" s="4">
        <v>15.306122448979592</v>
      </c>
      <c r="N132">
        <v>2</v>
      </c>
    </row>
    <row r="133">
      <c r="A133">
        <v>290000173</v>
      </c>
      <c r="B133" s="11" t="s">
        <v>73</v>
      </c>
      <c r="C133" t="s">
        <v>159</v>
      </c>
      <c r="D133">
        <v>108</v>
      </c>
      <c r="E133" s="8">
        <v>63</v>
      </c>
      <c r="F133" s="8">
        <v>45</v>
      </c>
      <c r="G133" s="8">
        <v>0</v>
      </c>
      <c r="H133" s="4">
        <v>108</v>
      </c>
      <c r="I133" s="4">
        <v>58.333333333333336</v>
      </c>
      <c r="J133" s="4">
        <v>41.666666666666671</v>
      </c>
      <c r="K133" s="8">
        <v>108</v>
      </c>
      <c r="L133">
        <v>0</v>
      </c>
      <c r="M133" s="4">
        <v>0</v>
      </c>
      <c r="N133">
        <v>0</v>
      </c>
    </row>
    <row r="134">
      <c r="A134">
        <v>290000256</v>
      </c>
      <c r="B134" s="11" t="s">
        <v>73</v>
      </c>
      <c r="C134" t="s">
        <v>159</v>
      </c>
      <c r="D134">
        <v>72</v>
      </c>
      <c r="E134" s="8">
        <v>61</v>
      </c>
      <c r="F134" s="8">
        <v>11</v>
      </c>
      <c r="G134" s="8">
        <v>0</v>
      </c>
      <c r="H134" s="4">
        <v>72</v>
      </c>
      <c r="I134" s="4">
        <v>84.722222222222214</v>
      </c>
      <c r="J134" s="4">
        <v>15.277777777777779</v>
      </c>
      <c r="K134" s="8">
        <v>71</v>
      </c>
      <c r="L134">
        <v>2</v>
      </c>
      <c r="M134" s="4">
        <v>2.8169014084507045</v>
      </c>
      <c r="N134">
        <v>1</v>
      </c>
    </row>
    <row r="135">
      <c r="A135">
        <v>290004142</v>
      </c>
      <c r="B135" s="11" t="s">
        <v>73</v>
      </c>
      <c r="C135" t="s">
        <v>160</v>
      </c>
      <c r="D135">
        <v>1</v>
      </c>
      <c r="E135" s="8">
        <v>0</v>
      </c>
      <c r="F135" s="8">
        <v>1</v>
      </c>
      <c r="G135" s="8">
        <v>0</v>
      </c>
      <c r="H135" s="4">
        <v>1</v>
      </c>
      <c r="I135" s="4">
        <v>0</v>
      </c>
      <c r="J135" s="4">
        <v>100</v>
      </c>
      <c r="K135" s="8">
        <v>1</v>
      </c>
      <c r="L135">
        <v>0</v>
      </c>
      <c r="M135" s="4">
        <v>0</v>
      </c>
      <c r="N135">
        <v>0</v>
      </c>
    </row>
    <row r="136">
      <c r="A136">
        <v>290019777</v>
      </c>
      <c r="B136" s="11" t="s">
        <v>73</v>
      </c>
      <c r="C136" t="s">
        <v>160</v>
      </c>
      <c r="D136">
        <v>249</v>
      </c>
      <c r="E136" s="8">
        <v>182</v>
      </c>
      <c r="F136" s="8">
        <v>47</v>
      </c>
      <c r="G136" s="8">
        <v>20</v>
      </c>
      <c r="H136" s="4">
        <v>249</v>
      </c>
      <c r="I136" s="4">
        <v>73.092369477911646</v>
      </c>
      <c r="J136" s="4">
        <v>18.875502008032129</v>
      </c>
      <c r="K136" s="8">
        <v>241</v>
      </c>
      <c r="L136">
        <v>13</v>
      </c>
      <c r="M136" s="4">
        <v>5.394190871369295</v>
      </c>
      <c r="N136">
        <v>5</v>
      </c>
    </row>
    <row r="137">
      <c r="A137" t="s">
        <v>161</v>
      </c>
      <c r="B137" s="11" t="s">
        <v>17</v>
      </c>
      <c r="C137" t="s">
        <v>159</v>
      </c>
      <c r="D137">
        <v>304</v>
      </c>
      <c r="E137" s="8">
        <v>228</v>
      </c>
      <c r="F137" s="8">
        <v>54</v>
      </c>
      <c r="G137" s="8">
        <v>22</v>
      </c>
      <c r="H137" s="4">
        <v>304</v>
      </c>
      <c r="I137" s="4">
        <v>75</v>
      </c>
      <c r="J137" s="4">
        <v>17.763157894736842</v>
      </c>
      <c r="K137" s="8">
        <v>293</v>
      </c>
      <c r="L137">
        <v>13</v>
      </c>
      <c r="M137" s="4">
        <v>4.4368600682593859</v>
      </c>
      <c r="N137">
        <v>8</v>
      </c>
    </row>
    <row r="138">
      <c r="A138" t="s">
        <v>162</v>
      </c>
      <c r="B138" s="11" t="s">
        <v>17</v>
      </c>
      <c r="C138" t="s">
        <v>160</v>
      </c>
      <c r="D138">
        <v>9</v>
      </c>
      <c r="E138" s="8">
        <v>0</v>
      </c>
      <c r="F138" s="8">
        <v>9</v>
      </c>
      <c r="G138" s="8">
        <v>0</v>
      </c>
      <c r="H138" s="4">
        <v>9</v>
      </c>
      <c r="I138" s="4">
        <v>0</v>
      </c>
      <c r="J138" s="4">
        <v>100</v>
      </c>
      <c r="K138" s="8">
        <v>8</v>
      </c>
      <c r="L138">
        <v>0</v>
      </c>
      <c r="M138" s="4">
        <v>0</v>
      </c>
      <c r="N138">
        <v>0</v>
      </c>
    </row>
    <row r="139">
      <c r="A139" t="s">
        <v>163</v>
      </c>
      <c r="B139" s="11" t="s">
        <v>17</v>
      </c>
      <c r="C139" t="s">
        <v>160</v>
      </c>
      <c r="D139">
        <v>71</v>
      </c>
      <c r="E139" s="8">
        <v>53</v>
      </c>
      <c r="F139" s="8">
        <v>13</v>
      </c>
      <c r="G139" s="8">
        <v>5</v>
      </c>
      <c r="H139" s="4">
        <v>71</v>
      </c>
      <c r="I139" s="4">
        <v>74.647887323943664</v>
      </c>
      <c r="J139" s="4">
        <v>18.30985915492958</v>
      </c>
      <c r="K139" s="8">
        <v>70</v>
      </c>
      <c r="L139">
        <v>2</v>
      </c>
      <c r="M139" s="4">
        <v>2.8571428571428572</v>
      </c>
      <c r="N139">
        <v>0</v>
      </c>
    </row>
    <row r="140">
      <c r="A140" t="s">
        <v>164</v>
      </c>
      <c r="B140" s="11" t="s">
        <v>18</v>
      </c>
      <c r="C140" t="s">
        <v>159</v>
      </c>
      <c r="D140">
        <v>370</v>
      </c>
      <c r="E140" s="8">
        <v>317</v>
      </c>
      <c r="F140" s="8">
        <v>48</v>
      </c>
      <c r="G140" s="8">
        <v>5</v>
      </c>
      <c r="H140" s="4">
        <v>370</v>
      </c>
      <c r="I140" s="4">
        <v>85.675675675675677</v>
      </c>
      <c r="J140" s="4">
        <v>12.972972972972974</v>
      </c>
      <c r="K140" s="8">
        <v>368</v>
      </c>
      <c r="L140">
        <v>6</v>
      </c>
      <c r="M140" s="4">
        <v>1.6304347826086956</v>
      </c>
      <c r="N140">
        <v>1</v>
      </c>
    </row>
    <row r="141">
      <c r="A141" t="s">
        <v>165</v>
      </c>
      <c r="B141" s="11" t="s">
        <v>18</v>
      </c>
      <c r="C141" t="s">
        <v>160</v>
      </c>
      <c r="D141">
        <v>201</v>
      </c>
      <c r="E141" s="8">
        <v>149</v>
      </c>
      <c r="F141" s="8">
        <v>2</v>
      </c>
      <c r="G141" s="8">
        <v>50</v>
      </c>
      <c r="H141" s="4">
        <v>201</v>
      </c>
      <c r="I141" s="4">
        <v>74.129353233830841</v>
      </c>
      <c r="J141" s="4">
        <v>0.99502487562189057</v>
      </c>
      <c r="K141" s="8">
        <v>196</v>
      </c>
      <c r="L141">
        <v>4</v>
      </c>
      <c r="M141" s="4">
        <v>2.0408163265306123</v>
      </c>
      <c r="N141">
        <v>5</v>
      </c>
    </row>
    <row r="142">
      <c r="A142">
        <v>300000023</v>
      </c>
      <c r="B142" s="11" t="s">
        <v>74</v>
      </c>
      <c r="C142" t="s">
        <v>159</v>
      </c>
      <c r="D142">
        <v>430</v>
      </c>
      <c r="E142" s="8">
        <v>336</v>
      </c>
      <c r="F142" s="8">
        <v>84</v>
      </c>
      <c r="G142" s="8">
        <v>10</v>
      </c>
      <c r="H142" s="4">
        <v>430</v>
      </c>
      <c r="I142" s="4">
        <v>78.139534883720927</v>
      </c>
      <c r="J142" s="4">
        <v>19.534883720930232</v>
      </c>
      <c r="K142" s="8">
        <v>426</v>
      </c>
      <c r="L142">
        <v>8</v>
      </c>
      <c r="M142" s="4">
        <v>1.8779342723004695</v>
      </c>
      <c r="N142">
        <v>2</v>
      </c>
    </row>
    <row r="143">
      <c r="A143">
        <v>300000031</v>
      </c>
      <c r="B143" s="11" t="s">
        <v>74</v>
      </c>
      <c r="C143" t="s">
        <v>159</v>
      </c>
      <c r="D143">
        <v>126</v>
      </c>
      <c r="E143" s="8">
        <v>83</v>
      </c>
      <c r="F143" s="8">
        <v>39</v>
      </c>
      <c r="G143" s="8">
        <v>4</v>
      </c>
      <c r="H143" s="4">
        <v>126</v>
      </c>
      <c r="I143" s="4">
        <v>65.873015873015873</v>
      </c>
      <c r="J143" s="4">
        <v>30.952380952380953</v>
      </c>
      <c r="K143" s="8">
        <v>121</v>
      </c>
      <c r="L143">
        <v>6</v>
      </c>
      <c r="M143" s="4">
        <v>4.9586776859504136</v>
      </c>
      <c r="N143">
        <v>5</v>
      </c>
    </row>
    <row r="144">
      <c r="A144">
        <v>300780137</v>
      </c>
      <c r="B144" s="11" t="s">
        <v>74</v>
      </c>
      <c r="C144" t="s">
        <v>160</v>
      </c>
      <c r="D144">
        <v>6</v>
      </c>
      <c r="E144" s="8">
        <v>0</v>
      </c>
      <c r="F144" s="8">
        <v>6</v>
      </c>
      <c r="G144" s="8">
        <v>0</v>
      </c>
      <c r="H144" s="4">
        <v>6</v>
      </c>
      <c r="I144" s="4">
        <v>0</v>
      </c>
      <c r="J144" s="4">
        <v>100</v>
      </c>
      <c r="K144" s="8">
        <v>6</v>
      </c>
      <c r="L144">
        <v>0</v>
      </c>
      <c r="M144" s="4">
        <v>0</v>
      </c>
      <c r="N144">
        <v>0</v>
      </c>
    </row>
    <row r="145">
      <c r="A145">
        <v>300781465</v>
      </c>
      <c r="B145" s="11" t="s">
        <v>74</v>
      </c>
      <c r="C145" t="s">
        <v>160</v>
      </c>
      <c r="D145">
        <v>104</v>
      </c>
      <c r="E145" s="8">
        <v>93</v>
      </c>
      <c r="F145" s="8">
        <v>11</v>
      </c>
      <c r="G145" s="8">
        <v>0</v>
      </c>
      <c r="H145" s="4">
        <v>104</v>
      </c>
      <c r="I145" s="4">
        <v>89.423076923076934</v>
      </c>
      <c r="J145" s="4">
        <v>10.576923076923077</v>
      </c>
      <c r="K145" s="8">
        <v>95</v>
      </c>
      <c r="L145">
        <v>0</v>
      </c>
      <c r="M145" s="4">
        <v>0</v>
      </c>
      <c r="N145">
        <v>9</v>
      </c>
    </row>
    <row r="146">
      <c r="A146">
        <v>300782117</v>
      </c>
      <c r="B146" s="11" t="s">
        <v>74</v>
      </c>
      <c r="C146" t="s">
        <v>159</v>
      </c>
      <c r="D146">
        <v>530</v>
      </c>
      <c r="E146" s="8">
        <v>291</v>
      </c>
      <c r="F146" s="8">
        <v>212</v>
      </c>
      <c r="G146" s="8">
        <v>27</v>
      </c>
      <c r="H146" s="4">
        <v>530</v>
      </c>
      <c r="I146" s="4">
        <v>54.905660377358487</v>
      </c>
      <c r="J146" s="4">
        <v>40</v>
      </c>
      <c r="K146" s="8">
        <v>526</v>
      </c>
      <c r="L146">
        <v>53</v>
      </c>
      <c r="M146" s="4">
        <v>10.076045627376425</v>
      </c>
      <c r="N146">
        <v>2</v>
      </c>
    </row>
    <row r="147">
      <c r="A147">
        <v>300788502</v>
      </c>
      <c r="B147" s="11" t="s">
        <v>74</v>
      </c>
      <c r="C147" t="s">
        <v>160</v>
      </c>
      <c r="D147">
        <v>71</v>
      </c>
      <c r="E147" s="8">
        <v>68</v>
      </c>
      <c r="F147" s="8">
        <v>3</v>
      </c>
      <c r="G147" s="8">
        <v>0</v>
      </c>
      <c r="H147" s="4">
        <v>71</v>
      </c>
      <c r="I147" s="4">
        <v>95.774647887323937</v>
      </c>
      <c r="J147" s="4">
        <v>4.225352112676056</v>
      </c>
      <c r="K147" s="8">
        <v>71</v>
      </c>
      <c r="L147">
        <v>0</v>
      </c>
      <c r="M147" s="4">
        <v>0</v>
      </c>
      <c r="N147">
        <v>0</v>
      </c>
    </row>
    <row r="148">
      <c r="A148">
        <v>310000310</v>
      </c>
      <c r="B148" s="11" t="s">
        <v>75</v>
      </c>
      <c r="C148" t="s">
        <v>159</v>
      </c>
      <c r="D148">
        <v>71</v>
      </c>
      <c r="E148" s="8">
        <v>45</v>
      </c>
      <c r="F148" s="8">
        <v>25</v>
      </c>
      <c r="G148" s="8">
        <v>1</v>
      </c>
      <c r="H148" s="4">
        <v>71</v>
      </c>
      <c r="I148" s="4">
        <v>63.380281690140848</v>
      </c>
      <c r="J148" s="4">
        <v>35.2112676056338</v>
      </c>
      <c r="K148" s="8">
        <v>70</v>
      </c>
      <c r="L148">
        <v>3</v>
      </c>
      <c r="M148" s="4">
        <v>4.2857142857142856</v>
      </c>
      <c r="N148">
        <v>0</v>
      </c>
    </row>
    <row r="149">
      <c r="A149">
        <v>310016977</v>
      </c>
      <c r="B149" s="11" t="s">
        <v>75</v>
      </c>
      <c r="C149" t="s">
        <v>159</v>
      </c>
      <c r="D149">
        <v>886</v>
      </c>
      <c r="E149" s="8">
        <v>339</v>
      </c>
      <c r="F149" s="8">
        <v>490</v>
      </c>
      <c r="G149" s="8">
        <v>57</v>
      </c>
      <c r="H149" s="4">
        <v>886</v>
      </c>
      <c r="I149" s="4">
        <v>38.261851015801355</v>
      </c>
      <c r="J149" s="4">
        <v>55.304740406320541</v>
      </c>
      <c r="K149" s="8">
        <v>817</v>
      </c>
      <c r="L149">
        <v>132</v>
      </c>
      <c r="M149" s="4">
        <v>16.156670746634028</v>
      </c>
      <c r="N149">
        <v>39</v>
      </c>
    </row>
    <row r="150">
      <c r="A150">
        <v>310026083</v>
      </c>
      <c r="B150" s="11" t="s">
        <v>75</v>
      </c>
      <c r="C150" t="s">
        <v>160</v>
      </c>
      <c r="D150">
        <v>163</v>
      </c>
      <c r="E150" s="8">
        <v>73</v>
      </c>
      <c r="F150" s="8">
        <v>87</v>
      </c>
      <c r="G150" s="8">
        <v>3</v>
      </c>
      <c r="H150" s="4">
        <v>163</v>
      </c>
      <c r="I150" s="4">
        <v>44.785276073619634</v>
      </c>
      <c r="J150" s="4">
        <v>53.374233128834362</v>
      </c>
      <c r="K150" s="8">
        <v>161</v>
      </c>
      <c r="L150">
        <v>5</v>
      </c>
      <c r="M150" s="4">
        <v>3.1055900621118013</v>
      </c>
      <c r="N150">
        <v>0</v>
      </c>
    </row>
    <row r="151">
      <c r="A151">
        <v>310026927</v>
      </c>
      <c r="B151" s="11" t="s">
        <v>75</v>
      </c>
      <c r="C151" t="s">
        <v>160</v>
      </c>
      <c r="D151">
        <v>127</v>
      </c>
      <c r="E151" s="8">
        <v>67</v>
      </c>
      <c r="F151" s="8">
        <v>56</v>
      </c>
      <c r="G151" s="8">
        <v>4</v>
      </c>
      <c r="H151" s="4">
        <v>127</v>
      </c>
      <c r="I151" s="4">
        <v>52.755905511811022</v>
      </c>
      <c r="J151" s="4">
        <v>44.094488188976378</v>
      </c>
      <c r="K151" s="8">
        <v>124</v>
      </c>
      <c r="L151">
        <v>6</v>
      </c>
      <c r="M151" s="4">
        <v>4.838709677419355</v>
      </c>
      <c r="N151">
        <v>3</v>
      </c>
    </row>
    <row r="152">
      <c r="A152">
        <v>310780283</v>
      </c>
      <c r="B152" s="11" t="s">
        <v>75</v>
      </c>
      <c r="C152" t="s">
        <v>160</v>
      </c>
      <c r="D152">
        <v>22</v>
      </c>
      <c r="E152" s="8">
        <v>11</v>
      </c>
      <c r="F152" s="8">
        <v>9</v>
      </c>
      <c r="G152" s="8">
        <v>2</v>
      </c>
      <c r="H152" s="4">
        <v>22</v>
      </c>
      <c r="I152" s="4">
        <v>50</v>
      </c>
      <c r="J152" s="4">
        <v>40.909090909090914</v>
      </c>
      <c r="K152" s="8">
        <v>22</v>
      </c>
      <c r="L152">
        <v>1</v>
      </c>
      <c r="M152" s="4">
        <v>4.5454545454545459</v>
      </c>
      <c r="N152">
        <v>0</v>
      </c>
    </row>
    <row r="153">
      <c r="A153">
        <v>310780382</v>
      </c>
      <c r="B153" s="11" t="s">
        <v>75</v>
      </c>
      <c r="C153" t="s">
        <v>160</v>
      </c>
      <c r="D153">
        <v>131</v>
      </c>
      <c r="E153" s="8">
        <v>86</v>
      </c>
      <c r="F153" s="8">
        <v>44</v>
      </c>
      <c r="G153" s="8">
        <v>1</v>
      </c>
      <c r="H153" s="4">
        <v>131</v>
      </c>
      <c r="I153" s="4">
        <v>65.648854961832058</v>
      </c>
      <c r="J153" s="4">
        <v>33.587786259541986</v>
      </c>
      <c r="K153" s="8">
        <v>131</v>
      </c>
      <c r="L153">
        <v>1</v>
      </c>
      <c r="M153" s="4">
        <v>0.76335877862595414</v>
      </c>
      <c r="N153">
        <v>0</v>
      </c>
    </row>
    <row r="154">
      <c r="A154">
        <v>310781067</v>
      </c>
      <c r="B154" s="11" t="s">
        <v>75</v>
      </c>
      <c r="C154" t="s">
        <v>159</v>
      </c>
      <c r="D154">
        <v>874</v>
      </c>
      <c r="E154" s="8">
        <v>297</v>
      </c>
      <c r="F154" s="8">
        <v>550</v>
      </c>
      <c r="G154" s="8">
        <v>27</v>
      </c>
      <c r="H154" s="4">
        <v>874</v>
      </c>
      <c r="I154" s="4">
        <v>33.981693363844393</v>
      </c>
      <c r="J154" s="4">
        <v>62.929061784897023</v>
      </c>
      <c r="K154" s="8">
        <v>852</v>
      </c>
      <c r="L154">
        <v>98</v>
      </c>
      <c r="M154" s="4">
        <v>11.502347417840376</v>
      </c>
      <c r="N154">
        <v>11</v>
      </c>
    </row>
    <row r="155">
      <c r="A155">
        <v>310781505</v>
      </c>
      <c r="B155" s="11" t="s">
        <v>75</v>
      </c>
      <c r="C155" t="s">
        <v>160</v>
      </c>
      <c r="D155">
        <v>72</v>
      </c>
      <c r="E155" s="8">
        <v>64</v>
      </c>
      <c r="F155" s="8">
        <v>6</v>
      </c>
      <c r="G155" s="8">
        <v>2</v>
      </c>
      <c r="H155" s="4">
        <v>72</v>
      </c>
      <c r="I155" s="4">
        <v>88.888888888888886</v>
      </c>
      <c r="J155" s="4">
        <v>8.3333333333333321</v>
      </c>
      <c r="K155" s="8">
        <v>72</v>
      </c>
      <c r="L155">
        <v>9</v>
      </c>
      <c r="M155" s="4">
        <v>12.5</v>
      </c>
      <c r="N155">
        <v>0</v>
      </c>
    </row>
    <row r="156">
      <c r="A156">
        <v>310783048</v>
      </c>
      <c r="B156" s="11" t="s">
        <v>75</v>
      </c>
      <c r="C156" t="s">
        <v>159</v>
      </c>
      <c r="D156">
        <v>1</v>
      </c>
      <c r="E156" s="8">
        <v>0</v>
      </c>
      <c r="F156" s="8">
        <v>0</v>
      </c>
      <c r="G156" s="8">
        <v>1</v>
      </c>
      <c r="H156" s="4">
        <v>1</v>
      </c>
      <c r="I156" s="4">
        <v>0</v>
      </c>
      <c r="J156" s="4">
        <v>0</v>
      </c>
      <c r="K156" s="8">
        <v>1</v>
      </c>
      <c r="L156">
        <v>0</v>
      </c>
      <c r="M156" s="4">
        <v>0</v>
      </c>
      <c r="N156">
        <v>0</v>
      </c>
    </row>
    <row r="157">
      <c r="A157">
        <v>320000086</v>
      </c>
      <c r="B157" s="11" t="s">
        <v>76</v>
      </c>
      <c r="C157" t="s">
        <v>159</v>
      </c>
      <c r="D157">
        <v>181</v>
      </c>
      <c r="E157" s="8">
        <v>118</v>
      </c>
      <c r="F157" s="8">
        <v>61</v>
      </c>
      <c r="G157" s="8">
        <v>2</v>
      </c>
      <c r="H157" s="4">
        <v>181</v>
      </c>
      <c r="I157" s="4">
        <v>65.193370165745861</v>
      </c>
      <c r="J157" s="4">
        <v>33.701657458563538</v>
      </c>
      <c r="K157" s="8">
        <v>177</v>
      </c>
      <c r="L157">
        <v>7</v>
      </c>
      <c r="M157" s="4">
        <v>3.9548022598870061</v>
      </c>
      <c r="N157">
        <v>3</v>
      </c>
    </row>
    <row r="158">
      <c r="A158">
        <v>330000340</v>
      </c>
      <c r="B158" s="11" t="s">
        <v>77</v>
      </c>
      <c r="C158" t="s">
        <v>159</v>
      </c>
      <c r="D158">
        <v>185</v>
      </c>
      <c r="E158" s="8">
        <v>44</v>
      </c>
      <c r="F158" s="8">
        <v>131</v>
      </c>
      <c r="G158" s="8">
        <v>10</v>
      </c>
      <c r="H158" s="4">
        <v>185</v>
      </c>
      <c r="I158" s="4">
        <v>23.783783783783786</v>
      </c>
      <c r="J158" s="4">
        <v>70.810810810810807</v>
      </c>
      <c r="K158" s="8">
        <v>179</v>
      </c>
      <c r="L158">
        <v>9</v>
      </c>
      <c r="M158" s="4">
        <v>5.027932960893855</v>
      </c>
      <c r="N158">
        <v>4</v>
      </c>
    </row>
    <row r="159">
      <c r="A159">
        <v>330000555</v>
      </c>
      <c r="B159" s="11" t="s">
        <v>77</v>
      </c>
      <c r="C159" t="s">
        <v>159</v>
      </c>
      <c r="D159">
        <v>144</v>
      </c>
      <c r="E159" s="8">
        <v>9</v>
      </c>
      <c r="F159" s="8">
        <v>107</v>
      </c>
      <c r="G159" s="8">
        <v>28</v>
      </c>
      <c r="H159" s="4">
        <v>144</v>
      </c>
      <c r="I159" s="4">
        <v>6.25</v>
      </c>
      <c r="J159" s="4">
        <v>74.305555555555557</v>
      </c>
      <c r="K159" s="8">
        <v>131</v>
      </c>
      <c r="L159">
        <v>26</v>
      </c>
      <c r="M159" s="4">
        <v>19.847328244274809</v>
      </c>
      <c r="N159">
        <v>8</v>
      </c>
    </row>
    <row r="160">
      <c r="A160">
        <v>330000571</v>
      </c>
      <c r="B160" s="11" t="s">
        <v>77</v>
      </c>
      <c r="C160" t="s">
        <v>159</v>
      </c>
      <c r="D160">
        <v>117</v>
      </c>
      <c r="E160" s="8">
        <v>71</v>
      </c>
      <c r="F160" s="8">
        <v>45</v>
      </c>
      <c r="G160" s="8">
        <v>1</v>
      </c>
      <c r="H160" s="4">
        <v>117</v>
      </c>
      <c r="I160" s="4">
        <v>60.683760683760681</v>
      </c>
      <c r="J160" s="4">
        <v>38.461538461538467</v>
      </c>
      <c r="K160" s="8">
        <v>117</v>
      </c>
      <c r="L160">
        <v>4</v>
      </c>
      <c r="M160" s="4">
        <v>3.4188034188034191</v>
      </c>
      <c r="N160">
        <v>0</v>
      </c>
    </row>
    <row r="161">
      <c r="A161">
        <v>330000589</v>
      </c>
      <c r="B161" s="11" t="s">
        <v>77</v>
      </c>
      <c r="C161" t="s">
        <v>159</v>
      </c>
      <c r="D161">
        <v>240</v>
      </c>
      <c r="E161" s="8">
        <v>145</v>
      </c>
      <c r="F161" s="8">
        <v>84</v>
      </c>
      <c r="G161" s="8">
        <v>11</v>
      </c>
      <c r="H161" s="4">
        <v>240</v>
      </c>
      <c r="I161" s="4">
        <v>60.416666666666664</v>
      </c>
      <c r="J161" s="4">
        <v>35</v>
      </c>
      <c r="K161" s="8">
        <v>238</v>
      </c>
      <c r="L161">
        <v>16</v>
      </c>
      <c r="M161" s="4">
        <v>6.7226890756302522</v>
      </c>
      <c r="N161">
        <v>0</v>
      </c>
    </row>
    <row r="162">
      <c r="A162">
        <v>330000597</v>
      </c>
      <c r="B162" s="11" t="s">
        <v>77</v>
      </c>
      <c r="C162" t="s">
        <v>159</v>
      </c>
      <c r="D162">
        <v>1</v>
      </c>
      <c r="E162" s="8">
        <v>1</v>
      </c>
      <c r="F162" s="8">
        <v>0</v>
      </c>
      <c r="G162" s="8">
        <v>0</v>
      </c>
      <c r="H162" s="4">
        <v>1</v>
      </c>
      <c r="I162" s="4">
        <v>100</v>
      </c>
      <c r="J162" s="4">
        <v>0</v>
      </c>
      <c r="K162" s="8">
        <v>1</v>
      </c>
      <c r="L162">
        <v>0</v>
      </c>
      <c r="M162" s="4">
        <v>0</v>
      </c>
      <c r="N162">
        <v>0</v>
      </c>
    </row>
    <row r="163">
      <c r="A163">
        <v>330000605</v>
      </c>
      <c r="B163" s="11" t="s">
        <v>77</v>
      </c>
      <c r="C163" t="s">
        <v>159</v>
      </c>
      <c r="D163">
        <v>428</v>
      </c>
      <c r="E163" s="8">
        <v>265</v>
      </c>
      <c r="F163" s="8">
        <v>162</v>
      </c>
      <c r="G163" s="8">
        <v>1</v>
      </c>
      <c r="H163" s="4">
        <v>428</v>
      </c>
      <c r="I163" s="4">
        <v>61.915887850467286</v>
      </c>
      <c r="J163" s="4">
        <v>37.850467289719624</v>
      </c>
      <c r="K163" s="8">
        <v>422</v>
      </c>
      <c r="L163">
        <v>24</v>
      </c>
      <c r="M163" s="4">
        <v>5.6872037914691944</v>
      </c>
      <c r="N163">
        <v>1</v>
      </c>
    </row>
    <row r="164">
      <c r="A164">
        <v>330780263</v>
      </c>
      <c r="B164" s="11" t="s">
        <v>77</v>
      </c>
      <c r="C164" t="s">
        <v>160</v>
      </c>
      <c r="D164">
        <v>1</v>
      </c>
      <c r="E164" s="8">
        <v>0</v>
      </c>
      <c r="F164" s="8">
        <v>0</v>
      </c>
      <c r="G164" s="8">
        <v>1</v>
      </c>
      <c r="H164" s="4">
        <v>1</v>
      </c>
      <c r="I164" s="4">
        <v>0</v>
      </c>
      <c r="J164" s="4">
        <v>0</v>
      </c>
      <c r="K164" s="8">
        <v>1</v>
      </c>
      <c r="L164">
        <v>0</v>
      </c>
      <c r="M164" s="4">
        <v>0</v>
      </c>
      <c r="N164">
        <v>0</v>
      </c>
    </row>
    <row r="165">
      <c r="A165">
        <v>330780479</v>
      </c>
      <c r="B165" s="11" t="s">
        <v>77</v>
      </c>
      <c r="C165" t="s">
        <v>160</v>
      </c>
      <c r="D165">
        <v>43</v>
      </c>
      <c r="E165" s="8">
        <v>40</v>
      </c>
      <c r="F165" s="8">
        <v>2</v>
      </c>
      <c r="G165" s="8">
        <v>1</v>
      </c>
      <c r="H165" s="4">
        <v>43</v>
      </c>
      <c r="I165" s="4">
        <v>93.023255813953483</v>
      </c>
      <c r="J165" s="4">
        <v>4.6511627906976747</v>
      </c>
      <c r="K165" s="8">
        <v>43</v>
      </c>
      <c r="L165">
        <v>0</v>
      </c>
      <c r="M165" s="4">
        <v>0</v>
      </c>
      <c r="N165">
        <v>0</v>
      </c>
    </row>
    <row r="166">
      <c r="A166">
        <v>330780495</v>
      </c>
      <c r="B166" s="11" t="s">
        <v>77</v>
      </c>
      <c r="C166" t="s">
        <v>159</v>
      </c>
      <c r="D166">
        <v>26</v>
      </c>
      <c r="E166" s="8">
        <v>18</v>
      </c>
      <c r="F166" s="8">
        <v>8</v>
      </c>
      <c r="G166" s="8">
        <v>0</v>
      </c>
      <c r="H166" s="4">
        <v>26</v>
      </c>
      <c r="I166" s="4">
        <v>69.230769230769226</v>
      </c>
      <c r="J166" s="4">
        <v>30.76923076923077</v>
      </c>
      <c r="K166" s="8">
        <v>26</v>
      </c>
      <c r="L166">
        <v>0</v>
      </c>
      <c r="M166" s="4">
        <v>0</v>
      </c>
      <c r="N166">
        <v>0</v>
      </c>
    </row>
    <row r="167">
      <c r="A167">
        <v>330780537</v>
      </c>
      <c r="B167" s="11" t="s">
        <v>77</v>
      </c>
      <c r="C167" t="s">
        <v>159</v>
      </c>
      <c r="D167">
        <v>53</v>
      </c>
      <c r="E167" s="8">
        <v>2</v>
      </c>
      <c r="F167" s="8">
        <v>50</v>
      </c>
      <c r="G167" s="8">
        <v>1</v>
      </c>
      <c r="H167" s="4">
        <v>53</v>
      </c>
      <c r="I167" s="4">
        <v>3.7735849056603774</v>
      </c>
      <c r="J167" s="4">
        <v>94.339622641509436</v>
      </c>
      <c r="K167" s="8">
        <v>52</v>
      </c>
      <c r="L167">
        <v>1</v>
      </c>
      <c r="M167" s="4">
        <v>1.9230769230769231</v>
      </c>
      <c r="N167">
        <v>1</v>
      </c>
    </row>
    <row r="168">
      <c r="A168">
        <v>330781352</v>
      </c>
      <c r="B168" s="11" t="s">
        <v>77</v>
      </c>
      <c r="C168" t="s">
        <v>159</v>
      </c>
      <c r="D168">
        <v>1</v>
      </c>
      <c r="E168" s="8">
        <v>0</v>
      </c>
      <c r="F168" s="8">
        <v>0</v>
      </c>
      <c r="G168" s="8">
        <v>1</v>
      </c>
      <c r="H168" s="4">
        <v>1</v>
      </c>
      <c r="I168" s="4">
        <v>0</v>
      </c>
      <c r="J168" s="4">
        <v>0</v>
      </c>
      <c r="K168" s="8">
        <v>1</v>
      </c>
      <c r="L168">
        <v>0</v>
      </c>
      <c r="M168" s="4">
        <v>0</v>
      </c>
      <c r="N168">
        <v>0</v>
      </c>
    </row>
    <row r="169">
      <c r="A169">
        <v>330781360</v>
      </c>
      <c r="B169" s="11" t="s">
        <v>77</v>
      </c>
      <c r="C169" t="s">
        <v>159</v>
      </c>
      <c r="D169">
        <v>1481</v>
      </c>
      <c r="E169" s="8">
        <v>521</v>
      </c>
      <c r="F169" s="8">
        <v>902</v>
      </c>
      <c r="G169" s="8">
        <v>58</v>
      </c>
      <c r="H169" s="4">
        <v>1481</v>
      </c>
      <c r="I169" s="4">
        <v>35.178933153274819</v>
      </c>
      <c r="J169" s="4">
        <v>60.904794058068866</v>
      </c>
      <c r="K169" s="8">
        <v>1432</v>
      </c>
      <c r="L169">
        <v>260</v>
      </c>
      <c r="M169" s="4">
        <v>18.156424581005588</v>
      </c>
      <c r="N169">
        <v>12</v>
      </c>
    </row>
    <row r="170">
      <c r="A170">
        <v>330781402</v>
      </c>
      <c r="B170" s="11" t="s">
        <v>77</v>
      </c>
      <c r="C170" t="s">
        <v>160</v>
      </c>
      <c r="D170">
        <v>5</v>
      </c>
      <c r="E170" s="8">
        <v>0</v>
      </c>
      <c r="F170" s="8">
        <v>3</v>
      </c>
      <c r="G170" s="8">
        <v>2</v>
      </c>
      <c r="H170" s="4">
        <v>5</v>
      </c>
      <c r="I170" s="4">
        <v>0</v>
      </c>
      <c r="J170" s="4">
        <v>60</v>
      </c>
      <c r="K170" s="8">
        <v>4</v>
      </c>
      <c r="L170">
        <v>1</v>
      </c>
      <c r="M170" s="4">
        <v>25</v>
      </c>
      <c r="N170">
        <v>0</v>
      </c>
    </row>
    <row r="171">
      <c r="A171">
        <v>330782582</v>
      </c>
      <c r="B171" s="11" t="s">
        <v>77</v>
      </c>
      <c r="C171" t="s">
        <v>160</v>
      </c>
      <c r="D171">
        <v>75</v>
      </c>
      <c r="E171" s="8">
        <v>0</v>
      </c>
      <c r="F171" s="8">
        <v>64</v>
      </c>
      <c r="G171" s="8">
        <v>11</v>
      </c>
      <c r="H171" s="4">
        <v>75</v>
      </c>
      <c r="I171" s="4">
        <v>0</v>
      </c>
      <c r="J171" s="4">
        <v>85.333333333333343</v>
      </c>
      <c r="K171" s="8">
        <v>74</v>
      </c>
      <c r="L171">
        <v>4</v>
      </c>
      <c r="M171" s="4">
        <v>5.4054054054054053</v>
      </c>
      <c r="N171">
        <v>0</v>
      </c>
    </row>
    <row r="172">
      <c r="A172">
        <v>340000033</v>
      </c>
      <c r="B172" s="11" t="s">
        <v>78</v>
      </c>
      <c r="C172" t="s">
        <v>159</v>
      </c>
      <c r="D172">
        <v>534</v>
      </c>
      <c r="E172" s="8">
        <v>358</v>
      </c>
      <c r="F172" s="8">
        <v>165</v>
      </c>
      <c r="G172" s="8">
        <v>11</v>
      </c>
      <c r="H172" s="4">
        <v>534</v>
      </c>
      <c r="I172" s="4">
        <v>67.041198501872657</v>
      </c>
      <c r="J172" s="4">
        <v>30.898876404494381</v>
      </c>
      <c r="K172" s="8">
        <v>531</v>
      </c>
      <c r="L172">
        <v>37</v>
      </c>
      <c r="M172" s="4">
        <v>6.9679849340866298</v>
      </c>
      <c r="N172">
        <v>1</v>
      </c>
    </row>
    <row r="173">
      <c r="A173">
        <v>340000223</v>
      </c>
      <c r="B173" s="11" t="s">
        <v>78</v>
      </c>
      <c r="C173" t="s">
        <v>159</v>
      </c>
      <c r="D173">
        <v>317</v>
      </c>
      <c r="E173" s="8">
        <v>247</v>
      </c>
      <c r="F173" s="8">
        <v>57</v>
      </c>
      <c r="G173" s="8">
        <v>13</v>
      </c>
      <c r="H173" s="4">
        <v>317</v>
      </c>
      <c r="I173" s="4">
        <v>77.917981072555207</v>
      </c>
      <c r="J173" s="4">
        <v>17.981072555205046</v>
      </c>
      <c r="K173" s="8">
        <v>317</v>
      </c>
      <c r="L173">
        <v>10</v>
      </c>
      <c r="M173" s="4">
        <v>3.1545741324921135</v>
      </c>
      <c r="N173">
        <v>0</v>
      </c>
    </row>
    <row r="174">
      <c r="A174">
        <v>340009885</v>
      </c>
      <c r="B174" s="11" t="s">
        <v>78</v>
      </c>
      <c r="C174" t="s">
        <v>160</v>
      </c>
      <c r="D174">
        <v>67</v>
      </c>
      <c r="E174" s="8">
        <v>13</v>
      </c>
      <c r="F174" s="8">
        <v>44</v>
      </c>
      <c r="G174" s="8">
        <v>10</v>
      </c>
      <c r="H174" s="4">
        <v>67</v>
      </c>
      <c r="I174" s="4">
        <v>19.402985074626866</v>
      </c>
      <c r="J174" s="4">
        <v>65.671641791044777</v>
      </c>
      <c r="K174" s="8">
        <v>67</v>
      </c>
      <c r="L174">
        <v>2</v>
      </c>
      <c r="M174" s="4">
        <v>2.9850746268656714</v>
      </c>
      <c r="N174">
        <v>0</v>
      </c>
    </row>
    <row r="175">
      <c r="A175">
        <v>340022979</v>
      </c>
      <c r="B175" s="11" t="s">
        <v>78</v>
      </c>
      <c r="C175" t="s">
        <v>160</v>
      </c>
      <c r="D175">
        <v>429</v>
      </c>
      <c r="E175" s="8">
        <v>279</v>
      </c>
      <c r="F175" s="8">
        <v>140</v>
      </c>
      <c r="G175" s="8">
        <v>10</v>
      </c>
      <c r="H175" s="4">
        <v>429</v>
      </c>
      <c r="I175" s="4">
        <v>65.034965034965026</v>
      </c>
      <c r="J175" s="4">
        <v>32.634032634032636</v>
      </c>
      <c r="K175" s="8">
        <v>420</v>
      </c>
      <c r="L175">
        <v>14</v>
      </c>
      <c r="M175" s="4">
        <v>3.3333333333333335</v>
      </c>
      <c r="N175">
        <v>7</v>
      </c>
    </row>
    <row r="176">
      <c r="A176">
        <v>340780675</v>
      </c>
      <c r="B176" s="11" t="s">
        <v>78</v>
      </c>
      <c r="C176" t="s">
        <v>160</v>
      </c>
      <c r="D176">
        <v>384</v>
      </c>
      <c r="E176" s="8">
        <v>247</v>
      </c>
      <c r="F176" s="8">
        <v>126</v>
      </c>
      <c r="G176" s="8">
        <v>11</v>
      </c>
      <c r="H176" s="4">
        <v>384</v>
      </c>
      <c r="I176" s="4">
        <v>64.322916666666657</v>
      </c>
      <c r="J176" s="4">
        <v>32.8125</v>
      </c>
      <c r="K176" s="8">
        <v>382</v>
      </c>
      <c r="L176">
        <v>9</v>
      </c>
      <c r="M176" s="4">
        <v>2.3560209424083771</v>
      </c>
      <c r="N176">
        <v>1</v>
      </c>
    </row>
    <row r="177">
      <c r="A177">
        <v>340780717</v>
      </c>
      <c r="B177" s="11" t="s">
        <v>78</v>
      </c>
      <c r="C177" t="s">
        <v>160</v>
      </c>
      <c r="D177">
        <v>61</v>
      </c>
      <c r="E177" s="8">
        <v>53</v>
      </c>
      <c r="F177" s="8">
        <v>3</v>
      </c>
      <c r="G177" s="8">
        <v>5</v>
      </c>
      <c r="H177" s="4">
        <v>61</v>
      </c>
      <c r="I177" s="4">
        <v>86.885245901639337</v>
      </c>
      <c r="J177" s="4">
        <v>4.918032786885246</v>
      </c>
      <c r="K177" s="8">
        <v>60</v>
      </c>
      <c r="L177">
        <v>1</v>
      </c>
      <c r="M177" s="4">
        <v>1.6666666666666667</v>
      </c>
      <c r="N177">
        <v>1</v>
      </c>
    </row>
    <row r="178">
      <c r="A178">
        <v>340780725</v>
      </c>
      <c r="B178" s="11" t="s">
        <v>78</v>
      </c>
      <c r="C178" t="s">
        <v>160</v>
      </c>
      <c r="D178">
        <v>3</v>
      </c>
      <c r="E178" s="8">
        <v>0</v>
      </c>
      <c r="F178" s="8">
        <v>0</v>
      </c>
      <c r="G178" s="8">
        <v>3</v>
      </c>
      <c r="H178" s="4">
        <v>3</v>
      </c>
      <c r="I178" s="4">
        <v>0</v>
      </c>
      <c r="J178" s="4">
        <v>0</v>
      </c>
      <c r="K178" s="8">
        <v>3</v>
      </c>
      <c r="L178">
        <v>0</v>
      </c>
      <c r="M178" s="4">
        <v>0</v>
      </c>
      <c r="N178">
        <v>0</v>
      </c>
    </row>
    <row r="179">
      <c r="A179">
        <v>340780741</v>
      </c>
      <c r="B179" s="11" t="s">
        <v>78</v>
      </c>
      <c r="C179" t="s">
        <v>160</v>
      </c>
      <c r="D179">
        <v>155</v>
      </c>
      <c r="E179" s="8">
        <v>126</v>
      </c>
      <c r="F179" s="8">
        <v>28</v>
      </c>
      <c r="G179" s="8">
        <v>1</v>
      </c>
      <c r="H179" s="4">
        <v>155</v>
      </c>
      <c r="I179" s="4">
        <v>81.290322580645153</v>
      </c>
      <c r="J179" s="4">
        <v>18.064516129032256</v>
      </c>
      <c r="K179" s="8">
        <v>155</v>
      </c>
      <c r="L179">
        <v>11</v>
      </c>
      <c r="M179" s="4">
        <v>7.096774193548387</v>
      </c>
      <c r="N179">
        <v>0</v>
      </c>
    </row>
    <row r="180">
      <c r="A180">
        <v>340796663</v>
      </c>
      <c r="B180" s="11" t="s">
        <v>78</v>
      </c>
      <c r="C180" t="s">
        <v>159</v>
      </c>
      <c r="D180">
        <v>1096</v>
      </c>
      <c r="E180" s="8">
        <v>570</v>
      </c>
      <c r="F180" s="8">
        <v>499</v>
      </c>
      <c r="G180" s="8">
        <v>27</v>
      </c>
      <c r="H180" s="4">
        <v>1096</v>
      </c>
      <c r="I180" s="4">
        <v>52.007299270072991</v>
      </c>
      <c r="J180" s="4">
        <v>45.529197080291972</v>
      </c>
      <c r="K180" s="8">
        <v>1068</v>
      </c>
      <c r="L180">
        <v>68</v>
      </c>
      <c r="M180" s="4">
        <v>6.3670411985018731</v>
      </c>
      <c r="N180">
        <v>16</v>
      </c>
    </row>
    <row r="181">
      <c r="A181">
        <v>350000121</v>
      </c>
      <c r="B181" s="11" t="s">
        <v>79</v>
      </c>
      <c r="C181" t="s">
        <v>160</v>
      </c>
      <c r="D181">
        <v>31</v>
      </c>
      <c r="E181" s="8">
        <v>0</v>
      </c>
      <c r="F181" s="8">
        <v>28</v>
      </c>
      <c r="G181" s="8">
        <v>3</v>
      </c>
      <c r="H181" s="4">
        <v>31</v>
      </c>
      <c r="I181" s="4">
        <v>0</v>
      </c>
      <c r="J181" s="4">
        <v>90.322580645161281</v>
      </c>
      <c r="K181" s="8">
        <v>29</v>
      </c>
      <c r="L181">
        <v>2</v>
      </c>
      <c r="M181" s="4">
        <v>6.8965517241379306</v>
      </c>
      <c r="N181">
        <v>2</v>
      </c>
    </row>
    <row r="182">
      <c r="A182">
        <v>350000139</v>
      </c>
      <c r="B182" s="11" t="s">
        <v>79</v>
      </c>
      <c r="C182" t="s">
        <v>159</v>
      </c>
      <c r="D182">
        <v>2</v>
      </c>
      <c r="E182" s="8">
        <v>0</v>
      </c>
      <c r="F182" s="8">
        <v>2</v>
      </c>
      <c r="G182" s="8">
        <v>0</v>
      </c>
      <c r="H182" s="4">
        <v>2</v>
      </c>
      <c r="I182" s="4">
        <v>0</v>
      </c>
      <c r="J182" s="4">
        <v>100</v>
      </c>
      <c r="K182" s="8">
        <v>0</v>
      </c>
      <c r="L182">
        <v>0</v>
      </c>
      <c r="M182" s="4" t="e">
        <v>#DIV/0!</v>
      </c>
      <c r="N182">
        <v>0</v>
      </c>
    </row>
    <row r="183">
      <c r="A183">
        <v>350000147</v>
      </c>
      <c r="B183" s="11" t="s">
        <v>79</v>
      </c>
      <c r="C183" t="s">
        <v>159</v>
      </c>
      <c r="D183">
        <v>329</v>
      </c>
      <c r="E183" s="8">
        <v>258</v>
      </c>
      <c r="F183" s="8">
        <v>69</v>
      </c>
      <c r="G183" s="8">
        <v>2</v>
      </c>
      <c r="H183" s="4">
        <v>329</v>
      </c>
      <c r="I183" s="4">
        <v>78.419452887538</v>
      </c>
      <c r="J183" s="4">
        <v>20.972644376899694</v>
      </c>
      <c r="K183" s="8">
        <v>327</v>
      </c>
      <c r="L183">
        <v>8</v>
      </c>
      <c r="M183" s="4">
        <v>2.4464831804281344</v>
      </c>
      <c r="N183">
        <v>1</v>
      </c>
    </row>
    <row r="184">
      <c r="A184">
        <v>350000154</v>
      </c>
      <c r="B184" s="11" t="s">
        <v>79</v>
      </c>
      <c r="C184" t="s">
        <v>159</v>
      </c>
      <c r="D184">
        <v>73</v>
      </c>
      <c r="E184" s="8">
        <v>51</v>
      </c>
      <c r="F184" s="8">
        <v>18</v>
      </c>
      <c r="G184" s="8">
        <v>4</v>
      </c>
      <c r="H184" s="4">
        <v>73</v>
      </c>
      <c r="I184" s="4">
        <v>69.863013698630141</v>
      </c>
      <c r="J184" s="4">
        <v>24.657534246575342</v>
      </c>
      <c r="K184" s="8">
        <v>69</v>
      </c>
      <c r="L184">
        <v>2</v>
      </c>
      <c r="M184" s="4">
        <v>2.8985507246376812</v>
      </c>
      <c r="N184">
        <v>4</v>
      </c>
    </row>
    <row r="185">
      <c r="A185">
        <v>350000162</v>
      </c>
      <c r="B185" s="11" t="s">
        <v>79</v>
      </c>
      <c r="C185" t="s">
        <v>159</v>
      </c>
      <c r="D185">
        <v>151</v>
      </c>
      <c r="E185" s="8">
        <v>120</v>
      </c>
      <c r="F185" s="8">
        <v>25</v>
      </c>
      <c r="G185" s="8">
        <v>6</v>
      </c>
      <c r="H185" s="4">
        <v>151</v>
      </c>
      <c r="I185" s="4">
        <v>79.47019867549669</v>
      </c>
      <c r="J185" s="4">
        <v>16.556291390728479</v>
      </c>
      <c r="K185" s="8">
        <v>148</v>
      </c>
      <c r="L185">
        <v>2</v>
      </c>
      <c r="M185" s="4">
        <v>1.3513513513513513</v>
      </c>
      <c r="N185">
        <v>2</v>
      </c>
    </row>
    <row r="186">
      <c r="A186">
        <v>350000188</v>
      </c>
      <c r="B186" s="11" t="s">
        <v>79</v>
      </c>
      <c r="C186" t="s">
        <v>159</v>
      </c>
      <c r="D186">
        <v>47</v>
      </c>
      <c r="E186" s="8">
        <v>24</v>
      </c>
      <c r="F186" s="8">
        <v>21</v>
      </c>
      <c r="G186" s="8">
        <v>2</v>
      </c>
      <c r="H186" s="4">
        <v>47</v>
      </c>
      <c r="I186" s="4">
        <v>51.063829787234042</v>
      </c>
      <c r="J186" s="4">
        <v>44.680851063829785</v>
      </c>
      <c r="K186" s="8">
        <v>47</v>
      </c>
      <c r="L186">
        <v>5</v>
      </c>
      <c r="M186" s="4">
        <v>10.638297872340425</v>
      </c>
      <c r="N186">
        <v>0</v>
      </c>
    </row>
    <row r="187">
      <c r="A187">
        <v>350000196</v>
      </c>
      <c r="B187" s="11" t="s">
        <v>79</v>
      </c>
      <c r="C187" t="s">
        <v>160</v>
      </c>
      <c r="D187">
        <v>1</v>
      </c>
      <c r="E187" s="8">
        <v>0</v>
      </c>
      <c r="F187" s="8">
        <v>1</v>
      </c>
      <c r="G187" s="8">
        <v>0</v>
      </c>
      <c r="H187" s="4">
        <v>1</v>
      </c>
      <c r="I187" s="4">
        <v>0</v>
      </c>
      <c r="J187" s="4">
        <v>100</v>
      </c>
      <c r="K187" s="8">
        <v>1</v>
      </c>
      <c r="L187">
        <v>0</v>
      </c>
      <c r="M187" s="4">
        <v>0</v>
      </c>
      <c r="N187">
        <v>0</v>
      </c>
    </row>
    <row r="188">
      <c r="A188">
        <v>350007084</v>
      </c>
      <c r="B188" s="11" t="s">
        <v>79</v>
      </c>
      <c r="C188" t="s">
        <v>159</v>
      </c>
      <c r="D188">
        <v>1609</v>
      </c>
      <c r="E188" s="8">
        <v>794</v>
      </c>
      <c r="F188" s="8">
        <v>794</v>
      </c>
      <c r="G188" s="8">
        <v>21</v>
      </c>
      <c r="H188" s="4">
        <v>1609</v>
      </c>
      <c r="I188" s="4">
        <v>49.347420758234925</v>
      </c>
      <c r="J188" s="4">
        <v>49.347420758234925</v>
      </c>
      <c r="K188" s="8">
        <v>1584</v>
      </c>
      <c r="L188">
        <v>80</v>
      </c>
      <c r="M188" s="4">
        <v>5.0505050505050502</v>
      </c>
      <c r="N188">
        <v>4</v>
      </c>
    </row>
    <row r="189">
      <c r="A189">
        <v>360000038</v>
      </c>
      <c r="B189" s="11" t="s">
        <v>80</v>
      </c>
      <c r="C189" t="s">
        <v>159</v>
      </c>
      <c r="D189">
        <v>45</v>
      </c>
      <c r="E189" s="8">
        <v>45</v>
      </c>
      <c r="F189" s="8">
        <v>0</v>
      </c>
      <c r="G189" s="8">
        <v>0</v>
      </c>
      <c r="H189" s="4">
        <v>45</v>
      </c>
      <c r="I189" s="4">
        <v>100</v>
      </c>
      <c r="J189" s="4">
        <v>0</v>
      </c>
      <c r="K189" s="8">
        <v>45</v>
      </c>
      <c r="L189">
        <v>0</v>
      </c>
      <c r="M189" s="4">
        <v>0</v>
      </c>
      <c r="N189">
        <v>0</v>
      </c>
    </row>
    <row r="190">
      <c r="A190">
        <v>360000137</v>
      </c>
      <c r="B190" s="11" t="s">
        <v>80</v>
      </c>
      <c r="C190" t="s">
        <v>159</v>
      </c>
      <c r="D190">
        <v>346</v>
      </c>
      <c r="E190" s="8">
        <v>297</v>
      </c>
      <c r="F190" s="8">
        <v>45</v>
      </c>
      <c r="G190" s="8">
        <v>4</v>
      </c>
      <c r="H190" s="4">
        <v>346</v>
      </c>
      <c r="I190" s="4">
        <v>85.838150289017349</v>
      </c>
      <c r="J190" s="4">
        <v>13.005780346820808</v>
      </c>
      <c r="K190" s="8">
        <v>344</v>
      </c>
      <c r="L190">
        <v>17</v>
      </c>
      <c r="M190" s="4">
        <v>4.941860465116279</v>
      </c>
      <c r="N190">
        <v>2</v>
      </c>
    </row>
    <row r="191">
      <c r="A191">
        <v>360000160</v>
      </c>
      <c r="B191" s="11" t="s">
        <v>80</v>
      </c>
      <c r="C191" t="s">
        <v>159</v>
      </c>
      <c r="D191">
        <v>19</v>
      </c>
      <c r="E191" s="8">
        <v>19</v>
      </c>
      <c r="F191" s="8">
        <v>0</v>
      </c>
      <c r="G191" s="8">
        <v>0</v>
      </c>
      <c r="H191" s="4">
        <v>19</v>
      </c>
      <c r="I191" s="4">
        <v>100</v>
      </c>
      <c r="J191" s="4">
        <v>0</v>
      </c>
      <c r="K191" s="8">
        <v>19</v>
      </c>
      <c r="L191">
        <v>0</v>
      </c>
      <c r="M191" s="4">
        <v>0</v>
      </c>
      <c r="N191">
        <v>0</v>
      </c>
    </row>
    <row r="192">
      <c r="A192">
        <v>370000531</v>
      </c>
      <c r="B192" s="11" t="s">
        <v>81</v>
      </c>
      <c r="C192" t="s">
        <v>159</v>
      </c>
      <c r="D192">
        <v>60</v>
      </c>
      <c r="E192" s="8">
        <v>30</v>
      </c>
      <c r="F192" s="8">
        <v>30</v>
      </c>
      <c r="G192" s="8">
        <v>0</v>
      </c>
      <c r="H192" s="4">
        <v>60</v>
      </c>
      <c r="I192" s="4">
        <v>50</v>
      </c>
      <c r="J192" s="4">
        <v>50</v>
      </c>
      <c r="K192" s="8">
        <v>60</v>
      </c>
      <c r="L192">
        <v>5</v>
      </c>
      <c r="M192" s="4">
        <v>8.3333333333333321</v>
      </c>
      <c r="N192">
        <v>0</v>
      </c>
    </row>
    <row r="193">
      <c r="A193">
        <v>370000861</v>
      </c>
      <c r="B193" s="11" t="s">
        <v>81</v>
      </c>
      <c r="C193" t="s">
        <v>159</v>
      </c>
      <c r="D193">
        <v>1143</v>
      </c>
      <c r="E193" s="8">
        <v>364</v>
      </c>
      <c r="F193" s="8">
        <v>759</v>
      </c>
      <c r="G193" s="8">
        <v>20</v>
      </c>
      <c r="H193" s="4">
        <v>1143</v>
      </c>
      <c r="I193" s="4">
        <v>31.84601924759405</v>
      </c>
      <c r="J193" s="4">
        <v>66.40419947506561</v>
      </c>
      <c r="K193" s="8">
        <v>1124</v>
      </c>
      <c r="L193">
        <v>63</v>
      </c>
      <c r="M193" s="4">
        <v>5.604982206405694</v>
      </c>
      <c r="N193">
        <v>3</v>
      </c>
    </row>
    <row r="194">
      <c r="A194">
        <v>370000879</v>
      </c>
      <c r="B194" s="11" t="s">
        <v>81</v>
      </c>
      <c r="C194" t="s">
        <v>159</v>
      </c>
      <c r="D194">
        <v>34</v>
      </c>
      <c r="E194" s="8">
        <v>28</v>
      </c>
      <c r="F194" s="8">
        <v>6</v>
      </c>
      <c r="G194" s="8">
        <v>0</v>
      </c>
      <c r="H194" s="4">
        <v>34</v>
      </c>
      <c r="I194" s="4">
        <v>82.35294117647058</v>
      </c>
      <c r="J194" s="4">
        <v>17.647058823529413</v>
      </c>
      <c r="K194" s="8">
        <v>33</v>
      </c>
      <c r="L194">
        <v>0</v>
      </c>
      <c r="M194" s="4">
        <v>0</v>
      </c>
      <c r="N194">
        <v>1</v>
      </c>
    </row>
    <row r="195">
      <c r="A195">
        <v>370000903</v>
      </c>
      <c r="B195" s="11" t="s">
        <v>81</v>
      </c>
      <c r="C195" t="s">
        <v>159</v>
      </c>
      <c r="D195">
        <v>40</v>
      </c>
      <c r="E195" s="8">
        <v>31</v>
      </c>
      <c r="F195" s="8">
        <v>9</v>
      </c>
      <c r="G195" s="8">
        <v>0</v>
      </c>
      <c r="H195" s="4">
        <v>40</v>
      </c>
      <c r="I195" s="4">
        <v>77.5</v>
      </c>
      <c r="J195" s="4">
        <v>22.5</v>
      </c>
      <c r="K195" s="8">
        <v>40</v>
      </c>
      <c r="L195">
        <v>0</v>
      </c>
      <c r="M195" s="4">
        <v>0</v>
      </c>
      <c r="N195">
        <v>0</v>
      </c>
    </row>
    <row r="196">
      <c r="A196">
        <v>370007569</v>
      </c>
      <c r="B196" s="11" t="s">
        <v>81</v>
      </c>
      <c r="C196" t="s">
        <v>160</v>
      </c>
      <c r="D196">
        <v>8</v>
      </c>
      <c r="E196" s="8">
        <v>0</v>
      </c>
      <c r="F196" s="8">
        <v>7</v>
      </c>
      <c r="G196" s="8">
        <v>1</v>
      </c>
      <c r="H196" s="4">
        <v>8</v>
      </c>
      <c r="I196" s="4">
        <v>0</v>
      </c>
      <c r="J196" s="4">
        <v>87.5</v>
      </c>
      <c r="K196" s="8">
        <v>6</v>
      </c>
      <c r="L196">
        <v>0</v>
      </c>
      <c r="M196" s="4">
        <v>0</v>
      </c>
      <c r="N196">
        <v>2</v>
      </c>
    </row>
    <row r="197">
      <c r="A197">
        <v>380000026</v>
      </c>
      <c r="B197" s="11" t="s">
        <v>82</v>
      </c>
      <c r="C197" t="s">
        <v>159</v>
      </c>
      <c r="D197">
        <v>16</v>
      </c>
      <c r="E197" s="8">
        <v>16</v>
      </c>
      <c r="F197" s="8">
        <v>0</v>
      </c>
      <c r="G197" s="8">
        <v>0</v>
      </c>
      <c r="H197" s="4">
        <v>16</v>
      </c>
      <c r="I197" s="4">
        <v>100</v>
      </c>
      <c r="J197" s="4">
        <v>0</v>
      </c>
      <c r="K197" s="8">
        <v>16</v>
      </c>
      <c r="L197">
        <v>0</v>
      </c>
      <c r="M197" s="4">
        <v>0</v>
      </c>
      <c r="N197">
        <v>0</v>
      </c>
    </row>
    <row r="198">
      <c r="A198">
        <v>380000034</v>
      </c>
      <c r="B198" s="11" t="s">
        <v>82</v>
      </c>
      <c r="C198" t="s">
        <v>159</v>
      </c>
      <c r="D198">
        <v>499</v>
      </c>
      <c r="E198" s="8">
        <v>375</v>
      </c>
      <c r="F198" s="8">
        <v>119</v>
      </c>
      <c r="G198" s="8">
        <v>5</v>
      </c>
      <c r="H198" s="4">
        <v>499</v>
      </c>
      <c r="I198" s="4">
        <v>75.150300601202403</v>
      </c>
      <c r="J198" s="4">
        <v>23.847695390781563</v>
      </c>
      <c r="K198" s="8">
        <v>495</v>
      </c>
      <c r="L198">
        <v>22</v>
      </c>
      <c r="M198" s="4">
        <v>4.4444444444444446</v>
      </c>
      <c r="N198">
        <v>1</v>
      </c>
    </row>
    <row r="199">
      <c r="A199">
        <v>380000067</v>
      </c>
      <c r="B199" s="11" t="s">
        <v>82</v>
      </c>
      <c r="C199" t="s">
        <v>159</v>
      </c>
      <c r="D199">
        <v>1094</v>
      </c>
      <c r="E199" s="8">
        <v>388</v>
      </c>
      <c r="F199" s="8">
        <v>700</v>
      </c>
      <c r="G199" s="8">
        <v>6</v>
      </c>
      <c r="H199" s="4">
        <v>1094</v>
      </c>
      <c r="I199" s="4">
        <v>35.466179159049361</v>
      </c>
      <c r="J199" s="4">
        <v>63.985374771480807</v>
      </c>
      <c r="K199" s="8">
        <v>1009</v>
      </c>
      <c r="L199">
        <v>77</v>
      </c>
      <c r="M199" s="4">
        <v>7.631318136769079</v>
      </c>
      <c r="N199">
        <v>61</v>
      </c>
    </row>
    <row r="200">
      <c r="A200">
        <v>380000091</v>
      </c>
      <c r="B200" s="11" t="s">
        <v>82</v>
      </c>
      <c r="C200" t="s">
        <v>159</v>
      </c>
      <c r="D200">
        <v>35</v>
      </c>
      <c r="E200" s="8">
        <v>35</v>
      </c>
      <c r="F200" s="8">
        <v>0</v>
      </c>
      <c r="G200" s="8">
        <v>0</v>
      </c>
      <c r="H200" s="4">
        <v>35</v>
      </c>
      <c r="I200" s="4">
        <v>100</v>
      </c>
      <c r="J200" s="4">
        <v>0</v>
      </c>
      <c r="K200" s="8">
        <v>35</v>
      </c>
      <c r="L200">
        <v>0</v>
      </c>
      <c r="M200" s="4">
        <v>0</v>
      </c>
      <c r="N200">
        <v>0</v>
      </c>
    </row>
    <row r="201">
      <c r="A201">
        <v>380000174</v>
      </c>
      <c r="B201" s="11" t="s">
        <v>82</v>
      </c>
      <c r="C201" t="s">
        <v>159</v>
      </c>
      <c r="D201">
        <v>269</v>
      </c>
      <c r="E201" s="8">
        <v>125</v>
      </c>
      <c r="F201" s="8">
        <v>139</v>
      </c>
      <c r="G201" s="8">
        <v>5</v>
      </c>
      <c r="H201" s="4">
        <v>269</v>
      </c>
      <c r="I201" s="4">
        <v>46.468401486988846</v>
      </c>
      <c r="J201" s="4">
        <v>51.6728624535316</v>
      </c>
      <c r="K201" s="8">
        <v>265</v>
      </c>
      <c r="L201">
        <v>20</v>
      </c>
      <c r="M201" s="4">
        <v>7.5471698113207548</v>
      </c>
      <c r="N201">
        <v>1</v>
      </c>
    </row>
    <row r="202">
      <c r="A202">
        <v>380000406</v>
      </c>
      <c r="B202" s="11" t="s">
        <v>82</v>
      </c>
      <c r="C202" t="s">
        <v>159</v>
      </c>
      <c r="D202">
        <v>191</v>
      </c>
      <c r="E202" s="8">
        <v>78</v>
      </c>
      <c r="F202" s="8">
        <v>100</v>
      </c>
      <c r="G202" s="8">
        <v>13</v>
      </c>
      <c r="H202" s="4">
        <v>191</v>
      </c>
      <c r="I202" s="4">
        <v>40.837696335078533</v>
      </c>
      <c r="J202" s="4">
        <v>52.356020942408378</v>
      </c>
      <c r="K202" s="8">
        <v>183</v>
      </c>
      <c r="L202">
        <v>16</v>
      </c>
      <c r="M202" s="4">
        <v>8.7431693989071047</v>
      </c>
      <c r="N202">
        <v>5</v>
      </c>
    </row>
    <row r="203">
      <c r="A203">
        <v>380012658</v>
      </c>
      <c r="B203" s="11" t="s">
        <v>82</v>
      </c>
      <c r="C203" t="s">
        <v>159</v>
      </c>
      <c r="D203">
        <v>275</v>
      </c>
      <c r="E203" s="8">
        <v>198</v>
      </c>
      <c r="F203" s="8">
        <v>67</v>
      </c>
      <c r="G203" s="8">
        <v>10</v>
      </c>
      <c r="H203" s="4">
        <v>275</v>
      </c>
      <c r="I203" s="4">
        <v>72</v>
      </c>
      <c r="J203" s="4">
        <v>24.363636363636363</v>
      </c>
      <c r="K203" s="8">
        <v>267</v>
      </c>
      <c r="L203">
        <v>5</v>
      </c>
      <c r="M203" s="4">
        <v>1.8726591760299627</v>
      </c>
      <c r="N203">
        <v>6</v>
      </c>
    </row>
    <row r="204">
      <c r="A204">
        <v>380780288</v>
      </c>
      <c r="B204" s="11" t="s">
        <v>82</v>
      </c>
      <c r="C204" t="s">
        <v>160</v>
      </c>
      <c r="D204">
        <v>1</v>
      </c>
      <c r="E204" s="8">
        <v>0</v>
      </c>
      <c r="F204" s="8">
        <v>1</v>
      </c>
      <c r="G204" s="8">
        <v>0</v>
      </c>
      <c r="H204" s="4">
        <v>1</v>
      </c>
      <c r="I204" s="4">
        <v>0</v>
      </c>
      <c r="J204" s="4">
        <v>100</v>
      </c>
      <c r="K204" s="8">
        <v>0</v>
      </c>
      <c r="L204">
        <v>0</v>
      </c>
      <c r="M204" s="4" t="e">
        <v>#DIV/0!</v>
      </c>
      <c r="N204">
        <v>0</v>
      </c>
    </row>
    <row r="205">
      <c r="A205">
        <v>380785956</v>
      </c>
      <c r="B205" s="11" t="s">
        <v>82</v>
      </c>
      <c r="C205" t="s">
        <v>160</v>
      </c>
      <c r="D205">
        <v>26</v>
      </c>
      <c r="E205" s="8">
        <v>0</v>
      </c>
      <c r="F205" s="8">
        <v>26</v>
      </c>
      <c r="G205" s="8">
        <v>0</v>
      </c>
      <c r="H205" s="4">
        <v>26</v>
      </c>
      <c r="I205" s="4">
        <v>0</v>
      </c>
      <c r="J205" s="4">
        <v>100</v>
      </c>
      <c r="K205" s="8">
        <v>25</v>
      </c>
      <c r="L205">
        <v>2</v>
      </c>
      <c r="M205" s="4">
        <v>8</v>
      </c>
      <c r="N205">
        <v>1</v>
      </c>
    </row>
    <row r="206">
      <c r="A206">
        <v>380786442</v>
      </c>
      <c r="B206" s="11" t="s">
        <v>82</v>
      </c>
      <c r="C206" t="s">
        <v>160</v>
      </c>
      <c r="D206">
        <v>5</v>
      </c>
      <c r="E206" s="8">
        <v>1</v>
      </c>
      <c r="F206" s="8">
        <v>2</v>
      </c>
      <c r="G206" s="8">
        <v>2</v>
      </c>
      <c r="H206" s="4">
        <v>5</v>
      </c>
      <c r="I206" s="4">
        <v>20</v>
      </c>
      <c r="J206" s="4">
        <v>40</v>
      </c>
      <c r="K206" s="8">
        <v>5</v>
      </c>
      <c r="L206">
        <v>1</v>
      </c>
      <c r="M206" s="4">
        <v>20</v>
      </c>
      <c r="N206">
        <v>0</v>
      </c>
    </row>
    <row r="207">
      <c r="A207">
        <v>390000040</v>
      </c>
      <c r="B207" s="11" t="s">
        <v>83</v>
      </c>
      <c r="C207" t="s">
        <v>159</v>
      </c>
      <c r="D207">
        <v>258</v>
      </c>
      <c r="E207" s="8">
        <v>195</v>
      </c>
      <c r="F207" s="8">
        <v>61</v>
      </c>
      <c r="G207" s="8">
        <v>2</v>
      </c>
      <c r="H207" s="4">
        <v>258</v>
      </c>
      <c r="I207" s="4">
        <v>75.581395348837205</v>
      </c>
      <c r="J207" s="4">
        <v>23.643410852713178</v>
      </c>
      <c r="K207" s="8">
        <v>253</v>
      </c>
      <c r="L207">
        <v>12</v>
      </c>
      <c r="M207" s="4">
        <v>4.7430830039525684</v>
      </c>
      <c r="N207">
        <v>2</v>
      </c>
    </row>
    <row r="208">
      <c r="A208">
        <v>390000065</v>
      </c>
      <c r="B208" s="11" t="s">
        <v>83</v>
      </c>
      <c r="C208" t="s">
        <v>159</v>
      </c>
      <c r="D208">
        <v>54</v>
      </c>
      <c r="E208" s="8">
        <v>54</v>
      </c>
      <c r="F208" s="8">
        <v>0</v>
      </c>
      <c r="G208" s="8">
        <v>0</v>
      </c>
      <c r="H208" s="4">
        <v>54</v>
      </c>
      <c r="I208" s="4">
        <v>100</v>
      </c>
      <c r="J208" s="4">
        <v>0</v>
      </c>
      <c r="K208" s="8">
        <v>54</v>
      </c>
      <c r="L208">
        <v>0</v>
      </c>
      <c r="M208" s="4">
        <v>0</v>
      </c>
      <c r="N208">
        <v>0</v>
      </c>
    </row>
    <row r="209">
      <c r="A209">
        <v>390000222</v>
      </c>
      <c r="B209" s="11" t="s">
        <v>83</v>
      </c>
      <c r="C209" t="s">
        <v>159</v>
      </c>
      <c r="D209">
        <v>179</v>
      </c>
      <c r="E209" s="8">
        <v>137</v>
      </c>
      <c r="F209" s="8">
        <v>37</v>
      </c>
      <c r="G209" s="8">
        <v>5</v>
      </c>
      <c r="H209" s="4">
        <v>179</v>
      </c>
      <c r="I209" s="4">
        <v>76.536312849162016</v>
      </c>
      <c r="J209" s="4">
        <v>20.670391061452513</v>
      </c>
      <c r="K209" s="8">
        <v>173</v>
      </c>
      <c r="L209">
        <v>6</v>
      </c>
      <c r="M209" s="4">
        <v>3.4682080924855487</v>
      </c>
      <c r="N209">
        <v>6</v>
      </c>
    </row>
    <row r="210">
      <c r="A210">
        <v>400000105</v>
      </c>
      <c r="B210" s="11" t="s">
        <v>84</v>
      </c>
      <c r="C210" t="s">
        <v>159</v>
      </c>
      <c r="D210">
        <v>205</v>
      </c>
      <c r="E210" s="8">
        <v>76</v>
      </c>
      <c r="F210" s="8">
        <v>128</v>
      </c>
      <c r="G210" s="8">
        <v>1</v>
      </c>
      <c r="H210" s="4">
        <v>205</v>
      </c>
      <c r="I210" s="4">
        <v>37.073170731707314</v>
      </c>
      <c r="J210" s="4">
        <v>62.439024390243901</v>
      </c>
      <c r="K210" s="8">
        <v>203</v>
      </c>
      <c r="L210">
        <v>6</v>
      </c>
      <c r="M210" s="4">
        <v>2.9556650246305418</v>
      </c>
      <c r="N210">
        <v>2</v>
      </c>
    </row>
    <row r="211">
      <c r="A211">
        <v>400000139</v>
      </c>
      <c r="B211" s="11" t="s">
        <v>84</v>
      </c>
      <c r="C211" t="s">
        <v>159</v>
      </c>
      <c r="D211">
        <v>245</v>
      </c>
      <c r="E211" s="8">
        <v>171</v>
      </c>
      <c r="F211" s="8">
        <v>71</v>
      </c>
      <c r="G211" s="8">
        <v>3</v>
      </c>
      <c r="H211" s="4">
        <v>245</v>
      </c>
      <c r="I211" s="4">
        <v>69.795918367346943</v>
      </c>
      <c r="J211" s="4">
        <v>28.979591836734691</v>
      </c>
      <c r="K211" s="8">
        <v>240</v>
      </c>
      <c r="L211">
        <v>20</v>
      </c>
      <c r="M211" s="4">
        <v>8.3333333333333321</v>
      </c>
      <c r="N211">
        <v>3</v>
      </c>
    </row>
    <row r="212">
      <c r="A212">
        <v>400015236</v>
      </c>
      <c r="B212" s="11" t="s">
        <v>84</v>
      </c>
      <c r="C212" t="s">
        <v>159</v>
      </c>
      <c r="D212">
        <v>39</v>
      </c>
      <c r="E212" s="8">
        <v>0</v>
      </c>
      <c r="F212" s="8">
        <v>39</v>
      </c>
      <c r="G212" s="8">
        <v>0</v>
      </c>
      <c r="H212" s="4">
        <v>39</v>
      </c>
      <c r="I212" s="4">
        <v>0</v>
      </c>
      <c r="J212" s="4">
        <v>100</v>
      </c>
      <c r="K212" s="8">
        <v>38</v>
      </c>
      <c r="L212">
        <v>3</v>
      </c>
      <c r="M212" s="4">
        <v>7.8947368421052628</v>
      </c>
      <c r="N212">
        <v>0</v>
      </c>
    </row>
    <row r="213">
      <c r="A213">
        <v>400780342</v>
      </c>
      <c r="B213" s="11" t="s">
        <v>84</v>
      </c>
      <c r="C213" t="s">
        <v>160</v>
      </c>
      <c r="D213">
        <v>30</v>
      </c>
      <c r="E213" s="8">
        <v>20</v>
      </c>
      <c r="F213" s="8">
        <v>10</v>
      </c>
      <c r="G213" s="8">
        <v>0</v>
      </c>
      <c r="H213" s="4">
        <v>30</v>
      </c>
      <c r="I213" s="4">
        <v>66.666666666666657</v>
      </c>
      <c r="J213" s="4">
        <v>33.333333333333329</v>
      </c>
      <c r="K213" s="8">
        <v>30</v>
      </c>
      <c r="L213">
        <v>1</v>
      </c>
      <c r="M213" s="4">
        <v>3.3333333333333335</v>
      </c>
      <c r="N213">
        <v>0</v>
      </c>
    </row>
    <row r="214">
      <c r="A214">
        <v>410000020</v>
      </c>
      <c r="B214" s="11" t="s">
        <v>85</v>
      </c>
      <c r="C214" t="s">
        <v>159</v>
      </c>
      <c r="D214">
        <v>559</v>
      </c>
      <c r="E214" s="8">
        <v>282</v>
      </c>
      <c r="F214" s="8">
        <v>272</v>
      </c>
      <c r="G214" s="8">
        <v>5</v>
      </c>
      <c r="H214" s="4">
        <v>559</v>
      </c>
      <c r="I214" s="4">
        <v>50.447227191413234</v>
      </c>
      <c r="J214" s="4">
        <v>48.658318425760285</v>
      </c>
      <c r="K214" s="8">
        <v>554</v>
      </c>
      <c r="L214">
        <v>35</v>
      </c>
      <c r="M214" s="4">
        <v>6.3176895306859198</v>
      </c>
      <c r="N214">
        <v>1</v>
      </c>
    </row>
    <row r="215">
      <c r="A215">
        <v>410000046</v>
      </c>
      <c r="B215" s="11" t="s">
        <v>85</v>
      </c>
      <c r="C215" t="s">
        <v>159</v>
      </c>
      <c r="D215">
        <v>37</v>
      </c>
      <c r="E215" s="8">
        <v>31</v>
      </c>
      <c r="F215" s="8">
        <v>5</v>
      </c>
      <c r="G215" s="8">
        <v>1</v>
      </c>
      <c r="H215" s="4">
        <v>37</v>
      </c>
      <c r="I215" s="4">
        <v>83.78378378378379</v>
      </c>
      <c r="J215" s="4">
        <v>13.513513513513514</v>
      </c>
      <c r="K215" s="8">
        <v>37</v>
      </c>
      <c r="L215">
        <v>0</v>
      </c>
      <c r="M215" s="4">
        <v>0</v>
      </c>
      <c r="N215">
        <v>0</v>
      </c>
    </row>
    <row r="216">
      <c r="A216">
        <v>410004998</v>
      </c>
      <c r="B216" s="11" t="s">
        <v>85</v>
      </c>
      <c r="C216" t="s">
        <v>160</v>
      </c>
      <c r="D216">
        <v>48</v>
      </c>
      <c r="E216" s="8">
        <v>47</v>
      </c>
      <c r="F216" s="8">
        <v>0</v>
      </c>
      <c r="G216" s="8">
        <v>1</v>
      </c>
      <c r="H216" s="4">
        <v>48</v>
      </c>
      <c r="I216" s="4">
        <v>97.916666666666657</v>
      </c>
      <c r="J216" s="4">
        <v>0</v>
      </c>
      <c r="K216" s="8">
        <v>48</v>
      </c>
      <c r="L216">
        <v>0</v>
      </c>
      <c r="M216" s="4">
        <v>0</v>
      </c>
      <c r="N216">
        <v>0</v>
      </c>
    </row>
    <row r="217">
      <c r="A217">
        <v>420000010</v>
      </c>
      <c r="B217" s="11" t="s">
        <v>86</v>
      </c>
      <c r="C217" t="s">
        <v>159</v>
      </c>
      <c r="D217">
        <v>276</v>
      </c>
      <c r="E217" s="8">
        <v>198</v>
      </c>
      <c r="F217" s="8">
        <v>78</v>
      </c>
      <c r="G217" s="8">
        <v>0</v>
      </c>
      <c r="H217" s="4">
        <v>276</v>
      </c>
      <c r="I217" s="4">
        <v>71.739130434782609</v>
      </c>
      <c r="J217" s="4">
        <v>28.260869565217391</v>
      </c>
      <c r="K217" s="8">
        <v>272</v>
      </c>
      <c r="L217">
        <v>15</v>
      </c>
      <c r="M217" s="4">
        <v>5.5147058823529411</v>
      </c>
      <c r="N217">
        <v>1</v>
      </c>
    </row>
    <row r="218">
      <c r="A218">
        <v>420000226</v>
      </c>
      <c r="B218" s="11" t="s">
        <v>86</v>
      </c>
      <c r="C218" t="s">
        <v>159</v>
      </c>
      <c r="D218">
        <v>173</v>
      </c>
      <c r="E218" s="8">
        <v>154</v>
      </c>
      <c r="F218" s="8">
        <v>19</v>
      </c>
      <c r="G218" s="8">
        <v>0</v>
      </c>
      <c r="H218" s="4">
        <v>173</v>
      </c>
      <c r="I218" s="4">
        <v>89.017341040462426</v>
      </c>
      <c r="J218" s="4">
        <v>10.982658959537572</v>
      </c>
      <c r="K218" s="8">
        <v>173</v>
      </c>
      <c r="L218">
        <v>0</v>
      </c>
      <c r="M218" s="4">
        <v>0</v>
      </c>
      <c r="N218">
        <v>0</v>
      </c>
    </row>
    <row r="219">
      <c r="A219">
        <v>420000234</v>
      </c>
      <c r="B219" s="11" t="s">
        <v>86</v>
      </c>
      <c r="C219" t="s">
        <v>159</v>
      </c>
      <c r="D219">
        <v>255</v>
      </c>
      <c r="E219" s="8">
        <v>181</v>
      </c>
      <c r="F219" s="8">
        <v>57</v>
      </c>
      <c r="G219" s="8">
        <v>17</v>
      </c>
      <c r="H219" s="4">
        <v>255</v>
      </c>
      <c r="I219" s="4">
        <v>70.980392156862749</v>
      </c>
      <c r="J219" s="4">
        <v>22.352941176470591</v>
      </c>
      <c r="K219" s="8">
        <v>250</v>
      </c>
      <c r="L219">
        <v>13</v>
      </c>
      <c r="M219" s="4">
        <v>5.2000000000000002</v>
      </c>
      <c r="N219">
        <v>3</v>
      </c>
    </row>
    <row r="220">
      <c r="A220">
        <v>420011413</v>
      </c>
      <c r="B220" s="11" t="s">
        <v>86</v>
      </c>
      <c r="C220" t="s">
        <v>160</v>
      </c>
      <c r="D220">
        <v>32</v>
      </c>
      <c r="E220" s="8">
        <v>2</v>
      </c>
      <c r="F220" s="8">
        <v>30</v>
      </c>
      <c r="G220" s="8">
        <v>0</v>
      </c>
      <c r="H220" s="4">
        <v>32</v>
      </c>
      <c r="I220" s="4">
        <v>6.25</v>
      </c>
      <c r="J220" s="4">
        <v>93.75</v>
      </c>
      <c r="K220" s="8">
        <v>31</v>
      </c>
      <c r="L220">
        <v>2</v>
      </c>
      <c r="M220" s="4">
        <v>6.4516129032258061</v>
      </c>
      <c r="N220">
        <v>0</v>
      </c>
    </row>
    <row r="221">
      <c r="A221">
        <v>420780637</v>
      </c>
      <c r="B221" s="11" t="s">
        <v>86</v>
      </c>
      <c r="C221" t="s">
        <v>159</v>
      </c>
      <c r="D221">
        <v>65</v>
      </c>
      <c r="E221" s="8">
        <v>53</v>
      </c>
      <c r="F221" s="8">
        <v>11</v>
      </c>
      <c r="G221" s="8">
        <v>1</v>
      </c>
      <c r="H221" s="4">
        <v>65</v>
      </c>
      <c r="I221" s="4">
        <v>81.538461538461533</v>
      </c>
      <c r="J221" s="4">
        <v>16.923076923076923</v>
      </c>
      <c r="K221" s="8">
        <v>65</v>
      </c>
      <c r="L221">
        <v>3</v>
      </c>
      <c r="M221" s="4">
        <v>4.6153846153846159</v>
      </c>
      <c r="N221">
        <v>0</v>
      </c>
    </row>
    <row r="222">
      <c r="A222">
        <v>420782310</v>
      </c>
      <c r="B222" s="11" t="s">
        <v>86</v>
      </c>
      <c r="C222" t="s">
        <v>160</v>
      </c>
      <c r="D222">
        <v>5</v>
      </c>
      <c r="E222" s="8">
        <v>2</v>
      </c>
      <c r="F222" s="8">
        <v>3</v>
      </c>
      <c r="G222" s="8">
        <v>0</v>
      </c>
      <c r="H222" s="4">
        <v>5</v>
      </c>
      <c r="I222" s="4">
        <v>40</v>
      </c>
      <c r="J222" s="4">
        <v>60</v>
      </c>
      <c r="K222" s="8">
        <v>5</v>
      </c>
      <c r="L222">
        <v>0</v>
      </c>
      <c r="M222" s="4">
        <v>0</v>
      </c>
      <c r="N222">
        <v>0</v>
      </c>
    </row>
    <row r="223">
      <c r="A223">
        <v>420785354</v>
      </c>
      <c r="B223" s="11" t="s">
        <v>86</v>
      </c>
      <c r="C223" t="s">
        <v>159</v>
      </c>
      <c r="D223">
        <v>626</v>
      </c>
      <c r="E223" s="8">
        <v>371</v>
      </c>
      <c r="F223" s="8">
        <v>253</v>
      </c>
      <c r="G223" s="8">
        <v>2</v>
      </c>
      <c r="H223" s="4">
        <v>626</v>
      </c>
      <c r="I223" s="4">
        <v>59.265175718849839</v>
      </c>
      <c r="J223" s="4">
        <v>40.415335463258785</v>
      </c>
      <c r="K223" s="8">
        <v>616</v>
      </c>
      <c r="L223">
        <v>62</v>
      </c>
      <c r="M223" s="4">
        <v>10.064935064935066</v>
      </c>
      <c r="N223">
        <v>1</v>
      </c>
    </row>
    <row r="224">
      <c r="A224">
        <v>430000117</v>
      </c>
      <c r="B224" s="11" t="s">
        <v>87</v>
      </c>
      <c r="C224" t="s">
        <v>159</v>
      </c>
      <c r="D224">
        <v>207</v>
      </c>
      <c r="E224" s="8">
        <v>163</v>
      </c>
      <c r="F224" s="8">
        <v>44</v>
      </c>
      <c r="G224" s="8">
        <v>0</v>
      </c>
      <c r="H224" s="4">
        <v>207</v>
      </c>
      <c r="I224" s="4">
        <v>78.74396135265701</v>
      </c>
      <c r="J224" s="4">
        <v>21.256038647342994</v>
      </c>
      <c r="K224" s="8">
        <v>205</v>
      </c>
      <c r="L224">
        <v>6</v>
      </c>
      <c r="M224" s="4">
        <v>2.9268292682926833</v>
      </c>
      <c r="N224">
        <v>2</v>
      </c>
    </row>
    <row r="225">
      <c r="A225">
        <v>440000016</v>
      </c>
      <c r="B225" s="11" t="s">
        <v>88</v>
      </c>
      <c r="C225" t="s">
        <v>159</v>
      </c>
      <c r="D225">
        <v>684</v>
      </c>
      <c r="E225" s="8">
        <v>427</v>
      </c>
      <c r="F225" s="8">
        <v>251</v>
      </c>
      <c r="G225" s="8">
        <v>6</v>
      </c>
      <c r="H225" s="4">
        <v>684</v>
      </c>
      <c r="I225" s="4">
        <v>62.42690058479532</v>
      </c>
      <c r="J225" s="4">
        <v>36.695906432748536</v>
      </c>
      <c r="K225" s="8">
        <v>679</v>
      </c>
      <c r="L225">
        <v>54</v>
      </c>
      <c r="M225" s="4">
        <v>7.9528718703976429</v>
      </c>
      <c r="N225">
        <v>4</v>
      </c>
    </row>
    <row r="226">
      <c r="A226">
        <v>440000271</v>
      </c>
      <c r="B226" s="11" t="s">
        <v>88</v>
      </c>
      <c r="C226" t="s">
        <v>159</v>
      </c>
      <c r="D226">
        <v>1662</v>
      </c>
      <c r="E226" s="8">
        <v>704</v>
      </c>
      <c r="F226" s="8">
        <v>948</v>
      </c>
      <c r="G226" s="8">
        <v>10</v>
      </c>
      <c r="H226" s="4">
        <v>1662</v>
      </c>
      <c r="I226" s="4">
        <v>42.358604091456073</v>
      </c>
      <c r="J226" s="4">
        <v>57.039711191335741</v>
      </c>
      <c r="K226" s="8">
        <v>1613</v>
      </c>
      <c r="L226">
        <v>100</v>
      </c>
      <c r="M226" s="4">
        <v>6.1996280223186613</v>
      </c>
      <c r="N226">
        <v>24</v>
      </c>
    </row>
    <row r="227">
      <c r="A227">
        <v>440000396</v>
      </c>
      <c r="B227" s="11" t="s">
        <v>88</v>
      </c>
      <c r="C227" t="s">
        <v>159</v>
      </c>
      <c r="D227">
        <v>183</v>
      </c>
      <c r="E227" s="8">
        <v>137</v>
      </c>
      <c r="F227" s="8">
        <v>42</v>
      </c>
      <c r="G227" s="8">
        <v>4</v>
      </c>
      <c r="H227" s="4">
        <v>183</v>
      </c>
      <c r="I227" s="4">
        <v>74.863387978142086</v>
      </c>
      <c r="J227" s="4">
        <v>22.950819672131146</v>
      </c>
      <c r="K227" s="8">
        <v>179</v>
      </c>
      <c r="L227">
        <v>2</v>
      </c>
      <c r="M227" s="4">
        <v>1.1173184357541899</v>
      </c>
      <c r="N227">
        <v>4</v>
      </c>
    </row>
    <row r="228">
      <c r="A228">
        <v>440000412</v>
      </c>
      <c r="B228" s="11" t="s">
        <v>88</v>
      </c>
      <c r="C228" t="s">
        <v>160</v>
      </c>
      <c r="D228">
        <v>103</v>
      </c>
      <c r="E228" s="8">
        <v>74</v>
      </c>
      <c r="F228" s="8">
        <v>19</v>
      </c>
      <c r="G228" s="8">
        <v>10</v>
      </c>
      <c r="H228" s="4">
        <v>103</v>
      </c>
      <c r="I228" s="4">
        <v>71.844660194174764</v>
      </c>
      <c r="J228" s="4">
        <v>18.446601941747574</v>
      </c>
      <c r="K228" s="8">
        <v>102</v>
      </c>
      <c r="L228">
        <v>4</v>
      </c>
      <c r="M228" s="4">
        <v>3.9215686274509802</v>
      </c>
      <c r="N228">
        <v>1</v>
      </c>
    </row>
    <row r="229">
      <c r="A229">
        <v>440000503</v>
      </c>
      <c r="B229" s="11" t="s">
        <v>88</v>
      </c>
      <c r="C229" t="s">
        <v>159</v>
      </c>
      <c r="D229">
        <v>141</v>
      </c>
      <c r="E229" s="8">
        <v>97</v>
      </c>
      <c r="F229" s="8">
        <v>43</v>
      </c>
      <c r="G229" s="8">
        <v>1</v>
      </c>
      <c r="H229" s="4">
        <v>141</v>
      </c>
      <c r="I229" s="4">
        <v>68.794326241134755</v>
      </c>
      <c r="J229" s="4">
        <v>30.49645390070922</v>
      </c>
      <c r="K229" s="8">
        <v>140</v>
      </c>
      <c r="L229">
        <v>3</v>
      </c>
      <c r="M229" s="4">
        <v>2.1428571428571428</v>
      </c>
      <c r="N229">
        <v>0</v>
      </c>
    </row>
    <row r="230">
      <c r="A230">
        <v>440029338</v>
      </c>
      <c r="B230" s="11" t="s">
        <v>88</v>
      </c>
      <c r="C230" t="s">
        <v>159</v>
      </c>
      <c r="D230">
        <v>747</v>
      </c>
      <c r="E230" s="8">
        <v>211</v>
      </c>
      <c r="F230" s="8">
        <v>498</v>
      </c>
      <c r="G230" s="8">
        <v>38</v>
      </c>
      <c r="H230" s="4">
        <v>747</v>
      </c>
      <c r="I230" s="4">
        <v>28.246318607764394</v>
      </c>
      <c r="J230" s="4">
        <v>66.666666666666657</v>
      </c>
      <c r="K230" s="8">
        <v>724</v>
      </c>
      <c r="L230">
        <v>36</v>
      </c>
      <c r="M230" s="4">
        <v>4.972375690607735</v>
      </c>
      <c r="N230">
        <v>19</v>
      </c>
    </row>
    <row r="231">
      <c r="A231">
        <v>450000047</v>
      </c>
      <c r="B231" s="11" t="s">
        <v>89</v>
      </c>
      <c r="C231" t="s">
        <v>159</v>
      </c>
      <c r="D231">
        <v>119</v>
      </c>
      <c r="E231" s="8">
        <v>74</v>
      </c>
      <c r="F231" s="8">
        <v>45</v>
      </c>
      <c r="G231" s="8">
        <v>0</v>
      </c>
      <c r="H231" s="4">
        <v>119</v>
      </c>
      <c r="I231" s="4">
        <v>62.184873949579831</v>
      </c>
      <c r="J231" s="4">
        <v>37.815126050420169</v>
      </c>
      <c r="K231" s="8">
        <v>118</v>
      </c>
      <c r="L231">
        <v>3</v>
      </c>
      <c r="M231" s="4">
        <v>2.5423728813559325</v>
      </c>
      <c r="N231">
        <v>0</v>
      </c>
    </row>
    <row r="232">
      <c r="A232">
        <v>450000062</v>
      </c>
      <c r="B232" s="11" t="s">
        <v>89</v>
      </c>
      <c r="C232" t="s">
        <v>159</v>
      </c>
      <c r="D232">
        <v>289</v>
      </c>
      <c r="E232" s="8">
        <v>273</v>
      </c>
      <c r="F232" s="8">
        <v>13</v>
      </c>
      <c r="G232" s="8">
        <v>3</v>
      </c>
      <c r="H232" s="4">
        <v>289</v>
      </c>
      <c r="I232" s="4">
        <v>94.463667820069205</v>
      </c>
      <c r="J232" s="4">
        <v>4.4982698961937722</v>
      </c>
      <c r="K232" s="8">
        <v>288</v>
      </c>
      <c r="L232">
        <v>16</v>
      </c>
      <c r="M232" s="4">
        <v>5.5555555555555554</v>
      </c>
      <c r="N232">
        <v>1</v>
      </c>
    </row>
    <row r="233">
      <c r="A233">
        <v>450000070</v>
      </c>
      <c r="B233" s="11" t="s">
        <v>89</v>
      </c>
      <c r="C233" t="s">
        <v>159</v>
      </c>
      <c r="D233">
        <v>42</v>
      </c>
      <c r="E233" s="8">
        <v>42</v>
      </c>
      <c r="F233" s="8">
        <v>0</v>
      </c>
      <c r="G233" s="8">
        <v>0</v>
      </c>
      <c r="H233" s="4">
        <v>42</v>
      </c>
      <c r="I233" s="4">
        <v>100</v>
      </c>
      <c r="J233" s="4">
        <v>0</v>
      </c>
      <c r="K233" s="8">
        <v>42</v>
      </c>
      <c r="L233">
        <v>2</v>
      </c>
      <c r="M233" s="4">
        <v>4.7619047619047619</v>
      </c>
      <c r="N233">
        <v>0</v>
      </c>
    </row>
    <row r="234">
      <c r="A234">
        <v>450002613</v>
      </c>
      <c r="B234" s="11" t="s">
        <v>89</v>
      </c>
      <c r="C234" t="s">
        <v>159</v>
      </c>
      <c r="D234">
        <v>912</v>
      </c>
      <c r="E234" s="8">
        <v>552</v>
      </c>
      <c r="F234" s="8">
        <v>358</v>
      </c>
      <c r="G234" s="8">
        <v>2</v>
      </c>
      <c r="H234" s="4">
        <v>912</v>
      </c>
      <c r="I234" s="4">
        <v>60.526315789473685</v>
      </c>
      <c r="J234" s="4">
        <v>39.254385964912281</v>
      </c>
      <c r="K234" s="8">
        <v>890</v>
      </c>
      <c r="L234">
        <v>81</v>
      </c>
      <c r="M234" s="4">
        <v>9.1011235955056176</v>
      </c>
      <c r="N234">
        <v>2</v>
      </c>
    </row>
    <row r="235">
      <c r="A235">
        <v>460000045</v>
      </c>
      <c r="B235" s="11" t="s">
        <v>90</v>
      </c>
      <c r="C235" t="s">
        <v>159</v>
      </c>
      <c r="D235">
        <v>45</v>
      </c>
      <c r="E235" s="8">
        <v>45</v>
      </c>
      <c r="F235" s="8">
        <v>0</v>
      </c>
      <c r="G235" s="8">
        <v>0</v>
      </c>
      <c r="H235" s="4">
        <v>45</v>
      </c>
      <c r="I235" s="4">
        <v>100</v>
      </c>
      <c r="J235" s="4">
        <v>0</v>
      </c>
      <c r="K235" s="8">
        <v>45</v>
      </c>
      <c r="L235">
        <v>0</v>
      </c>
      <c r="M235" s="4">
        <v>0</v>
      </c>
      <c r="N235">
        <v>0</v>
      </c>
    </row>
    <row r="236">
      <c r="A236">
        <v>460000102</v>
      </c>
      <c r="B236" s="11" t="s">
        <v>90</v>
      </c>
      <c r="C236" t="s">
        <v>159</v>
      </c>
      <c r="D236">
        <v>22</v>
      </c>
      <c r="E236" s="8">
        <v>22</v>
      </c>
      <c r="F236" s="8">
        <v>0</v>
      </c>
      <c r="G236" s="8">
        <v>0</v>
      </c>
      <c r="H236" s="4">
        <v>22</v>
      </c>
      <c r="I236" s="4">
        <v>100</v>
      </c>
      <c r="J236" s="4">
        <v>0</v>
      </c>
      <c r="K236" s="8">
        <v>22</v>
      </c>
      <c r="L236">
        <v>0</v>
      </c>
      <c r="M236" s="4">
        <v>0</v>
      </c>
      <c r="N236">
        <v>0</v>
      </c>
    </row>
    <row r="237">
      <c r="A237">
        <v>460000110</v>
      </c>
      <c r="B237" s="11" t="s">
        <v>90</v>
      </c>
      <c r="C237" t="s">
        <v>159</v>
      </c>
      <c r="D237">
        <v>245</v>
      </c>
      <c r="E237" s="8">
        <v>157</v>
      </c>
      <c r="F237" s="8">
        <v>75</v>
      </c>
      <c r="G237" s="8">
        <v>13</v>
      </c>
      <c r="H237" s="4">
        <v>245</v>
      </c>
      <c r="I237" s="4">
        <v>64.08163265306122</v>
      </c>
      <c r="J237" s="4">
        <v>30.612244897959183</v>
      </c>
      <c r="K237" s="8">
        <v>240</v>
      </c>
      <c r="L237">
        <v>13</v>
      </c>
      <c r="M237" s="4">
        <v>5.416666666666667</v>
      </c>
      <c r="N237">
        <v>3</v>
      </c>
    </row>
    <row r="238">
      <c r="A238">
        <v>470000027</v>
      </c>
      <c r="B238" s="11" t="s">
        <v>91</v>
      </c>
      <c r="C238" t="s">
        <v>160</v>
      </c>
      <c r="D238">
        <v>46</v>
      </c>
      <c r="E238" s="8">
        <v>28</v>
      </c>
      <c r="F238" s="8">
        <v>16</v>
      </c>
      <c r="G238" s="8">
        <v>2</v>
      </c>
      <c r="H238" s="4">
        <v>46</v>
      </c>
      <c r="I238" s="4">
        <v>60.869565217391312</v>
      </c>
      <c r="J238" s="4">
        <v>34.782608695652172</v>
      </c>
      <c r="K238" s="8">
        <v>46</v>
      </c>
      <c r="L238">
        <v>3</v>
      </c>
      <c r="M238" s="4">
        <v>6.5217391304347823</v>
      </c>
      <c r="N238">
        <v>0</v>
      </c>
    </row>
    <row r="239">
      <c r="A239">
        <v>470000423</v>
      </c>
      <c r="B239" s="11" t="s">
        <v>91</v>
      </c>
      <c r="C239" t="s">
        <v>159</v>
      </c>
      <c r="D239">
        <v>200</v>
      </c>
      <c r="E239" s="8">
        <v>108</v>
      </c>
      <c r="F239" s="8">
        <v>79</v>
      </c>
      <c r="G239" s="8">
        <v>13</v>
      </c>
      <c r="H239" s="4">
        <v>200</v>
      </c>
      <c r="I239" s="4">
        <v>54</v>
      </c>
      <c r="J239" s="4">
        <v>39.5</v>
      </c>
      <c r="K239" s="8">
        <v>194</v>
      </c>
      <c r="L239">
        <v>17</v>
      </c>
      <c r="M239" s="4">
        <v>8.7628865979381434</v>
      </c>
      <c r="N239">
        <v>3</v>
      </c>
    </row>
    <row r="240">
      <c r="A240">
        <v>470000431</v>
      </c>
      <c r="B240" s="11" t="s">
        <v>91</v>
      </c>
      <c r="C240" t="s">
        <v>159</v>
      </c>
      <c r="D240">
        <v>217</v>
      </c>
      <c r="E240" s="8">
        <v>195</v>
      </c>
      <c r="F240" s="8">
        <v>22</v>
      </c>
      <c r="G240" s="8">
        <v>0</v>
      </c>
      <c r="H240" s="4">
        <v>217</v>
      </c>
      <c r="I240" s="4">
        <v>89.861751152073737</v>
      </c>
      <c r="J240" s="4">
        <v>10.138248847926267</v>
      </c>
      <c r="K240" s="8">
        <v>216</v>
      </c>
      <c r="L240">
        <v>5</v>
      </c>
      <c r="M240" s="4">
        <v>2.3148148148148149</v>
      </c>
      <c r="N240">
        <v>0</v>
      </c>
    </row>
    <row r="241">
      <c r="A241">
        <v>470000480</v>
      </c>
      <c r="B241" s="11" t="s">
        <v>91</v>
      </c>
      <c r="C241" t="s">
        <v>159</v>
      </c>
      <c r="D241">
        <v>118</v>
      </c>
      <c r="E241" s="8">
        <v>74</v>
      </c>
      <c r="F241" s="8">
        <v>42</v>
      </c>
      <c r="G241" s="8">
        <v>2</v>
      </c>
      <c r="H241" s="4">
        <v>118</v>
      </c>
      <c r="I241" s="4">
        <v>62.711864406779661</v>
      </c>
      <c r="J241" s="4">
        <v>35.593220338983052</v>
      </c>
      <c r="K241" s="8">
        <v>118</v>
      </c>
      <c r="L241">
        <v>2</v>
      </c>
      <c r="M241" s="4">
        <v>1.6949152542372881</v>
      </c>
      <c r="N241">
        <v>0</v>
      </c>
    </row>
    <row r="242">
      <c r="A242">
        <v>470016049</v>
      </c>
      <c r="B242" s="11" t="s">
        <v>91</v>
      </c>
      <c r="C242" t="s">
        <v>159</v>
      </c>
      <c r="D242">
        <v>1</v>
      </c>
      <c r="E242" s="8">
        <v>0</v>
      </c>
      <c r="F242" s="8">
        <v>0</v>
      </c>
      <c r="G242" s="8">
        <v>1</v>
      </c>
      <c r="H242" s="4">
        <v>1</v>
      </c>
      <c r="I242" s="4">
        <v>0</v>
      </c>
      <c r="J242" s="4">
        <v>0</v>
      </c>
      <c r="K242" s="8">
        <v>0</v>
      </c>
      <c r="L242">
        <v>0</v>
      </c>
      <c r="M242" s="4" t="e">
        <v>#DIV/0!</v>
      </c>
      <c r="N242">
        <v>1</v>
      </c>
    </row>
    <row r="243">
      <c r="A243">
        <v>480000017</v>
      </c>
      <c r="B243" s="11" t="s">
        <v>92</v>
      </c>
      <c r="C243" t="s">
        <v>159</v>
      </c>
      <c r="D243">
        <v>121</v>
      </c>
      <c r="E243" s="8">
        <v>93</v>
      </c>
      <c r="F243" s="8">
        <v>25</v>
      </c>
      <c r="G243" s="8">
        <v>3</v>
      </c>
      <c r="H243" s="4">
        <v>121</v>
      </c>
      <c r="I243" s="4">
        <v>76.859504132231407</v>
      </c>
      <c r="J243" s="4">
        <v>20.66115702479339</v>
      </c>
      <c r="K243" s="8">
        <v>120</v>
      </c>
      <c r="L243">
        <v>5</v>
      </c>
      <c r="M243" s="4">
        <v>4.1666666666666661</v>
      </c>
      <c r="N243">
        <v>1</v>
      </c>
    </row>
    <row r="244">
      <c r="A244">
        <v>490000049</v>
      </c>
      <c r="B244" s="11" t="s">
        <v>93</v>
      </c>
      <c r="C244" t="s">
        <v>159</v>
      </c>
      <c r="D244">
        <v>1228</v>
      </c>
      <c r="E244" s="8">
        <v>593</v>
      </c>
      <c r="F244" s="8">
        <v>603</v>
      </c>
      <c r="G244" s="8">
        <v>32</v>
      </c>
      <c r="H244" s="4">
        <v>1228</v>
      </c>
      <c r="I244" s="4">
        <v>48.289902280130292</v>
      </c>
      <c r="J244" s="4">
        <v>49.104234527687296</v>
      </c>
      <c r="K244" s="8">
        <v>1224</v>
      </c>
      <c r="L244">
        <v>67</v>
      </c>
      <c r="M244" s="4">
        <v>5.4738562091503269</v>
      </c>
      <c r="N244">
        <v>3</v>
      </c>
    </row>
    <row r="245">
      <c r="A245">
        <v>490000635</v>
      </c>
      <c r="B245" s="11" t="s">
        <v>93</v>
      </c>
      <c r="C245" t="s">
        <v>159</v>
      </c>
      <c r="D245">
        <v>334</v>
      </c>
      <c r="E245" s="8">
        <v>195</v>
      </c>
      <c r="F245" s="8">
        <v>131</v>
      </c>
      <c r="G245" s="8">
        <v>8</v>
      </c>
      <c r="H245" s="4">
        <v>334</v>
      </c>
      <c r="I245" s="4">
        <v>58.383233532934128</v>
      </c>
      <c r="J245" s="4">
        <v>39.221556886227546</v>
      </c>
      <c r="K245" s="8">
        <v>330</v>
      </c>
      <c r="L245">
        <v>28</v>
      </c>
      <c r="M245" s="4">
        <v>8.4848484848484862</v>
      </c>
      <c r="N245">
        <v>2</v>
      </c>
    </row>
    <row r="246">
      <c r="A246">
        <v>490001765</v>
      </c>
      <c r="B246" s="11" t="s">
        <v>93</v>
      </c>
      <c r="C246" t="s">
        <v>159</v>
      </c>
      <c r="D246">
        <v>240</v>
      </c>
      <c r="E246" s="8">
        <v>175</v>
      </c>
      <c r="F246" s="8">
        <v>63</v>
      </c>
      <c r="G246" s="8">
        <v>2</v>
      </c>
      <c r="H246" s="4">
        <v>240</v>
      </c>
      <c r="I246" s="4">
        <v>72.916666666666657</v>
      </c>
      <c r="J246" s="4">
        <v>26.25</v>
      </c>
      <c r="K246" s="8">
        <v>236</v>
      </c>
      <c r="L246">
        <v>11</v>
      </c>
      <c r="M246" s="4">
        <v>4.6610169491525424</v>
      </c>
      <c r="N246">
        <v>0</v>
      </c>
    </row>
    <row r="247">
      <c r="A247">
        <v>500000021</v>
      </c>
      <c r="B247" s="11" t="s">
        <v>94</v>
      </c>
      <c r="C247" t="s">
        <v>159</v>
      </c>
      <c r="D247">
        <v>207</v>
      </c>
      <c r="E247" s="8">
        <v>171</v>
      </c>
      <c r="F247" s="8">
        <v>33</v>
      </c>
      <c r="G247" s="8">
        <v>3</v>
      </c>
      <c r="H247" s="4">
        <v>207</v>
      </c>
      <c r="I247" s="4">
        <v>82.608695652173907</v>
      </c>
      <c r="J247" s="4">
        <v>15.942028985507244</v>
      </c>
      <c r="K247" s="8">
        <v>206</v>
      </c>
      <c r="L247">
        <v>12</v>
      </c>
      <c r="M247" s="4">
        <v>5.825242718446602</v>
      </c>
      <c r="N247">
        <v>1</v>
      </c>
    </row>
    <row r="248">
      <c r="A248">
        <v>500000187</v>
      </c>
      <c r="B248" s="11" t="s">
        <v>94</v>
      </c>
      <c r="C248" t="s">
        <v>159</v>
      </c>
      <c r="D248">
        <v>246</v>
      </c>
      <c r="E248" s="8">
        <v>159</v>
      </c>
      <c r="F248" s="8">
        <v>87</v>
      </c>
      <c r="G248" s="8">
        <v>0</v>
      </c>
      <c r="H248" s="4">
        <v>246</v>
      </c>
      <c r="I248" s="4">
        <v>64.634146341463421</v>
      </c>
      <c r="J248" s="4">
        <v>35.365853658536587</v>
      </c>
      <c r="K248" s="8">
        <v>244</v>
      </c>
      <c r="L248">
        <v>31</v>
      </c>
      <c r="M248" s="4">
        <v>12.704918032786885</v>
      </c>
      <c r="N248">
        <v>0</v>
      </c>
    </row>
    <row r="249">
      <c r="A249">
        <v>500000401</v>
      </c>
      <c r="B249" s="11" t="s">
        <v>94</v>
      </c>
      <c r="C249" t="s">
        <v>160</v>
      </c>
      <c r="D249">
        <v>12</v>
      </c>
      <c r="E249" s="8">
        <v>12</v>
      </c>
      <c r="F249" s="8">
        <v>0</v>
      </c>
      <c r="G249" s="8">
        <v>0</v>
      </c>
      <c r="H249" s="4">
        <v>12</v>
      </c>
      <c r="I249" s="4">
        <v>100</v>
      </c>
      <c r="J249" s="4">
        <v>0</v>
      </c>
      <c r="K249" s="8">
        <v>12</v>
      </c>
      <c r="L249">
        <v>0</v>
      </c>
      <c r="M249" s="4">
        <v>0</v>
      </c>
      <c r="N249">
        <v>0</v>
      </c>
    </row>
    <row r="250">
      <c r="A250">
        <v>500000450</v>
      </c>
      <c r="B250" s="11" t="s">
        <v>94</v>
      </c>
      <c r="C250" t="s">
        <v>159</v>
      </c>
      <c r="D250">
        <v>257</v>
      </c>
      <c r="E250" s="8">
        <v>195</v>
      </c>
      <c r="F250" s="8">
        <v>59</v>
      </c>
      <c r="G250" s="8">
        <v>3</v>
      </c>
      <c r="H250" s="4">
        <v>257</v>
      </c>
      <c r="I250" s="4">
        <v>75.875486381322958</v>
      </c>
      <c r="J250" s="4">
        <v>22.957198443579767</v>
      </c>
      <c r="K250" s="8">
        <v>253</v>
      </c>
      <c r="L250">
        <v>19</v>
      </c>
      <c r="M250" s="4">
        <v>7.5098814229249005</v>
      </c>
      <c r="N250">
        <v>3</v>
      </c>
    </row>
    <row r="251">
      <c r="A251">
        <v>510000169</v>
      </c>
      <c r="B251" s="11" t="s">
        <v>95</v>
      </c>
      <c r="C251" t="s">
        <v>159</v>
      </c>
      <c r="D251">
        <v>224</v>
      </c>
      <c r="E251" s="8">
        <v>179</v>
      </c>
      <c r="F251" s="8">
        <v>41</v>
      </c>
      <c r="G251" s="8">
        <v>4</v>
      </c>
      <c r="H251" s="4">
        <v>224</v>
      </c>
      <c r="I251" s="4">
        <v>79.910714285714292</v>
      </c>
      <c r="J251" s="4">
        <v>18.303571428571427</v>
      </c>
      <c r="K251" s="8">
        <v>224</v>
      </c>
      <c r="L251">
        <v>10</v>
      </c>
      <c r="M251" s="4">
        <v>4.4642857142857144</v>
      </c>
      <c r="N251">
        <v>0</v>
      </c>
    </row>
    <row r="252">
      <c r="A252">
        <v>510000235</v>
      </c>
      <c r="B252" s="11" t="s">
        <v>95</v>
      </c>
      <c r="C252" t="s">
        <v>159</v>
      </c>
      <c r="D252">
        <v>196</v>
      </c>
      <c r="E252" s="8">
        <v>132</v>
      </c>
      <c r="F252" s="8">
        <v>61</v>
      </c>
      <c r="G252" s="8">
        <v>3</v>
      </c>
      <c r="H252" s="4">
        <v>196</v>
      </c>
      <c r="I252" s="4">
        <v>67.346938775510196</v>
      </c>
      <c r="J252" s="4">
        <v>31.122448979591837</v>
      </c>
      <c r="K252" s="8">
        <v>191</v>
      </c>
      <c r="L252">
        <v>5</v>
      </c>
      <c r="M252" s="4">
        <v>2.6178010471204187</v>
      </c>
      <c r="N252">
        <v>4</v>
      </c>
    </row>
    <row r="253">
      <c r="A253">
        <v>510000243</v>
      </c>
      <c r="B253" s="11" t="s">
        <v>95</v>
      </c>
      <c r="C253" t="s">
        <v>160</v>
      </c>
      <c r="D253">
        <v>1</v>
      </c>
      <c r="E253" s="8">
        <v>0</v>
      </c>
      <c r="F253" s="8">
        <v>1</v>
      </c>
      <c r="G253" s="8">
        <v>0</v>
      </c>
      <c r="H253" s="4">
        <v>1</v>
      </c>
      <c r="I253" s="4">
        <v>0</v>
      </c>
      <c r="J253" s="4">
        <v>100</v>
      </c>
      <c r="K253" s="8">
        <v>1</v>
      </c>
      <c r="L253">
        <v>0</v>
      </c>
      <c r="M253" s="4">
        <v>0</v>
      </c>
      <c r="N253">
        <v>0</v>
      </c>
    </row>
    <row r="254">
      <c r="A254">
        <v>510000250</v>
      </c>
      <c r="B254" s="11" t="s">
        <v>95</v>
      </c>
      <c r="C254" t="s">
        <v>159</v>
      </c>
      <c r="D254">
        <v>15</v>
      </c>
      <c r="E254" s="8">
        <v>15</v>
      </c>
      <c r="F254" s="8">
        <v>0</v>
      </c>
      <c r="G254" s="8">
        <v>0</v>
      </c>
      <c r="H254" s="4">
        <v>15</v>
      </c>
      <c r="I254" s="4">
        <v>100</v>
      </c>
      <c r="J254" s="4">
        <v>0</v>
      </c>
      <c r="K254" s="8">
        <v>15</v>
      </c>
      <c r="L254">
        <v>0</v>
      </c>
      <c r="M254" s="4">
        <v>0</v>
      </c>
      <c r="N254">
        <v>0</v>
      </c>
    </row>
    <row r="255">
      <c r="A255">
        <v>510002447</v>
      </c>
      <c r="B255" s="11" t="s">
        <v>95</v>
      </c>
      <c r="C255" t="s">
        <v>159</v>
      </c>
      <c r="D255">
        <v>1</v>
      </c>
      <c r="E255" s="8">
        <v>0</v>
      </c>
      <c r="F255" s="8">
        <v>1</v>
      </c>
      <c r="G255" s="8">
        <v>0</v>
      </c>
      <c r="H255" s="4">
        <v>1</v>
      </c>
      <c r="I255" s="4">
        <v>0</v>
      </c>
      <c r="J255" s="4">
        <v>100</v>
      </c>
      <c r="K255" s="8">
        <v>1</v>
      </c>
      <c r="L255">
        <v>1</v>
      </c>
      <c r="M255" s="4">
        <v>100</v>
      </c>
      <c r="N255">
        <v>0</v>
      </c>
    </row>
    <row r="256">
      <c r="A256">
        <v>510004302</v>
      </c>
      <c r="B256" s="11" t="s">
        <v>95</v>
      </c>
      <c r="C256" t="s">
        <v>159</v>
      </c>
      <c r="D256">
        <v>448</v>
      </c>
      <c r="E256" s="8">
        <v>219</v>
      </c>
      <c r="F256" s="8">
        <v>227</v>
      </c>
      <c r="G256" s="8">
        <v>2</v>
      </c>
      <c r="H256" s="4">
        <v>448</v>
      </c>
      <c r="I256" s="4">
        <v>48.883928571428569</v>
      </c>
      <c r="J256" s="4">
        <v>50.669642857142861</v>
      </c>
      <c r="K256" s="8">
        <v>442</v>
      </c>
      <c r="L256">
        <v>55</v>
      </c>
      <c r="M256" s="4">
        <v>12.44343891402715</v>
      </c>
      <c r="N256">
        <v>6</v>
      </c>
    </row>
    <row r="257">
      <c r="A257">
        <v>510024979</v>
      </c>
      <c r="B257" s="11" t="s">
        <v>95</v>
      </c>
      <c r="C257" t="s">
        <v>160</v>
      </c>
      <c r="D257">
        <v>261</v>
      </c>
      <c r="E257" s="8">
        <v>205</v>
      </c>
      <c r="F257" s="8">
        <v>56</v>
      </c>
      <c r="G257" s="8">
        <v>0</v>
      </c>
      <c r="H257" s="4">
        <v>261</v>
      </c>
      <c r="I257" s="4">
        <v>78.544061302681996</v>
      </c>
      <c r="J257" s="4">
        <v>21.455938697318008</v>
      </c>
      <c r="K257" s="8">
        <v>260</v>
      </c>
      <c r="L257">
        <v>9</v>
      </c>
      <c r="M257" s="4">
        <v>3.4615384615384617</v>
      </c>
      <c r="N257">
        <v>1</v>
      </c>
    </row>
    <row r="258">
      <c r="A258">
        <v>520000027</v>
      </c>
      <c r="B258" s="11" t="s">
        <v>96</v>
      </c>
      <c r="C258" t="s">
        <v>159</v>
      </c>
      <c r="D258">
        <v>219</v>
      </c>
      <c r="E258" s="8">
        <v>169</v>
      </c>
      <c r="F258" s="8">
        <v>33</v>
      </c>
      <c r="G258" s="8">
        <v>17</v>
      </c>
      <c r="H258" s="4">
        <v>219</v>
      </c>
      <c r="I258" s="4">
        <v>77.168949771689498</v>
      </c>
      <c r="J258" s="4">
        <v>15.068493150684931</v>
      </c>
      <c r="K258" s="8">
        <v>210</v>
      </c>
      <c r="L258">
        <v>11</v>
      </c>
      <c r="M258" s="4">
        <v>5.2380952380952381</v>
      </c>
      <c r="N258">
        <v>5</v>
      </c>
    </row>
    <row r="259">
      <c r="A259">
        <v>520000068</v>
      </c>
      <c r="B259" s="11" t="s">
        <v>96</v>
      </c>
      <c r="C259" t="s">
        <v>159</v>
      </c>
      <c r="D259">
        <v>211</v>
      </c>
      <c r="E259" s="8">
        <v>186</v>
      </c>
      <c r="F259" s="8">
        <v>21</v>
      </c>
      <c r="G259" s="8">
        <v>4</v>
      </c>
      <c r="H259" s="4">
        <v>211</v>
      </c>
      <c r="I259" s="4">
        <v>88.151658767772517</v>
      </c>
      <c r="J259" s="4">
        <v>9.9526066350710902</v>
      </c>
      <c r="K259" s="8">
        <v>201</v>
      </c>
      <c r="L259">
        <v>4</v>
      </c>
      <c r="M259" s="4">
        <v>1.9900497512437811</v>
      </c>
      <c r="N259">
        <v>6</v>
      </c>
    </row>
    <row r="260">
      <c r="A260">
        <v>530000017</v>
      </c>
      <c r="B260" s="11" t="s">
        <v>97</v>
      </c>
      <c r="C260" t="s">
        <v>159</v>
      </c>
      <c r="D260">
        <v>73</v>
      </c>
      <c r="E260" s="8">
        <v>50</v>
      </c>
      <c r="F260" s="8">
        <v>7</v>
      </c>
      <c r="G260" s="8">
        <v>16</v>
      </c>
      <c r="H260" s="4">
        <v>73</v>
      </c>
      <c r="I260" s="4">
        <v>68.493150684931507</v>
      </c>
      <c r="J260" s="4">
        <v>9.5890410958904102</v>
      </c>
      <c r="K260" s="8">
        <v>72</v>
      </c>
      <c r="L260">
        <v>0</v>
      </c>
      <c r="M260" s="4">
        <v>0</v>
      </c>
      <c r="N260">
        <v>0</v>
      </c>
    </row>
    <row r="261">
      <c r="A261">
        <v>530000173</v>
      </c>
      <c r="B261" s="11" t="s">
        <v>97</v>
      </c>
      <c r="C261" t="s">
        <v>159</v>
      </c>
      <c r="D261">
        <v>119</v>
      </c>
      <c r="E261" s="8">
        <v>73</v>
      </c>
      <c r="F261" s="8">
        <v>46</v>
      </c>
      <c r="G261" s="8">
        <v>0</v>
      </c>
      <c r="H261" s="4">
        <v>119</v>
      </c>
      <c r="I261" s="4">
        <v>61.344537815126053</v>
      </c>
      <c r="J261" s="4">
        <v>38.655462184873954</v>
      </c>
      <c r="K261" s="8">
        <v>117</v>
      </c>
      <c r="L261">
        <v>6</v>
      </c>
      <c r="M261" s="4">
        <v>5.1282051282051277</v>
      </c>
      <c r="N261">
        <v>1</v>
      </c>
    </row>
    <row r="262">
      <c r="A262">
        <v>530000264</v>
      </c>
      <c r="B262" s="11" t="s">
        <v>97</v>
      </c>
      <c r="C262" t="s">
        <v>159</v>
      </c>
      <c r="D262">
        <v>279</v>
      </c>
      <c r="E262" s="8">
        <v>202</v>
      </c>
      <c r="F262" s="8">
        <v>77</v>
      </c>
      <c r="G262" s="8">
        <v>0</v>
      </c>
      <c r="H262" s="4">
        <v>279</v>
      </c>
      <c r="I262" s="4">
        <v>72.401433691756267</v>
      </c>
      <c r="J262" s="4">
        <v>27.598566308243726</v>
      </c>
      <c r="K262" s="8">
        <v>275</v>
      </c>
      <c r="L262">
        <v>22</v>
      </c>
      <c r="M262" s="4">
        <v>8</v>
      </c>
      <c r="N262">
        <v>2</v>
      </c>
    </row>
    <row r="263">
      <c r="A263">
        <v>540000015</v>
      </c>
      <c r="B263" s="11" t="s">
        <v>98</v>
      </c>
      <c r="C263" t="s">
        <v>159</v>
      </c>
      <c r="D263">
        <v>947</v>
      </c>
      <c r="E263" s="8">
        <v>665</v>
      </c>
      <c r="F263" s="8">
        <v>266</v>
      </c>
      <c r="G263" s="8">
        <v>16</v>
      </c>
      <c r="H263" s="4">
        <v>947</v>
      </c>
      <c r="I263" s="4">
        <v>70.221752903907074</v>
      </c>
      <c r="J263" s="4">
        <v>28.088701161562827</v>
      </c>
      <c r="K263" s="8">
        <v>937</v>
      </c>
      <c r="L263">
        <v>90</v>
      </c>
      <c r="M263" s="4">
        <v>9.6051227321237995</v>
      </c>
      <c r="N263">
        <v>3</v>
      </c>
    </row>
    <row r="264">
      <c r="A264">
        <v>540000023</v>
      </c>
      <c r="B264" s="11" t="s">
        <v>98</v>
      </c>
      <c r="C264" t="s">
        <v>159</v>
      </c>
      <c r="D264">
        <v>157</v>
      </c>
      <c r="E264" s="8">
        <v>121</v>
      </c>
      <c r="F264" s="8">
        <v>27</v>
      </c>
      <c r="G264" s="8">
        <v>9</v>
      </c>
      <c r="H264" s="4">
        <v>157</v>
      </c>
      <c r="I264" s="4">
        <v>77.070063694267517</v>
      </c>
      <c r="J264" s="4">
        <v>17.197452229299362</v>
      </c>
      <c r="K264" s="8">
        <v>156</v>
      </c>
      <c r="L264">
        <v>2</v>
      </c>
      <c r="M264" s="4">
        <v>1.2820512820512819</v>
      </c>
      <c r="N264">
        <v>1</v>
      </c>
    </row>
    <row r="265">
      <c r="A265">
        <v>540000155</v>
      </c>
      <c r="B265" s="11" t="s">
        <v>98</v>
      </c>
      <c r="C265" t="s">
        <v>159</v>
      </c>
      <c r="D265">
        <v>138</v>
      </c>
      <c r="E265" s="8">
        <v>113</v>
      </c>
      <c r="F265" s="8">
        <v>21</v>
      </c>
      <c r="G265" s="8">
        <v>4</v>
      </c>
      <c r="H265" s="4">
        <v>138</v>
      </c>
      <c r="I265" s="4">
        <v>81.884057971014485</v>
      </c>
      <c r="J265" s="4">
        <v>15.217391304347828</v>
      </c>
      <c r="K265" s="8">
        <v>138</v>
      </c>
      <c r="L265">
        <v>2</v>
      </c>
      <c r="M265" s="4">
        <v>1.4492753623188406</v>
      </c>
      <c r="N265">
        <v>0</v>
      </c>
    </row>
    <row r="266">
      <c r="A266">
        <v>540000296</v>
      </c>
      <c r="B266" s="11" t="s">
        <v>98</v>
      </c>
      <c r="C266" t="s">
        <v>159</v>
      </c>
      <c r="D266">
        <v>25</v>
      </c>
      <c r="E266" s="8">
        <v>25</v>
      </c>
      <c r="F266" s="8">
        <v>0</v>
      </c>
      <c r="G266" s="8">
        <v>0</v>
      </c>
      <c r="H266" s="4">
        <v>25</v>
      </c>
      <c r="I266" s="4">
        <v>100</v>
      </c>
      <c r="J266" s="4">
        <v>0</v>
      </c>
      <c r="K266" s="8">
        <v>25</v>
      </c>
      <c r="L266">
        <v>0</v>
      </c>
      <c r="M266" s="4">
        <v>0</v>
      </c>
      <c r="N266">
        <v>0</v>
      </c>
    </row>
    <row r="267">
      <c r="A267">
        <v>540001070</v>
      </c>
      <c r="B267" s="11" t="s">
        <v>98</v>
      </c>
      <c r="C267" t="s">
        <v>159</v>
      </c>
      <c r="D267">
        <v>209</v>
      </c>
      <c r="E267" s="8">
        <v>187</v>
      </c>
      <c r="F267" s="8">
        <v>21</v>
      </c>
      <c r="G267" s="8">
        <v>1</v>
      </c>
      <c r="H267" s="4">
        <v>209</v>
      </c>
      <c r="I267" s="4">
        <v>89.473684210526315</v>
      </c>
      <c r="J267" s="4">
        <v>10.047846889952153</v>
      </c>
      <c r="K267" s="8">
        <v>209</v>
      </c>
      <c r="L267">
        <v>2</v>
      </c>
      <c r="M267" s="4">
        <v>0.9569377990430622</v>
      </c>
      <c r="N267">
        <v>0</v>
      </c>
    </row>
    <row r="268">
      <c r="A268">
        <v>540001096</v>
      </c>
      <c r="B268" s="11" t="s">
        <v>98</v>
      </c>
      <c r="C268" t="s">
        <v>159</v>
      </c>
      <c r="D268">
        <v>208</v>
      </c>
      <c r="E268" s="8">
        <v>184</v>
      </c>
      <c r="F268" s="8">
        <v>22</v>
      </c>
      <c r="G268" s="8">
        <v>2</v>
      </c>
      <c r="H268" s="4">
        <v>208</v>
      </c>
      <c r="I268" s="4">
        <v>88.461538461538453</v>
      </c>
      <c r="J268" s="4">
        <v>10.576923076923077</v>
      </c>
      <c r="K268" s="8">
        <v>208</v>
      </c>
      <c r="L268">
        <v>9</v>
      </c>
      <c r="M268" s="4">
        <v>4.3269230769230766</v>
      </c>
      <c r="N268">
        <v>0</v>
      </c>
    </row>
    <row r="269">
      <c r="A269">
        <v>540002698</v>
      </c>
      <c r="B269" s="11" t="s">
        <v>98</v>
      </c>
      <c r="C269" t="s">
        <v>159</v>
      </c>
      <c r="D269">
        <v>1</v>
      </c>
      <c r="E269" s="8">
        <v>0</v>
      </c>
      <c r="F269" s="8">
        <v>1</v>
      </c>
      <c r="G269" s="8">
        <v>0</v>
      </c>
      <c r="H269" s="4">
        <v>1</v>
      </c>
      <c r="I269" s="4">
        <v>0</v>
      </c>
      <c r="J269" s="4">
        <v>100</v>
      </c>
      <c r="K269" s="8">
        <v>1</v>
      </c>
      <c r="L269">
        <v>1</v>
      </c>
      <c r="M269" s="4">
        <v>100</v>
      </c>
      <c r="N269">
        <v>0</v>
      </c>
    </row>
    <row r="270">
      <c r="A270">
        <v>540013224</v>
      </c>
      <c r="B270" s="11" t="s">
        <v>98</v>
      </c>
      <c r="C270" t="s">
        <v>160</v>
      </c>
      <c r="D270">
        <v>284</v>
      </c>
      <c r="E270" s="8">
        <v>225</v>
      </c>
      <c r="F270" s="8">
        <v>59</v>
      </c>
      <c r="G270" s="8">
        <v>0</v>
      </c>
      <c r="H270" s="4">
        <v>284</v>
      </c>
      <c r="I270" s="4">
        <v>79.225352112676063</v>
      </c>
      <c r="J270" s="4">
        <v>20.774647887323944</v>
      </c>
      <c r="K270" s="8">
        <v>284</v>
      </c>
      <c r="L270">
        <v>5</v>
      </c>
      <c r="M270" s="4">
        <v>1.7605633802816902</v>
      </c>
      <c r="N270">
        <v>0</v>
      </c>
    </row>
    <row r="271">
      <c r="A271">
        <v>550000012</v>
      </c>
      <c r="B271" s="11" t="s">
        <v>99</v>
      </c>
      <c r="C271" t="s">
        <v>159</v>
      </c>
      <c r="D271">
        <v>66</v>
      </c>
      <c r="E271" s="8">
        <v>61</v>
      </c>
      <c r="F271" s="8">
        <v>1</v>
      </c>
      <c r="G271" s="8">
        <v>4</v>
      </c>
      <c r="H271" s="4">
        <v>66</v>
      </c>
      <c r="I271" s="4">
        <v>92.424242424242422</v>
      </c>
      <c r="J271" s="4">
        <v>1.5151515151515151</v>
      </c>
      <c r="K271" s="8">
        <v>65</v>
      </c>
      <c r="L271">
        <v>0</v>
      </c>
      <c r="M271" s="4">
        <v>0</v>
      </c>
      <c r="N271">
        <v>1</v>
      </c>
    </row>
    <row r="272">
      <c r="A272">
        <v>550000434</v>
      </c>
      <c r="B272" s="11" t="s">
        <v>99</v>
      </c>
      <c r="C272" t="s">
        <v>159</v>
      </c>
      <c r="D272">
        <v>142</v>
      </c>
      <c r="E272" s="8">
        <v>123</v>
      </c>
      <c r="F272" s="8">
        <v>19</v>
      </c>
      <c r="G272" s="8">
        <v>0</v>
      </c>
      <c r="H272" s="4">
        <v>142</v>
      </c>
      <c r="I272" s="4">
        <v>86.619718309859152</v>
      </c>
      <c r="J272" s="4">
        <v>13.380281690140844</v>
      </c>
      <c r="K272" s="8">
        <v>142</v>
      </c>
      <c r="L272">
        <v>1</v>
      </c>
      <c r="M272" s="4">
        <v>0.70422535211267612</v>
      </c>
      <c r="N272">
        <v>0</v>
      </c>
    </row>
    <row r="273">
      <c r="A273">
        <v>560000127</v>
      </c>
      <c r="B273" s="11" t="s">
        <v>100</v>
      </c>
      <c r="C273" t="s">
        <v>159</v>
      </c>
      <c r="D273">
        <v>536</v>
      </c>
      <c r="E273" s="8">
        <v>193</v>
      </c>
      <c r="F273" s="8">
        <v>330</v>
      </c>
      <c r="G273" s="8">
        <v>13</v>
      </c>
      <c r="H273" s="4">
        <v>536</v>
      </c>
      <c r="I273" s="4">
        <v>36.007462686567166</v>
      </c>
      <c r="J273" s="4">
        <v>61.567164179104473</v>
      </c>
      <c r="K273" s="8">
        <v>531</v>
      </c>
      <c r="L273">
        <v>39</v>
      </c>
      <c r="M273" s="4">
        <v>7.3446327683615822</v>
      </c>
      <c r="N273">
        <v>4</v>
      </c>
    </row>
    <row r="274">
      <c r="A274">
        <v>560000135</v>
      </c>
      <c r="B274" s="11" t="s">
        <v>100</v>
      </c>
      <c r="C274" t="s">
        <v>159</v>
      </c>
      <c r="D274">
        <v>718</v>
      </c>
      <c r="E274" s="8">
        <v>471</v>
      </c>
      <c r="F274" s="8">
        <v>224</v>
      </c>
      <c r="G274" s="8">
        <v>23</v>
      </c>
      <c r="H274" s="4">
        <v>718</v>
      </c>
      <c r="I274" s="4">
        <v>65.598885793871858</v>
      </c>
      <c r="J274" s="4">
        <v>31.197771587743734</v>
      </c>
      <c r="K274" s="8">
        <v>704</v>
      </c>
      <c r="L274">
        <v>35</v>
      </c>
      <c r="M274" s="4">
        <v>4.9715909090909092</v>
      </c>
      <c r="N274">
        <v>7</v>
      </c>
    </row>
    <row r="275">
      <c r="A275">
        <v>560000143</v>
      </c>
      <c r="B275" s="11" t="s">
        <v>100</v>
      </c>
      <c r="C275" t="s">
        <v>159</v>
      </c>
      <c r="D275">
        <v>199</v>
      </c>
      <c r="E275" s="8">
        <v>125</v>
      </c>
      <c r="F275" s="8">
        <v>71</v>
      </c>
      <c r="G275" s="8">
        <v>3</v>
      </c>
      <c r="H275" s="4">
        <v>199</v>
      </c>
      <c r="I275" s="4">
        <v>62.814070351758801</v>
      </c>
      <c r="J275" s="4">
        <v>35.678391959798994</v>
      </c>
      <c r="K275" s="8">
        <v>196</v>
      </c>
      <c r="L275">
        <v>9</v>
      </c>
      <c r="M275" s="4">
        <v>4.591836734693878</v>
      </c>
      <c r="N275">
        <v>3</v>
      </c>
    </row>
    <row r="276">
      <c r="A276">
        <v>560000192</v>
      </c>
      <c r="B276" s="11" t="s">
        <v>100</v>
      </c>
      <c r="C276" t="s">
        <v>159</v>
      </c>
      <c r="D276">
        <v>100</v>
      </c>
      <c r="E276" s="8">
        <v>63</v>
      </c>
      <c r="F276" s="8">
        <v>37</v>
      </c>
      <c r="G276" s="8">
        <v>0</v>
      </c>
      <c r="H276" s="4">
        <v>100</v>
      </c>
      <c r="I276" s="4">
        <v>63</v>
      </c>
      <c r="J276" s="4">
        <v>37</v>
      </c>
      <c r="K276" s="8">
        <v>98</v>
      </c>
      <c r="L276">
        <v>7</v>
      </c>
      <c r="M276" s="4">
        <v>7.1428571428571423</v>
      </c>
      <c r="N276">
        <v>0</v>
      </c>
    </row>
    <row r="277">
      <c r="A277">
        <v>560000200</v>
      </c>
      <c r="B277" s="11" t="s">
        <v>100</v>
      </c>
      <c r="C277" t="s">
        <v>159</v>
      </c>
      <c r="D277">
        <v>38</v>
      </c>
      <c r="E277" s="8">
        <v>38</v>
      </c>
      <c r="F277" s="8">
        <v>0</v>
      </c>
      <c r="G277" s="8">
        <v>0</v>
      </c>
      <c r="H277" s="4">
        <v>38</v>
      </c>
      <c r="I277" s="4">
        <v>100</v>
      </c>
      <c r="J277" s="4">
        <v>0</v>
      </c>
      <c r="K277" s="8">
        <v>38</v>
      </c>
      <c r="L277">
        <v>0</v>
      </c>
      <c r="M277" s="4">
        <v>0</v>
      </c>
      <c r="N277">
        <v>0</v>
      </c>
    </row>
    <row r="278">
      <c r="A278">
        <v>560007510</v>
      </c>
      <c r="B278" s="11" t="s">
        <v>100</v>
      </c>
      <c r="C278" t="s">
        <v>160</v>
      </c>
      <c r="D278">
        <v>28</v>
      </c>
      <c r="E278" s="8">
        <v>23</v>
      </c>
      <c r="F278" s="8">
        <v>4</v>
      </c>
      <c r="G278" s="8">
        <v>1</v>
      </c>
      <c r="H278" s="4">
        <v>28</v>
      </c>
      <c r="I278" s="4">
        <v>82.142857142857139</v>
      </c>
      <c r="J278" s="4">
        <v>14.285714285714285</v>
      </c>
      <c r="K278" s="8">
        <v>28</v>
      </c>
      <c r="L278">
        <v>0</v>
      </c>
      <c r="M278" s="4">
        <v>0</v>
      </c>
      <c r="N278">
        <v>0</v>
      </c>
    </row>
    <row r="279">
      <c r="A279">
        <v>560008799</v>
      </c>
      <c r="B279" s="11" t="s">
        <v>100</v>
      </c>
      <c r="C279" t="s">
        <v>160</v>
      </c>
      <c r="D279">
        <v>1</v>
      </c>
      <c r="E279" s="8">
        <v>0</v>
      </c>
      <c r="F279" s="8">
        <v>1</v>
      </c>
      <c r="G279" s="8">
        <v>0</v>
      </c>
      <c r="H279" s="4">
        <v>1</v>
      </c>
      <c r="I279" s="4">
        <v>0</v>
      </c>
      <c r="J279" s="4">
        <v>100</v>
      </c>
      <c r="K279" s="8">
        <v>1</v>
      </c>
      <c r="L279">
        <v>0</v>
      </c>
      <c r="M279" s="4">
        <v>0</v>
      </c>
      <c r="N279">
        <v>0</v>
      </c>
    </row>
    <row r="280">
      <c r="A280">
        <v>570000059</v>
      </c>
      <c r="B280" s="11" t="s">
        <v>101</v>
      </c>
      <c r="C280" t="s">
        <v>159</v>
      </c>
      <c r="D280">
        <v>211</v>
      </c>
      <c r="E280" s="8">
        <v>179</v>
      </c>
      <c r="F280" s="8">
        <v>23</v>
      </c>
      <c r="G280" s="8">
        <v>9</v>
      </c>
      <c r="H280" s="4">
        <v>211</v>
      </c>
      <c r="I280" s="4">
        <v>84.834123222748815</v>
      </c>
      <c r="J280" s="4">
        <v>10.900473933649289</v>
      </c>
      <c r="K280" s="8">
        <v>210</v>
      </c>
      <c r="L280">
        <v>7</v>
      </c>
      <c r="M280" s="4">
        <v>3.3333333333333335</v>
      </c>
      <c r="N280">
        <v>1</v>
      </c>
    </row>
    <row r="281">
      <c r="A281">
        <v>570000083</v>
      </c>
      <c r="B281" s="11" t="s">
        <v>101</v>
      </c>
      <c r="C281" t="s">
        <v>160</v>
      </c>
      <c r="D281">
        <v>181</v>
      </c>
      <c r="E281" s="8">
        <v>138</v>
      </c>
      <c r="F281" s="8">
        <v>40</v>
      </c>
      <c r="G281" s="8">
        <v>3</v>
      </c>
      <c r="H281" s="4">
        <v>181</v>
      </c>
      <c r="I281" s="4">
        <v>76.243093922651937</v>
      </c>
      <c r="J281" s="4">
        <v>22.099447513812155</v>
      </c>
      <c r="K281" s="8">
        <v>181</v>
      </c>
      <c r="L281">
        <v>2</v>
      </c>
      <c r="M281" s="4">
        <v>1.1049723756906076</v>
      </c>
      <c r="N281">
        <v>0</v>
      </c>
    </row>
    <row r="282">
      <c r="A282">
        <v>570000117</v>
      </c>
      <c r="B282" s="11" t="s">
        <v>101</v>
      </c>
      <c r="C282" t="s">
        <v>159</v>
      </c>
      <c r="D282">
        <v>3</v>
      </c>
      <c r="E282" s="8">
        <v>2</v>
      </c>
      <c r="F282" s="8">
        <v>0</v>
      </c>
      <c r="G282" s="8">
        <v>1</v>
      </c>
      <c r="H282" s="4">
        <v>3</v>
      </c>
      <c r="I282" s="4">
        <v>66.666666666666657</v>
      </c>
      <c r="J282" s="4">
        <v>0</v>
      </c>
      <c r="K282" s="8">
        <v>3</v>
      </c>
      <c r="L282">
        <v>0</v>
      </c>
      <c r="M282" s="4">
        <v>0</v>
      </c>
      <c r="N282">
        <v>0</v>
      </c>
    </row>
    <row r="283">
      <c r="A283">
        <v>570000349</v>
      </c>
      <c r="B283" s="11" t="s">
        <v>101</v>
      </c>
      <c r="C283" t="s">
        <v>159</v>
      </c>
      <c r="D283">
        <v>326</v>
      </c>
      <c r="E283" s="8">
        <v>300</v>
      </c>
      <c r="F283" s="8">
        <v>18</v>
      </c>
      <c r="G283" s="8">
        <v>8</v>
      </c>
      <c r="H283" s="4">
        <v>326</v>
      </c>
      <c r="I283" s="4">
        <v>92.024539877300612</v>
      </c>
      <c r="J283" s="4">
        <v>5.5214723926380369</v>
      </c>
      <c r="K283" s="8">
        <v>311</v>
      </c>
      <c r="L283">
        <v>31</v>
      </c>
      <c r="M283" s="4">
        <v>9.9678456591639879</v>
      </c>
      <c r="N283">
        <v>12</v>
      </c>
    </row>
    <row r="284">
      <c r="A284">
        <v>570000364</v>
      </c>
      <c r="B284" s="11" t="s">
        <v>101</v>
      </c>
      <c r="C284" t="s">
        <v>160</v>
      </c>
      <c r="D284">
        <v>99</v>
      </c>
      <c r="E284" s="8">
        <v>79</v>
      </c>
      <c r="F284" s="8">
        <v>17</v>
      </c>
      <c r="G284" s="8">
        <v>3</v>
      </c>
      <c r="H284" s="4">
        <v>99</v>
      </c>
      <c r="I284" s="4">
        <v>79.797979797979806</v>
      </c>
      <c r="J284" s="4">
        <v>17.171717171717169</v>
      </c>
      <c r="K284" s="8">
        <v>95</v>
      </c>
      <c r="L284">
        <v>3</v>
      </c>
      <c r="M284" s="4">
        <v>3.1578947368421053</v>
      </c>
      <c r="N284">
        <v>2</v>
      </c>
    </row>
    <row r="285">
      <c r="A285">
        <v>570000646</v>
      </c>
      <c r="B285" s="11" t="s">
        <v>101</v>
      </c>
      <c r="C285" t="s">
        <v>160</v>
      </c>
      <c r="D285">
        <v>89</v>
      </c>
      <c r="E285" s="8">
        <v>62</v>
      </c>
      <c r="F285" s="8">
        <v>24</v>
      </c>
      <c r="G285" s="8">
        <v>3</v>
      </c>
      <c r="H285" s="4">
        <v>89</v>
      </c>
      <c r="I285" s="4">
        <v>69.662921348314612</v>
      </c>
      <c r="J285" s="4">
        <v>26.966292134831459</v>
      </c>
      <c r="K285" s="8">
        <v>89</v>
      </c>
      <c r="L285">
        <v>0</v>
      </c>
      <c r="M285" s="4">
        <v>0</v>
      </c>
      <c r="N285">
        <v>0</v>
      </c>
    </row>
    <row r="286">
      <c r="A286">
        <v>570000901</v>
      </c>
      <c r="B286" s="11" t="s">
        <v>101</v>
      </c>
      <c r="C286" t="s">
        <v>159</v>
      </c>
      <c r="D286">
        <v>175</v>
      </c>
      <c r="E286" s="8">
        <v>128</v>
      </c>
      <c r="F286" s="8">
        <v>41</v>
      </c>
      <c r="G286" s="8">
        <v>6</v>
      </c>
      <c r="H286" s="4">
        <v>175</v>
      </c>
      <c r="I286" s="4">
        <v>73.142857142857139</v>
      </c>
      <c r="J286" s="4">
        <v>23.428571428571431</v>
      </c>
      <c r="K286" s="8">
        <v>174</v>
      </c>
      <c r="L286">
        <v>8</v>
      </c>
      <c r="M286" s="4">
        <v>4.5977011494252871</v>
      </c>
      <c r="N286">
        <v>0</v>
      </c>
    </row>
    <row r="287">
      <c r="A287">
        <v>570026252</v>
      </c>
      <c r="B287" s="11" t="s">
        <v>101</v>
      </c>
      <c r="C287" t="s">
        <v>159</v>
      </c>
      <c r="D287">
        <v>1</v>
      </c>
      <c r="E287" s="8">
        <v>0</v>
      </c>
      <c r="F287" s="8">
        <v>0</v>
      </c>
      <c r="G287" s="8">
        <v>1</v>
      </c>
      <c r="H287" s="4">
        <v>1</v>
      </c>
      <c r="I287" s="4">
        <v>0</v>
      </c>
      <c r="J287" s="4">
        <v>0</v>
      </c>
      <c r="K287" s="8">
        <v>1</v>
      </c>
      <c r="L287">
        <v>0</v>
      </c>
      <c r="M287" s="4">
        <v>0</v>
      </c>
      <c r="N287">
        <v>0</v>
      </c>
    </row>
    <row r="288">
      <c r="A288">
        <v>570026682</v>
      </c>
      <c r="B288" s="11" t="s">
        <v>101</v>
      </c>
      <c r="C288" t="s">
        <v>159</v>
      </c>
      <c r="D288">
        <v>1060</v>
      </c>
      <c r="E288" s="8">
        <v>472</v>
      </c>
      <c r="F288" s="8">
        <v>564</v>
      </c>
      <c r="G288" s="8">
        <v>24</v>
      </c>
      <c r="H288" s="4">
        <v>1060</v>
      </c>
      <c r="I288" s="4">
        <v>44.528301886792455</v>
      </c>
      <c r="J288" s="4">
        <v>53.20754716981132</v>
      </c>
      <c r="K288" s="8">
        <v>1043</v>
      </c>
      <c r="L288">
        <v>74</v>
      </c>
      <c r="M288" s="4">
        <v>7.094918504314478</v>
      </c>
      <c r="N288">
        <v>7</v>
      </c>
    </row>
    <row r="289">
      <c r="A289">
        <v>580972669</v>
      </c>
      <c r="B289" s="11" t="s">
        <v>102</v>
      </c>
      <c r="C289" t="s">
        <v>159</v>
      </c>
      <c r="D289">
        <v>15</v>
      </c>
      <c r="E289" s="8">
        <v>15</v>
      </c>
      <c r="F289" s="8">
        <v>0</v>
      </c>
      <c r="G289" s="8">
        <v>0</v>
      </c>
      <c r="H289" s="4">
        <v>15</v>
      </c>
      <c r="I289" s="4">
        <v>100</v>
      </c>
      <c r="J289" s="4">
        <v>0</v>
      </c>
      <c r="K289" s="8">
        <v>15</v>
      </c>
      <c r="L289">
        <v>0</v>
      </c>
      <c r="M289" s="4">
        <v>0</v>
      </c>
      <c r="N289">
        <v>0</v>
      </c>
    </row>
    <row r="290">
      <c r="A290">
        <v>580972685</v>
      </c>
      <c r="B290" s="11" t="s">
        <v>102</v>
      </c>
      <c r="C290" t="s">
        <v>159</v>
      </c>
      <c r="D290">
        <v>94</v>
      </c>
      <c r="E290" s="8">
        <v>57</v>
      </c>
      <c r="F290" s="8">
        <v>37</v>
      </c>
      <c r="G290" s="8">
        <v>0</v>
      </c>
      <c r="H290" s="4">
        <v>94</v>
      </c>
      <c r="I290" s="4">
        <v>60.638297872340431</v>
      </c>
      <c r="J290" s="4">
        <v>39.361702127659576</v>
      </c>
      <c r="K290" s="8">
        <v>93</v>
      </c>
      <c r="L290">
        <v>7</v>
      </c>
      <c r="M290" s="4">
        <v>7.5268817204301079</v>
      </c>
      <c r="N290">
        <v>0</v>
      </c>
    </row>
    <row r="291">
      <c r="A291">
        <v>580972693</v>
      </c>
      <c r="B291" s="11" t="s">
        <v>102</v>
      </c>
      <c r="C291" t="s">
        <v>159</v>
      </c>
      <c r="D291">
        <v>110</v>
      </c>
      <c r="E291" s="8">
        <v>96</v>
      </c>
      <c r="F291" s="8">
        <v>14</v>
      </c>
      <c r="G291" s="8">
        <v>0</v>
      </c>
      <c r="H291" s="4">
        <v>110</v>
      </c>
      <c r="I291" s="4">
        <v>87.272727272727266</v>
      </c>
      <c r="J291" s="4">
        <v>12.727272727272727</v>
      </c>
      <c r="K291" s="8">
        <v>108</v>
      </c>
      <c r="L291">
        <v>2</v>
      </c>
      <c r="M291" s="4">
        <v>1.8518518518518516</v>
      </c>
      <c r="N291">
        <v>2</v>
      </c>
    </row>
    <row r="292">
      <c r="A292">
        <v>590000121</v>
      </c>
      <c r="B292" s="11" t="s">
        <v>103</v>
      </c>
      <c r="C292" t="s">
        <v>159</v>
      </c>
      <c r="D292">
        <v>214</v>
      </c>
      <c r="E292" s="8">
        <v>121</v>
      </c>
      <c r="F292" s="8">
        <v>85</v>
      </c>
      <c r="G292" s="8">
        <v>8</v>
      </c>
      <c r="H292" s="4">
        <v>214</v>
      </c>
      <c r="I292" s="4">
        <v>56.542056074766357</v>
      </c>
      <c r="J292" s="4">
        <v>39.719626168224295</v>
      </c>
      <c r="K292" s="8">
        <v>212</v>
      </c>
      <c r="L292">
        <v>14</v>
      </c>
      <c r="M292" s="4">
        <v>6.6037735849056602</v>
      </c>
      <c r="N292">
        <v>2</v>
      </c>
    </row>
    <row r="293">
      <c r="A293">
        <v>590000337</v>
      </c>
      <c r="B293" s="11" t="s">
        <v>103</v>
      </c>
      <c r="C293" t="s">
        <v>159</v>
      </c>
      <c r="D293">
        <v>687</v>
      </c>
      <c r="E293" s="8">
        <v>512</v>
      </c>
      <c r="F293" s="8">
        <v>156</v>
      </c>
      <c r="G293" s="8">
        <v>19</v>
      </c>
      <c r="H293" s="4">
        <v>687</v>
      </c>
      <c r="I293" s="4">
        <v>74.526928675400299</v>
      </c>
      <c r="J293" s="4">
        <v>22.707423580786028</v>
      </c>
      <c r="K293" s="8">
        <v>683</v>
      </c>
      <c r="L293">
        <v>31</v>
      </c>
      <c r="M293" s="4">
        <v>4.5387994143484631</v>
      </c>
      <c r="N293">
        <v>2</v>
      </c>
    </row>
    <row r="294">
      <c r="A294">
        <v>590000428</v>
      </c>
      <c r="B294" s="11" t="s">
        <v>103</v>
      </c>
      <c r="C294" t="s">
        <v>159</v>
      </c>
      <c r="D294">
        <v>327</v>
      </c>
      <c r="E294" s="8">
        <v>269</v>
      </c>
      <c r="F294" s="8">
        <v>58</v>
      </c>
      <c r="G294" s="8">
        <v>0</v>
      </c>
      <c r="H294" s="4">
        <v>327</v>
      </c>
      <c r="I294" s="4">
        <v>82.262996941896034</v>
      </c>
      <c r="J294" s="4">
        <v>17.737003058103976</v>
      </c>
      <c r="K294" s="8">
        <v>323</v>
      </c>
      <c r="L294">
        <v>28</v>
      </c>
      <c r="M294" s="4">
        <v>8.6687306501547994</v>
      </c>
      <c r="N294">
        <v>3</v>
      </c>
    </row>
    <row r="295">
      <c r="A295">
        <v>590000436</v>
      </c>
      <c r="B295" s="11" t="s">
        <v>103</v>
      </c>
      <c r="C295" t="s">
        <v>159</v>
      </c>
      <c r="D295">
        <v>200</v>
      </c>
      <c r="E295" s="8">
        <v>165</v>
      </c>
      <c r="F295" s="8">
        <v>35</v>
      </c>
      <c r="G295" s="8">
        <v>0</v>
      </c>
      <c r="H295" s="4">
        <v>200</v>
      </c>
      <c r="I295" s="4">
        <v>82.5</v>
      </c>
      <c r="J295" s="4">
        <v>17.5</v>
      </c>
      <c r="K295" s="8">
        <v>200</v>
      </c>
      <c r="L295">
        <v>2</v>
      </c>
      <c r="M295" s="4">
        <v>1</v>
      </c>
      <c r="N295">
        <v>0</v>
      </c>
    </row>
    <row r="296">
      <c r="A296">
        <v>590000469</v>
      </c>
      <c r="B296" s="11" t="s">
        <v>103</v>
      </c>
      <c r="C296" t="s">
        <v>159</v>
      </c>
      <c r="D296">
        <v>123</v>
      </c>
      <c r="E296" s="8">
        <v>122</v>
      </c>
      <c r="F296" s="8">
        <v>1</v>
      </c>
      <c r="G296" s="8">
        <v>0</v>
      </c>
      <c r="H296" s="4">
        <v>123</v>
      </c>
      <c r="I296" s="4">
        <v>99.1869918699187</v>
      </c>
      <c r="J296" s="4">
        <v>0.81300813008130091</v>
      </c>
      <c r="K296" s="8">
        <v>123</v>
      </c>
      <c r="L296">
        <v>0</v>
      </c>
      <c r="M296" s="4">
        <v>0</v>
      </c>
      <c r="N296">
        <v>0</v>
      </c>
    </row>
    <row r="297">
      <c r="A297">
        <v>590000535</v>
      </c>
      <c r="B297" s="11" t="s">
        <v>103</v>
      </c>
      <c r="C297" t="s">
        <v>159</v>
      </c>
      <c r="D297">
        <v>356</v>
      </c>
      <c r="E297" s="8">
        <v>290</v>
      </c>
      <c r="F297" s="8">
        <v>60</v>
      </c>
      <c r="G297" s="8">
        <v>6</v>
      </c>
      <c r="H297" s="4">
        <v>356</v>
      </c>
      <c r="I297" s="4">
        <v>81.460674157303373</v>
      </c>
      <c r="J297" s="4">
        <v>16.853932584269664</v>
      </c>
      <c r="K297" s="8">
        <v>345</v>
      </c>
      <c r="L297">
        <v>31</v>
      </c>
      <c r="M297" s="4">
        <v>8.9855072463768124</v>
      </c>
      <c r="N297">
        <v>4</v>
      </c>
    </row>
    <row r="298">
      <c r="A298">
        <v>590000592</v>
      </c>
      <c r="B298" s="11" t="s">
        <v>103</v>
      </c>
      <c r="C298" t="s">
        <v>159</v>
      </c>
      <c r="D298">
        <v>276</v>
      </c>
      <c r="E298" s="8">
        <v>189</v>
      </c>
      <c r="F298" s="8">
        <v>85</v>
      </c>
      <c r="G298" s="8">
        <v>2</v>
      </c>
      <c r="H298" s="4">
        <v>276</v>
      </c>
      <c r="I298" s="4">
        <v>68.478260869565219</v>
      </c>
      <c r="J298" s="4">
        <v>30.79710144927536</v>
      </c>
      <c r="K298" s="8">
        <v>274</v>
      </c>
      <c r="L298">
        <v>25</v>
      </c>
      <c r="M298" s="4">
        <v>9.1240875912408761</v>
      </c>
      <c r="N298">
        <v>2</v>
      </c>
    </row>
    <row r="299">
      <c r="A299">
        <v>590000618</v>
      </c>
      <c r="B299" s="11" t="s">
        <v>103</v>
      </c>
      <c r="C299" t="s">
        <v>159</v>
      </c>
      <c r="D299">
        <v>618</v>
      </c>
      <c r="E299" s="8">
        <v>428</v>
      </c>
      <c r="F299" s="8">
        <v>174</v>
      </c>
      <c r="G299" s="8">
        <v>16</v>
      </c>
      <c r="H299" s="4">
        <v>618</v>
      </c>
      <c r="I299" s="4">
        <v>69.255663430420711</v>
      </c>
      <c r="J299" s="4">
        <v>28.155339805825243</v>
      </c>
      <c r="K299" s="8">
        <v>609</v>
      </c>
      <c r="L299">
        <v>27</v>
      </c>
      <c r="M299" s="4">
        <v>4.4334975369458132</v>
      </c>
      <c r="N299">
        <v>5</v>
      </c>
    </row>
    <row r="300">
      <c r="A300">
        <v>590000758</v>
      </c>
      <c r="B300" s="11" t="s">
        <v>103</v>
      </c>
      <c r="C300" t="s">
        <v>159</v>
      </c>
      <c r="D300">
        <v>567</v>
      </c>
      <c r="E300" s="8">
        <v>355</v>
      </c>
      <c r="F300" s="8">
        <v>171</v>
      </c>
      <c r="G300" s="8">
        <v>41</v>
      </c>
      <c r="H300" s="4">
        <v>567</v>
      </c>
      <c r="I300" s="4">
        <v>62.610229276895943</v>
      </c>
      <c r="J300" s="4">
        <v>30.158730158730158</v>
      </c>
      <c r="K300" s="8">
        <v>558</v>
      </c>
      <c r="L300">
        <v>16</v>
      </c>
      <c r="M300" s="4">
        <v>2.8673835125448028</v>
      </c>
      <c r="N300">
        <v>2</v>
      </c>
    </row>
    <row r="301">
      <c r="A301">
        <v>590001004</v>
      </c>
      <c r="B301" s="11" t="s">
        <v>103</v>
      </c>
      <c r="C301" t="s">
        <v>159</v>
      </c>
      <c r="D301">
        <v>472</v>
      </c>
      <c r="E301" s="8">
        <v>147</v>
      </c>
      <c r="F301" s="8">
        <v>303</v>
      </c>
      <c r="G301" s="8">
        <v>22</v>
      </c>
      <c r="H301" s="4">
        <v>472</v>
      </c>
      <c r="I301" s="4">
        <v>31.14406779661017</v>
      </c>
      <c r="J301" s="4">
        <v>64.194915254237287</v>
      </c>
      <c r="K301" s="8">
        <v>457</v>
      </c>
      <c r="L301">
        <v>37</v>
      </c>
      <c r="M301" s="4">
        <v>8.0962800875273526</v>
      </c>
      <c r="N301">
        <v>4</v>
      </c>
    </row>
    <row r="302">
      <c r="A302">
        <v>590006607</v>
      </c>
      <c r="B302" s="11" t="s">
        <v>103</v>
      </c>
      <c r="C302" t="s">
        <v>159</v>
      </c>
      <c r="D302">
        <v>1219</v>
      </c>
      <c r="E302" s="8">
        <v>632</v>
      </c>
      <c r="F302" s="8">
        <v>531</v>
      </c>
      <c r="G302" s="8">
        <v>56</v>
      </c>
      <c r="H302" s="4">
        <v>1219</v>
      </c>
      <c r="I302" s="4">
        <v>51.84577522559475</v>
      </c>
      <c r="J302" s="4">
        <v>43.560295324036097</v>
      </c>
      <c r="K302" s="8">
        <v>1185</v>
      </c>
      <c r="L302">
        <v>94</v>
      </c>
      <c r="M302" s="4">
        <v>7.9324894514767932</v>
      </c>
      <c r="N302">
        <v>10</v>
      </c>
    </row>
    <row r="303">
      <c r="A303">
        <v>590006896</v>
      </c>
      <c r="B303" s="11" t="s">
        <v>103</v>
      </c>
      <c r="C303" t="s">
        <v>160</v>
      </c>
      <c r="D303">
        <v>1</v>
      </c>
      <c r="E303" s="8">
        <v>0</v>
      </c>
      <c r="F303" s="8">
        <v>1</v>
      </c>
      <c r="G303" s="8">
        <v>0</v>
      </c>
      <c r="H303" s="4">
        <v>1</v>
      </c>
      <c r="I303" s="4">
        <v>0</v>
      </c>
      <c r="J303" s="4">
        <v>100</v>
      </c>
      <c r="K303" s="8">
        <v>1</v>
      </c>
      <c r="L303">
        <v>0</v>
      </c>
      <c r="M303" s="4">
        <v>0</v>
      </c>
      <c r="N303">
        <v>0</v>
      </c>
    </row>
    <row r="304">
      <c r="A304">
        <v>590780268</v>
      </c>
      <c r="B304" s="11" t="s">
        <v>103</v>
      </c>
      <c r="C304" t="s">
        <v>160</v>
      </c>
      <c r="D304">
        <v>12</v>
      </c>
      <c r="E304" s="8">
        <v>0</v>
      </c>
      <c r="F304" s="8">
        <v>12</v>
      </c>
      <c r="G304" s="8">
        <v>0</v>
      </c>
      <c r="H304" s="4">
        <v>12</v>
      </c>
      <c r="I304" s="4">
        <v>0</v>
      </c>
      <c r="J304" s="4">
        <v>100</v>
      </c>
      <c r="K304" s="8">
        <v>12</v>
      </c>
      <c r="L304">
        <v>2</v>
      </c>
      <c r="M304" s="4">
        <v>16.666666666666664</v>
      </c>
      <c r="N304">
        <v>0</v>
      </c>
    </row>
    <row r="305">
      <c r="A305">
        <v>590782553</v>
      </c>
      <c r="B305" s="11" t="s">
        <v>103</v>
      </c>
      <c r="C305" t="s">
        <v>160</v>
      </c>
      <c r="D305">
        <v>2</v>
      </c>
      <c r="E305" s="8">
        <v>0</v>
      </c>
      <c r="F305" s="8">
        <v>2</v>
      </c>
      <c r="G305" s="8">
        <v>0</v>
      </c>
      <c r="H305" s="4">
        <v>2</v>
      </c>
      <c r="I305" s="4">
        <v>0</v>
      </c>
      <c r="J305" s="4">
        <v>100</v>
      </c>
      <c r="K305" s="8">
        <v>2</v>
      </c>
      <c r="L305">
        <v>0</v>
      </c>
      <c r="M305" s="4">
        <v>0</v>
      </c>
      <c r="N305">
        <v>0</v>
      </c>
    </row>
    <row r="306">
      <c r="A306">
        <v>590796975</v>
      </c>
      <c r="B306" s="11" t="s">
        <v>103</v>
      </c>
      <c r="C306" t="s">
        <v>159</v>
      </c>
      <c r="D306">
        <v>1</v>
      </c>
      <c r="E306" s="8">
        <v>1</v>
      </c>
      <c r="F306" s="8">
        <v>0</v>
      </c>
      <c r="G306" s="8">
        <v>0</v>
      </c>
      <c r="H306" s="4">
        <v>1</v>
      </c>
      <c r="I306" s="4">
        <v>100</v>
      </c>
      <c r="J306" s="4">
        <v>0</v>
      </c>
      <c r="K306" s="8">
        <v>1</v>
      </c>
      <c r="L306">
        <v>0</v>
      </c>
      <c r="M306" s="4">
        <v>0</v>
      </c>
      <c r="N306">
        <v>0</v>
      </c>
    </row>
    <row r="307">
      <c r="A307">
        <v>590801106</v>
      </c>
      <c r="B307" s="11" t="s">
        <v>103</v>
      </c>
      <c r="C307" t="s">
        <v>159</v>
      </c>
      <c r="D307">
        <v>917</v>
      </c>
      <c r="E307" s="8">
        <v>598</v>
      </c>
      <c r="F307" s="8">
        <v>272</v>
      </c>
      <c r="G307" s="8">
        <v>47</v>
      </c>
      <c r="H307" s="4">
        <v>917</v>
      </c>
      <c r="I307" s="4">
        <v>65.212649945474382</v>
      </c>
      <c r="J307" s="4">
        <v>29.661941112322793</v>
      </c>
      <c r="K307" s="8">
        <v>910</v>
      </c>
      <c r="L307">
        <v>57</v>
      </c>
      <c r="M307" s="4">
        <v>6.2637362637362637</v>
      </c>
      <c r="N307">
        <v>3</v>
      </c>
    </row>
    <row r="308">
      <c r="A308">
        <v>590804696</v>
      </c>
      <c r="B308" s="11" t="s">
        <v>103</v>
      </c>
      <c r="C308" t="s">
        <v>159</v>
      </c>
      <c r="D308">
        <v>557</v>
      </c>
      <c r="E308" s="8">
        <v>412</v>
      </c>
      <c r="F308" s="8">
        <v>144</v>
      </c>
      <c r="G308" s="8">
        <v>1</v>
      </c>
      <c r="H308" s="4">
        <v>557</v>
      </c>
      <c r="I308" s="4">
        <v>73.967684021543988</v>
      </c>
      <c r="J308" s="4">
        <v>25.852782764811487</v>
      </c>
      <c r="K308" s="8">
        <v>556</v>
      </c>
      <c r="L308">
        <v>5</v>
      </c>
      <c r="M308" s="4">
        <v>0.89928057553956831</v>
      </c>
      <c r="N308">
        <v>1</v>
      </c>
    </row>
    <row r="309">
      <c r="A309">
        <v>590811279</v>
      </c>
      <c r="B309" s="11" t="s">
        <v>103</v>
      </c>
      <c r="C309" t="s">
        <v>159</v>
      </c>
      <c r="D309">
        <v>2</v>
      </c>
      <c r="E309" s="8">
        <v>1</v>
      </c>
      <c r="F309" s="8">
        <v>1</v>
      </c>
      <c r="G309" s="8">
        <v>0</v>
      </c>
      <c r="H309" s="4">
        <v>2</v>
      </c>
      <c r="I309" s="4">
        <v>50</v>
      </c>
      <c r="J309" s="4">
        <v>50</v>
      </c>
      <c r="K309" s="8">
        <v>2</v>
      </c>
      <c r="L309">
        <v>0</v>
      </c>
      <c r="M309" s="4">
        <v>0</v>
      </c>
      <c r="N309">
        <v>0</v>
      </c>
    </row>
    <row r="310">
      <c r="A310">
        <v>590813507</v>
      </c>
      <c r="B310" s="11" t="s">
        <v>103</v>
      </c>
      <c r="C310" t="s">
        <v>160</v>
      </c>
      <c r="D310">
        <v>2</v>
      </c>
      <c r="E310" s="8">
        <v>0</v>
      </c>
      <c r="F310" s="8">
        <v>2</v>
      </c>
      <c r="G310" s="8">
        <v>0</v>
      </c>
      <c r="H310" s="4">
        <v>2</v>
      </c>
      <c r="I310" s="4">
        <v>0</v>
      </c>
      <c r="J310" s="4">
        <v>100</v>
      </c>
      <c r="K310" s="8">
        <v>2</v>
      </c>
      <c r="L310">
        <v>0</v>
      </c>
      <c r="M310" s="4">
        <v>0</v>
      </c>
      <c r="N310">
        <v>0</v>
      </c>
    </row>
    <row r="311">
      <c r="A311">
        <v>600000053</v>
      </c>
      <c r="B311" s="11" t="s">
        <v>104</v>
      </c>
      <c r="C311" t="s">
        <v>159</v>
      </c>
      <c r="D311">
        <v>400</v>
      </c>
      <c r="E311" s="8">
        <v>345</v>
      </c>
      <c r="F311" s="8">
        <v>52</v>
      </c>
      <c r="G311" s="8">
        <v>3</v>
      </c>
      <c r="H311" s="4">
        <v>400</v>
      </c>
      <c r="I311" s="4">
        <v>86.25</v>
      </c>
      <c r="J311" s="4">
        <v>13</v>
      </c>
      <c r="K311" s="8">
        <v>388</v>
      </c>
      <c r="L311">
        <v>19</v>
      </c>
      <c r="M311" s="4">
        <v>4.8969072164948457</v>
      </c>
      <c r="N311">
        <v>11</v>
      </c>
    </row>
    <row r="312">
      <c r="A312">
        <v>600000186</v>
      </c>
      <c r="B312" s="11" t="s">
        <v>104</v>
      </c>
      <c r="C312" t="s">
        <v>159</v>
      </c>
      <c r="D312">
        <v>48</v>
      </c>
      <c r="E312" s="8">
        <v>48</v>
      </c>
      <c r="F312" s="8">
        <v>0</v>
      </c>
      <c r="G312" s="8">
        <v>0</v>
      </c>
      <c r="H312" s="4">
        <v>48</v>
      </c>
      <c r="I312" s="4">
        <v>100</v>
      </c>
      <c r="J312" s="4">
        <v>0</v>
      </c>
      <c r="K312" s="8">
        <v>48</v>
      </c>
      <c r="L312">
        <v>0</v>
      </c>
      <c r="M312" s="4">
        <v>0</v>
      </c>
      <c r="N312">
        <v>0</v>
      </c>
    </row>
    <row r="313">
      <c r="A313">
        <v>600000194</v>
      </c>
      <c r="B313" s="11" t="s">
        <v>104</v>
      </c>
      <c r="C313" t="s">
        <v>159</v>
      </c>
      <c r="D313">
        <v>381</v>
      </c>
      <c r="E313" s="8">
        <v>215</v>
      </c>
      <c r="F313" s="8">
        <v>164</v>
      </c>
      <c r="G313" s="8">
        <v>2</v>
      </c>
      <c r="H313" s="4">
        <v>381</v>
      </c>
      <c r="I313" s="4">
        <v>56.430446194225723</v>
      </c>
      <c r="J313" s="4">
        <v>43.044619422572175</v>
      </c>
      <c r="K313" s="8">
        <v>353</v>
      </c>
      <c r="L313">
        <v>47</v>
      </c>
      <c r="M313" s="4">
        <v>13.314447592067987</v>
      </c>
      <c r="N313">
        <v>14</v>
      </c>
    </row>
    <row r="314">
      <c r="A314">
        <v>600113476</v>
      </c>
      <c r="B314" s="11" t="s">
        <v>104</v>
      </c>
      <c r="C314" t="s">
        <v>159</v>
      </c>
      <c r="D314">
        <v>432</v>
      </c>
      <c r="E314" s="8">
        <v>355</v>
      </c>
      <c r="F314" s="8">
        <v>75</v>
      </c>
      <c r="G314" s="8">
        <v>2</v>
      </c>
      <c r="H314" s="4">
        <v>432</v>
      </c>
      <c r="I314" s="4">
        <v>82.175925925925924</v>
      </c>
      <c r="J314" s="4">
        <v>17.361111111111111</v>
      </c>
      <c r="K314" s="8">
        <v>425</v>
      </c>
      <c r="L314">
        <v>26</v>
      </c>
      <c r="M314" s="4">
        <v>6.1176470588235299</v>
      </c>
      <c r="N314">
        <v>4</v>
      </c>
    </row>
    <row r="315">
      <c r="A315">
        <v>610000044</v>
      </c>
      <c r="B315" s="11" t="s">
        <v>105</v>
      </c>
      <c r="C315" t="s">
        <v>159</v>
      </c>
      <c r="D315">
        <v>102</v>
      </c>
      <c r="E315" s="8">
        <v>72</v>
      </c>
      <c r="F315" s="8">
        <v>30</v>
      </c>
      <c r="G315" s="8">
        <v>0</v>
      </c>
      <c r="H315" s="4">
        <v>102</v>
      </c>
      <c r="I315" s="4">
        <v>70.588235294117652</v>
      </c>
      <c r="J315" s="4">
        <v>29.411764705882355</v>
      </c>
      <c r="K315" s="8">
        <v>102</v>
      </c>
      <c r="L315">
        <v>0</v>
      </c>
      <c r="M315" s="4">
        <v>0</v>
      </c>
      <c r="N315">
        <v>0</v>
      </c>
    </row>
    <row r="316">
      <c r="A316">
        <v>610000051</v>
      </c>
      <c r="B316" s="11" t="s">
        <v>105</v>
      </c>
      <c r="C316" t="s">
        <v>159</v>
      </c>
      <c r="D316">
        <v>190</v>
      </c>
      <c r="E316" s="8">
        <v>144</v>
      </c>
      <c r="F316" s="8">
        <v>42</v>
      </c>
      <c r="G316" s="8">
        <v>4</v>
      </c>
      <c r="H316" s="4">
        <v>190</v>
      </c>
      <c r="I316" s="4">
        <v>75.789473684210535</v>
      </c>
      <c r="J316" s="4">
        <v>22.105263157894736</v>
      </c>
      <c r="K316" s="8">
        <v>184</v>
      </c>
      <c r="L316">
        <v>9</v>
      </c>
      <c r="M316" s="4">
        <v>4.8913043478260869</v>
      </c>
      <c r="N316">
        <v>4</v>
      </c>
    </row>
    <row r="317">
      <c r="A317">
        <v>610000069</v>
      </c>
      <c r="B317" s="11" t="s">
        <v>105</v>
      </c>
      <c r="C317" t="s">
        <v>159</v>
      </c>
      <c r="D317">
        <v>148</v>
      </c>
      <c r="E317" s="8">
        <v>136</v>
      </c>
      <c r="F317" s="8">
        <v>7</v>
      </c>
      <c r="G317" s="8">
        <v>5</v>
      </c>
      <c r="H317" s="4">
        <v>148</v>
      </c>
      <c r="I317" s="4">
        <v>91.891891891891902</v>
      </c>
      <c r="J317" s="4">
        <v>4.7297297297297298</v>
      </c>
      <c r="K317" s="8">
        <v>146</v>
      </c>
      <c r="L317">
        <v>6</v>
      </c>
      <c r="M317" s="4">
        <v>4.10958904109589</v>
      </c>
      <c r="N317">
        <v>2</v>
      </c>
    </row>
    <row r="318">
      <c r="A318">
        <v>610000119</v>
      </c>
      <c r="B318" s="11" t="s">
        <v>105</v>
      </c>
      <c r="C318" t="s">
        <v>159</v>
      </c>
      <c r="D318">
        <v>152</v>
      </c>
      <c r="E318" s="8">
        <v>119</v>
      </c>
      <c r="F318" s="8">
        <v>29</v>
      </c>
      <c r="G318" s="8">
        <v>4</v>
      </c>
      <c r="H318" s="4">
        <v>152</v>
      </c>
      <c r="I318" s="4">
        <v>78.289473684210535</v>
      </c>
      <c r="J318" s="4">
        <v>19.078947368421055</v>
      </c>
      <c r="K318" s="8">
        <v>150</v>
      </c>
      <c r="L318">
        <v>9</v>
      </c>
      <c r="M318" s="4">
        <v>6</v>
      </c>
      <c r="N318">
        <v>0</v>
      </c>
    </row>
    <row r="319">
      <c r="A319">
        <v>620000034</v>
      </c>
      <c r="B319" s="11" t="s">
        <v>106</v>
      </c>
      <c r="C319" t="s">
        <v>159</v>
      </c>
      <c r="D319">
        <v>424</v>
      </c>
      <c r="E319" s="8">
        <v>294</v>
      </c>
      <c r="F319" s="8">
        <v>116</v>
      </c>
      <c r="G319" s="8">
        <v>14</v>
      </c>
      <c r="H319" s="4">
        <v>424</v>
      </c>
      <c r="I319" s="4">
        <v>69.339622641509436</v>
      </c>
      <c r="J319" s="4">
        <v>27.358490566037734</v>
      </c>
      <c r="K319" s="8">
        <v>414</v>
      </c>
      <c r="L319">
        <v>33</v>
      </c>
      <c r="M319" s="4">
        <v>7.9710144927536222</v>
      </c>
      <c r="N319">
        <v>5</v>
      </c>
    </row>
    <row r="320">
      <c r="A320">
        <v>620000224</v>
      </c>
      <c r="B320" s="11" t="s">
        <v>106</v>
      </c>
      <c r="C320" t="s">
        <v>159</v>
      </c>
      <c r="D320">
        <v>510</v>
      </c>
      <c r="E320" s="8">
        <v>371</v>
      </c>
      <c r="F320" s="8">
        <v>115</v>
      </c>
      <c r="G320" s="8">
        <v>24</v>
      </c>
      <c r="H320" s="4">
        <v>510</v>
      </c>
      <c r="I320" s="4">
        <v>72.745098039215677</v>
      </c>
      <c r="J320" s="4">
        <v>22.549019607843139</v>
      </c>
      <c r="K320" s="8">
        <v>508</v>
      </c>
      <c r="L320">
        <v>28</v>
      </c>
      <c r="M320" s="4">
        <v>5.5118110236220472</v>
      </c>
      <c r="N320">
        <v>1</v>
      </c>
    </row>
    <row r="321">
      <c r="A321">
        <v>620000257</v>
      </c>
      <c r="B321" s="11" t="s">
        <v>106</v>
      </c>
      <c r="C321" t="s">
        <v>159</v>
      </c>
      <c r="D321">
        <v>647</v>
      </c>
      <c r="E321" s="8">
        <v>366</v>
      </c>
      <c r="F321" s="8">
        <v>279</v>
      </c>
      <c r="G321" s="8">
        <v>2</v>
      </c>
      <c r="H321" s="4">
        <v>647</v>
      </c>
      <c r="I321" s="4">
        <v>56.568778979907265</v>
      </c>
      <c r="J321" s="4">
        <v>43.122102009273569</v>
      </c>
      <c r="K321" s="8">
        <v>638</v>
      </c>
      <c r="L321">
        <v>47</v>
      </c>
      <c r="M321" s="4">
        <v>7.3667711598746077</v>
      </c>
      <c r="N321">
        <v>2</v>
      </c>
    </row>
    <row r="322">
      <c r="A322">
        <v>620000323</v>
      </c>
      <c r="B322" s="11" t="s">
        <v>106</v>
      </c>
      <c r="C322" t="s">
        <v>159</v>
      </c>
      <c r="D322">
        <v>421</v>
      </c>
      <c r="E322" s="8">
        <v>318</v>
      </c>
      <c r="F322" s="8">
        <v>95</v>
      </c>
      <c r="G322" s="8">
        <v>8</v>
      </c>
      <c r="H322" s="4">
        <v>421</v>
      </c>
      <c r="I322" s="4">
        <v>75.534441805225654</v>
      </c>
      <c r="J322" s="4">
        <v>22.565320665083135</v>
      </c>
      <c r="K322" s="8">
        <v>419</v>
      </c>
      <c r="L322">
        <v>25</v>
      </c>
      <c r="M322" s="4">
        <v>5.9665871121718377</v>
      </c>
      <c r="N322">
        <v>1</v>
      </c>
    </row>
    <row r="323">
      <c r="A323">
        <v>620000349</v>
      </c>
      <c r="B323" s="11" t="s">
        <v>106</v>
      </c>
      <c r="C323" t="s">
        <v>159</v>
      </c>
      <c r="D323">
        <v>240</v>
      </c>
      <c r="E323" s="8">
        <v>181</v>
      </c>
      <c r="F323" s="8">
        <v>52</v>
      </c>
      <c r="G323" s="8">
        <v>7</v>
      </c>
      <c r="H323" s="4">
        <v>240</v>
      </c>
      <c r="I323" s="4">
        <v>75.416666666666671</v>
      </c>
      <c r="J323" s="4">
        <v>21.666666666666668</v>
      </c>
      <c r="K323" s="8">
        <v>237</v>
      </c>
      <c r="L323">
        <v>9</v>
      </c>
      <c r="M323" s="4">
        <v>3.79746835443038</v>
      </c>
      <c r="N323">
        <v>2</v>
      </c>
    </row>
    <row r="324">
      <c r="A324">
        <v>620000653</v>
      </c>
      <c r="B324" s="11" t="s">
        <v>106</v>
      </c>
      <c r="C324" t="s">
        <v>159</v>
      </c>
      <c r="D324">
        <v>291</v>
      </c>
      <c r="E324" s="8">
        <v>238</v>
      </c>
      <c r="F324" s="8">
        <v>53</v>
      </c>
      <c r="G324" s="8">
        <v>0</v>
      </c>
      <c r="H324" s="4">
        <v>291</v>
      </c>
      <c r="I324" s="4">
        <v>81.786941580756007</v>
      </c>
      <c r="J324" s="4">
        <v>18.213058419243985</v>
      </c>
      <c r="K324" s="8">
        <v>288</v>
      </c>
      <c r="L324">
        <v>13</v>
      </c>
      <c r="M324" s="4">
        <v>4.5138888888888884</v>
      </c>
      <c r="N324">
        <v>0</v>
      </c>
    </row>
    <row r="325">
      <c r="A325">
        <v>620003202</v>
      </c>
      <c r="B325" s="11" t="s">
        <v>106</v>
      </c>
      <c r="C325" t="s">
        <v>159</v>
      </c>
      <c r="D325">
        <v>204</v>
      </c>
      <c r="E325" s="8">
        <v>136</v>
      </c>
      <c r="F325" s="8">
        <v>68</v>
      </c>
      <c r="G325" s="8">
        <v>0</v>
      </c>
      <c r="H325" s="4">
        <v>204</v>
      </c>
      <c r="I325" s="4">
        <v>66.666666666666657</v>
      </c>
      <c r="J325" s="4">
        <v>33.333333333333329</v>
      </c>
      <c r="K325" s="8">
        <v>204</v>
      </c>
      <c r="L325">
        <v>10</v>
      </c>
      <c r="M325" s="4">
        <v>4.9019607843137258</v>
      </c>
      <c r="N325">
        <v>0</v>
      </c>
    </row>
    <row r="326">
      <c r="A326">
        <v>630000412</v>
      </c>
      <c r="B326" s="11" t="s">
        <v>107</v>
      </c>
      <c r="C326" t="s">
        <v>159</v>
      </c>
      <c r="D326">
        <v>11</v>
      </c>
      <c r="E326" s="8">
        <v>11</v>
      </c>
      <c r="F326" s="8">
        <v>0</v>
      </c>
      <c r="G326" s="8">
        <v>0</v>
      </c>
      <c r="H326" s="4">
        <v>11</v>
      </c>
      <c r="I326" s="4">
        <v>100</v>
      </c>
      <c r="J326" s="4">
        <v>0</v>
      </c>
      <c r="K326" s="8">
        <v>11</v>
      </c>
      <c r="L326">
        <v>0</v>
      </c>
      <c r="M326" s="4">
        <v>0</v>
      </c>
      <c r="N326">
        <v>0</v>
      </c>
    </row>
    <row r="327">
      <c r="A327">
        <v>630000420</v>
      </c>
      <c r="B327" s="11" t="s">
        <v>107</v>
      </c>
      <c r="C327" t="s">
        <v>159</v>
      </c>
      <c r="D327">
        <v>219</v>
      </c>
      <c r="E327" s="8">
        <v>170</v>
      </c>
      <c r="F327" s="8">
        <v>48</v>
      </c>
      <c r="G327" s="8">
        <v>1</v>
      </c>
      <c r="H327" s="4">
        <v>219</v>
      </c>
      <c r="I327" s="4">
        <v>77.625570776255699</v>
      </c>
      <c r="J327" s="4">
        <v>21.917808219178081</v>
      </c>
      <c r="K327" s="8">
        <v>219</v>
      </c>
      <c r="L327">
        <v>4</v>
      </c>
      <c r="M327" s="4">
        <v>1.8264840182648401</v>
      </c>
      <c r="N327">
        <v>0</v>
      </c>
    </row>
    <row r="328">
      <c r="A328">
        <v>630000446</v>
      </c>
      <c r="B328" s="11" t="s">
        <v>107</v>
      </c>
      <c r="C328" t="s">
        <v>159</v>
      </c>
      <c r="D328">
        <v>96</v>
      </c>
      <c r="E328" s="8">
        <v>76</v>
      </c>
      <c r="F328" s="8">
        <v>20</v>
      </c>
      <c r="G328" s="8">
        <v>0</v>
      </c>
      <c r="H328" s="4">
        <v>96</v>
      </c>
      <c r="I328" s="4">
        <v>79.166666666666657</v>
      </c>
      <c r="J328" s="4">
        <v>20.833333333333336</v>
      </c>
      <c r="K328" s="8">
        <v>95</v>
      </c>
      <c r="L328">
        <v>6</v>
      </c>
      <c r="M328" s="4">
        <v>6.3157894736842106</v>
      </c>
      <c r="N328">
        <v>0</v>
      </c>
    </row>
    <row r="329">
      <c r="A329">
        <v>630781268</v>
      </c>
      <c r="B329" s="11" t="s">
        <v>107</v>
      </c>
      <c r="C329" t="s">
        <v>159</v>
      </c>
      <c r="D329">
        <v>796</v>
      </c>
      <c r="E329" s="8">
        <v>412</v>
      </c>
      <c r="F329" s="8">
        <v>341</v>
      </c>
      <c r="G329" s="8">
        <v>43</v>
      </c>
      <c r="H329" s="4">
        <v>796</v>
      </c>
      <c r="I329" s="4">
        <v>51.758793969849251</v>
      </c>
      <c r="J329" s="4">
        <v>42.8391959798995</v>
      </c>
      <c r="K329" s="8">
        <v>777</v>
      </c>
      <c r="L329">
        <v>50</v>
      </c>
      <c r="M329" s="4">
        <v>6.4350064350064349</v>
      </c>
      <c r="N329">
        <v>13</v>
      </c>
    </row>
    <row r="330">
      <c r="A330">
        <v>630781839</v>
      </c>
      <c r="B330" s="11" t="s">
        <v>107</v>
      </c>
      <c r="C330" t="s">
        <v>160</v>
      </c>
      <c r="D330">
        <v>126</v>
      </c>
      <c r="E330" s="8">
        <v>64</v>
      </c>
      <c r="F330" s="8">
        <v>56</v>
      </c>
      <c r="G330" s="8">
        <v>6</v>
      </c>
      <c r="H330" s="4">
        <v>126</v>
      </c>
      <c r="I330" s="4">
        <v>50.793650793650791</v>
      </c>
      <c r="J330" s="4">
        <v>44.444444444444443</v>
      </c>
      <c r="K330" s="8">
        <v>125</v>
      </c>
      <c r="L330">
        <v>7</v>
      </c>
      <c r="M330" s="4">
        <v>5.6000000000000005</v>
      </c>
      <c r="N330">
        <v>1</v>
      </c>
    </row>
    <row r="331">
      <c r="A331">
        <v>640000162</v>
      </c>
      <c r="B331" s="11" t="s">
        <v>108</v>
      </c>
      <c r="C331" t="s">
        <v>159</v>
      </c>
      <c r="D331">
        <v>420</v>
      </c>
      <c r="E331" s="8">
        <v>107</v>
      </c>
      <c r="F331" s="8">
        <v>311</v>
      </c>
      <c r="G331" s="8">
        <v>2</v>
      </c>
      <c r="H331" s="4">
        <v>420</v>
      </c>
      <c r="I331" s="4">
        <v>25.476190476190474</v>
      </c>
      <c r="J331" s="4">
        <v>74.047619047619051</v>
      </c>
      <c r="K331" s="8">
        <v>414</v>
      </c>
      <c r="L331">
        <v>39</v>
      </c>
      <c r="M331" s="4">
        <v>9.4202898550724647</v>
      </c>
      <c r="N331">
        <v>1</v>
      </c>
    </row>
    <row r="332">
      <c r="A332">
        <v>640000402</v>
      </c>
      <c r="B332" s="11" t="s">
        <v>108</v>
      </c>
      <c r="C332" t="s">
        <v>159</v>
      </c>
      <c r="D332">
        <v>62</v>
      </c>
      <c r="E332" s="8">
        <v>62</v>
      </c>
      <c r="F332" s="8">
        <v>0</v>
      </c>
      <c r="G332" s="8">
        <v>0</v>
      </c>
      <c r="H332" s="4">
        <v>62</v>
      </c>
      <c r="I332" s="4">
        <v>100</v>
      </c>
      <c r="J332" s="4">
        <v>0</v>
      </c>
      <c r="K332" s="8">
        <v>62</v>
      </c>
      <c r="L332">
        <v>0</v>
      </c>
      <c r="M332" s="4">
        <v>0</v>
      </c>
      <c r="N332">
        <v>0</v>
      </c>
    </row>
    <row r="333">
      <c r="A333">
        <v>640000410</v>
      </c>
      <c r="B333" s="11" t="s">
        <v>108</v>
      </c>
      <c r="C333" t="s">
        <v>159</v>
      </c>
      <c r="D333">
        <v>17</v>
      </c>
      <c r="E333" s="8">
        <v>17</v>
      </c>
      <c r="F333" s="8">
        <v>0</v>
      </c>
      <c r="G333" s="8">
        <v>0</v>
      </c>
      <c r="H333" s="4">
        <v>17</v>
      </c>
      <c r="I333" s="4">
        <v>100</v>
      </c>
      <c r="J333" s="4">
        <v>0</v>
      </c>
      <c r="K333" s="8">
        <v>17</v>
      </c>
      <c r="L333">
        <v>0</v>
      </c>
      <c r="M333" s="4">
        <v>0</v>
      </c>
      <c r="N333">
        <v>0</v>
      </c>
    </row>
    <row r="334">
      <c r="A334">
        <v>640000600</v>
      </c>
      <c r="B334" s="11" t="s">
        <v>108</v>
      </c>
      <c r="C334" t="s">
        <v>159</v>
      </c>
      <c r="D334">
        <v>324</v>
      </c>
      <c r="E334" s="8">
        <v>124</v>
      </c>
      <c r="F334" s="8">
        <v>196</v>
      </c>
      <c r="G334" s="8">
        <v>4</v>
      </c>
      <c r="H334" s="4">
        <v>324</v>
      </c>
      <c r="I334" s="4">
        <v>38.271604938271601</v>
      </c>
      <c r="J334" s="4">
        <v>60.493827160493829</v>
      </c>
      <c r="K334" s="8">
        <v>315</v>
      </c>
      <c r="L334">
        <v>46</v>
      </c>
      <c r="M334" s="4">
        <v>14.603174603174605</v>
      </c>
      <c r="N334">
        <v>1</v>
      </c>
    </row>
    <row r="335">
      <c r="A335">
        <v>640017646</v>
      </c>
      <c r="B335" s="11" t="s">
        <v>108</v>
      </c>
      <c r="C335" t="s">
        <v>159</v>
      </c>
      <c r="D335">
        <v>26</v>
      </c>
      <c r="E335" s="8">
        <v>26</v>
      </c>
      <c r="F335" s="8">
        <v>0</v>
      </c>
      <c r="G335" s="8">
        <v>0</v>
      </c>
      <c r="H335" s="4">
        <v>26</v>
      </c>
      <c r="I335" s="4">
        <v>100</v>
      </c>
      <c r="J335" s="4">
        <v>0</v>
      </c>
      <c r="K335" s="8">
        <v>26</v>
      </c>
      <c r="L335">
        <v>0</v>
      </c>
      <c r="M335" s="4">
        <v>0</v>
      </c>
      <c r="N335">
        <v>0</v>
      </c>
    </row>
    <row r="336">
      <c r="A336">
        <v>640018206</v>
      </c>
      <c r="B336" s="11" t="s">
        <v>108</v>
      </c>
      <c r="C336" t="s">
        <v>160</v>
      </c>
      <c r="D336">
        <v>1</v>
      </c>
      <c r="E336" s="8">
        <v>0</v>
      </c>
      <c r="F336" s="8">
        <v>1</v>
      </c>
      <c r="G336" s="8">
        <v>0</v>
      </c>
      <c r="H336" s="4">
        <v>1</v>
      </c>
      <c r="I336" s="4">
        <v>0</v>
      </c>
      <c r="J336" s="4">
        <v>100</v>
      </c>
      <c r="K336" s="8">
        <v>1</v>
      </c>
      <c r="L336">
        <v>0</v>
      </c>
      <c r="M336" s="4">
        <v>0</v>
      </c>
      <c r="N336">
        <v>0</v>
      </c>
    </row>
    <row r="337">
      <c r="A337">
        <v>640780946</v>
      </c>
      <c r="B337" s="11" t="s">
        <v>108</v>
      </c>
      <c r="C337" t="s">
        <v>160</v>
      </c>
      <c r="D337">
        <v>80</v>
      </c>
      <c r="E337" s="8">
        <v>59</v>
      </c>
      <c r="F337" s="8">
        <v>20</v>
      </c>
      <c r="G337" s="8">
        <v>1</v>
      </c>
      <c r="H337" s="4">
        <v>80</v>
      </c>
      <c r="I337" s="4">
        <v>73.75</v>
      </c>
      <c r="J337" s="4">
        <v>25</v>
      </c>
      <c r="K337" s="8">
        <v>79</v>
      </c>
      <c r="L337">
        <v>0</v>
      </c>
      <c r="M337" s="4">
        <v>0</v>
      </c>
      <c r="N337">
        <v>1</v>
      </c>
    </row>
    <row r="338">
      <c r="A338">
        <v>650000045</v>
      </c>
      <c r="B338" s="11" t="s">
        <v>109</v>
      </c>
      <c r="C338" t="s">
        <v>159</v>
      </c>
      <c r="D338">
        <v>33</v>
      </c>
      <c r="E338" s="8">
        <v>33</v>
      </c>
      <c r="F338" s="8">
        <v>0</v>
      </c>
      <c r="G338" s="8">
        <v>0</v>
      </c>
      <c r="H338" s="4">
        <v>33</v>
      </c>
      <c r="I338" s="4">
        <v>100</v>
      </c>
      <c r="J338" s="4">
        <v>0</v>
      </c>
      <c r="K338" s="8">
        <v>33</v>
      </c>
      <c r="L338">
        <v>0</v>
      </c>
      <c r="M338" s="4">
        <v>0</v>
      </c>
      <c r="N338">
        <v>0</v>
      </c>
    </row>
    <row r="339">
      <c r="A339">
        <v>650000052</v>
      </c>
      <c r="B339" s="11" t="s">
        <v>109</v>
      </c>
      <c r="C339" t="s">
        <v>159</v>
      </c>
      <c r="D339">
        <v>6</v>
      </c>
      <c r="E339" s="8">
        <v>6</v>
      </c>
      <c r="F339" s="8">
        <v>0</v>
      </c>
      <c r="G339" s="8">
        <v>0</v>
      </c>
      <c r="H339" s="4">
        <v>6</v>
      </c>
      <c r="I339" s="4">
        <v>100</v>
      </c>
      <c r="J339" s="4">
        <v>0</v>
      </c>
      <c r="K339" s="8">
        <v>6</v>
      </c>
      <c r="L339">
        <v>0</v>
      </c>
      <c r="M339" s="4">
        <v>0</v>
      </c>
      <c r="N339">
        <v>0</v>
      </c>
    </row>
    <row r="340">
      <c r="A340">
        <v>650000417</v>
      </c>
      <c r="B340" s="11" t="s">
        <v>109</v>
      </c>
      <c r="C340" t="s">
        <v>159</v>
      </c>
      <c r="D340">
        <v>169</v>
      </c>
      <c r="E340" s="8">
        <v>35</v>
      </c>
      <c r="F340" s="8">
        <v>98</v>
      </c>
      <c r="G340" s="8">
        <v>36</v>
      </c>
      <c r="H340" s="4">
        <v>169</v>
      </c>
      <c r="I340" s="4">
        <v>20.710059171597635</v>
      </c>
      <c r="J340" s="4">
        <v>57.988165680473372</v>
      </c>
      <c r="K340" s="8">
        <v>162</v>
      </c>
      <c r="L340">
        <v>21</v>
      </c>
      <c r="M340" s="4">
        <v>12.962962962962962</v>
      </c>
      <c r="N340">
        <v>4</v>
      </c>
    </row>
    <row r="341">
      <c r="A341">
        <v>650780679</v>
      </c>
      <c r="B341" s="11" t="s">
        <v>109</v>
      </c>
      <c r="C341" t="s">
        <v>160</v>
      </c>
      <c r="D341">
        <v>158</v>
      </c>
      <c r="E341" s="8">
        <v>144</v>
      </c>
      <c r="F341" s="8">
        <v>10</v>
      </c>
      <c r="G341" s="8">
        <v>4</v>
      </c>
      <c r="H341" s="4">
        <v>158</v>
      </c>
      <c r="I341" s="4">
        <v>91.139240506329116</v>
      </c>
      <c r="J341" s="4">
        <v>6.3291139240506329</v>
      </c>
      <c r="K341" s="8">
        <v>156</v>
      </c>
      <c r="L341">
        <v>3</v>
      </c>
      <c r="M341" s="4">
        <v>1.9230769230769231</v>
      </c>
      <c r="N341">
        <v>1</v>
      </c>
    </row>
    <row r="342">
      <c r="A342">
        <v>650784218</v>
      </c>
      <c r="B342" s="11" t="s">
        <v>109</v>
      </c>
      <c r="C342" t="s">
        <v>159</v>
      </c>
      <c r="D342">
        <v>19</v>
      </c>
      <c r="E342" s="8">
        <v>19</v>
      </c>
      <c r="F342" s="8">
        <v>0</v>
      </c>
      <c r="G342" s="8">
        <v>0</v>
      </c>
      <c r="H342" s="4">
        <v>19</v>
      </c>
      <c r="I342" s="4">
        <v>100</v>
      </c>
      <c r="J342" s="4">
        <v>0</v>
      </c>
      <c r="K342" s="8">
        <v>19</v>
      </c>
      <c r="L342">
        <v>0</v>
      </c>
      <c r="M342" s="4">
        <v>0</v>
      </c>
      <c r="N342">
        <v>0</v>
      </c>
    </row>
    <row r="343">
      <c r="A343">
        <v>660000084</v>
      </c>
      <c r="B343" s="11" t="s">
        <v>110</v>
      </c>
      <c r="C343" t="s">
        <v>159</v>
      </c>
      <c r="D343">
        <v>1101</v>
      </c>
      <c r="E343" s="8">
        <v>914</v>
      </c>
      <c r="F343" s="8">
        <v>183</v>
      </c>
      <c r="G343" s="8">
        <v>4</v>
      </c>
      <c r="H343" s="4">
        <v>1101</v>
      </c>
      <c r="I343" s="4">
        <v>83.015440508628529</v>
      </c>
      <c r="J343" s="4">
        <v>16.621253405994551</v>
      </c>
      <c r="K343" s="8">
        <v>1090</v>
      </c>
      <c r="L343">
        <v>83</v>
      </c>
      <c r="M343" s="4">
        <v>7.6146788990825689</v>
      </c>
      <c r="N343">
        <v>2</v>
      </c>
    </row>
    <row r="344">
      <c r="A344">
        <v>660780669</v>
      </c>
      <c r="B344" s="11" t="s">
        <v>110</v>
      </c>
      <c r="C344" t="s">
        <v>160</v>
      </c>
      <c r="D344">
        <v>396</v>
      </c>
      <c r="E344" s="8">
        <v>258</v>
      </c>
      <c r="F344" s="8">
        <v>137</v>
      </c>
      <c r="G344" s="8">
        <v>1</v>
      </c>
      <c r="H344" s="4">
        <v>396</v>
      </c>
      <c r="I344" s="4">
        <v>65.151515151515156</v>
      </c>
      <c r="J344" s="4">
        <v>34.595959595959599</v>
      </c>
      <c r="K344" s="8">
        <v>393</v>
      </c>
      <c r="L344">
        <v>14</v>
      </c>
      <c r="M344" s="4">
        <v>3.5623409669211195</v>
      </c>
      <c r="N344">
        <v>1</v>
      </c>
    </row>
    <row r="345">
      <c r="A345">
        <v>660780784</v>
      </c>
      <c r="B345" s="11" t="s">
        <v>110</v>
      </c>
      <c r="C345" t="s">
        <v>160</v>
      </c>
      <c r="D345">
        <v>75</v>
      </c>
      <c r="E345" s="8">
        <v>15</v>
      </c>
      <c r="F345" s="8">
        <v>60</v>
      </c>
      <c r="G345" s="8">
        <v>0</v>
      </c>
      <c r="H345" s="4">
        <v>75</v>
      </c>
      <c r="I345" s="4">
        <v>20</v>
      </c>
      <c r="J345" s="4">
        <v>80</v>
      </c>
      <c r="K345" s="8">
        <v>74</v>
      </c>
      <c r="L345">
        <v>2</v>
      </c>
      <c r="M345" s="4">
        <v>2.7027027027027026</v>
      </c>
      <c r="N345">
        <v>0</v>
      </c>
    </row>
    <row r="346">
      <c r="A346">
        <v>670000157</v>
      </c>
      <c r="B346" s="11" t="s">
        <v>111</v>
      </c>
      <c r="C346" t="s">
        <v>159</v>
      </c>
      <c r="D346">
        <v>278</v>
      </c>
      <c r="E346" s="8">
        <v>235</v>
      </c>
      <c r="F346" s="8">
        <v>40</v>
      </c>
      <c r="G346" s="8">
        <v>3</v>
      </c>
      <c r="H346" s="4">
        <v>278</v>
      </c>
      <c r="I346" s="4">
        <v>84.532374100719423</v>
      </c>
      <c r="J346" s="4">
        <v>14.388489208633093</v>
      </c>
      <c r="K346" s="8">
        <v>273</v>
      </c>
      <c r="L346">
        <v>4</v>
      </c>
      <c r="M346" s="4">
        <v>1.4652014652014651</v>
      </c>
      <c r="N346">
        <v>2</v>
      </c>
    </row>
    <row r="347">
      <c r="A347">
        <v>670000165</v>
      </c>
      <c r="B347" s="11" t="s">
        <v>111</v>
      </c>
      <c r="C347" t="s">
        <v>159</v>
      </c>
      <c r="D347">
        <v>236</v>
      </c>
      <c r="E347" s="8">
        <v>178</v>
      </c>
      <c r="F347" s="8">
        <v>55</v>
      </c>
      <c r="G347" s="8">
        <v>3</v>
      </c>
      <c r="H347" s="4">
        <v>236</v>
      </c>
      <c r="I347" s="4">
        <v>75.423728813559322</v>
      </c>
      <c r="J347" s="4">
        <v>23.305084745762709</v>
      </c>
      <c r="K347" s="8">
        <v>236</v>
      </c>
      <c r="L347">
        <v>8</v>
      </c>
      <c r="M347" s="4">
        <v>3.3898305084745761</v>
      </c>
      <c r="N347">
        <v>0</v>
      </c>
    </row>
    <row r="348">
      <c r="A348">
        <v>670000272</v>
      </c>
      <c r="B348" s="11" t="s">
        <v>111</v>
      </c>
      <c r="C348" t="s">
        <v>159</v>
      </c>
      <c r="D348">
        <v>58</v>
      </c>
      <c r="E348" s="8">
        <v>51</v>
      </c>
      <c r="F348" s="8">
        <v>4</v>
      </c>
      <c r="G348" s="8">
        <v>3</v>
      </c>
      <c r="H348" s="4">
        <v>58</v>
      </c>
      <c r="I348" s="4">
        <v>87.931034482758619</v>
      </c>
      <c r="J348" s="4">
        <v>6.8965517241379306</v>
      </c>
      <c r="K348" s="8">
        <v>57</v>
      </c>
      <c r="L348">
        <v>3</v>
      </c>
      <c r="M348" s="4">
        <v>5.2631578947368416</v>
      </c>
      <c r="N348">
        <v>0</v>
      </c>
    </row>
    <row r="349">
      <c r="A349">
        <v>670000397</v>
      </c>
      <c r="B349" s="11" t="s">
        <v>111</v>
      </c>
      <c r="C349" t="s">
        <v>159</v>
      </c>
      <c r="D349">
        <v>218</v>
      </c>
      <c r="E349" s="8">
        <v>215</v>
      </c>
      <c r="F349" s="8">
        <v>2</v>
      </c>
      <c r="G349" s="8">
        <v>1</v>
      </c>
      <c r="H349" s="4">
        <v>218</v>
      </c>
      <c r="I349" s="4">
        <v>98.623853211009177</v>
      </c>
      <c r="J349" s="4">
        <v>0.91743119266055051</v>
      </c>
      <c r="K349" s="8">
        <v>215</v>
      </c>
      <c r="L349">
        <v>1</v>
      </c>
      <c r="M349" s="4">
        <v>0.46511627906976744</v>
      </c>
      <c r="N349">
        <v>2</v>
      </c>
    </row>
    <row r="350">
      <c r="A350">
        <v>670018068</v>
      </c>
      <c r="B350" s="11" t="s">
        <v>111</v>
      </c>
      <c r="C350" t="s">
        <v>160</v>
      </c>
      <c r="D350">
        <v>20</v>
      </c>
      <c r="E350" s="8">
        <v>12</v>
      </c>
      <c r="F350" s="8">
        <v>5</v>
      </c>
      <c r="G350" s="8">
        <v>3</v>
      </c>
      <c r="H350" s="4">
        <v>20</v>
      </c>
      <c r="I350" s="4">
        <v>60</v>
      </c>
      <c r="J350" s="4">
        <v>25</v>
      </c>
      <c r="K350" s="8">
        <v>20</v>
      </c>
      <c r="L350">
        <v>1</v>
      </c>
      <c r="M350" s="4">
        <v>5</v>
      </c>
      <c r="N350">
        <v>0</v>
      </c>
    </row>
    <row r="351">
      <c r="A351">
        <v>670780113</v>
      </c>
      <c r="B351" s="11" t="s">
        <v>111</v>
      </c>
      <c r="C351" t="s">
        <v>159</v>
      </c>
      <c r="D351">
        <v>1375</v>
      </c>
      <c r="E351" s="8">
        <v>1157</v>
      </c>
      <c r="F351" s="8">
        <v>215</v>
      </c>
      <c r="G351" s="8">
        <v>3</v>
      </c>
      <c r="H351" s="4">
        <v>1375</v>
      </c>
      <c r="I351" s="4">
        <v>84.145454545454541</v>
      </c>
      <c r="J351" s="4">
        <v>15.636363636363637</v>
      </c>
      <c r="K351" s="8">
        <v>0</v>
      </c>
      <c r="L351">
        <v>0</v>
      </c>
      <c r="M351" s="4" t="e">
        <v>#DIV/0!</v>
      </c>
      <c r="N351">
        <v>1375</v>
      </c>
    </row>
    <row r="352">
      <c r="A352">
        <v>670783273</v>
      </c>
      <c r="B352" s="11" t="s">
        <v>111</v>
      </c>
      <c r="C352" t="s">
        <v>159</v>
      </c>
      <c r="D352">
        <v>511</v>
      </c>
      <c r="E352" s="8">
        <v>434</v>
      </c>
      <c r="F352" s="8">
        <v>77</v>
      </c>
      <c r="G352" s="8">
        <v>0</v>
      </c>
      <c r="H352" s="4">
        <v>511</v>
      </c>
      <c r="I352" s="4">
        <v>84.93150684931507</v>
      </c>
      <c r="J352" s="4">
        <v>15.068493150684931</v>
      </c>
      <c r="K352" s="8">
        <v>0</v>
      </c>
      <c r="L352">
        <v>0</v>
      </c>
      <c r="M352" s="4" t="e">
        <v>#DIV/0!</v>
      </c>
      <c r="N352">
        <v>510</v>
      </c>
    </row>
    <row r="353">
      <c r="A353">
        <v>680000320</v>
      </c>
      <c r="B353" s="11" t="s">
        <v>112</v>
      </c>
      <c r="C353" t="s">
        <v>160</v>
      </c>
      <c r="D353">
        <v>6</v>
      </c>
      <c r="E353" s="8">
        <v>0</v>
      </c>
      <c r="F353" s="8">
        <v>4</v>
      </c>
      <c r="G353" s="8">
        <v>2</v>
      </c>
      <c r="H353" s="4">
        <v>6</v>
      </c>
      <c r="I353" s="4">
        <v>0</v>
      </c>
      <c r="J353" s="4">
        <v>66.666666666666657</v>
      </c>
      <c r="K353" s="8">
        <v>5</v>
      </c>
      <c r="L353">
        <v>0</v>
      </c>
      <c r="M353" s="4">
        <v>0</v>
      </c>
      <c r="N353">
        <v>1</v>
      </c>
    </row>
    <row r="354">
      <c r="A354">
        <v>680000544</v>
      </c>
      <c r="B354" s="11" t="s">
        <v>112</v>
      </c>
      <c r="C354" t="s">
        <v>159</v>
      </c>
      <c r="D354">
        <v>97</v>
      </c>
      <c r="E354" s="8">
        <v>93</v>
      </c>
      <c r="F354" s="8">
        <v>4</v>
      </c>
      <c r="G354" s="8">
        <v>0</v>
      </c>
      <c r="H354" s="4">
        <v>97</v>
      </c>
      <c r="I354" s="4">
        <v>95.876288659793815</v>
      </c>
      <c r="J354" s="4">
        <v>4.1237113402061851</v>
      </c>
      <c r="K354" s="8">
        <v>97</v>
      </c>
      <c r="L354">
        <v>1</v>
      </c>
      <c r="M354" s="4">
        <v>1.0309278350515463</v>
      </c>
      <c r="N354">
        <v>0</v>
      </c>
    </row>
    <row r="355">
      <c r="A355">
        <v>680000684</v>
      </c>
      <c r="B355" s="11" t="s">
        <v>112</v>
      </c>
      <c r="C355" t="s">
        <v>159</v>
      </c>
      <c r="D355">
        <v>463</v>
      </c>
      <c r="E355" s="8">
        <v>278</v>
      </c>
      <c r="F355" s="8">
        <v>171</v>
      </c>
      <c r="G355" s="8">
        <v>14</v>
      </c>
      <c r="H355" s="4">
        <v>463</v>
      </c>
      <c r="I355" s="4">
        <v>60.043196544276455</v>
      </c>
      <c r="J355" s="4">
        <v>36.933045356371494</v>
      </c>
      <c r="K355" s="8">
        <v>450</v>
      </c>
      <c r="L355">
        <v>20</v>
      </c>
      <c r="M355" s="4">
        <v>4.4444444444444446</v>
      </c>
      <c r="N355">
        <v>10</v>
      </c>
    </row>
    <row r="356">
      <c r="A356">
        <v>680000700</v>
      </c>
      <c r="B356" s="11" t="s">
        <v>112</v>
      </c>
      <c r="C356" t="s">
        <v>159</v>
      </c>
      <c r="D356">
        <v>30</v>
      </c>
      <c r="E356" s="8">
        <v>30</v>
      </c>
      <c r="F356" s="8">
        <v>0</v>
      </c>
      <c r="G356" s="8">
        <v>0</v>
      </c>
      <c r="H356" s="4">
        <v>30</v>
      </c>
      <c r="I356" s="4">
        <v>100</v>
      </c>
      <c r="J356" s="4">
        <v>0</v>
      </c>
      <c r="K356" s="8">
        <v>30</v>
      </c>
      <c r="L356">
        <v>0</v>
      </c>
      <c r="M356" s="4">
        <v>0</v>
      </c>
      <c r="N356">
        <v>0</v>
      </c>
    </row>
    <row r="357">
      <c r="A357">
        <v>680004546</v>
      </c>
      <c r="B357" s="11" t="s">
        <v>112</v>
      </c>
      <c r="C357" t="s">
        <v>159</v>
      </c>
      <c r="D357">
        <v>1049</v>
      </c>
      <c r="E357" s="8">
        <v>973</v>
      </c>
      <c r="F357" s="8">
        <v>75</v>
      </c>
      <c r="G357" s="8">
        <v>1</v>
      </c>
      <c r="H357" s="4">
        <v>1049</v>
      </c>
      <c r="I357" s="4">
        <v>92.755004766444245</v>
      </c>
      <c r="J357" s="4">
        <v>7.1496663489037173</v>
      </c>
      <c r="K357" s="8">
        <v>1042</v>
      </c>
      <c r="L357">
        <v>53</v>
      </c>
      <c r="M357" s="4">
        <v>5.0863723608445301</v>
      </c>
      <c r="N357">
        <v>1</v>
      </c>
    </row>
    <row r="358">
      <c r="A358">
        <v>690000013</v>
      </c>
      <c r="B358" s="11" t="s">
        <v>113</v>
      </c>
      <c r="C358" t="s">
        <v>159</v>
      </c>
      <c r="D358">
        <v>77</v>
      </c>
      <c r="E358" s="8">
        <v>43</v>
      </c>
      <c r="F358" s="8">
        <v>34</v>
      </c>
      <c r="G358" s="8">
        <v>0</v>
      </c>
      <c r="H358" s="4">
        <v>77</v>
      </c>
      <c r="I358" s="4">
        <v>55.844155844155843</v>
      </c>
      <c r="J358" s="4">
        <v>44.155844155844157</v>
      </c>
      <c r="K358" s="8">
        <v>72</v>
      </c>
      <c r="L358">
        <v>2</v>
      </c>
      <c r="M358" s="4">
        <v>2.7777777777777777</v>
      </c>
      <c r="N358">
        <v>3</v>
      </c>
    </row>
    <row r="359">
      <c r="A359">
        <v>690000021</v>
      </c>
      <c r="B359" s="11" t="s">
        <v>113</v>
      </c>
      <c r="C359" t="s">
        <v>159</v>
      </c>
      <c r="D359">
        <v>119</v>
      </c>
      <c r="E359" s="8">
        <v>85</v>
      </c>
      <c r="F359" s="8">
        <v>32</v>
      </c>
      <c r="G359" s="8">
        <v>2</v>
      </c>
      <c r="H359" s="4">
        <v>119</v>
      </c>
      <c r="I359" s="4">
        <v>71.428571428571431</v>
      </c>
      <c r="J359" s="4">
        <v>26.890756302521009</v>
      </c>
      <c r="K359" s="8">
        <v>118</v>
      </c>
      <c r="L359">
        <v>1</v>
      </c>
      <c r="M359" s="4">
        <v>0.84745762711864403</v>
      </c>
      <c r="N359">
        <v>0</v>
      </c>
    </row>
    <row r="360">
      <c r="A360">
        <v>690000575</v>
      </c>
      <c r="B360" s="11" t="s">
        <v>113</v>
      </c>
      <c r="C360" t="s">
        <v>159</v>
      </c>
      <c r="D360">
        <v>487</v>
      </c>
      <c r="E360" s="8">
        <v>340</v>
      </c>
      <c r="F360" s="8">
        <v>115</v>
      </c>
      <c r="G360" s="8">
        <v>32</v>
      </c>
      <c r="H360" s="4">
        <v>487</v>
      </c>
      <c r="I360" s="4">
        <v>69.815195071868587</v>
      </c>
      <c r="J360" s="4">
        <v>23.613963039014372</v>
      </c>
      <c r="K360" s="8">
        <v>484</v>
      </c>
      <c r="L360">
        <v>20</v>
      </c>
      <c r="M360" s="4">
        <v>4.1322314049586781</v>
      </c>
      <c r="N360">
        <v>1</v>
      </c>
    </row>
    <row r="361">
      <c r="A361">
        <v>690000625</v>
      </c>
      <c r="B361" s="11" t="s">
        <v>113</v>
      </c>
      <c r="C361" t="s">
        <v>159</v>
      </c>
      <c r="D361">
        <v>64</v>
      </c>
      <c r="E361" s="8">
        <v>58</v>
      </c>
      <c r="F361" s="8">
        <v>6</v>
      </c>
      <c r="G361" s="8">
        <v>0</v>
      </c>
      <c r="H361" s="4">
        <v>64</v>
      </c>
      <c r="I361" s="4">
        <v>90.625</v>
      </c>
      <c r="J361" s="4">
        <v>9.375</v>
      </c>
      <c r="K361" s="8">
        <v>64</v>
      </c>
      <c r="L361">
        <v>1</v>
      </c>
      <c r="M361" s="4">
        <v>1.5625</v>
      </c>
      <c r="N361">
        <v>0</v>
      </c>
    </row>
    <row r="362">
      <c r="A362">
        <v>690007539</v>
      </c>
      <c r="B362" s="11" t="s">
        <v>113</v>
      </c>
      <c r="C362" t="s">
        <v>159</v>
      </c>
      <c r="D362">
        <v>653</v>
      </c>
      <c r="E362" s="8">
        <v>257</v>
      </c>
      <c r="F362" s="8">
        <v>370</v>
      </c>
      <c r="G362" s="8">
        <v>26</v>
      </c>
      <c r="H362" s="4">
        <v>653</v>
      </c>
      <c r="I362" s="4">
        <v>39.356814701378255</v>
      </c>
      <c r="J362" s="4">
        <v>56.661562021439515</v>
      </c>
      <c r="K362" s="8">
        <v>636</v>
      </c>
      <c r="L362">
        <v>68</v>
      </c>
      <c r="M362" s="4">
        <v>10.691823899371069</v>
      </c>
      <c r="N362">
        <v>13</v>
      </c>
    </row>
    <row r="363">
      <c r="A363">
        <v>690022959</v>
      </c>
      <c r="B363" s="11" t="s">
        <v>113</v>
      </c>
      <c r="C363" t="s">
        <v>160</v>
      </c>
      <c r="D363">
        <v>100</v>
      </c>
      <c r="E363" s="8">
        <v>36</v>
      </c>
      <c r="F363" s="8">
        <v>63</v>
      </c>
      <c r="G363" s="8">
        <v>1</v>
      </c>
      <c r="H363" s="4">
        <v>100</v>
      </c>
      <c r="I363" s="4">
        <v>36</v>
      </c>
      <c r="J363" s="4">
        <v>63</v>
      </c>
      <c r="K363" s="8">
        <v>100</v>
      </c>
      <c r="L363">
        <v>4</v>
      </c>
      <c r="M363" s="4">
        <v>4</v>
      </c>
      <c r="N363">
        <v>0</v>
      </c>
    </row>
    <row r="364">
      <c r="A364">
        <v>690041124</v>
      </c>
      <c r="B364" s="11" t="s">
        <v>113</v>
      </c>
      <c r="C364" t="s">
        <v>160</v>
      </c>
      <c r="D364">
        <v>1</v>
      </c>
      <c r="E364" s="8">
        <v>0</v>
      </c>
      <c r="F364" s="8">
        <v>0</v>
      </c>
      <c r="G364" s="8">
        <v>1</v>
      </c>
      <c r="H364" s="4">
        <v>1</v>
      </c>
      <c r="I364" s="4">
        <v>0</v>
      </c>
      <c r="J364" s="4">
        <v>0</v>
      </c>
      <c r="K364" s="8">
        <v>1</v>
      </c>
      <c r="L364">
        <v>0</v>
      </c>
      <c r="M364" s="4">
        <v>0</v>
      </c>
      <c r="N364">
        <v>0</v>
      </c>
    </row>
    <row r="365">
      <c r="A365">
        <v>690041132</v>
      </c>
      <c r="B365" s="11" t="s">
        <v>113</v>
      </c>
      <c r="C365" t="s">
        <v>159</v>
      </c>
      <c r="D365">
        <v>82</v>
      </c>
      <c r="E365" s="8">
        <v>74</v>
      </c>
      <c r="F365" s="8">
        <v>8</v>
      </c>
      <c r="G365" s="8">
        <v>0</v>
      </c>
      <c r="H365" s="4">
        <v>82</v>
      </c>
      <c r="I365" s="4">
        <v>90.243902439024396</v>
      </c>
      <c r="J365" s="4">
        <v>9.7560975609756095</v>
      </c>
      <c r="K365" s="8">
        <v>82</v>
      </c>
      <c r="L365">
        <v>0</v>
      </c>
      <c r="M365" s="4">
        <v>0</v>
      </c>
      <c r="N365">
        <v>0</v>
      </c>
    </row>
    <row r="366">
      <c r="A366">
        <v>690780358</v>
      </c>
      <c r="B366" s="11" t="s">
        <v>113</v>
      </c>
      <c r="C366" t="s">
        <v>160</v>
      </c>
      <c r="D366">
        <v>5</v>
      </c>
      <c r="E366" s="8">
        <v>1</v>
      </c>
      <c r="F366" s="8">
        <v>3</v>
      </c>
      <c r="G366" s="8">
        <v>1</v>
      </c>
      <c r="H366" s="4">
        <v>5</v>
      </c>
      <c r="I366" s="4">
        <v>20</v>
      </c>
      <c r="J366" s="4">
        <v>60</v>
      </c>
      <c r="K366" s="8">
        <v>2</v>
      </c>
      <c r="L366">
        <v>0</v>
      </c>
      <c r="M366" s="4">
        <v>0</v>
      </c>
      <c r="N366">
        <v>3</v>
      </c>
    </row>
    <row r="367">
      <c r="A367">
        <v>690780416</v>
      </c>
      <c r="B367" s="11" t="s">
        <v>113</v>
      </c>
      <c r="C367" t="s">
        <v>159</v>
      </c>
      <c r="D367">
        <v>37</v>
      </c>
      <c r="E367" s="8">
        <v>15</v>
      </c>
      <c r="F367" s="8">
        <v>22</v>
      </c>
      <c r="G367" s="8">
        <v>0</v>
      </c>
      <c r="H367" s="4">
        <v>37</v>
      </c>
      <c r="I367" s="4">
        <v>40.54054054054054</v>
      </c>
      <c r="J367" s="4">
        <v>59.45945945945946</v>
      </c>
      <c r="K367" s="8">
        <v>37</v>
      </c>
      <c r="L367">
        <v>2</v>
      </c>
      <c r="M367" s="4">
        <v>5.4054054054054053</v>
      </c>
      <c r="N367">
        <v>0</v>
      </c>
    </row>
    <row r="368">
      <c r="A368">
        <v>690783154</v>
      </c>
      <c r="B368" s="11" t="s">
        <v>113</v>
      </c>
      <c r="C368" t="s">
        <v>159</v>
      </c>
      <c r="D368">
        <v>1300</v>
      </c>
      <c r="E368" s="8">
        <v>606</v>
      </c>
      <c r="F368" s="8">
        <v>692</v>
      </c>
      <c r="G368" s="8">
        <v>2</v>
      </c>
      <c r="H368" s="4">
        <v>1300</v>
      </c>
      <c r="I368" s="4">
        <v>46.615384615384613</v>
      </c>
      <c r="J368" s="4">
        <v>53.230769230769226</v>
      </c>
      <c r="K368" s="8">
        <v>1299</v>
      </c>
      <c r="L368">
        <v>13</v>
      </c>
      <c r="M368" s="4">
        <v>1.0007698229407236</v>
      </c>
      <c r="N368">
        <v>1</v>
      </c>
    </row>
    <row r="369">
      <c r="A369">
        <v>690784137</v>
      </c>
      <c r="B369" s="11" t="s">
        <v>113</v>
      </c>
      <c r="C369" t="s">
        <v>159</v>
      </c>
      <c r="D369">
        <v>367</v>
      </c>
      <c r="E369" s="8">
        <v>106</v>
      </c>
      <c r="F369" s="8">
        <v>249</v>
      </c>
      <c r="G369" s="8">
        <v>12</v>
      </c>
      <c r="H369" s="4">
        <v>367</v>
      </c>
      <c r="I369" s="4">
        <v>28.882833787465938</v>
      </c>
      <c r="J369" s="4">
        <v>67.847411444141699</v>
      </c>
      <c r="K369" s="8">
        <v>360</v>
      </c>
      <c r="L369">
        <v>44</v>
      </c>
      <c r="M369" s="4">
        <v>12.222222222222221</v>
      </c>
      <c r="N369">
        <v>1</v>
      </c>
    </row>
    <row r="370">
      <c r="A370">
        <v>690784152</v>
      </c>
      <c r="B370" s="11" t="s">
        <v>113</v>
      </c>
      <c r="C370" t="s">
        <v>159</v>
      </c>
      <c r="D370">
        <v>969</v>
      </c>
      <c r="E370" s="8">
        <v>358</v>
      </c>
      <c r="F370" s="8">
        <v>536</v>
      </c>
      <c r="G370" s="8">
        <v>75</v>
      </c>
      <c r="H370" s="4">
        <v>969</v>
      </c>
      <c r="I370" s="4">
        <v>36.945304437564495</v>
      </c>
      <c r="J370" s="4">
        <v>55.314757481940148</v>
      </c>
      <c r="K370" s="8">
        <v>938</v>
      </c>
      <c r="L370">
        <v>107</v>
      </c>
      <c r="M370" s="4">
        <v>11.40724946695096</v>
      </c>
      <c r="N370">
        <v>20</v>
      </c>
    </row>
    <row r="371">
      <c r="A371">
        <v>690793468</v>
      </c>
      <c r="B371" s="11" t="s">
        <v>113</v>
      </c>
      <c r="C371" t="s">
        <v>160</v>
      </c>
      <c r="D371">
        <v>2</v>
      </c>
      <c r="E371" s="8">
        <v>0</v>
      </c>
      <c r="F371" s="8">
        <v>2</v>
      </c>
      <c r="G371" s="8">
        <v>0</v>
      </c>
      <c r="H371" s="4">
        <v>2</v>
      </c>
      <c r="I371" s="4">
        <v>0</v>
      </c>
      <c r="J371" s="4">
        <v>100</v>
      </c>
      <c r="K371" s="8">
        <v>2</v>
      </c>
      <c r="L371">
        <v>0</v>
      </c>
      <c r="M371" s="4">
        <v>0</v>
      </c>
      <c r="N371">
        <v>0</v>
      </c>
    </row>
    <row r="372">
      <c r="A372">
        <v>700000029</v>
      </c>
      <c r="B372" s="11" t="s">
        <v>114</v>
      </c>
      <c r="C372" t="s">
        <v>159</v>
      </c>
      <c r="D372">
        <v>99</v>
      </c>
      <c r="E372" s="8">
        <v>41</v>
      </c>
      <c r="F372" s="8">
        <v>56</v>
      </c>
      <c r="G372" s="8">
        <v>2</v>
      </c>
      <c r="H372" s="4">
        <v>99</v>
      </c>
      <c r="I372" s="4">
        <v>41.414141414141412</v>
      </c>
      <c r="J372" s="4">
        <v>56.56565656565656</v>
      </c>
      <c r="K372" s="8">
        <v>96</v>
      </c>
      <c r="L372">
        <v>16</v>
      </c>
      <c r="M372" s="4">
        <v>16.666666666666664</v>
      </c>
      <c r="N372">
        <v>1</v>
      </c>
    </row>
    <row r="373">
      <c r="A373">
        <v>700780059</v>
      </c>
      <c r="B373" s="11" t="s">
        <v>114</v>
      </c>
      <c r="C373" t="s">
        <v>159</v>
      </c>
      <c r="D373">
        <v>25</v>
      </c>
      <c r="E373" s="8">
        <v>25</v>
      </c>
      <c r="F373" s="8">
        <v>0</v>
      </c>
      <c r="G373" s="8">
        <v>0</v>
      </c>
      <c r="H373" s="4">
        <v>25</v>
      </c>
      <c r="I373" s="4">
        <v>100</v>
      </c>
      <c r="J373" s="4">
        <v>0</v>
      </c>
      <c r="K373" s="8">
        <v>25</v>
      </c>
      <c r="L373">
        <v>0</v>
      </c>
      <c r="M373" s="4">
        <v>0</v>
      </c>
      <c r="N373">
        <v>0</v>
      </c>
    </row>
    <row r="374">
      <c r="A374">
        <v>700780208</v>
      </c>
      <c r="B374" s="11" t="s">
        <v>114</v>
      </c>
      <c r="C374" t="s">
        <v>159</v>
      </c>
      <c r="D374">
        <v>27</v>
      </c>
      <c r="E374" s="8">
        <v>27</v>
      </c>
      <c r="F374" s="8">
        <v>0</v>
      </c>
      <c r="G374" s="8">
        <v>0</v>
      </c>
      <c r="H374" s="4">
        <v>27</v>
      </c>
      <c r="I374" s="4">
        <v>100</v>
      </c>
      <c r="J374" s="4">
        <v>0</v>
      </c>
      <c r="K374" s="8">
        <v>27</v>
      </c>
      <c r="L374">
        <v>0</v>
      </c>
      <c r="M374" s="4">
        <v>0</v>
      </c>
      <c r="N374">
        <v>0</v>
      </c>
    </row>
    <row r="375">
      <c r="A375">
        <v>710010067</v>
      </c>
      <c r="B375" s="11" t="s">
        <v>115</v>
      </c>
      <c r="C375" t="s">
        <v>159</v>
      </c>
      <c r="D375">
        <v>97</v>
      </c>
      <c r="E375" s="8">
        <v>82</v>
      </c>
      <c r="F375" s="8">
        <v>10</v>
      </c>
      <c r="G375" s="8">
        <v>5</v>
      </c>
      <c r="H375" s="4">
        <v>97</v>
      </c>
      <c r="I375" s="4">
        <v>84.536082474226802</v>
      </c>
      <c r="J375" s="4">
        <v>10.309278350515463</v>
      </c>
      <c r="K375" s="8">
        <v>93</v>
      </c>
      <c r="L375">
        <v>0</v>
      </c>
      <c r="M375" s="4">
        <v>0</v>
      </c>
      <c r="N375">
        <v>3</v>
      </c>
    </row>
    <row r="376">
      <c r="A376">
        <v>710010786</v>
      </c>
      <c r="B376" s="11" t="s">
        <v>115</v>
      </c>
      <c r="C376" t="s">
        <v>159</v>
      </c>
      <c r="D376">
        <v>52</v>
      </c>
      <c r="E376" s="8">
        <v>40</v>
      </c>
      <c r="F376" s="8">
        <v>12</v>
      </c>
      <c r="G376" s="8">
        <v>0</v>
      </c>
      <c r="H376" s="4">
        <v>52</v>
      </c>
      <c r="I376" s="4">
        <v>76.923076923076934</v>
      </c>
      <c r="J376" s="4">
        <v>23.076923076923077</v>
      </c>
      <c r="K376" s="8">
        <v>52</v>
      </c>
      <c r="L376">
        <v>2</v>
      </c>
      <c r="M376" s="4">
        <v>3.8461538461538463</v>
      </c>
      <c r="N376">
        <v>0</v>
      </c>
    </row>
    <row r="377">
      <c r="A377">
        <v>710978263</v>
      </c>
      <c r="B377" s="11" t="s">
        <v>115</v>
      </c>
      <c r="C377" t="s">
        <v>159</v>
      </c>
      <c r="D377">
        <v>388</v>
      </c>
      <c r="E377" s="8">
        <v>235</v>
      </c>
      <c r="F377" s="8">
        <v>151</v>
      </c>
      <c r="G377" s="8">
        <v>2</v>
      </c>
      <c r="H377" s="4">
        <v>388</v>
      </c>
      <c r="I377" s="4">
        <v>60.567010309278345</v>
      </c>
      <c r="J377" s="4">
        <v>38.917525773195877</v>
      </c>
      <c r="K377" s="8">
        <v>374</v>
      </c>
      <c r="L377">
        <v>30</v>
      </c>
      <c r="M377" s="4">
        <v>8.0213903743315509</v>
      </c>
      <c r="N377">
        <v>10</v>
      </c>
    </row>
    <row r="378">
      <c r="A378">
        <v>710978289</v>
      </c>
      <c r="B378" s="11" t="s">
        <v>115</v>
      </c>
      <c r="C378" t="s">
        <v>159</v>
      </c>
      <c r="D378">
        <v>290</v>
      </c>
      <c r="E378" s="8">
        <v>175</v>
      </c>
      <c r="F378" s="8">
        <v>115</v>
      </c>
      <c r="G378" s="8">
        <v>0</v>
      </c>
      <c r="H378" s="4">
        <v>290</v>
      </c>
      <c r="I378" s="4">
        <v>60.344827586206897</v>
      </c>
      <c r="J378" s="4">
        <v>39.655172413793103</v>
      </c>
      <c r="K378" s="8">
        <v>290</v>
      </c>
      <c r="L378">
        <v>15</v>
      </c>
      <c r="M378" s="4">
        <v>5.1724137931034484</v>
      </c>
      <c r="N378">
        <v>0</v>
      </c>
    </row>
    <row r="379">
      <c r="A379">
        <v>710978313</v>
      </c>
      <c r="B379" s="11" t="s">
        <v>115</v>
      </c>
      <c r="C379" t="s">
        <v>159</v>
      </c>
      <c r="D379">
        <v>77</v>
      </c>
      <c r="E379" s="8">
        <v>77</v>
      </c>
      <c r="F379" s="8">
        <v>0</v>
      </c>
      <c r="G379" s="8">
        <v>0</v>
      </c>
      <c r="H379" s="4">
        <v>77</v>
      </c>
      <c r="I379" s="4">
        <v>100</v>
      </c>
      <c r="J379" s="4">
        <v>0</v>
      </c>
      <c r="K379" s="8">
        <v>76</v>
      </c>
      <c r="L379">
        <v>0</v>
      </c>
      <c r="M379" s="4">
        <v>0</v>
      </c>
      <c r="N379">
        <v>1</v>
      </c>
    </row>
    <row r="380">
      <c r="A380">
        <v>710978347</v>
      </c>
      <c r="B380" s="11" t="s">
        <v>115</v>
      </c>
      <c r="C380" t="s">
        <v>159</v>
      </c>
      <c r="D380">
        <v>113</v>
      </c>
      <c r="E380" s="8">
        <v>75</v>
      </c>
      <c r="F380" s="8">
        <v>38</v>
      </c>
      <c r="G380" s="8">
        <v>0</v>
      </c>
      <c r="H380" s="4">
        <v>113</v>
      </c>
      <c r="I380" s="4">
        <v>66.371681415929203</v>
      </c>
      <c r="J380" s="4">
        <v>33.628318584070797</v>
      </c>
      <c r="K380" s="8">
        <v>113</v>
      </c>
      <c r="L380">
        <v>16</v>
      </c>
      <c r="M380" s="4">
        <v>14.159292035398231</v>
      </c>
      <c r="N380">
        <v>0</v>
      </c>
    </row>
    <row r="381">
      <c r="A381">
        <v>720000033</v>
      </c>
      <c r="B381" s="11" t="s">
        <v>116</v>
      </c>
      <c r="C381" t="s">
        <v>159</v>
      </c>
      <c r="D381">
        <v>995</v>
      </c>
      <c r="E381" s="8">
        <v>560</v>
      </c>
      <c r="F381" s="8">
        <v>400</v>
      </c>
      <c r="G381" s="8">
        <v>35</v>
      </c>
      <c r="H381" s="4">
        <v>995</v>
      </c>
      <c r="I381" s="4">
        <v>56.281407035175882</v>
      </c>
      <c r="J381" s="4">
        <v>40.201005025125632</v>
      </c>
      <c r="K381" s="8">
        <v>994</v>
      </c>
      <c r="L381">
        <v>52</v>
      </c>
      <c r="M381" s="4">
        <v>5.2313883299798798</v>
      </c>
      <c r="N381">
        <v>0</v>
      </c>
    </row>
    <row r="382">
      <c r="A382">
        <v>720000231</v>
      </c>
      <c r="B382" s="11" t="s">
        <v>116</v>
      </c>
      <c r="C382" t="s">
        <v>160</v>
      </c>
      <c r="D382">
        <v>123</v>
      </c>
      <c r="E382" s="8">
        <v>102</v>
      </c>
      <c r="F382" s="8">
        <v>18</v>
      </c>
      <c r="G382" s="8">
        <v>3</v>
      </c>
      <c r="H382" s="4">
        <v>123</v>
      </c>
      <c r="I382" s="4">
        <v>82.926829268292678</v>
      </c>
      <c r="J382" s="4">
        <v>14.634146341463413</v>
      </c>
      <c r="K382" s="8">
        <v>123</v>
      </c>
      <c r="L382">
        <v>2</v>
      </c>
      <c r="M382" s="4">
        <v>1.6260162601626018</v>
      </c>
      <c r="N382">
        <v>0</v>
      </c>
    </row>
    <row r="383">
      <c r="A383">
        <v>720016179</v>
      </c>
      <c r="B383" s="11" t="s">
        <v>116</v>
      </c>
      <c r="C383" t="s">
        <v>159</v>
      </c>
      <c r="D383">
        <v>113</v>
      </c>
      <c r="E383" s="8">
        <v>81</v>
      </c>
      <c r="F383" s="8">
        <v>24</v>
      </c>
      <c r="G383" s="8">
        <v>8</v>
      </c>
      <c r="H383" s="4">
        <v>113</v>
      </c>
      <c r="I383" s="4">
        <v>71.681415929203538</v>
      </c>
      <c r="J383" s="4">
        <v>21.238938053097346</v>
      </c>
      <c r="K383" s="8">
        <v>112</v>
      </c>
      <c r="L383">
        <v>2</v>
      </c>
      <c r="M383" s="4">
        <v>1.7857142857142856</v>
      </c>
      <c r="N383">
        <v>1</v>
      </c>
    </row>
    <row r="384">
      <c r="A384">
        <v>730000031</v>
      </c>
      <c r="B384" s="11" t="s">
        <v>117</v>
      </c>
      <c r="C384" t="s">
        <v>159</v>
      </c>
      <c r="D384">
        <v>349</v>
      </c>
      <c r="E384" s="8">
        <v>109</v>
      </c>
      <c r="F384" s="8">
        <v>236</v>
      </c>
      <c r="G384" s="8">
        <v>4</v>
      </c>
      <c r="H384" s="4">
        <v>349</v>
      </c>
      <c r="I384" s="4">
        <v>31.232091690544411</v>
      </c>
      <c r="J384" s="4">
        <v>67.621776504297998</v>
      </c>
      <c r="K384" s="8">
        <v>335</v>
      </c>
      <c r="L384">
        <v>55</v>
      </c>
      <c r="M384" s="4">
        <v>16.417910447761194</v>
      </c>
      <c r="N384">
        <v>7</v>
      </c>
    </row>
    <row r="385">
      <c r="A385">
        <v>730000080</v>
      </c>
      <c r="B385" s="11" t="s">
        <v>117</v>
      </c>
      <c r="C385" t="s">
        <v>159</v>
      </c>
      <c r="D385">
        <v>77</v>
      </c>
      <c r="E385" s="8">
        <v>67</v>
      </c>
      <c r="F385" s="8">
        <v>8</v>
      </c>
      <c r="G385" s="8">
        <v>2</v>
      </c>
      <c r="H385" s="4">
        <v>77</v>
      </c>
      <c r="I385" s="4">
        <v>87.012987012987011</v>
      </c>
      <c r="J385" s="4">
        <v>10.38961038961039</v>
      </c>
      <c r="K385" s="8">
        <v>77</v>
      </c>
      <c r="L385">
        <v>2</v>
      </c>
      <c r="M385" s="4">
        <v>2.5974025974025974</v>
      </c>
      <c r="N385">
        <v>0</v>
      </c>
    </row>
    <row r="386">
      <c r="A386">
        <v>730000098</v>
      </c>
      <c r="B386" s="11" t="s">
        <v>117</v>
      </c>
      <c r="C386" t="s">
        <v>159</v>
      </c>
      <c r="D386">
        <v>41</v>
      </c>
      <c r="E386" s="8">
        <v>20</v>
      </c>
      <c r="F386" s="8">
        <v>21</v>
      </c>
      <c r="G386" s="8">
        <v>0</v>
      </c>
      <c r="H386" s="4">
        <v>41</v>
      </c>
      <c r="I386" s="4">
        <v>48.780487804878049</v>
      </c>
      <c r="J386" s="4">
        <v>51.219512195121951</v>
      </c>
      <c r="K386" s="8">
        <v>41</v>
      </c>
      <c r="L386">
        <v>1</v>
      </c>
      <c r="M386" s="4">
        <v>2.4390243902439024</v>
      </c>
      <c r="N386">
        <v>0</v>
      </c>
    </row>
    <row r="387">
      <c r="A387">
        <v>730000247</v>
      </c>
      <c r="B387" s="11" t="s">
        <v>117</v>
      </c>
      <c r="C387" t="s">
        <v>159</v>
      </c>
      <c r="D387">
        <v>130</v>
      </c>
      <c r="E387" s="8">
        <v>124</v>
      </c>
      <c r="F387" s="8">
        <v>4</v>
      </c>
      <c r="G387" s="8">
        <v>2</v>
      </c>
      <c r="H387" s="4">
        <v>130</v>
      </c>
      <c r="I387" s="4">
        <v>95.384615384615387</v>
      </c>
      <c r="J387" s="4">
        <v>3.0769230769230771</v>
      </c>
      <c r="K387" s="8">
        <v>128</v>
      </c>
      <c r="L387">
        <v>0</v>
      </c>
      <c r="M387" s="4">
        <v>0</v>
      </c>
      <c r="N387">
        <v>1</v>
      </c>
    </row>
    <row r="388">
      <c r="A388">
        <v>730000262</v>
      </c>
      <c r="B388" s="11" t="s">
        <v>117</v>
      </c>
      <c r="C388" t="s">
        <v>159</v>
      </c>
      <c r="D388">
        <v>127</v>
      </c>
      <c r="E388" s="8">
        <v>97</v>
      </c>
      <c r="F388" s="8">
        <v>28</v>
      </c>
      <c r="G388" s="8">
        <v>2</v>
      </c>
      <c r="H388" s="4">
        <v>127</v>
      </c>
      <c r="I388" s="4">
        <v>76.377952755905511</v>
      </c>
      <c r="J388" s="4">
        <v>22.047244094488189</v>
      </c>
      <c r="K388" s="8">
        <v>125</v>
      </c>
      <c r="L388">
        <v>2</v>
      </c>
      <c r="M388" s="4">
        <v>1.6000000000000001</v>
      </c>
      <c r="N388">
        <v>1</v>
      </c>
    </row>
    <row r="389">
      <c r="A389">
        <v>730004298</v>
      </c>
      <c r="B389" s="11" t="s">
        <v>117</v>
      </c>
      <c r="C389" t="s">
        <v>160</v>
      </c>
      <c r="D389">
        <v>1</v>
      </c>
      <c r="E389" s="8">
        <v>0</v>
      </c>
      <c r="F389" s="8">
        <v>1</v>
      </c>
      <c r="G389" s="8">
        <v>0</v>
      </c>
      <c r="H389" s="4">
        <v>1</v>
      </c>
      <c r="I389" s="4">
        <v>0</v>
      </c>
      <c r="J389" s="4">
        <v>100</v>
      </c>
      <c r="K389" s="8">
        <v>1</v>
      </c>
      <c r="L389">
        <v>0</v>
      </c>
      <c r="M389" s="4">
        <v>0</v>
      </c>
      <c r="N389">
        <v>0</v>
      </c>
    </row>
    <row r="390">
      <c r="A390">
        <v>740000237</v>
      </c>
      <c r="B390" s="11" t="s">
        <v>118</v>
      </c>
      <c r="C390" t="s">
        <v>159</v>
      </c>
      <c r="D390">
        <v>523</v>
      </c>
      <c r="E390" s="8">
        <v>217</v>
      </c>
      <c r="F390" s="8">
        <v>302</v>
      </c>
      <c r="G390" s="8">
        <v>4</v>
      </c>
      <c r="H390" s="4">
        <v>523</v>
      </c>
      <c r="I390" s="4">
        <v>41.491395793499045</v>
      </c>
      <c r="J390" s="4">
        <v>57.743785850860419</v>
      </c>
      <c r="K390" s="8">
        <v>519</v>
      </c>
      <c r="L390">
        <v>26</v>
      </c>
      <c r="M390" s="4">
        <v>5.0096339113680148</v>
      </c>
      <c r="N390">
        <v>3</v>
      </c>
    </row>
    <row r="391">
      <c r="A391">
        <v>740000302</v>
      </c>
      <c r="B391" s="11" t="s">
        <v>118</v>
      </c>
      <c r="C391" t="s">
        <v>159</v>
      </c>
      <c r="D391">
        <v>324</v>
      </c>
      <c r="E391" s="8">
        <v>243</v>
      </c>
      <c r="F391" s="8">
        <v>79</v>
      </c>
      <c r="G391" s="8">
        <v>2</v>
      </c>
      <c r="H391" s="4">
        <v>324</v>
      </c>
      <c r="I391" s="4">
        <v>75</v>
      </c>
      <c r="J391" s="4">
        <v>24.382716049382715</v>
      </c>
      <c r="K391" s="8">
        <v>322</v>
      </c>
      <c r="L391">
        <v>15</v>
      </c>
      <c r="M391" s="4">
        <v>4.658385093167702</v>
      </c>
      <c r="N391">
        <v>0</v>
      </c>
    </row>
    <row r="392">
      <c r="A392">
        <v>740000328</v>
      </c>
      <c r="B392" s="11" t="s">
        <v>118</v>
      </c>
      <c r="C392" t="s">
        <v>159</v>
      </c>
      <c r="D392">
        <v>374</v>
      </c>
      <c r="E392" s="8">
        <v>289</v>
      </c>
      <c r="F392" s="8">
        <v>83</v>
      </c>
      <c r="G392" s="8">
        <v>2</v>
      </c>
      <c r="H392" s="4">
        <v>374</v>
      </c>
      <c r="I392" s="4">
        <v>77.272727272727266</v>
      </c>
      <c r="J392" s="4">
        <v>22.192513368983956</v>
      </c>
      <c r="K392" s="8">
        <v>369</v>
      </c>
      <c r="L392">
        <v>7</v>
      </c>
      <c r="M392" s="4">
        <v>1.8970189701897018</v>
      </c>
      <c r="N392">
        <v>4</v>
      </c>
    </row>
    <row r="393">
      <c r="A393">
        <v>740014345</v>
      </c>
      <c r="B393" s="11" t="s">
        <v>118</v>
      </c>
      <c r="C393" t="s">
        <v>160</v>
      </c>
      <c r="D393">
        <v>52</v>
      </c>
      <c r="E393" s="8">
        <v>43</v>
      </c>
      <c r="F393" s="8">
        <v>8</v>
      </c>
      <c r="G393" s="8">
        <v>1</v>
      </c>
      <c r="H393" s="4">
        <v>52</v>
      </c>
      <c r="I393" s="4">
        <v>82.692307692307693</v>
      </c>
      <c r="J393" s="4">
        <v>15.384615384615385</v>
      </c>
      <c r="K393" s="8">
        <v>52</v>
      </c>
      <c r="L393">
        <v>3</v>
      </c>
      <c r="M393" s="4">
        <v>5.7692307692307692</v>
      </c>
      <c r="N393">
        <v>0</v>
      </c>
    </row>
    <row r="394">
      <c r="A394">
        <v>740780424</v>
      </c>
      <c r="B394" s="11" t="s">
        <v>118</v>
      </c>
      <c r="C394" t="s">
        <v>160</v>
      </c>
      <c r="D394">
        <v>8</v>
      </c>
      <c r="E394" s="8">
        <v>0</v>
      </c>
      <c r="F394" s="8">
        <v>6</v>
      </c>
      <c r="G394" s="8">
        <v>2</v>
      </c>
      <c r="H394" s="4">
        <v>8</v>
      </c>
      <c r="I394" s="4">
        <v>0</v>
      </c>
      <c r="J394" s="4">
        <v>75</v>
      </c>
      <c r="K394" s="8">
        <v>8</v>
      </c>
      <c r="L394">
        <v>2</v>
      </c>
      <c r="M394" s="4">
        <v>25</v>
      </c>
      <c r="N394">
        <v>0</v>
      </c>
    </row>
    <row r="395">
      <c r="A395">
        <v>740781141</v>
      </c>
      <c r="B395" s="11" t="s">
        <v>118</v>
      </c>
      <c r="C395" t="s">
        <v>159</v>
      </c>
      <c r="D395">
        <v>573</v>
      </c>
      <c r="E395" s="8">
        <v>422</v>
      </c>
      <c r="F395" s="8">
        <v>151</v>
      </c>
      <c r="G395" s="8">
        <v>0</v>
      </c>
      <c r="H395" s="4">
        <v>573</v>
      </c>
      <c r="I395" s="4">
        <v>73.647469458987786</v>
      </c>
      <c r="J395" s="4">
        <v>26.352530541012214</v>
      </c>
      <c r="K395" s="8">
        <v>568</v>
      </c>
      <c r="L395">
        <v>40</v>
      </c>
      <c r="M395" s="4">
        <v>7.042253521126761</v>
      </c>
      <c r="N395">
        <v>2</v>
      </c>
    </row>
    <row r="396">
      <c r="A396">
        <v>740781224</v>
      </c>
      <c r="B396" s="11" t="s">
        <v>118</v>
      </c>
      <c r="C396" t="s">
        <v>159</v>
      </c>
      <c r="D396">
        <v>241</v>
      </c>
      <c r="E396" s="8">
        <v>210</v>
      </c>
      <c r="F396" s="8">
        <v>30</v>
      </c>
      <c r="G396" s="8">
        <v>1</v>
      </c>
      <c r="H396" s="4">
        <v>241</v>
      </c>
      <c r="I396" s="4">
        <v>87.136929460580916</v>
      </c>
      <c r="J396" s="4">
        <v>12.448132780082988</v>
      </c>
      <c r="K396" s="8">
        <v>238</v>
      </c>
      <c r="L396">
        <v>6</v>
      </c>
      <c r="M396" s="4">
        <v>2.5210084033613445</v>
      </c>
      <c r="N396">
        <v>1</v>
      </c>
    </row>
    <row r="397">
      <c r="A397">
        <v>750000523</v>
      </c>
      <c r="B397" s="11" t="s">
        <v>119</v>
      </c>
      <c r="C397" t="s">
        <v>159</v>
      </c>
      <c r="D397">
        <v>1</v>
      </c>
      <c r="E397" s="8">
        <v>0</v>
      </c>
      <c r="F397" s="8">
        <v>1</v>
      </c>
      <c r="G397" s="8">
        <v>0</v>
      </c>
      <c r="H397" s="4">
        <v>1</v>
      </c>
      <c r="I397" s="4">
        <v>0</v>
      </c>
      <c r="J397" s="4">
        <v>100</v>
      </c>
      <c r="K397" s="8">
        <v>1</v>
      </c>
      <c r="L397">
        <v>1</v>
      </c>
      <c r="M397" s="4">
        <v>100</v>
      </c>
      <c r="N397">
        <v>0</v>
      </c>
    </row>
    <row r="398">
      <c r="A398">
        <v>750100042</v>
      </c>
      <c r="B398" s="11" t="s">
        <v>119</v>
      </c>
      <c r="C398" t="s">
        <v>159</v>
      </c>
      <c r="D398">
        <v>878</v>
      </c>
      <c r="E398" s="8">
        <v>456</v>
      </c>
      <c r="F398" s="8">
        <v>361</v>
      </c>
      <c r="G398" s="8">
        <v>61</v>
      </c>
      <c r="H398" s="4">
        <v>878</v>
      </c>
      <c r="I398" s="4">
        <v>51.936218678815493</v>
      </c>
      <c r="J398" s="4">
        <v>41.116173120728931</v>
      </c>
      <c r="K398" s="8">
        <v>863</v>
      </c>
      <c r="L398">
        <v>43</v>
      </c>
      <c r="M398" s="4">
        <v>4.9826187717265356</v>
      </c>
      <c r="N398">
        <v>5</v>
      </c>
    </row>
    <row r="399">
      <c r="A399">
        <v>750100075</v>
      </c>
      <c r="B399" s="11" t="s">
        <v>119</v>
      </c>
      <c r="C399" t="s">
        <v>159</v>
      </c>
      <c r="D399">
        <v>254</v>
      </c>
      <c r="E399" s="8">
        <v>133</v>
      </c>
      <c r="F399" s="8">
        <v>116</v>
      </c>
      <c r="G399" s="8">
        <v>5</v>
      </c>
      <c r="H399" s="4">
        <v>254</v>
      </c>
      <c r="I399" s="4">
        <v>52.362204724409445</v>
      </c>
      <c r="J399" s="4">
        <v>45.669291338582681</v>
      </c>
      <c r="K399" s="8">
        <v>250</v>
      </c>
      <c r="L399">
        <v>9</v>
      </c>
      <c r="M399" s="4">
        <v>3.5999999999999996</v>
      </c>
      <c r="N399">
        <v>3</v>
      </c>
    </row>
    <row r="400">
      <c r="A400">
        <v>750100109</v>
      </c>
      <c r="B400" s="11" t="s">
        <v>119</v>
      </c>
      <c r="C400" t="s">
        <v>159</v>
      </c>
      <c r="D400">
        <v>374</v>
      </c>
      <c r="E400" s="8">
        <v>164</v>
      </c>
      <c r="F400" s="8">
        <v>208</v>
      </c>
      <c r="G400" s="8">
        <v>2</v>
      </c>
      <c r="H400" s="4">
        <v>374</v>
      </c>
      <c r="I400" s="4">
        <v>43.850267379679138</v>
      </c>
      <c r="J400" s="4">
        <v>55.614973262032088</v>
      </c>
      <c r="K400" s="8">
        <v>331</v>
      </c>
      <c r="L400">
        <v>46</v>
      </c>
      <c r="M400" s="4">
        <v>13.897280966767372</v>
      </c>
      <c r="N400">
        <v>6</v>
      </c>
    </row>
    <row r="401">
      <c r="A401">
        <v>750100125</v>
      </c>
      <c r="B401" s="11" t="s">
        <v>119</v>
      </c>
      <c r="C401" t="s">
        <v>159</v>
      </c>
      <c r="D401">
        <v>924</v>
      </c>
      <c r="E401" s="8">
        <v>498</v>
      </c>
      <c r="F401" s="8">
        <v>412</v>
      </c>
      <c r="G401" s="8">
        <v>14</v>
      </c>
      <c r="H401" s="4">
        <v>924</v>
      </c>
      <c r="I401" s="4">
        <v>53.896103896103895</v>
      </c>
      <c r="J401" s="4">
        <v>44.588744588744589</v>
      </c>
      <c r="K401" s="8">
        <v>900</v>
      </c>
      <c r="L401">
        <v>69</v>
      </c>
      <c r="M401" s="4">
        <v>7.6666666666666661</v>
      </c>
      <c r="N401">
        <v>9</v>
      </c>
    </row>
    <row r="402">
      <c r="A402">
        <v>750100166</v>
      </c>
      <c r="B402" s="11" t="s">
        <v>119</v>
      </c>
      <c r="C402" t="s">
        <v>159</v>
      </c>
      <c r="D402">
        <v>1784</v>
      </c>
      <c r="E402" s="8">
        <v>745</v>
      </c>
      <c r="F402" s="8">
        <v>1011</v>
      </c>
      <c r="G402" s="8">
        <v>28</v>
      </c>
      <c r="H402" s="4">
        <v>1784</v>
      </c>
      <c r="I402" s="4">
        <v>41.760089686098652</v>
      </c>
      <c r="J402" s="4">
        <v>56.67040358744395</v>
      </c>
      <c r="K402" s="8">
        <v>1759</v>
      </c>
      <c r="L402">
        <v>128</v>
      </c>
      <c r="M402" s="4">
        <v>7.2768618533257525</v>
      </c>
      <c r="N402">
        <v>12</v>
      </c>
    </row>
    <row r="403">
      <c r="A403">
        <v>750100232</v>
      </c>
      <c r="B403" s="11" t="s">
        <v>119</v>
      </c>
      <c r="C403" t="s">
        <v>159</v>
      </c>
      <c r="D403">
        <v>446</v>
      </c>
      <c r="E403" s="8">
        <v>253</v>
      </c>
      <c r="F403" s="8">
        <v>186</v>
      </c>
      <c r="G403" s="8">
        <v>7</v>
      </c>
      <c r="H403" s="4">
        <v>446</v>
      </c>
      <c r="I403" s="4">
        <v>56.72645739910314</v>
      </c>
      <c r="J403" s="4">
        <v>41.704035874439462</v>
      </c>
      <c r="K403" s="8">
        <v>441</v>
      </c>
      <c r="L403">
        <v>36</v>
      </c>
      <c r="M403" s="4">
        <v>8.1632653061224492</v>
      </c>
      <c r="N403">
        <v>3</v>
      </c>
    </row>
    <row r="404">
      <c r="A404">
        <v>750100273</v>
      </c>
      <c r="B404" s="11" t="s">
        <v>119</v>
      </c>
      <c r="C404" t="s">
        <v>159</v>
      </c>
      <c r="D404">
        <v>496</v>
      </c>
      <c r="E404" s="8">
        <v>344</v>
      </c>
      <c r="F404" s="8">
        <v>147</v>
      </c>
      <c r="G404" s="8">
        <v>5</v>
      </c>
      <c r="H404" s="4">
        <v>496</v>
      </c>
      <c r="I404" s="4">
        <v>69.354838709677423</v>
      </c>
      <c r="J404" s="4">
        <v>29.637096774193552</v>
      </c>
      <c r="K404" s="8">
        <v>491</v>
      </c>
      <c r="L404">
        <v>33</v>
      </c>
      <c r="M404" s="4">
        <v>6.7209775967413439</v>
      </c>
      <c r="N404">
        <v>3</v>
      </c>
    </row>
    <row r="405">
      <c r="A405">
        <v>750150013</v>
      </c>
      <c r="B405" s="11" t="s">
        <v>119</v>
      </c>
      <c r="C405" t="s">
        <v>159</v>
      </c>
      <c r="D405">
        <v>1100</v>
      </c>
      <c r="E405" s="8">
        <v>428</v>
      </c>
      <c r="F405" s="8">
        <v>660</v>
      </c>
      <c r="G405" s="8">
        <v>12</v>
      </c>
      <c r="H405" s="4">
        <v>1100</v>
      </c>
      <c r="I405" s="4">
        <v>38.909090909090907</v>
      </c>
      <c r="J405" s="4">
        <v>60</v>
      </c>
      <c r="K405" s="8">
        <v>1082</v>
      </c>
      <c r="L405">
        <v>97</v>
      </c>
      <c r="M405" s="4">
        <v>8.9648798521256925</v>
      </c>
      <c r="N405">
        <v>1</v>
      </c>
    </row>
    <row r="406">
      <c r="A406">
        <v>750150104</v>
      </c>
      <c r="B406" s="11" t="s">
        <v>119</v>
      </c>
      <c r="C406" t="s">
        <v>159</v>
      </c>
      <c r="D406">
        <v>187</v>
      </c>
      <c r="E406" s="8">
        <v>42</v>
      </c>
      <c r="F406" s="8">
        <v>141</v>
      </c>
      <c r="G406" s="8">
        <v>4</v>
      </c>
      <c r="H406" s="4">
        <v>187</v>
      </c>
      <c r="I406" s="4">
        <v>22.459893048128343</v>
      </c>
      <c r="J406" s="4">
        <v>75.401069518716582</v>
      </c>
      <c r="K406" s="8">
        <v>181</v>
      </c>
      <c r="L406">
        <v>22</v>
      </c>
      <c r="M406" s="4">
        <v>12.154696132596685</v>
      </c>
      <c r="N406">
        <v>5</v>
      </c>
    </row>
    <row r="407">
      <c r="A407">
        <v>750150260</v>
      </c>
      <c r="B407" s="11" t="s">
        <v>119</v>
      </c>
      <c r="C407" t="s">
        <v>159</v>
      </c>
      <c r="D407">
        <v>1</v>
      </c>
      <c r="E407" s="8">
        <v>0</v>
      </c>
      <c r="F407" s="8">
        <v>0</v>
      </c>
      <c r="G407" s="8">
        <v>1</v>
      </c>
      <c r="H407" s="4">
        <v>1</v>
      </c>
      <c r="I407" s="4">
        <v>0</v>
      </c>
      <c r="J407" s="4">
        <v>0</v>
      </c>
      <c r="K407" s="8">
        <v>1</v>
      </c>
      <c r="L407">
        <v>0</v>
      </c>
      <c r="M407" s="4">
        <v>0</v>
      </c>
      <c r="N407">
        <v>0</v>
      </c>
    </row>
    <row r="408">
      <c r="A408">
        <v>750300071</v>
      </c>
      <c r="B408" s="11" t="s">
        <v>119</v>
      </c>
      <c r="C408" t="s">
        <v>160</v>
      </c>
      <c r="D408">
        <v>2</v>
      </c>
      <c r="E408" s="8">
        <v>0</v>
      </c>
      <c r="F408" s="8">
        <v>2</v>
      </c>
      <c r="G408" s="8">
        <v>0</v>
      </c>
      <c r="H408" s="4">
        <v>2</v>
      </c>
      <c r="I408" s="4">
        <v>0</v>
      </c>
      <c r="J408" s="4">
        <v>100</v>
      </c>
      <c r="K408" s="8">
        <v>2</v>
      </c>
      <c r="L408">
        <v>0</v>
      </c>
      <c r="M408" s="4">
        <v>0</v>
      </c>
      <c r="N408">
        <v>0</v>
      </c>
    </row>
    <row r="409">
      <c r="A409">
        <v>750300410</v>
      </c>
      <c r="B409" s="11" t="s">
        <v>119</v>
      </c>
      <c r="C409" t="s">
        <v>160</v>
      </c>
      <c r="D409">
        <v>13</v>
      </c>
      <c r="E409" s="8">
        <v>0</v>
      </c>
      <c r="F409" s="8">
        <v>13</v>
      </c>
      <c r="G409" s="8">
        <v>0</v>
      </c>
      <c r="H409" s="4">
        <v>13</v>
      </c>
      <c r="I409" s="4">
        <v>0</v>
      </c>
      <c r="J409" s="4">
        <v>100</v>
      </c>
      <c r="K409" s="8">
        <v>13</v>
      </c>
      <c r="L409">
        <v>2</v>
      </c>
      <c r="M409" s="4">
        <v>15.384615384615385</v>
      </c>
      <c r="N409">
        <v>0</v>
      </c>
    </row>
    <row r="410">
      <c r="A410">
        <v>750300592</v>
      </c>
      <c r="B410" s="11" t="s">
        <v>119</v>
      </c>
      <c r="C410" t="s">
        <v>160</v>
      </c>
      <c r="D410">
        <v>1</v>
      </c>
      <c r="E410" s="8">
        <v>0</v>
      </c>
      <c r="F410" s="8">
        <v>1</v>
      </c>
      <c r="G410" s="8">
        <v>0</v>
      </c>
      <c r="H410" s="4">
        <v>1</v>
      </c>
      <c r="I410" s="4">
        <v>0</v>
      </c>
      <c r="J410" s="4">
        <v>100</v>
      </c>
      <c r="K410" s="8">
        <v>1</v>
      </c>
      <c r="L410">
        <v>0</v>
      </c>
      <c r="M410" s="4">
        <v>0</v>
      </c>
      <c r="N410">
        <v>0</v>
      </c>
    </row>
    <row r="411">
      <c r="A411">
        <v>750300840</v>
      </c>
      <c r="B411" s="11" t="s">
        <v>119</v>
      </c>
      <c r="C411" t="s">
        <v>160</v>
      </c>
      <c r="D411">
        <v>23</v>
      </c>
      <c r="E411" s="8">
        <v>13</v>
      </c>
      <c r="F411" s="8">
        <v>10</v>
      </c>
      <c r="G411" s="8">
        <v>0</v>
      </c>
      <c r="H411" s="4">
        <v>23</v>
      </c>
      <c r="I411" s="4">
        <v>56.521739130434781</v>
      </c>
      <c r="J411" s="4">
        <v>43.478260869565219</v>
      </c>
      <c r="K411" s="8">
        <v>23</v>
      </c>
      <c r="L411">
        <v>0</v>
      </c>
      <c r="M411" s="4">
        <v>0</v>
      </c>
      <c r="N411">
        <v>0</v>
      </c>
    </row>
    <row r="412">
      <c r="A412">
        <v>750300881</v>
      </c>
      <c r="B412" s="11" t="s">
        <v>119</v>
      </c>
      <c r="C412" t="s">
        <v>160</v>
      </c>
      <c r="D412">
        <v>19</v>
      </c>
      <c r="E412" s="8">
        <v>0</v>
      </c>
      <c r="F412" s="8">
        <v>19</v>
      </c>
      <c r="G412" s="8">
        <v>0</v>
      </c>
      <c r="H412" s="4">
        <v>19</v>
      </c>
      <c r="I412" s="4">
        <v>0</v>
      </c>
      <c r="J412" s="4">
        <v>100</v>
      </c>
      <c r="K412" s="8">
        <v>19</v>
      </c>
      <c r="L412">
        <v>0</v>
      </c>
      <c r="M412" s="4">
        <v>0</v>
      </c>
      <c r="N412">
        <v>0</v>
      </c>
    </row>
    <row r="413">
      <c r="A413">
        <v>750300931</v>
      </c>
      <c r="B413" s="11" t="s">
        <v>119</v>
      </c>
      <c r="C413" t="s">
        <v>160</v>
      </c>
      <c r="D413">
        <v>41</v>
      </c>
      <c r="E413" s="8">
        <v>0</v>
      </c>
      <c r="F413" s="8">
        <v>40</v>
      </c>
      <c r="G413" s="8">
        <v>1</v>
      </c>
      <c r="H413" s="4">
        <v>41</v>
      </c>
      <c r="I413" s="4">
        <v>0</v>
      </c>
      <c r="J413" s="4">
        <v>97.560975609756099</v>
      </c>
      <c r="K413" s="8">
        <v>41</v>
      </c>
      <c r="L413">
        <v>2</v>
      </c>
      <c r="M413" s="4">
        <v>4.8780487804878048</v>
      </c>
      <c r="N413">
        <v>0</v>
      </c>
    </row>
    <row r="414">
      <c r="A414">
        <v>750301145</v>
      </c>
      <c r="B414" s="11" t="s">
        <v>119</v>
      </c>
      <c r="C414" t="s">
        <v>160</v>
      </c>
      <c r="D414">
        <v>1</v>
      </c>
      <c r="E414" s="8">
        <v>0</v>
      </c>
      <c r="F414" s="8">
        <v>1</v>
      </c>
      <c r="G414" s="8">
        <v>0</v>
      </c>
      <c r="H414" s="4">
        <v>1</v>
      </c>
      <c r="I414" s="4">
        <v>0</v>
      </c>
      <c r="J414" s="4">
        <v>100</v>
      </c>
      <c r="K414" s="8">
        <v>1</v>
      </c>
      <c r="L414">
        <v>0</v>
      </c>
      <c r="M414" s="4">
        <v>0</v>
      </c>
      <c r="N414">
        <v>0</v>
      </c>
    </row>
    <row r="415">
      <c r="A415">
        <v>750803447</v>
      </c>
      <c r="B415" s="11" t="s">
        <v>119</v>
      </c>
      <c r="C415" t="s">
        <v>159</v>
      </c>
      <c r="D415">
        <v>180</v>
      </c>
      <c r="E415" s="8">
        <v>0</v>
      </c>
      <c r="F415" s="8">
        <v>171</v>
      </c>
      <c r="G415" s="8">
        <v>9</v>
      </c>
      <c r="H415" s="4">
        <v>180</v>
      </c>
      <c r="I415" s="4">
        <v>0</v>
      </c>
      <c r="J415" s="4">
        <v>95</v>
      </c>
      <c r="K415" s="8">
        <v>166</v>
      </c>
      <c r="L415">
        <v>24</v>
      </c>
      <c r="M415" s="4">
        <v>14.457831325301203</v>
      </c>
      <c r="N415">
        <v>6</v>
      </c>
    </row>
    <row r="416">
      <c r="A416">
        <v>750803454</v>
      </c>
      <c r="B416" s="11" t="s">
        <v>119</v>
      </c>
      <c r="C416" t="s">
        <v>159</v>
      </c>
      <c r="D416">
        <v>68</v>
      </c>
      <c r="E416" s="8">
        <v>18</v>
      </c>
      <c r="F416" s="8">
        <v>50</v>
      </c>
      <c r="G416" s="8">
        <v>0</v>
      </c>
      <c r="H416" s="4">
        <v>68</v>
      </c>
      <c r="I416" s="4">
        <v>26.47058823529412</v>
      </c>
      <c r="J416" s="4">
        <v>73.529411764705884</v>
      </c>
      <c r="K416" s="8">
        <v>63</v>
      </c>
      <c r="L416">
        <v>7</v>
      </c>
      <c r="M416" s="4">
        <v>11.111111111111111</v>
      </c>
      <c r="N416">
        <v>4</v>
      </c>
    </row>
    <row r="417">
      <c r="A417">
        <v>760000018</v>
      </c>
      <c r="B417" s="11" t="s">
        <v>120</v>
      </c>
      <c r="C417" t="s">
        <v>159</v>
      </c>
      <c r="D417">
        <v>245</v>
      </c>
      <c r="E417" s="8">
        <v>190</v>
      </c>
      <c r="F417" s="8">
        <v>50</v>
      </c>
      <c r="G417" s="8">
        <v>5</v>
      </c>
      <c r="H417" s="4">
        <v>245</v>
      </c>
      <c r="I417" s="4">
        <v>77.551020408163268</v>
      </c>
      <c r="J417" s="4">
        <v>20.408163265306122</v>
      </c>
      <c r="K417" s="8">
        <v>234</v>
      </c>
      <c r="L417">
        <v>9</v>
      </c>
      <c r="M417" s="4">
        <v>3.8461538461538463</v>
      </c>
      <c r="N417">
        <v>8</v>
      </c>
    </row>
    <row r="418">
      <c r="A418">
        <v>760000158</v>
      </c>
      <c r="B418" s="11" t="s">
        <v>120</v>
      </c>
      <c r="C418" t="s">
        <v>159</v>
      </c>
      <c r="D418">
        <v>558</v>
      </c>
      <c r="E418" s="8">
        <v>398</v>
      </c>
      <c r="F418" s="8">
        <v>129</v>
      </c>
      <c r="G418" s="8">
        <v>31</v>
      </c>
      <c r="H418" s="4">
        <v>558</v>
      </c>
      <c r="I418" s="4">
        <v>71.326164874551964</v>
      </c>
      <c r="J418" s="4">
        <v>23.118279569892472</v>
      </c>
      <c r="K418" s="8">
        <v>545</v>
      </c>
      <c r="L418">
        <v>31</v>
      </c>
      <c r="M418" s="4">
        <v>5.6880733944954134</v>
      </c>
      <c r="N418">
        <v>8</v>
      </c>
    </row>
    <row r="419">
      <c r="A419">
        <v>760000182</v>
      </c>
      <c r="B419" s="11" t="s">
        <v>120</v>
      </c>
      <c r="C419" t="s">
        <v>159</v>
      </c>
      <c r="D419">
        <v>723</v>
      </c>
      <c r="E419" s="8">
        <v>360</v>
      </c>
      <c r="F419" s="8">
        <v>309</v>
      </c>
      <c r="G419" s="8">
        <v>54</v>
      </c>
      <c r="H419" s="4">
        <v>723</v>
      </c>
      <c r="I419" s="4">
        <v>49.792531120331951</v>
      </c>
      <c r="J419" s="4">
        <v>42.738589211618255</v>
      </c>
      <c r="K419" s="8">
        <v>702</v>
      </c>
      <c r="L419">
        <v>67</v>
      </c>
      <c r="M419" s="4">
        <v>9.5441595441595446</v>
      </c>
      <c r="N419">
        <v>10</v>
      </c>
    </row>
    <row r="420">
      <c r="A420">
        <v>760000364</v>
      </c>
      <c r="B420" s="11" t="s">
        <v>120</v>
      </c>
      <c r="C420" t="s">
        <v>159</v>
      </c>
      <c r="D420">
        <v>86</v>
      </c>
      <c r="E420" s="8">
        <v>64</v>
      </c>
      <c r="F420" s="8">
        <v>19</v>
      </c>
      <c r="G420" s="8">
        <v>3</v>
      </c>
      <c r="H420" s="4">
        <v>86</v>
      </c>
      <c r="I420" s="4">
        <v>74.418604651162795</v>
      </c>
      <c r="J420" s="4">
        <v>22.093023255813954</v>
      </c>
      <c r="K420" s="8">
        <v>85</v>
      </c>
      <c r="L420">
        <v>3</v>
      </c>
      <c r="M420" s="4">
        <v>3.5294117647058822</v>
      </c>
      <c r="N420">
        <v>0</v>
      </c>
    </row>
    <row r="421">
      <c r="A421">
        <v>760000372</v>
      </c>
      <c r="B421" s="11" t="s">
        <v>120</v>
      </c>
      <c r="C421" t="s">
        <v>159</v>
      </c>
      <c r="D421">
        <v>132</v>
      </c>
      <c r="E421" s="8">
        <v>111</v>
      </c>
      <c r="F421" s="8">
        <v>15</v>
      </c>
      <c r="G421" s="8">
        <v>6</v>
      </c>
      <c r="H421" s="4">
        <v>132</v>
      </c>
      <c r="I421" s="4">
        <v>84.090909090909093</v>
      </c>
      <c r="J421" s="4">
        <v>11.363636363636363</v>
      </c>
      <c r="K421" s="8">
        <v>131</v>
      </c>
      <c r="L421">
        <v>2</v>
      </c>
      <c r="M421" s="4">
        <v>1.5267175572519083</v>
      </c>
      <c r="N421">
        <v>1</v>
      </c>
    </row>
    <row r="422">
      <c r="A422">
        <v>760000463</v>
      </c>
      <c r="B422" s="11" t="s">
        <v>120</v>
      </c>
      <c r="C422" t="s">
        <v>159</v>
      </c>
      <c r="D422">
        <v>350</v>
      </c>
      <c r="E422" s="8">
        <v>233</v>
      </c>
      <c r="F422" s="8">
        <v>103</v>
      </c>
      <c r="G422" s="8">
        <v>14</v>
      </c>
      <c r="H422" s="4">
        <v>350</v>
      </c>
      <c r="I422" s="4">
        <v>66.571428571428569</v>
      </c>
      <c r="J422" s="4">
        <v>29.428571428571427</v>
      </c>
      <c r="K422" s="8">
        <v>346</v>
      </c>
      <c r="L422">
        <v>17</v>
      </c>
      <c r="M422" s="4">
        <v>4.9132947976878611</v>
      </c>
      <c r="N422">
        <v>3</v>
      </c>
    </row>
    <row r="423">
      <c r="A423">
        <v>760021329</v>
      </c>
      <c r="B423" s="11" t="s">
        <v>120</v>
      </c>
      <c r="C423" t="s">
        <v>160</v>
      </c>
      <c r="D423">
        <v>16</v>
      </c>
      <c r="E423" s="8">
        <v>0</v>
      </c>
      <c r="F423" s="8">
        <v>16</v>
      </c>
      <c r="G423" s="8">
        <v>0</v>
      </c>
      <c r="H423" s="4">
        <v>16</v>
      </c>
      <c r="I423" s="4">
        <v>0</v>
      </c>
      <c r="J423" s="4">
        <v>100</v>
      </c>
      <c r="K423" s="8">
        <v>16</v>
      </c>
      <c r="L423">
        <v>2</v>
      </c>
      <c r="M423" s="4">
        <v>12.5</v>
      </c>
      <c r="N423">
        <v>0</v>
      </c>
    </row>
    <row r="424">
      <c r="A424">
        <v>760025312</v>
      </c>
      <c r="B424" s="11" t="s">
        <v>120</v>
      </c>
      <c r="C424" t="s">
        <v>160</v>
      </c>
      <c r="D424">
        <v>19</v>
      </c>
      <c r="E424" s="8">
        <v>0</v>
      </c>
      <c r="F424" s="8">
        <v>16</v>
      </c>
      <c r="G424" s="8">
        <v>3</v>
      </c>
      <c r="H424" s="4">
        <v>19</v>
      </c>
      <c r="I424" s="4">
        <v>0</v>
      </c>
      <c r="J424" s="4">
        <v>84.210526315789465</v>
      </c>
      <c r="K424" s="8">
        <v>16</v>
      </c>
      <c r="L424">
        <v>0</v>
      </c>
      <c r="M424" s="4">
        <v>0</v>
      </c>
      <c r="N424">
        <v>3</v>
      </c>
    </row>
    <row r="425">
      <c r="A425">
        <v>760805770</v>
      </c>
      <c r="B425" s="11" t="s">
        <v>120</v>
      </c>
      <c r="C425" t="s">
        <v>159</v>
      </c>
      <c r="D425">
        <v>402</v>
      </c>
      <c r="E425" s="8">
        <v>300</v>
      </c>
      <c r="F425" s="8">
        <v>91</v>
      </c>
      <c r="G425" s="8">
        <v>11</v>
      </c>
      <c r="H425" s="4">
        <v>402</v>
      </c>
      <c r="I425" s="4">
        <v>74.626865671641795</v>
      </c>
      <c r="J425" s="4">
        <v>22.636815920398011</v>
      </c>
      <c r="K425" s="8">
        <v>393</v>
      </c>
      <c r="L425">
        <v>48</v>
      </c>
      <c r="M425" s="4">
        <v>12.213740458015266</v>
      </c>
      <c r="N425">
        <v>2</v>
      </c>
    </row>
    <row r="426">
      <c r="A426">
        <v>760921809</v>
      </c>
      <c r="B426" s="11" t="s">
        <v>120</v>
      </c>
      <c r="C426" t="s">
        <v>160</v>
      </c>
      <c r="D426">
        <v>2</v>
      </c>
      <c r="E426" s="8">
        <v>0</v>
      </c>
      <c r="F426" s="8">
        <v>1</v>
      </c>
      <c r="G426" s="8">
        <v>1</v>
      </c>
      <c r="H426" s="4">
        <v>2</v>
      </c>
      <c r="I426" s="4">
        <v>0</v>
      </c>
      <c r="J426" s="4">
        <v>50</v>
      </c>
      <c r="K426" s="8">
        <v>2</v>
      </c>
      <c r="L426">
        <v>2</v>
      </c>
      <c r="M426" s="4">
        <v>100</v>
      </c>
      <c r="N426">
        <v>0</v>
      </c>
    </row>
    <row r="427">
      <c r="A427">
        <v>770000131</v>
      </c>
      <c r="B427" s="11" t="s">
        <v>121</v>
      </c>
      <c r="C427" t="s">
        <v>159</v>
      </c>
      <c r="D427">
        <v>181</v>
      </c>
      <c r="E427" s="8">
        <v>160</v>
      </c>
      <c r="F427" s="8">
        <v>21</v>
      </c>
      <c r="G427" s="8">
        <v>0</v>
      </c>
      <c r="H427" s="4">
        <v>181</v>
      </c>
      <c r="I427" s="4">
        <v>88.39779005524862</v>
      </c>
      <c r="J427" s="4">
        <v>11.602209944751381</v>
      </c>
      <c r="K427" s="8">
        <v>181</v>
      </c>
      <c r="L427">
        <v>1</v>
      </c>
      <c r="M427" s="4">
        <v>0.55248618784530379</v>
      </c>
      <c r="N427">
        <v>0</v>
      </c>
    </row>
    <row r="428">
      <c r="A428">
        <v>770000149</v>
      </c>
      <c r="B428" s="11" t="s">
        <v>121</v>
      </c>
      <c r="C428" t="s">
        <v>159</v>
      </c>
      <c r="D428">
        <v>309</v>
      </c>
      <c r="E428" s="8">
        <v>304</v>
      </c>
      <c r="F428" s="8">
        <v>5</v>
      </c>
      <c r="G428" s="8">
        <v>0</v>
      </c>
      <c r="H428" s="4">
        <v>309</v>
      </c>
      <c r="I428" s="4">
        <v>98.381877022653725</v>
      </c>
      <c r="J428" s="4">
        <v>1.6181229773462782</v>
      </c>
      <c r="K428" s="8">
        <v>308</v>
      </c>
      <c r="L428">
        <v>5</v>
      </c>
      <c r="M428" s="4">
        <v>1.6233766233766231</v>
      </c>
      <c r="N428">
        <v>0</v>
      </c>
    </row>
    <row r="429">
      <c r="A429">
        <v>770000156</v>
      </c>
      <c r="B429" s="11" t="s">
        <v>121</v>
      </c>
      <c r="C429" t="s">
        <v>159</v>
      </c>
      <c r="D429">
        <v>269</v>
      </c>
      <c r="E429" s="8">
        <v>95</v>
      </c>
      <c r="F429" s="8">
        <v>161</v>
      </c>
      <c r="G429" s="8">
        <v>13</v>
      </c>
      <c r="H429" s="4">
        <v>269</v>
      </c>
      <c r="I429" s="4">
        <v>35.315985130111528</v>
      </c>
      <c r="J429" s="4">
        <v>59.85130111524164</v>
      </c>
      <c r="K429" s="8">
        <v>266</v>
      </c>
      <c r="L429">
        <v>39</v>
      </c>
      <c r="M429" s="4">
        <v>14.661654135338345</v>
      </c>
      <c r="N429">
        <v>1</v>
      </c>
    </row>
    <row r="430">
      <c r="A430">
        <v>770000164</v>
      </c>
      <c r="B430" s="11" t="s">
        <v>121</v>
      </c>
      <c r="C430" t="s">
        <v>159</v>
      </c>
      <c r="D430">
        <v>209</v>
      </c>
      <c r="E430" s="8">
        <v>199</v>
      </c>
      <c r="F430" s="8">
        <v>9</v>
      </c>
      <c r="G430" s="8">
        <v>1</v>
      </c>
      <c r="H430" s="4">
        <v>209</v>
      </c>
      <c r="I430" s="4">
        <v>95.215311004784681</v>
      </c>
      <c r="J430" s="4">
        <v>4.3062200956937797</v>
      </c>
      <c r="K430" s="8">
        <v>207</v>
      </c>
      <c r="L430">
        <v>5</v>
      </c>
      <c r="M430" s="4">
        <v>2.4154589371980677</v>
      </c>
      <c r="N430">
        <v>1</v>
      </c>
    </row>
    <row r="431">
      <c r="A431">
        <v>770000172</v>
      </c>
      <c r="B431" s="11" t="s">
        <v>121</v>
      </c>
      <c r="C431" t="s">
        <v>159</v>
      </c>
      <c r="D431">
        <v>44</v>
      </c>
      <c r="E431" s="8">
        <v>31</v>
      </c>
      <c r="F431" s="8">
        <v>11</v>
      </c>
      <c r="G431" s="8">
        <v>2</v>
      </c>
      <c r="H431" s="4">
        <v>44</v>
      </c>
      <c r="I431" s="4">
        <v>70.454545454545453</v>
      </c>
      <c r="J431" s="4">
        <v>25</v>
      </c>
      <c r="K431" s="8">
        <v>43</v>
      </c>
      <c r="L431">
        <v>2</v>
      </c>
      <c r="M431" s="4">
        <v>4.6511627906976747</v>
      </c>
      <c r="N431">
        <v>1</v>
      </c>
    </row>
    <row r="432">
      <c r="A432">
        <v>770000446</v>
      </c>
      <c r="B432" s="11" t="s">
        <v>121</v>
      </c>
      <c r="C432" t="s">
        <v>159</v>
      </c>
      <c r="D432">
        <v>608</v>
      </c>
      <c r="E432" s="8">
        <v>420</v>
      </c>
      <c r="F432" s="8">
        <v>186</v>
      </c>
      <c r="G432" s="8">
        <v>2</v>
      </c>
      <c r="H432" s="4">
        <v>608</v>
      </c>
      <c r="I432" s="4">
        <v>69.078947368421055</v>
      </c>
      <c r="J432" s="4">
        <v>30.592105263157894</v>
      </c>
      <c r="K432" s="8">
        <v>607</v>
      </c>
      <c r="L432">
        <v>31</v>
      </c>
      <c r="M432" s="4">
        <v>5.1070840197693572</v>
      </c>
      <c r="N432">
        <v>0</v>
      </c>
    </row>
    <row r="433">
      <c r="A433">
        <v>770019032</v>
      </c>
      <c r="B433" s="11" t="s">
        <v>121</v>
      </c>
      <c r="C433" t="s">
        <v>159</v>
      </c>
      <c r="D433">
        <v>444</v>
      </c>
      <c r="E433" s="8">
        <v>292</v>
      </c>
      <c r="F433" s="8">
        <v>150</v>
      </c>
      <c r="G433" s="8">
        <v>2</v>
      </c>
      <c r="H433" s="4">
        <v>444</v>
      </c>
      <c r="I433" s="4">
        <v>65.765765765765778</v>
      </c>
      <c r="J433" s="4">
        <v>33.783783783783782</v>
      </c>
      <c r="K433" s="8">
        <v>442</v>
      </c>
      <c r="L433">
        <v>23</v>
      </c>
      <c r="M433" s="4">
        <v>5.2036199095022626</v>
      </c>
      <c r="N433">
        <v>0</v>
      </c>
    </row>
    <row r="434">
      <c r="A434">
        <v>770300010</v>
      </c>
      <c r="B434" s="11" t="s">
        <v>121</v>
      </c>
      <c r="C434" t="s">
        <v>160</v>
      </c>
      <c r="D434">
        <v>4</v>
      </c>
      <c r="E434" s="8">
        <v>0</v>
      </c>
      <c r="F434" s="8">
        <v>3</v>
      </c>
      <c r="G434" s="8">
        <v>1</v>
      </c>
      <c r="H434" s="4">
        <v>4</v>
      </c>
      <c r="I434" s="4">
        <v>0</v>
      </c>
      <c r="J434" s="4">
        <v>75</v>
      </c>
      <c r="K434" s="8">
        <v>4</v>
      </c>
      <c r="L434">
        <v>1</v>
      </c>
      <c r="M434" s="4">
        <v>25</v>
      </c>
      <c r="N434">
        <v>0</v>
      </c>
    </row>
    <row r="435">
      <c r="A435">
        <v>770300192</v>
      </c>
      <c r="B435" s="11" t="s">
        <v>121</v>
      </c>
      <c r="C435" t="s">
        <v>160</v>
      </c>
      <c r="D435">
        <v>1</v>
      </c>
      <c r="E435" s="8">
        <v>0</v>
      </c>
      <c r="F435" s="8">
        <v>1</v>
      </c>
      <c r="G435" s="8">
        <v>0</v>
      </c>
      <c r="H435" s="4">
        <v>1</v>
      </c>
      <c r="I435" s="4">
        <v>0</v>
      </c>
      <c r="J435" s="4">
        <v>100</v>
      </c>
      <c r="K435" s="8">
        <v>1</v>
      </c>
      <c r="L435">
        <v>0</v>
      </c>
      <c r="M435" s="4">
        <v>0</v>
      </c>
      <c r="N435">
        <v>0</v>
      </c>
    </row>
    <row r="436">
      <c r="A436">
        <v>770790707</v>
      </c>
      <c r="B436" s="11" t="s">
        <v>121</v>
      </c>
      <c r="C436" t="s">
        <v>160</v>
      </c>
      <c r="D436">
        <v>105</v>
      </c>
      <c r="E436" s="8">
        <v>56</v>
      </c>
      <c r="F436" s="8">
        <v>49</v>
      </c>
      <c r="G436" s="8">
        <v>0</v>
      </c>
      <c r="H436" s="4">
        <v>105</v>
      </c>
      <c r="I436" s="4">
        <v>53.333333333333336</v>
      </c>
      <c r="J436" s="4">
        <v>46.666666666666664</v>
      </c>
      <c r="K436" s="8">
        <v>101</v>
      </c>
      <c r="L436">
        <v>7</v>
      </c>
      <c r="M436" s="4">
        <v>6.9306930693069315</v>
      </c>
      <c r="N436">
        <v>2</v>
      </c>
    </row>
    <row r="437">
      <c r="A437">
        <v>780000287</v>
      </c>
      <c r="B437" s="11" t="s">
        <v>122</v>
      </c>
      <c r="C437" t="s">
        <v>159</v>
      </c>
      <c r="D437">
        <v>398</v>
      </c>
      <c r="E437" s="8">
        <v>311</v>
      </c>
      <c r="F437" s="8">
        <v>75</v>
      </c>
      <c r="G437" s="8">
        <v>12</v>
      </c>
      <c r="H437" s="4">
        <v>398</v>
      </c>
      <c r="I437" s="4">
        <v>78.140703517587937</v>
      </c>
      <c r="J437" s="4">
        <v>18.844221105527641</v>
      </c>
      <c r="K437" s="8">
        <v>393</v>
      </c>
      <c r="L437">
        <v>4</v>
      </c>
      <c r="M437" s="4">
        <v>1.0178117048346056</v>
      </c>
      <c r="N437">
        <v>4</v>
      </c>
    </row>
    <row r="438">
      <c r="A438">
        <v>780000295</v>
      </c>
      <c r="B438" s="11" t="s">
        <v>122</v>
      </c>
      <c r="C438" t="s">
        <v>159</v>
      </c>
      <c r="D438">
        <v>10</v>
      </c>
      <c r="E438" s="8">
        <v>0</v>
      </c>
      <c r="F438" s="8">
        <v>7</v>
      </c>
      <c r="G438" s="8">
        <v>3</v>
      </c>
      <c r="H438" s="4">
        <v>10</v>
      </c>
      <c r="I438" s="4">
        <v>0</v>
      </c>
      <c r="J438" s="4">
        <v>70</v>
      </c>
      <c r="K438" s="8">
        <v>10</v>
      </c>
      <c r="L438">
        <v>1</v>
      </c>
      <c r="M438" s="4">
        <v>10</v>
      </c>
      <c r="N438">
        <v>0</v>
      </c>
    </row>
    <row r="439">
      <c r="A439">
        <v>780000311</v>
      </c>
      <c r="B439" s="11" t="s">
        <v>122</v>
      </c>
      <c r="C439" t="s">
        <v>159</v>
      </c>
      <c r="D439">
        <v>234</v>
      </c>
      <c r="E439" s="8">
        <v>0</v>
      </c>
      <c r="F439" s="8">
        <v>223</v>
      </c>
      <c r="G439" s="8">
        <v>11</v>
      </c>
      <c r="H439" s="4">
        <v>234</v>
      </c>
      <c r="I439" s="4">
        <v>0</v>
      </c>
      <c r="J439" s="4">
        <v>95.299145299145295</v>
      </c>
      <c r="K439" s="8">
        <v>222</v>
      </c>
      <c r="L439">
        <v>62</v>
      </c>
      <c r="M439" s="4">
        <v>27.927927927927925</v>
      </c>
      <c r="N439">
        <v>6</v>
      </c>
    </row>
    <row r="440">
      <c r="A440">
        <v>780000329</v>
      </c>
      <c r="B440" s="11" t="s">
        <v>122</v>
      </c>
      <c r="C440" t="s">
        <v>159</v>
      </c>
      <c r="D440">
        <v>99</v>
      </c>
      <c r="E440" s="8">
        <v>65</v>
      </c>
      <c r="F440" s="8">
        <v>33</v>
      </c>
      <c r="G440" s="8">
        <v>1</v>
      </c>
      <c r="H440" s="4">
        <v>99</v>
      </c>
      <c r="I440" s="4">
        <v>65.656565656565661</v>
      </c>
      <c r="J440" s="4">
        <v>33.333333333333329</v>
      </c>
      <c r="K440" s="8">
        <v>99</v>
      </c>
      <c r="L440">
        <v>0</v>
      </c>
      <c r="M440" s="4">
        <v>0</v>
      </c>
      <c r="N440">
        <v>0</v>
      </c>
    </row>
    <row r="441">
      <c r="A441">
        <v>780000337</v>
      </c>
      <c r="B441" s="11" t="s">
        <v>122</v>
      </c>
      <c r="C441" t="s">
        <v>159</v>
      </c>
      <c r="D441">
        <v>796</v>
      </c>
      <c r="E441" s="8">
        <v>740</v>
      </c>
      <c r="F441" s="8">
        <v>52</v>
      </c>
      <c r="G441" s="8">
        <v>4</v>
      </c>
      <c r="H441" s="4">
        <v>796</v>
      </c>
      <c r="I441" s="4">
        <v>92.964824120603012</v>
      </c>
      <c r="J441" s="4">
        <v>6.5326633165829149</v>
      </c>
      <c r="K441" s="8">
        <v>790</v>
      </c>
      <c r="L441">
        <v>8</v>
      </c>
      <c r="M441" s="4">
        <v>1.0126582278481013</v>
      </c>
      <c r="N441">
        <v>6</v>
      </c>
    </row>
    <row r="442">
      <c r="A442">
        <v>780300208</v>
      </c>
      <c r="B442" s="11" t="s">
        <v>122</v>
      </c>
      <c r="C442" t="s">
        <v>160</v>
      </c>
      <c r="D442">
        <v>7</v>
      </c>
      <c r="E442" s="8">
        <v>0</v>
      </c>
      <c r="F442" s="8">
        <v>7</v>
      </c>
      <c r="G442" s="8">
        <v>0</v>
      </c>
      <c r="H442" s="4">
        <v>7</v>
      </c>
      <c r="I442" s="4">
        <v>0</v>
      </c>
      <c r="J442" s="4">
        <v>100</v>
      </c>
      <c r="K442" s="8">
        <v>7</v>
      </c>
      <c r="L442">
        <v>1</v>
      </c>
      <c r="M442" s="4">
        <v>14.285714285714285</v>
      </c>
      <c r="N442">
        <v>0</v>
      </c>
    </row>
    <row r="443">
      <c r="A443">
        <v>780300406</v>
      </c>
      <c r="B443" s="11" t="s">
        <v>122</v>
      </c>
      <c r="C443" t="s">
        <v>160</v>
      </c>
      <c r="D443">
        <v>21</v>
      </c>
      <c r="E443" s="8">
        <v>17</v>
      </c>
      <c r="F443" s="8">
        <v>3</v>
      </c>
      <c r="G443" s="8">
        <v>1</v>
      </c>
      <c r="H443" s="4">
        <v>21</v>
      </c>
      <c r="I443" s="4">
        <v>80.952380952380949</v>
      </c>
      <c r="J443" s="4">
        <v>14.285714285714285</v>
      </c>
      <c r="K443" s="8">
        <v>21</v>
      </c>
      <c r="L443">
        <v>0</v>
      </c>
      <c r="M443" s="4">
        <v>0</v>
      </c>
      <c r="N443">
        <v>0</v>
      </c>
    </row>
    <row r="444">
      <c r="A444">
        <v>780300422</v>
      </c>
      <c r="B444" s="11" t="s">
        <v>122</v>
      </c>
      <c r="C444" t="s">
        <v>160</v>
      </c>
      <c r="D444">
        <v>36</v>
      </c>
      <c r="E444" s="8">
        <v>0</v>
      </c>
      <c r="F444" s="8">
        <v>35</v>
      </c>
      <c r="G444" s="8">
        <v>1</v>
      </c>
      <c r="H444" s="4">
        <v>36</v>
      </c>
      <c r="I444" s="4">
        <v>0</v>
      </c>
      <c r="J444" s="4">
        <v>97.222222222222214</v>
      </c>
      <c r="K444" s="8">
        <v>35</v>
      </c>
      <c r="L444">
        <v>7</v>
      </c>
      <c r="M444" s="4">
        <v>20</v>
      </c>
      <c r="N444">
        <v>0</v>
      </c>
    </row>
    <row r="445">
      <c r="A445">
        <v>780800256</v>
      </c>
      <c r="B445" s="11" t="s">
        <v>122</v>
      </c>
      <c r="C445" t="s">
        <v>159</v>
      </c>
      <c r="D445">
        <v>614</v>
      </c>
      <c r="E445" s="8">
        <v>453</v>
      </c>
      <c r="F445" s="8">
        <v>139</v>
      </c>
      <c r="G445" s="8">
        <v>22</v>
      </c>
      <c r="H445" s="4">
        <v>614</v>
      </c>
      <c r="I445" s="4">
        <v>73.7785016286645</v>
      </c>
      <c r="J445" s="4">
        <v>22.638436482084689</v>
      </c>
      <c r="K445" s="8">
        <v>603</v>
      </c>
      <c r="L445">
        <v>43</v>
      </c>
      <c r="M445" s="4">
        <v>7.131011608623548</v>
      </c>
      <c r="N445">
        <v>7</v>
      </c>
    </row>
    <row r="446">
      <c r="A446">
        <v>790000087</v>
      </c>
      <c r="B446" s="11" t="s">
        <v>123</v>
      </c>
      <c r="C446" t="s">
        <v>159</v>
      </c>
      <c r="D446">
        <v>497</v>
      </c>
      <c r="E446" s="8">
        <v>337</v>
      </c>
      <c r="F446" s="8">
        <v>159</v>
      </c>
      <c r="G446" s="8">
        <v>1</v>
      </c>
      <c r="H446" s="4">
        <v>497</v>
      </c>
      <c r="I446" s="4">
        <v>67.806841046277668</v>
      </c>
      <c r="J446" s="4">
        <v>31.991951710261567</v>
      </c>
      <c r="K446" s="8">
        <v>492</v>
      </c>
      <c r="L446">
        <v>26</v>
      </c>
      <c r="M446" s="4">
        <v>5.2845528455284558</v>
      </c>
      <c r="N446">
        <v>0</v>
      </c>
    </row>
    <row r="447">
      <c r="A447">
        <v>790009948</v>
      </c>
      <c r="B447" s="11" t="s">
        <v>123</v>
      </c>
      <c r="C447" t="s">
        <v>160</v>
      </c>
      <c r="D447">
        <v>48</v>
      </c>
      <c r="E447" s="8">
        <v>35</v>
      </c>
      <c r="F447" s="8">
        <v>13</v>
      </c>
      <c r="G447" s="8">
        <v>0</v>
      </c>
      <c r="H447" s="4">
        <v>48</v>
      </c>
      <c r="I447" s="4">
        <v>72.916666666666657</v>
      </c>
      <c r="J447" s="4">
        <v>27.083333333333332</v>
      </c>
      <c r="K447" s="8">
        <v>48</v>
      </c>
      <c r="L447">
        <v>1</v>
      </c>
      <c r="M447" s="4">
        <v>2.083333333333333</v>
      </c>
      <c r="N447">
        <v>0</v>
      </c>
    </row>
    <row r="448">
      <c r="A448">
        <v>790019848</v>
      </c>
      <c r="B448" s="11" t="s">
        <v>123</v>
      </c>
      <c r="C448" t="s">
        <v>159</v>
      </c>
      <c r="D448">
        <v>119</v>
      </c>
      <c r="E448" s="8">
        <v>72</v>
      </c>
      <c r="F448" s="8">
        <v>38</v>
      </c>
      <c r="G448" s="8">
        <v>9</v>
      </c>
      <c r="H448" s="4">
        <v>119</v>
      </c>
      <c r="I448" s="4">
        <v>60.504201680672267</v>
      </c>
      <c r="J448" s="4">
        <v>31.932773109243694</v>
      </c>
      <c r="K448" s="8">
        <v>117</v>
      </c>
      <c r="L448">
        <v>6</v>
      </c>
      <c r="M448" s="4">
        <v>5.1282051282051277</v>
      </c>
      <c r="N448">
        <v>1</v>
      </c>
    </row>
    <row r="449">
      <c r="A449">
        <v>800000143</v>
      </c>
      <c r="B449" s="11" t="s">
        <v>124</v>
      </c>
      <c r="C449" t="s">
        <v>159</v>
      </c>
      <c r="D449">
        <v>232</v>
      </c>
      <c r="E449" s="8">
        <v>132</v>
      </c>
      <c r="F449" s="8">
        <v>98</v>
      </c>
      <c r="G449" s="8">
        <v>2</v>
      </c>
      <c r="H449" s="4">
        <v>232</v>
      </c>
      <c r="I449" s="4">
        <v>56.896551724137936</v>
      </c>
      <c r="J449" s="4">
        <v>42.241379310344826</v>
      </c>
      <c r="K449" s="8">
        <v>232</v>
      </c>
      <c r="L449">
        <v>9</v>
      </c>
      <c r="M449" s="4">
        <v>3.8793103448275863</v>
      </c>
      <c r="N449">
        <v>0</v>
      </c>
    </row>
    <row r="450">
      <c r="A450">
        <v>800000226</v>
      </c>
      <c r="B450" s="11" t="s">
        <v>124</v>
      </c>
      <c r="C450" t="s">
        <v>159</v>
      </c>
      <c r="D450">
        <v>26</v>
      </c>
      <c r="E450" s="8">
        <v>26</v>
      </c>
      <c r="F450" s="8">
        <v>0</v>
      </c>
      <c r="G450" s="8">
        <v>0</v>
      </c>
      <c r="H450" s="4">
        <v>26</v>
      </c>
      <c r="I450" s="4">
        <v>100</v>
      </c>
      <c r="J450" s="4">
        <v>0</v>
      </c>
      <c r="K450" s="8">
        <v>26</v>
      </c>
      <c r="L450">
        <v>0</v>
      </c>
      <c r="M450" s="4">
        <v>0</v>
      </c>
      <c r="N450">
        <v>0</v>
      </c>
    </row>
    <row r="451">
      <c r="A451">
        <v>800000432</v>
      </c>
      <c r="B451" s="11" t="s">
        <v>124</v>
      </c>
      <c r="C451" t="s">
        <v>159</v>
      </c>
      <c r="D451">
        <v>129</v>
      </c>
      <c r="E451" s="8">
        <v>125</v>
      </c>
      <c r="F451" s="8">
        <v>3</v>
      </c>
      <c r="G451" s="8">
        <v>1</v>
      </c>
      <c r="H451" s="4">
        <v>129</v>
      </c>
      <c r="I451" s="4">
        <v>96.899224806201545</v>
      </c>
      <c r="J451" s="4">
        <v>2.3255813953488373</v>
      </c>
      <c r="K451" s="8">
        <v>127</v>
      </c>
      <c r="L451">
        <v>1</v>
      </c>
      <c r="M451" s="4">
        <v>0.78740157480314954</v>
      </c>
      <c r="N451">
        <v>2</v>
      </c>
    </row>
    <row r="452">
      <c r="A452">
        <v>800006124</v>
      </c>
      <c r="B452" s="11" t="s">
        <v>124</v>
      </c>
      <c r="C452" t="s">
        <v>159</v>
      </c>
      <c r="D452">
        <v>1011</v>
      </c>
      <c r="E452" s="8">
        <v>708</v>
      </c>
      <c r="F452" s="8">
        <v>300</v>
      </c>
      <c r="G452" s="8">
        <v>3</v>
      </c>
      <c r="H452" s="4">
        <v>1011</v>
      </c>
      <c r="I452" s="4">
        <v>70.029673590504444</v>
      </c>
      <c r="J452" s="4">
        <v>29.673590504451035</v>
      </c>
      <c r="K452" s="8">
        <v>1002</v>
      </c>
      <c r="L452">
        <v>79</v>
      </c>
      <c r="M452" s="4">
        <v>7.8842315369261478</v>
      </c>
      <c r="N452">
        <v>1</v>
      </c>
    </row>
    <row r="453">
      <c r="A453">
        <v>810000224</v>
      </c>
      <c r="B453" s="11" t="s">
        <v>125</v>
      </c>
      <c r="C453" t="s">
        <v>160</v>
      </c>
      <c r="D453">
        <v>31</v>
      </c>
      <c r="E453" s="8">
        <v>25</v>
      </c>
      <c r="F453" s="8">
        <v>5</v>
      </c>
      <c r="G453" s="8">
        <v>1</v>
      </c>
      <c r="H453" s="4">
        <v>31</v>
      </c>
      <c r="I453" s="4">
        <v>80.645161290322577</v>
      </c>
      <c r="J453" s="4">
        <v>16.129032258064516</v>
      </c>
      <c r="K453" s="8">
        <v>29</v>
      </c>
      <c r="L453">
        <v>0</v>
      </c>
      <c r="M453" s="4">
        <v>0</v>
      </c>
      <c r="N453">
        <v>2</v>
      </c>
    </row>
    <row r="454">
      <c r="A454">
        <v>810000505</v>
      </c>
      <c r="B454" s="11" t="s">
        <v>125</v>
      </c>
      <c r="C454" t="s">
        <v>159</v>
      </c>
      <c r="D454">
        <v>383</v>
      </c>
      <c r="E454" s="8">
        <v>260</v>
      </c>
      <c r="F454" s="8">
        <v>101</v>
      </c>
      <c r="G454" s="8">
        <v>22</v>
      </c>
      <c r="H454" s="4">
        <v>383</v>
      </c>
      <c r="I454" s="4">
        <v>67.885117493472578</v>
      </c>
      <c r="J454" s="4">
        <v>26.370757180156655</v>
      </c>
      <c r="K454" s="8">
        <v>381</v>
      </c>
      <c r="L454">
        <v>27</v>
      </c>
      <c r="M454" s="4">
        <v>7.0866141732283463</v>
      </c>
      <c r="N454">
        <v>1</v>
      </c>
    </row>
    <row r="455">
      <c r="A455">
        <v>810000521</v>
      </c>
      <c r="B455" s="11" t="s">
        <v>125</v>
      </c>
      <c r="C455" t="s">
        <v>159</v>
      </c>
      <c r="D455">
        <v>424</v>
      </c>
      <c r="E455" s="8">
        <v>307</v>
      </c>
      <c r="F455" s="8">
        <v>80</v>
      </c>
      <c r="G455" s="8">
        <v>37</v>
      </c>
      <c r="H455" s="4">
        <v>424</v>
      </c>
      <c r="I455" s="4">
        <v>72.405660377358487</v>
      </c>
      <c r="J455" s="4">
        <v>18.867924528301888</v>
      </c>
      <c r="K455" s="8">
        <v>406</v>
      </c>
      <c r="L455">
        <v>23</v>
      </c>
      <c r="M455" s="4">
        <v>5.6650246305418719</v>
      </c>
      <c r="N455">
        <v>15</v>
      </c>
    </row>
    <row r="456">
      <c r="A456">
        <v>810000562</v>
      </c>
      <c r="B456" s="11" t="s">
        <v>125</v>
      </c>
      <c r="C456" t="s">
        <v>159</v>
      </c>
      <c r="D456">
        <v>190</v>
      </c>
      <c r="E456" s="8">
        <v>114</v>
      </c>
      <c r="F456" s="8">
        <v>59</v>
      </c>
      <c r="G456" s="8">
        <v>17</v>
      </c>
      <c r="H456" s="4">
        <v>190</v>
      </c>
      <c r="I456" s="4">
        <v>60</v>
      </c>
      <c r="J456" s="4">
        <v>31.05263157894737</v>
      </c>
      <c r="K456" s="8">
        <v>186</v>
      </c>
      <c r="L456">
        <v>5</v>
      </c>
      <c r="M456" s="4">
        <v>2.6881720430107525</v>
      </c>
      <c r="N456">
        <v>2</v>
      </c>
    </row>
    <row r="457">
      <c r="A457">
        <v>820000032</v>
      </c>
      <c r="B457" s="11" t="s">
        <v>126</v>
      </c>
      <c r="C457" t="s">
        <v>159</v>
      </c>
      <c r="D457">
        <v>198</v>
      </c>
      <c r="E457" s="8">
        <v>136</v>
      </c>
      <c r="F457" s="8">
        <v>62</v>
      </c>
      <c r="G457" s="8">
        <v>0</v>
      </c>
      <c r="H457" s="4">
        <v>198</v>
      </c>
      <c r="I457" s="4">
        <v>68.686868686868678</v>
      </c>
      <c r="J457" s="4">
        <v>31.313131313131315</v>
      </c>
      <c r="K457" s="8">
        <v>198</v>
      </c>
      <c r="L457">
        <v>11</v>
      </c>
      <c r="M457" s="4">
        <v>5.5555555555555554</v>
      </c>
      <c r="N457">
        <v>0</v>
      </c>
    </row>
    <row r="458">
      <c r="A458">
        <v>820000040</v>
      </c>
      <c r="B458" s="11" t="s">
        <v>126</v>
      </c>
      <c r="C458" t="s">
        <v>160</v>
      </c>
      <c r="D458">
        <v>199</v>
      </c>
      <c r="E458" s="8">
        <v>162</v>
      </c>
      <c r="F458" s="8">
        <v>37</v>
      </c>
      <c r="G458" s="8">
        <v>0</v>
      </c>
      <c r="H458" s="4">
        <v>199</v>
      </c>
      <c r="I458" s="4">
        <v>81.4070351758794</v>
      </c>
      <c r="J458" s="4">
        <v>18.592964824120603</v>
      </c>
      <c r="K458" s="8">
        <v>196</v>
      </c>
      <c r="L458">
        <v>8</v>
      </c>
      <c r="M458" s="4">
        <v>4.0816326530612246</v>
      </c>
      <c r="N458">
        <v>3</v>
      </c>
    </row>
    <row r="459">
      <c r="A459">
        <v>820000057</v>
      </c>
      <c r="B459" s="11" t="s">
        <v>126</v>
      </c>
      <c r="C459" t="s">
        <v>160</v>
      </c>
      <c r="D459">
        <v>90</v>
      </c>
      <c r="E459" s="8">
        <v>72</v>
      </c>
      <c r="F459" s="8">
        <v>17</v>
      </c>
      <c r="G459" s="8">
        <v>1</v>
      </c>
      <c r="H459" s="4">
        <v>90</v>
      </c>
      <c r="I459" s="4">
        <v>80</v>
      </c>
      <c r="J459" s="4">
        <v>18.888888888888889</v>
      </c>
      <c r="K459" s="8">
        <v>89</v>
      </c>
      <c r="L459">
        <v>0</v>
      </c>
      <c r="M459" s="4">
        <v>0</v>
      </c>
      <c r="N459">
        <v>1</v>
      </c>
    </row>
    <row r="460">
      <c r="A460">
        <v>830000279</v>
      </c>
      <c r="B460" s="11" t="s">
        <v>127</v>
      </c>
      <c r="C460" t="s">
        <v>159</v>
      </c>
      <c r="D460">
        <v>174</v>
      </c>
      <c r="E460" s="8">
        <v>143</v>
      </c>
      <c r="F460" s="8">
        <v>26</v>
      </c>
      <c r="G460" s="8">
        <v>5</v>
      </c>
      <c r="H460" s="4">
        <v>174</v>
      </c>
      <c r="I460" s="4">
        <v>82.18390804597702</v>
      </c>
      <c r="J460" s="4">
        <v>14.942528735632186</v>
      </c>
      <c r="K460" s="8">
        <v>174</v>
      </c>
      <c r="L460">
        <v>6</v>
      </c>
      <c r="M460" s="4">
        <v>3.4482758620689653</v>
      </c>
      <c r="N460">
        <v>0</v>
      </c>
    </row>
    <row r="461">
      <c r="A461">
        <v>830000287</v>
      </c>
      <c r="B461" s="11" t="s">
        <v>127</v>
      </c>
      <c r="C461" t="s">
        <v>159</v>
      </c>
      <c r="D461">
        <v>400</v>
      </c>
      <c r="E461" s="8">
        <v>321</v>
      </c>
      <c r="F461" s="8">
        <v>76</v>
      </c>
      <c r="G461" s="8">
        <v>3</v>
      </c>
      <c r="H461" s="4">
        <v>400</v>
      </c>
      <c r="I461" s="4">
        <v>80.25</v>
      </c>
      <c r="J461" s="4">
        <v>19</v>
      </c>
      <c r="K461" s="8">
        <v>400</v>
      </c>
      <c r="L461">
        <v>15</v>
      </c>
      <c r="M461" s="4">
        <v>3.75</v>
      </c>
      <c r="N461">
        <v>0</v>
      </c>
    </row>
    <row r="462">
      <c r="A462">
        <v>830000295</v>
      </c>
      <c r="B462" s="11" t="s">
        <v>127</v>
      </c>
      <c r="C462" t="s">
        <v>159</v>
      </c>
      <c r="D462">
        <v>135</v>
      </c>
      <c r="E462" s="8">
        <v>63</v>
      </c>
      <c r="F462" s="8">
        <v>71</v>
      </c>
      <c r="G462" s="8">
        <v>1</v>
      </c>
      <c r="H462" s="4">
        <v>135</v>
      </c>
      <c r="I462" s="4">
        <v>46.666666666666664</v>
      </c>
      <c r="J462" s="4">
        <v>52.592592592592588</v>
      </c>
      <c r="K462" s="8">
        <v>134</v>
      </c>
      <c r="L462">
        <v>6</v>
      </c>
      <c r="M462" s="4">
        <v>4.4776119402985071</v>
      </c>
      <c r="N462">
        <v>0</v>
      </c>
    </row>
    <row r="463">
      <c r="A463">
        <v>830000311</v>
      </c>
      <c r="B463" s="11" t="s">
        <v>127</v>
      </c>
      <c r="C463" t="s">
        <v>159</v>
      </c>
      <c r="D463">
        <v>389</v>
      </c>
      <c r="E463" s="8">
        <v>281</v>
      </c>
      <c r="F463" s="8">
        <v>93</v>
      </c>
      <c r="G463" s="8">
        <v>15</v>
      </c>
      <c r="H463" s="4">
        <v>389</v>
      </c>
      <c r="I463" s="4">
        <v>72.236503856041139</v>
      </c>
      <c r="J463" s="4">
        <v>23.907455012853472</v>
      </c>
      <c r="K463" s="8">
        <v>388</v>
      </c>
      <c r="L463">
        <v>14</v>
      </c>
      <c r="M463" s="4">
        <v>3.608247422680412</v>
      </c>
      <c r="N463">
        <v>1</v>
      </c>
    </row>
    <row r="464">
      <c r="A464">
        <v>830000337</v>
      </c>
      <c r="B464" s="11" t="s">
        <v>127</v>
      </c>
      <c r="C464" t="s">
        <v>159</v>
      </c>
      <c r="D464">
        <v>98</v>
      </c>
      <c r="E464" s="8">
        <v>76</v>
      </c>
      <c r="F464" s="8">
        <v>20</v>
      </c>
      <c r="G464" s="8">
        <v>2</v>
      </c>
      <c r="H464" s="4">
        <v>98</v>
      </c>
      <c r="I464" s="4">
        <v>77.551020408163268</v>
      </c>
      <c r="J464" s="4">
        <v>20.408163265306122</v>
      </c>
      <c r="K464" s="8">
        <v>98</v>
      </c>
      <c r="L464">
        <v>1</v>
      </c>
      <c r="M464" s="4">
        <v>1.0204081632653061</v>
      </c>
      <c r="N464">
        <v>0</v>
      </c>
    </row>
    <row r="465">
      <c r="A465">
        <v>830000345</v>
      </c>
      <c r="B465" s="11" t="s">
        <v>127</v>
      </c>
      <c r="C465" t="s">
        <v>159</v>
      </c>
      <c r="D465">
        <v>439</v>
      </c>
      <c r="E465" s="8">
        <v>222</v>
      </c>
      <c r="F465" s="8">
        <v>185</v>
      </c>
      <c r="G465" s="8">
        <v>32</v>
      </c>
      <c r="H465" s="4">
        <v>439</v>
      </c>
      <c r="I465" s="4">
        <v>50.569476082004563</v>
      </c>
      <c r="J465" s="4">
        <v>42.14123006833713</v>
      </c>
      <c r="K465" s="8">
        <v>415</v>
      </c>
      <c r="L465">
        <v>67</v>
      </c>
      <c r="M465" s="4">
        <v>16.14457831325301</v>
      </c>
      <c r="N465">
        <v>11</v>
      </c>
    </row>
    <row r="466">
      <c r="A466">
        <v>830100251</v>
      </c>
      <c r="B466" s="11" t="s">
        <v>127</v>
      </c>
      <c r="C466" t="s">
        <v>160</v>
      </c>
      <c r="D466">
        <v>5</v>
      </c>
      <c r="E466" s="8">
        <v>0</v>
      </c>
      <c r="F466" s="8">
        <v>5</v>
      </c>
      <c r="G466" s="8">
        <v>0</v>
      </c>
      <c r="H466" s="4">
        <v>5</v>
      </c>
      <c r="I466" s="4">
        <v>0</v>
      </c>
      <c r="J466" s="4">
        <v>100</v>
      </c>
      <c r="K466" s="8">
        <v>5</v>
      </c>
      <c r="L466">
        <v>0</v>
      </c>
      <c r="M466" s="4">
        <v>0</v>
      </c>
      <c r="N466">
        <v>0</v>
      </c>
    </row>
    <row r="467">
      <c r="A467">
        <v>830100327</v>
      </c>
      <c r="B467" s="11" t="s">
        <v>127</v>
      </c>
      <c r="C467" t="s">
        <v>160</v>
      </c>
      <c r="D467">
        <v>2</v>
      </c>
      <c r="E467" s="8">
        <v>1</v>
      </c>
      <c r="F467" s="8">
        <v>1</v>
      </c>
      <c r="G467" s="8">
        <v>0</v>
      </c>
      <c r="H467" s="4">
        <v>2</v>
      </c>
      <c r="I467" s="4">
        <v>50</v>
      </c>
      <c r="J467" s="4">
        <v>50</v>
      </c>
      <c r="K467" s="8">
        <v>2</v>
      </c>
      <c r="L467">
        <v>0</v>
      </c>
      <c r="M467" s="4">
        <v>0</v>
      </c>
      <c r="N467">
        <v>0</v>
      </c>
    </row>
    <row r="468">
      <c r="A468">
        <v>830100434</v>
      </c>
      <c r="B468" s="11" t="s">
        <v>127</v>
      </c>
      <c r="C468" t="s">
        <v>160</v>
      </c>
      <c r="D468">
        <v>510</v>
      </c>
      <c r="E468" s="8">
        <v>373</v>
      </c>
      <c r="F468" s="8">
        <v>131</v>
      </c>
      <c r="G468" s="8">
        <v>6</v>
      </c>
      <c r="H468" s="4">
        <v>510</v>
      </c>
      <c r="I468" s="4">
        <v>73.137254901960773</v>
      </c>
      <c r="J468" s="4">
        <v>25.686274509803919</v>
      </c>
      <c r="K468" s="8">
        <v>508</v>
      </c>
      <c r="L468">
        <v>9</v>
      </c>
      <c r="M468" s="4">
        <v>1.7716535433070866</v>
      </c>
      <c r="N468">
        <v>1</v>
      </c>
    </row>
    <row r="469">
      <c r="A469">
        <v>830100459</v>
      </c>
      <c r="B469" s="11" t="s">
        <v>127</v>
      </c>
      <c r="C469" t="s">
        <v>160</v>
      </c>
      <c r="D469">
        <v>1</v>
      </c>
      <c r="E469" s="8">
        <v>0</v>
      </c>
      <c r="F469" s="8">
        <v>1</v>
      </c>
      <c r="G469" s="8">
        <v>0</v>
      </c>
      <c r="H469" s="4">
        <v>1</v>
      </c>
      <c r="I469" s="4">
        <v>0</v>
      </c>
      <c r="J469" s="4">
        <v>100</v>
      </c>
      <c r="K469" s="8">
        <v>1</v>
      </c>
      <c r="L469">
        <v>0</v>
      </c>
      <c r="M469" s="4">
        <v>0</v>
      </c>
      <c r="N469">
        <v>0</v>
      </c>
    </row>
    <row r="470">
      <c r="A470">
        <v>830100608</v>
      </c>
      <c r="B470" s="11" t="s">
        <v>127</v>
      </c>
      <c r="C470" t="s">
        <v>159</v>
      </c>
      <c r="D470">
        <v>65</v>
      </c>
      <c r="E470" s="8">
        <v>65</v>
      </c>
      <c r="F470" s="8">
        <v>0</v>
      </c>
      <c r="G470" s="8">
        <v>0</v>
      </c>
      <c r="H470" s="4">
        <v>65</v>
      </c>
      <c r="I470" s="4">
        <v>100</v>
      </c>
      <c r="J470" s="4">
        <v>0</v>
      </c>
      <c r="K470" s="8">
        <v>64</v>
      </c>
      <c r="L470">
        <v>0</v>
      </c>
      <c r="M470" s="4">
        <v>0</v>
      </c>
      <c r="N470">
        <v>1</v>
      </c>
    </row>
    <row r="471">
      <c r="A471">
        <v>840000285</v>
      </c>
      <c r="B471" s="11" t="s">
        <v>128</v>
      </c>
      <c r="C471" t="s">
        <v>160</v>
      </c>
      <c r="D471">
        <v>167</v>
      </c>
      <c r="E471" s="8">
        <v>146</v>
      </c>
      <c r="F471" s="8">
        <v>12</v>
      </c>
      <c r="G471" s="8">
        <v>9</v>
      </c>
      <c r="H471" s="4">
        <v>167</v>
      </c>
      <c r="I471" s="4">
        <v>87.425149700598809</v>
      </c>
      <c r="J471" s="4">
        <v>7.1856287425149699</v>
      </c>
      <c r="K471" s="8">
        <v>166</v>
      </c>
      <c r="L471">
        <v>0</v>
      </c>
      <c r="M471" s="4">
        <v>0</v>
      </c>
      <c r="N471">
        <v>1</v>
      </c>
    </row>
    <row r="472">
      <c r="A472">
        <v>840000343</v>
      </c>
      <c r="B472" s="11" t="s">
        <v>128</v>
      </c>
      <c r="C472" t="s">
        <v>159</v>
      </c>
      <c r="D472">
        <v>19</v>
      </c>
      <c r="E472" s="8">
        <v>19</v>
      </c>
      <c r="F472" s="8">
        <v>0</v>
      </c>
      <c r="G472" s="8">
        <v>0</v>
      </c>
      <c r="H472" s="4">
        <v>19</v>
      </c>
      <c r="I472" s="4">
        <v>100</v>
      </c>
      <c r="J472" s="4">
        <v>0</v>
      </c>
      <c r="K472" s="8">
        <v>19</v>
      </c>
      <c r="L472">
        <v>0</v>
      </c>
      <c r="M472" s="4">
        <v>0</v>
      </c>
      <c r="N472">
        <v>0</v>
      </c>
    </row>
    <row r="473">
      <c r="A473">
        <v>840000392</v>
      </c>
      <c r="B473" s="11" t="s">
        <v>128</v>
      </c>
      <c r="C473" t="s">
        <v>159</v>
      </c>
      <c r="D473">
        <v>295</v>
      </c>
      <c r="E473" s="8">
        <v>211</v>
      </c>
      <c r="F473" s="8">
        <v>73</v>
      </c>
      <c r="G473" s="8">
        <v>11</v>
      </c>
      <c r="H473" s="4">
        <v>295</v>
      </c>
      <c r="I473" s="4">
        <v>71.525423728813564</v>
      </c>
      <c r="J473" s="4">
        <v>24.745762711864408</v>
      </c>
      <c r="K473" s="8">
        <v>286</v>
      </c>
      <c r="L473">
        <v>23</v>
      </c>
      <c r="M473" s="4">
        <v>8.0419580419580416</v>
      </c>
      <c r="N473">
        <v>6</v>
      </c>
    </row>
    <row r="474">
      <c r="A474">
        <v>840000418</v>
      </c>
      <c r="B474" s="11" t="s">
        <v>128</v>
      </c>
      <c r="C474" t="s">
        <v>159</v>
      </c>
      <c r="D474">
        <v>282</v>
      </c>
      <c r="E474" s="8">
        <v>260</v>
      </c>
      <c r="F474" s="8">
        <v>21</v>
      </c>
      <c r="G474" s="8">
        <v>1</v>
      </c>
      <c r="H474" s="4">
        <v>282</v>
      </c>
      <c r="I474" s="4">
        <v>92.198581560283685</v>
      </c>
      <c r="J474" s="4">
        <v>7.4468085106382977</v>
      </c>
      <c r="K474" s="8">
        <v>278</v>
      </c>
      <c r="L474">
        <v>0</v>
      </c>
      <c r="M474" s="4">
        <v>0</v>
      </c>
      <c r="N474">
        <v>3</v>
      </c>
    </row>
    <row r="475">
      <c r="A475">
        <v>840000483</v>
      </c>
      <c r="B475" s="11" t="s">
        <v>128</v>
      </c>
      <c r="C475" t="s">
        <v>159</v>
      </c>
      <c r="D475">
        <v>276</v>
      </c>
      <c r="E475" s="8">
        <v>252</v>
      </c>
      <c r="F475" s="8">
        <v>17</v>
      </c>
      <c r="G475" s="8">
        <v>7</v>
      </c>
      <c r="H475" s="4">
        <v>276</v>
      </c>
      <c r="I475" s="4">
        <v>91.304347826086953</v>
      </c>
      <c r="J475" s="4">
        <v>6.1594202898550732</v>
      </c>
      <c r="K475" s="8">
        <v>275</v>
      </c>
      <c r="L475">
        <v>4</v>
      </c>
      <c r="M475" s="4">
        <v>1.4545454545454546</v>
      </c>
      <c r="N475">
        <v>1</v>
      </c>
    </row>
    <row r="476">
      <c r="A476">
        <v>840000491</v>
      </c>
      <c r="B476" s="11" t="s">
        <v>128</v>
      </c>
      <c r="C476" t="s">
        <v>159</v>
      </c>
      <c r="D476">
        <v>414</v>
      </c>
      <c r="E476" s="8">
        <v>317</v>
      </c>
      <c r="F476" s="8">
        <v>81</v>
      </c>
      <c r="G476" s="8">
        <v>16</v>
      </c>
      <c r="H476" s="4">
        <v>414</v>
      </c>
      <c r="I476" s="4">
        <v>76.570048309178745</v>
      </c>
      <c r="J476" s="4">
        <v>19.565217391304348</v>
      </c>
      <c r="K476" s="8">
        <v>408</v>
      </c>
      <c r="L476">
        <v>16</v>
      </c>
      <c r="M476" s="4">
        <v>3.9215686274509802</v>
      </c>
      <c r="N476">
        <v>6</v>
      </c>
    </row>
    <row r="477">
      <c r="A477">
        <v>840000525</v>
      </c>
      <c r="B477" s="11" t="s">
        <v>128</v>
      </c>
      <c r="C477" t="s">
        <v>159</v>
      </c>
      <c r="D477">
        <v>10</v>
      </c>
      <c r="E477" s="8">
        <v>10</v>
      </c>
      <c r="F477" s="8">
        <v>0</v>
      </c>
      <c r="G477" s="8">
        <v>0</v>
      </c>
      <c r="H477" s="4">
        <v>10</v>
      </c>
      <c r="I477" s="4">
        <v>100</v>
      </c>
      <c r="J477" s="4">
        <v>0</v>
      </c>
      <c r="K477" s="8">
        <v>10</v>
      </c>
      <c r="L477">
        <v>0</v>
      </c>
      <c r="M477" s="4">
        <v>0</v>
      </c>
      <c r="N477">
        <v>0</v>
      </c>
    </row>
    <row r="478">
      <c r="A478">
        <v>840000533</v>
      </c>
      <c r="B478" s="11" t="s">
        <v>128</v>
      </c>
      <c r="C478" t="s">
        <v>159</v>
      </c>
      <c r="D478">
        <v>27</v>
      </c>
      <c r="E478" s="8">
        <v>27</v>
      </c>
      <c r="F478" s="8">
        <v>0</v>
      </c>
      <c r="G478" s="8">
        <v>0</v>
      </c>
      <c r="H478" s="4">
        <v>27</v>
      </c>
      <c r="I478" s="4">
        <v>100</v>
      </c>
      <c r="J478" s="4">
        <v>0</v>
      </c>
      <c r="K478" s="8">
        <v>27</v>
      </c>
      <c r="L478">
        <v>0</v>
      </c>
      <c r="M478" s="4">
        <v>0</v>
      </c>
      <c r="N478">
        <v>0</v>
      </c>
    </row>
    <row r="479">
      <c r="A479">
        <v>840001861</v>
      </c>
      <c r="B479" s="11" t="s">
        <v>128</v>
      </c>
      <c r="C479" t="s">
        <v>159</v>
      </c>
      <c r="D479">
        <v>731</v>
      </c>
      <c r="E479" s="8">
        <v>575</v>
      </c>
      <c r="F479" s="8">
        <v>146</v>
      </c>
      <c r="G479" s="8">
        <v>10</v>
      </c>
      <c r="H479" s="4">
        <v>731</v>
      </c>
      <c r="I479" s="4">
        <v>78.659370725034194</v>
      </c>
      <c r="J479" s="4">
        <v>19.972640218878247</v>
      </c>
      <c r="K479" s="8">
        <v>726</v>
      </c>
      <c r="L479">
        <v>36</v>
      </c>
      <c r="M479" s="4">
        <v>4.9586776859504136</v>
      </c>
      <c r="N479">
        <v>3</v>
      </c>
    </row>
    <row r="480">
      <c r="A480">
        <v>840018337</v>
      </c>
      <c r="B480" s="11" t="s">
        <v>128</v>
      </c>
      <c r="C480" t="s">
        <v>159</v>
      </c>
      <c r="D480">
        <v>11</v>
      </c>
      <c r="E480" s="8">
        <v>0</v>
      </c>
      <c r="F480" s="8">
        <v>11</v>
      </c>
      <c r="G480" s="8">
        <v>0</v>
      </c>
      <c r="H480" s="4">
        <v>11</v>
      </c>
      <c r="I480" s="4">
        <v>0</v>
      </c>
      <c r="J480" s="4">
        <v>100</v>
      </c>
      <c r="K480" s="8">
        <v>11</v>
      </c>
      <c r="L480">
        <v>0</v>
      </c>
      <c r="M480" s="4">
        <v>0</v>
      </c>
      <c r="N480">
        <v>0</v>
      </c>
    </row>
    <row r="481">
      <c r="A481">
        <v>850000118</v>
      </c>
      <c r="B481" s="11" t="s">
        <v>129</v>
      </c>
      <c r="C481" t="s">
        <v>160</v>
      </c>
      <c r="D481">
        <v>2</v>
      </c>
      <c r="E481" s="8">
        <v>0</v>
      </c>
      <c r="F481" s="8">
        <v>1</v>
      </c>
      <c r="G481" s="8">
        <v>1</v>
      </c>
      <c r="H481" s="4">
        <v>2</v>
      </c>
      <c r="I481" s="4">
        <v>0</v>
      </c>
      <c r="J481" s="4">
        <v>50</v>
      </c>
      <c r="K481" s="8">
        <v>2</v>
      </c>
      <c r="L481">
        <v>1</v>
      </c>
      <c r="M481" s="4">
        <v>50</v>
      </c>
      <c r="N481">
        <v>0</v>
      </c>
    </row>
    <row r="482">
      <c r="A482">
        <v>850000142</v>
      </c>
      <c r="B482" s="11" t="s">
        <v>129</v>
      </c>
      <c r="C482" t="s">
        <v>159</v>
      </c>
      <c r="D482">
        <v>570</v>
      </c>
      <c r="E482" s="8">
        <v>371</v>
      </c>
      <c r="F482" s="8">
        <v>199</v>
      </c>
      <c r="G482" s="8">
        <v>0</v>
      </c>
      <c r="H482" s="4">
        <v>570</v>
      </c>
      <c r="I482" s="4">
        <v>65.087719298245617</v>
      </c>
      <c r="J482" s="4">
        <v>34.912280701754383</v>
      </c>
      <c r="K482" s="8">
        <v>566</v>
      </c>
      <c r="L482">
        <v>43</v>
      </c>
      <c r="M482" s="4">
        <v>7.5971731448763249</v>
      </c>
      <c r="N482">
        <v>2</v>
      </c>
    </row>
    <row r="483">
      <c r="A483">
        <v>850000175</v>
      </c>
      <c r="B483" s="11" t="s">
        <v>129</v>
      </c>
      <c r="C483" t="s">
        <v>159</v>
      </c>
      <c r="D483">
        <v>201</v>
      </c>
      <c r="E483" s="8">
        <v>107</v>
      </c>
      <c r="F483" s="8">
        <v>94</v>
      </c>
      <c r="G483" s="8">
        <v>0</v>
      </c>
      <c r="H483" s="4">
        <v>201</v>
      </c>
      <c r="I483" s="4">
        <v>53.233830845771145</v>
      </c>
      <c r="J483" s="4">
        <v>46.766169154228855</v>
      </c>
      <c r="K483" s="8">
        <v>198</v>
      </c>
      <c r="L483">
        <v>7</v>
      </c>
      <c r="M483" s="4">
        <v>3.535353535353535</v>
      </c>
      <c r="N483">
        <v>0</v>
      </c>
    </row>
    <row r="484">
      <c r="A484">
        <v>850000209</v>
      </c>
      <c r="B484" s="11" t="s">
        <v>129</v>
      </c>
      <c r="C484" t="s">
        <v>159</v>
      </c>
      <c r="D484">
        <v>17</v>
      </c>
      <c r="E484" s="8">
        <v>17</v>
      </c>
      <c r="F484" s="8">
        <v>0</v>
      </c>
      <c r="G484" s="8">
        <v>0</v>
      </c>
      <c r="H484" s="4">
        <v>17</v>
      </c>
      <c r="I484" s="4">
        <v>100</v>
      </c>
      <c r="J484" s="4">
        <v>0</v>
      </c>
      <c r="K484" s="8">
        <v>17</v>
      </c>
      <c r="L484">
        <v>0</v>
      </c>
      <c r="M484" s="4">
        <v>0</v>
      </c>
      <c r="N484">
        <v>0</v>
      </c>
    </row>
    <row r="485">
      <c r="A485">
        <v>850000225</v>
      </c>
      <c r="B485" s="11" t="s">
        <v>129</v>
      </c>
      <c r="C485" t="s">
        <v>159</v>
      </c>
      <c r="D485">
        <v>25</v>
      </c>
      <c r="E485" s="8">
        <v>25</v>
      </c>
      <c r="F485" s="8">
        <v>0</v>
      </c>
      <c r="G485" s="8">
        <v>0</v>
      </c>
      <c r="H485" s="4">
        <v>25</v>
      </c>
      <c r="I485" s="4">
        <v>100</v>
      </c>
      <c r="J485" s="4">
        <v>0</v>
      </c>
      <c r="K485" s="8">
        <v>25</v>
      </c>
      <c r="L485">
        <v>0</v>
      </c>
      <c r="M485" s="4">
        <v>0</v>
      </c>
      <c r="N485">
        <v>0</v>
      </c>
    </row>
    <row r="486">
      <c r="A486">
        <v>850000241</v>
      </c>
      <c r="B486" s="11" t="s">
        <v>129</v>
      </c>
      <c r="C486" t="s">
        <v>159</v>
      </c>
      <c r="D486">
        <v>78</v>
      </c>
      <c r="E486" s="8">
        <v>41</v>
      </c>
      <c r="F486" s="8">
        <v>31</v>
      </c>
      <c r="G486" s="8">
        <v>6</v>
      </c>
      <c r="H486" s="4">
        <v>78</v>
      </c>
      <c r="I486" s="4">
        <v>52.564102564102569</v>
      </c>
      <c r="J486" s="4">
        <v>39.743589743589745</v>
      </c>
      <c r="K486" s="8">
        <v>74</v>
      </c>
      <c r="L486">
        <v>2</v>
      </c>
      <c r="M486" s="4">
        <v>2.7027027027027026</v>
      </c>
      <c r="N486">
        <v>2</v>
      </c>
    </row>
    <row r="487">
      <c r="A487">
        <v>850009630</v>
      </c>
      <c r="B487" s="11" t="s">
        <v>129</v>
      </c>
      <c r="C487" t="s">
        <v>159</v>
      </c>
      <c r="D487">
        <v>139</v>
      </c>
      <c r="E487" s="8">
        <v>131</v>
      </c>
      <c r="F487" s="8">
        <v>0</v>
      </c>
      <c r="G487" s="8">
        <v>8</v>
      </c>
      <c r="H487" s="4">
        <v>139</v>
      </c>
      <c r="I487" s="4">
        <v>94.24460431654677</v>
      </c>
      <c r="J487" s="4">
        <v>0</v>
      </c>
      <c r="K487" s="8">
        <v>138</v>
      </c>
      <c r="L487">
        <v>0</v>
      </c>
      <c r="M487" s="4">
        <v>0</v>
      </c>
      <c r="N487">
        <v>1</v>
      </c>
    </row>
    <row r="488">
      <c r="A488">
        <v>860000025</v>
      </c>
      <c r="B488" s="11" t="s">
        <v>130</v>
      </c>
      <c r="C488" t="s">
        <v>159</v>
      </c>
      <c r="D488">
        <v>176</v>
      </c>
      <c r="E488" s="8">
        <v>122</v>
      </c>
      <c r="F488" s="8">
        <v>44</v>
      </c>
      <c r="G488" s="8">
        <v>10</v>
      </c>
      <c r="H488" s="4">
        <v>176</v>
      </c>
      <c r="I488" s="4">
        <v>69.318181818181827</v>
      </c>
      <c r="J488" s="4">
        <v>25</v>
      </c>
      <c r="K488" s="8">
        <v>171</v>
      </c>
      <c r="L488">
        <v>9</v>
      </c>
      <c r="M488" s="4">
        <v>5.2631578947368416</v>
      </c>
      <c r="N488">
        <v>2</v>
      </c>
    </row>
    <row r="489">
      <c r="A489">
        <v>860000058</v>
      </c>
      <c r="B489" s="11" t="s">
        <v>130</v>
      </c>
      <c r="C489" t="s">
        <v>159</v>
      </c>
      <c r="D489">
        <v>5</v>
      </c>
      <c r="E489" s="8">
        <v>5</v>
      </c>
      <c r="F489" s="8">
        <v>0</v>
      </c>
      <c r="G489" s="8">
        <v>0</v>
      </c>
      <c r="H489" s="4">
        <v>5</v>
      </c>
      <c r="I489" s="4">
        <v>100</v>
      </c>
      <c r="J489" s="4">
        <v>0</v>
      </c>
      <c r="K489" s="8">
        <v>5</v>
      </c>
      <c r="L489">
        <v>0</v>
      </c>
      <c r="M489" s="4">
        <v>0</v>
      </c>
      <c r="N489">
        <v>0</v>
      </c>
    </row>
    <row r="490">
      <c r="A490">
        <v>860000223</v>
      </c>
      <c r="B490" s="11" t="s">
        <v>130</v>
      </c>
      <c r="C490" t="s">
        <v>159</v>
      </c>
      <c r="D490">
        <v>482</v>
      </c>
      <c r="E490" s="8">
        <v>355</v>
      </c>
      <c r="F490" s="8">
        <v>107</v>
      </c>
      <c r="G490" s="8">
        <v>20</v>
      </c>
      <c r="H490" s="4">
        <v>482</v>
      </c>
      <c r="I490" s="4">
        <v>73.651452282157678</v>
      </c>
      <c r="J490" s="4">
        <v>22.199170124481327</v>
      </c>
      <c r="K490" s="8">
        <v>472</v>
      </c>
      <c r="L490">
        <v>25</v>
      </c>
      <c r="M490" s="4">
        <v>5.2966101694915251</v>
      </c>
      <c r="N490">
        <v>4</v>
      </c>
    </row>
    <row r="491">
      <c r="A491">
        <v>860780568</v>
      </c>
      <c r="B491" s="11" t="s">
        <v>130</v>
      </c>
      <c r="C491" t="s">
        <v>160</v>
      </c>
      <c r="D491">
        <v>94</v>
      </c>
      <c r="E491" s="8">
        <v>74</v>
      </c>
      <c r="F491" s="8">
        <v>8</v>
      </c>
      <c r="G491" s="8">
        <v>12</v>
      </c>
      <c r="H491" s="4">
        <v>94</v>
      </c>
      <c r="I491" s="4">
        <v>78.723404255319153</v>
      </c>
      <c r="J491" s="4">
        <v>8.5106382978723403</v>
      </c>
      <c r="K491" s="8">
        <v>91</v>
      </c>
      <c r="L491">
        <v>1</v>
      </c>
      <c r="M491" s="4">
        <v>1.098901098901099</v>
      </c>
      <c r="N491">
        <v>0</v>
      </c>
    </row>
    <row r="492">
      <c r="A492">
        <v>870000098</v>
      </c>
      <c r="B492" s="11" t="s">
        <v>131</v>
      </c>
      <c r="C492" t="s">
        <v>159</v>
      </c>
      <c r="D492">
        <v>97</v>
      </c>
      <c r="E492" s="8">
        <v>79</v>
      </c>
      <c r="F492" s="8">
        <v>18</v>
      </c>
      <c r="G492" s="8">
        <v>0</v>
      </c>
      <c r="H492" s="4">
        <v>97</v>
      </c>
      <c r="I492" s="4">
        <v>81.44329896907216</v>
      </c>
      <c r="J492" s="4">
        <v>18.556701030927837</v>
      </c>
      <c r="K492" s="8">
        <v>95</v>
      </c>
      <c r="L492">
        <v>4</v>
      </c>
      <c r="M492" s="4">
        <v>4.2105263157894735</v>
      </c>
      <c r="N492">
        <v>0</v>
      </c>
    </row>
    <row r="493">
      <c r="A493">
        <v>870000270</v>
      </c>
      <c r="B493" s="11" t="s">
        <v>131</v>
      </c>
      <c r="C493" t="s">
        <v>159</v>
      </c>
      <c r="D493">
        <v>3</v>
      </c>
      <c r="E493" s="8">
        <v>3</v>
      </c>
      <c r="F493" s="8">
        <v>0</v>
      </c>
      <c r="G493" s="8">
        <v>0</v>
      </c>
      <c r="H493" s="4">
        <v>3</v>
      </c>
      <c r="I493" s="4">
        <v>100</v>
      </c>
      <c r="J493" s="4">
        <v>0</v>
      </c>
      <c r="K493" s="8">
        <v>3</v>
      </c>
      <c r="L493">
        <v>0</v>
      </c>
      <c r="M493" s="4">
        <v>0</v>
      </c>
      <c r="N493">
        <v>0</v>
      </c>
    </row>
    <row r="494">
      <c r="A494">
        <v>870000411</v>
      </c>
      <c r="B494" s="11" t="s">
        <v>131</v>
      </c>
      <c r="C494" t="s">
        <v>160</v>
      </c>
      <c r="D494">
        <v>59</v>
      </c>
      <c r="E494" s="8">
        <v>49</v>
      </c>
      <c r="F494" s="8">
        <v>8</v>
      </c>
      <c r="G494" s="8">
        <v>2</v>
      </c>
      <c r="H494" s="4">
        <v>59</v>
      </c>
      <c r="I494" s="4">
        <v>83.050847457627114</v>
      </c>
      <c r="J494" s="4">
        <v>13.559322033898304</v>
      </c>
      <c r="K494" s="8">
        <v>59</v>
      </c>
      <c r="L494">
        <v>1</v>
      </c>
      <c r="M494" s="4">
        <v>1.6949152542372881</v>
      </c>
      <c r="N494">
        <v>0</v>
      </c>
    </row>
    <row r="495">
      <c r="A495">
        <v>870014859</v>
      </c>
      <c r="B495" s="11" t="s">
        <v>131</v>
      </c>
      <c r="C495" t="s">
        <v>159</v>
      </c>
      <c r="D495">
        <v>978</v>
      </c>
      <c r="E495" s="8">
        <v>642</v>
      </c>
      <c r="F495" s="8">
        <v>323</v>
      </c>
      <c r="G495" s="8">
        <v>13</v>
      </c>
      <c r="H495" s="4">
        <v>978</v>
      </c>
      <c r="I495" s="4">
        <v>65.644171779141104</v>
      </c>
      <c r="J495" s="4">
        <v>33.026584867075663</v>
      </c>
      <c r="K495" s="8">
        <v>971</v>
      </c>
      <c r="L495">
        <v>61</v>
      </c>
      <c r="M495" s="4">
        <v>6.2821833161688971</v>
      </c>
      <c r="N495">
        <v>1</v>
      </c>
    </row>
    <row r="496">
      <c r="A496">
        <v>880000021</v>
      </c>
      <c r="B496" s="11" t="s">
        <v>132</v>
      </c>
      <c r="C496" t="s">
        <v>159</v>
      </c>
      <c r="D496">
        <v>198</v>
      </c>
      <c r="E496" s="8">
        <v>157</v>
      </c>
      <c r="F496" s="8">
        <v>33</v>
      </c>
      <c r="G496" s="8">
        <v>8</v>
      </c>
      <c r="H496" s="4">
        <v>198</v>
      </c>
      <c r="I496" s="4">
        <v>79.292929292929287</v>
      </c>
      <c r="J496" s="4">
        <v>16.666666666666664</v>
      </c>
      <c r="K496" s="8">
        <v>196</v>
      </c>
      <c r="L496">
        <v>5</v>
      </c>
      <c r="M496" s="4">
        <v>2.5510204081632653</v>
      </c>
      <c r="N496">
        <v>2</v>
      </c>
    </row>
    <row r="497">
      <c r="A497">
        <v>880000047</v>
      </c>
      <c r="B497" s="11" t="s">
        <v>132</v>
      </c>
      <c r="C497" t="s">
        <v>159</v>
      </c>
      <c r="D497">
        <v>187</v>
      </c>
      <c r="E497" s="8">
        <v>152</v>
      </c>
      <c r="F497" s="8">
        <v>24</v>
      </c>
      <c r="G497" s="8">
        <v>11</v>
      </c>
      <c r="H497" s="4">
        <v>187</v>
      </c>
      <c r="I497" s="4">
        <v>81.283422459893046</v>
      </c>
      <c r="J497" s="4">
        <v>12.834224598930483</v>
      </c>
      <c r="K497" s="8">
        <v>182</v>
      </c>
      <c r="L497">
        <v>5</v>
      </c>
      <c r="M497" s="4">
        <v>2.7472527472527473</v>
      </c>
      <c r="N497">
        <v>4</v>
      </c>
    </row>
    <row r="498">
      <c r="A498">
        <v>880000054</v>
      </c>
      <c r="B498" s="11" t="s">
        <v>132</v>
      </c>
      <c r="C498" t="s">
        <v>159</v>
      </c>
      <c r="D498">
        <v>77</v>
      </c>
      <c r="E498" s="8">
        <v>67</v>
      </c>
      <c r="F498" s="8">
        <v>7</v>
      </c>
      <c r="G498" s="8">
        <v>3</v>
      </c>
      <c r="H498" s="4">
        <v>77</v>
      </c>
      <c r="I498" s="4">
        <v>87.012987012987011</v>
      </c>
      <c r="J498" s="4">
        <v>9.0909090909090917</v>
      </c>
      <c r="K498" s="8">
        <v>76</v>
      </c>
      <c r="L498">
        <v>2</v>
      </c>
      <c r="M498" s="4">
        <v>2.6315789473684208</v>
      </c>
      <c r="N498">
        <v>0</v>
      </c>
    </row>
    <row r="499">
      <c r="A499">
        <v>880000062</v>
      </c>
      <c r="B499" s="11" t="s">
        <v>132</v>
      </c>
      <c r="C499" t="s">
        <v>159</v>
      </c>
      <c r="D499">
        <v>211</v>
      </c>
      <c r="E499" s="8">
        <v>211</v>
      </c>
      <c r="F499" s="8">
        <v>0</v>
      </c>
      <c r="G499" s="8">
        <v>0</v>
      </c>
      <c r="H499" s="4">
        <v>211</v>
      </c>
      <c r="I499" s="4">
        <v>100</v>
      </c>
      <c r="J499" s="4">
        <v>0</v>
      </c>
      <c r="K499" s="8">
        <v>211</v>
      </c>
      <c r="L499">
        <v>3</v>
      </c>
      <c r="M499" s="4">
        <v>1.4218009478672986</v>
      </c>
      <c r="N499">
        <v>0</v>
      </c>
    </row>
    <row r="500">
      <c r="A500">
        <v>880788591</v>
      </c>
      <c r="B500" s="11" t="s">
        <v>132</v>
      </c>
      <c r="C500" t="s">
        <v>160</v>
      </c>
      <c r="D500">
        <v>22</v>
      </c>
      <c r="E500" s="8">
        <v>0</v>
      </c>
      <c r="F500" s="8">
        <v>22</v>
      </c>
      <c r="G500" s="8">
        <v>0</v>
      </c>
      <c r="H500" s="4">
        <v>22</v>
      </c>
      <c r="I500" s="4">
        <v>0</v>
      </c>
      <c r="J500" s="4">
        <v>100</v>
      </c>
      <c r="K500" s="8">
        <v>22</v>
      </c>
      <c r="L500">
        <v>5</v>
      </c>
      <c r="M500" s="4">
        <v>22.727272727272727</v>
      </c>
      <c r="N500">
        <v>0</v>
      </c>
    </row>
    <row r="501">
      <c r="A501">
        <v>890000169</v>
      </c>
      <c r="B501" s="11" t="s">
        <v>133</v>
      </c>
      <c r="C501" t="s">
        <v>160</v>
      </c>
      <c r="D501">
        <v>1</v>
      </c>
      <c r="E501" s="8">
        <v>0</v>
      </c>
      <c r="F501" s="8">
        <v>1</v>
      </c>
      <c r="G501" s="8">
        <v>0</v>
      </c>
      <c r="H501" s="4">
        <v>1</v>
      </c>
      <c r="I501" s="4">
        <v>0</v>
      </c>
      <c r="J501" s="4">
        <v>100</v>
      </c>
      <c r="K501" s="8">
        <v>1</v>
      </c>
      <c r="L501">
        <v>0</v>
      </c>
      <c r="M501" s="4">
        <v>0</v>
      </c>
      <c r="N501">
        <v>0</v>
      </c>
    </row>
    <row r="502">
      <c r="A502">
        <v>890975527</v>
      </c>
      <c r="B502" s="11" t="s">
        <v>133</v>
      </c>
      <c r="C502" t="s">
        <v>159</v>
      </c>
      <c r="D502">
        <v>378</v>
      </c>
      <c r="E502" s="8">
        <v>93</v>
      </c>
      <c r="F502" s="8">
        <v>276</v>
      </c>
      <c r="G502" s="8">
        <v>9</v>
      </c>
      <c r="H502" s="4">
        <v>378</v>
      </c>
      <c r="I502" s="4">
        <v>24.603174603174601</v>
      </c>
      <c r="J502" s="4">
        <v>73.015873015873012</v>
      </c>
      <c r="K502" s="8">
        <v>370</v>
      </c>
      <c r="L502">
        <v>34</v>
      </c>
      <c r="M502" s="4">
        <v>9.1891891891891895</v>
      </c>
      <c r="N502">
        <v>1</v>
      </c>
    </row>
    <row r="503">
      <c r="A503">
        <v>890975543</v>
      </c>
      <c r="B503" s="11" t="s">
        <v>133</v>
      </c>
      <c r="C503" t="s">
        <v>159</v>
      </c>
      <c r="D503">
        <v>81</v>
      </c>
      <c r="E503" s="8">
        <v>81</v>
      </c>
      <c r="F503" s="8">
        <v>0</v>
      </c>
      <c r="G503" s="8">
        <v>0</v>
      </c>
      <c r="H503" s="4">
        <v>81</v>
      </c>
      <c r="I503" s="4">
        <v>100</v>
      </c>
      <c r="J503" s="4">
        <v>0</v>
      </c>
      <c r="K503" s="8">
        <v>81</v>
      </c>
      <c r="L503">
        <v>0</v>
      </c>
      <c r="M503" s="4">
        <v>0</v>
      </c>
      <c r="N503">
        <v>0</v>
      </c>
    </row>
    <row r="504">
      <c r="A504">
        <v>890975550</v>
      </c>
      <c r="B504" s="11" t="s">
        <v>133</v>
      </c>
      <c r="C504" t="s">
        <v>159</v>
      </c>
      <c r="D504">
        <v>177</v>
      </c>
      <c r="E504" s="8">
        <v>101</v>
      </c>
      <c r="F504" s="8">
        <v>46</v>
      </c>
      <c r="G504" s="8">
        <v>30</v>
      </c>
      <c r="H504" s="4">
        <v>177</v>
      </c>
      <c r="I504" s="4">
        <v>57.062146892655363</v>
      </c>
      <c r="J504" s="4">
        <v>25.988700564971751</v>
      </c>
      <c r="K504" s="8">
        <v>175</v>
      </c>
      <c r="L504">
        <v>5</v>
      </c>
      <c r="M504" s="4">
        <v>2.8571428571428572</v>
      </c>
      <c r="N504">
        <v>2</v>
      </c>
    </row>
    <row r="505">
      <c r="A505">
        <v>900000035</v>
      </c>
      <c r="B505" s="11" t="s">
        <v>134</v>
      </c>
      <c r="C505" t="s">
        <v>160</v>
      </c>
      <c r="D505">
        <v>42</v>
      </c>
      <c r="E505" s="8">
        <v>0</v>
      </c>
      <c r="F505" s="8">
        <v>42</v>
      </c>
      <c r="G505" s="8">
        <v>0</v>
      </c>
      <c r="H505" s="4">
        <v>42</v>
      </c>
      <c r="I505" s="4">
        <v>0</v>
      </c>
      <c r="J505" s="4">
        <v>100</v>
      </c>
      <c r="K505" s="8">
        <v>42</v>
      </c>
      <c r="L505">
        <v>14</v>
      </c>
      <c r="M505" s="4">
        <v>33.333333333333329</v>
      </c>
      <c r="N505">
        <v>0</v>
      </c>
    </row>
    <row r="506">
      <c r="A506">
        <v>900003039</v>
      </c>
      <c r="B506" s="11" t="s">
        <v>134</v>
      </c>
      <c r="C506" t="s">
        <v>159</v>
      </c>
      <c r="D506">
        <v>697</v>
      </c>
      <c r="E506" s="8">
        <v>600</v>
      </c>
      <c r="F506" s="8">
        <v>87</v>
      </c>
      <c r="G506" s="8">
        <v>10</v>
      </c>
      <c r="H506" s="4">
        <v>697</v>
      </c>
      <c r="I506" s="4">
        <v>86.083213773314199</v>
      </c>
      <c r="J506" s="4">
        <v>12.48206599713056</v>
      </c>
      <c r="K506" s="8">
        <v>685</v>
      </c>
      <c r="L506">
        <v>24</v>
      </c>
      <c r="M506" s="4">
        <v>3.5036496350364965</v>
      </c>
      <c r="N506">
        <v>5</v>
      </c>
    </row>
    <row r="507">
      <c r="A507">
        <v>910000272</v>
      </c>
      <c r="B507" s="11" t="s">
        <v>135</v>
      </c>
      <c r="C507" t="s">
        <v>159</v>
      </c>
      <c r="D507">
        <v>250</v>
      </c>
      <c r="E507" s="8">
        <v>140</v>
      </c>
      <c r="F507" s="8">
        <v>68</v>
      </c>
      <c r="G507" s="8">
        <v>42</v>
      </c>
      <c r="H507" s="4">
        <v>250</v>
      </c>
      <c r="I507" s="4">
        <v>56.000000000000007</v>
      </c>
      <c r="J507" s="4">
        <v>27.200000000000003</v>
      </c>
      <c r="K507" s="8">
        <v>245</v>
      </c>
      <c r="L507">
        <v>14</v>
      </c>
      <c r="M507" s="4">
        <v>5.7142857142857144</v>
      </c>
      <c r="N507">
        <v>4</v>
      </c>
    </row>
    <row r="508">
      <c r="A508">
        <v>910000280</v>
      </c>
      <c r="B508" s="11" t="s">
        <v>135</v>
      </c>
      <c r="C508" t="s">
        <v>159</v>
      </c>
      <c r="D508">
        <v>2</v>
      </c>
      <c r="E508" s="8">
        <v>2</v>
      </c>
      <c r="F508" s="8">
        <v>0</v>
      </c>
      <c r="G508" s="8">
        <v>0</v>
      </c>
      <c r="H508" s="4">
        <v>2</v>
      </c>
      <c r="I508" s="4">
        <v>100</v>
      </c>
      <c r="J508" s="4">
        <v>0</v>
      </c>
      <c r="K508" s="8">
        <v>2</v>
      </c>
      <c r="L508">
        <v>0</v>
      </c>
      <c r="M508" s="4">
        <v>0</v>
      </c>
      <c r="N508">
        <v>0</v>
      </c>
    </row>
    <row r="509">
      <c r="A509">
        <v>910000298</v>
      </c>
      <c r="B509" s="11" t="s">
        <v>135</v>
      </c>
      <c r="C509" t="s">
        <v>159</v>
      </c>
      <c r="D509">
        <v>1259</v>
      </c>
      <c r="E509" s="8">
        <v>871</v>
      </c>
      <c r="F509" s="8">
        <v>380</v>
      </c>
      <c r="G509" s="8">
        <v>8</v>
      </c>
      <c r="H509" s="4">
        <v>1259</v>
      </c>
      <c r="I509" s="4">
        <v>69.181890389197775</v>
      </c>
      <c r="J509" s="4">
        <v>30.182684670373312</v>
      </c>
      <c r="K509" s="8">
        <v>1246</v>
      </c>
      <c r="L509">
        <v>96</v>
      </c>
      <c r="M509" s="4">
        <v>7.7046548956661312</v>
      </c>
      <c r="N509">
        <v>5</v>
      </c>
    </row>
    <row r="510">
      <c r="A510">
        <v>910000306</v>
      </c>
      <c r="B510" s="11" t="s">
        <v>135</v>
      </c>
      <c r="C510" t="s">
        <v>159</v>
      </c>
      <c r="D510">
        <v>62</v>
      </c>
      <c r="E510" s="8">
        <v>45</v>
      </c>
      <c r="F510" s="8">
        <v>11</v>
      </c>
      <c r="G510" s="8">
        <v>6</v>
      </c>
      <c r="H510" s="4">
        <v>62</v>
      </c>
      <c r="I510" s="4">
        <v>72.58064516129032</v>
      </c>
      <c r="J510" s="4">
        <v>17.741935483870968</v>
      </c>
      <c r="K510" s="8">
        <v>62</v>
      </c>
      <c r="L510">
        <v>3</v>
      </c>
      <c r="M510" s="4">
        <v>4.838709677419355</v>
      </c>
      <c r="N510">
        <v>0</v>
      </c>
    </row>
    <row r="511">
      <c r="A511">
        <v>910001973</v>
      </c>
      <c r="B511" s="11" t="s">
        <v>135</v>
      </c>
      <c r="C511" t="s">
        <v>159</v>
      </c>
      <c r="D511">
        <v>160</v>
      </c>
      <c r="E511" s="8">
        <v>115</v>
      </c>
      <c r="F511" s="8">
        <v>39</v>
      </c>
      <c r="G511" s="8">
        <v>6</v>
      </c>
      <c r="H511" s="4">
        <v>160</v>
      </c>
      <c r="I511" s="4">
        <v>71.875</v>
      </c>
      <c r="J511" s="4">
        <v>24.375</v>
      </c>
      <c r="K511" s="8">
        <v>160</v>
      </c>
      <c r="L511">
        <v>5</v>
      </c>
      <c r="M511" s="4">
        <v>3.125</v>
      </c>
      <c r="N511">
        <v>0</v>
      </c>
    </row>
    <row r="512">
      <c r="A512">
        <v>910020254</v>
      </c>
      <c r="B512" s="11" t="s">
        <v>135</v>
      </c>
      <c r="C512" t="s">
        <v>159</v>
      </c>
      <c r="D512">
        <v>908</v>
      </c>
      <c r="E512" s="8">
        <v>373</v>
      </c>
      <c r="F512" s="8">
        <v>531</v>
      </c>
      <c r="G512" s="8">
        <v>4</v>
      </c>
      <c r="H512" s="4">
        <v>908</v>
      </c>
      <c r="I512" s="4">
        <v>41.079295154185019</v>
      </c>
      <c r="J512" s="4">
        <v>58.480176211453752</v>
      </c>
      <c r="K512" s="8">
        <v>895</v>
      </c>
      <c r="L512">
        <v>87</v>
      </c>
      <c r="M512" s="4">
        <v>9.7206703910614518</v>
      </c>
      <c r="N512">
        <v>2</v>
      </c>
    </row>
    <row r="513">
      <c r="A513">
        <v>910300144</v>
      </c>
      <c r="B513" s="11" t="s">
        <v>135</v>
      </c>
      <c r="C513" t="s">
        <v>160</v>
      </c>
      <c r="D513">
        <v>321</v>
      </c>
      <c r="E513" s="8">
        <v>287</v>
      </c>
      <c r="F513" s="8">
        <v>27</v>
      </c>
      <c r="G513" s="8">
        <v>7</v>
      </c>
      <c r="H513" s="4">
        <v>321</v>
      </c>
      <c r="I513" s="4">
        <v>89.408099688473513</v>
      </c>
      <c r="J513" s="4">
        <v>8.4112149532710276</v>
      </c>
      <c r="K513" s="8">
        <v>317</v>
      </c>
      <c r="L513">
        <v>2</v>
      </c>
      <c r="M513" s="4">
        <v>0.63091482649842268</v>
      </c>
      <c r="N513">
        <v>4</v>
      </c>
    </row>
    <row r="514">
      <c r="A514">
        <v>910300177</v>
      </c>
      <c r="B514" s="11" t="s">
        <v>135</v>
      </c>
      <c r="C514" t="s">
        <v>160</v>
      </c>
      <c r="D514">
        <v>18</v>
      </c>
      <c r="E514" s="8">
        <v>16</v>
      </c>
      <c r="F514" s="8">
        <v>2</v>
      </c>
      <c r="G514" s="8">
        <v>0</v>
      </c>
      <c r="H514" s="4">
        <v>18</v>
      </c>
      <c r="I514" s="4">
        <v>88.888888888888886</v>
      </c>
      <c r="J514" s="4">
        <v>11.111111111111111</v>
      </c>
      <c r="K514" s="8">
        <v>18</v>
      </c>
      <c r="L514">
        <v>0</v>
      </c>
      <c r="M514" s="4">
        <v>0</v>
      </c>
      <c r="N514">
        <v>0</v>
      </c>
    </row>
    <row r="515">
      <c r="A515">
        <v>910300219</v>
      </c>
      <c r="B515" s="11" t="s">
        <v>135</v>
      </c>
      <c r="C515" t="s">
        <v>160</v>
      </c>
      <c r="D515">
        <v>1</v>
      </c>
      <c r="E515" s="8">
        <v>0</v>
      </c>
      <c r="F515" s="8">
        <v>1</v>
      </c>
      <c r="G515" s="8">
        <v>0</v>
      </c>
      <c r="H515" s="4">
        <v>1</v>
      </c>
      <c r="I515" s="4">
        <v>0</v>
      </c>
      <c r="J515" s="4">
        <v>100</v>
      </c>
      <c r="K515" s="8">
        <v>1</v>
      </c>
      <c r="L515">
        <v>0</v>
      </c>
      <c r="M515" s="4">
        <v>0</v>
      </c>
      <c r="N515">
        <v>0</v>
      </c>
    </row>
    <row r="516">
      <c r="A516">
        <v>910300359</v>
      </c>
      <c r="B516" s="11" t="s">
        <v>135</v>
      </c>
      <c r="C516" t="s">
        <v>160</v>
      </c>
      <c r="D516">
        <v>76</v>
      </c>
      <c r="E516" s="8">
        <v>61</v>
      </c>
      <c r="F516" s="8">
        <v>14</v>
      </c>
      <c r="G516" s="8">
        <v>1</v>
      </c>
      <c r="H516" s="4">
        <v>76</v>
      </c>
      <c r="I516" s="4">
        <v>80.26315789473685</v>
      </c>
      <c r="J516" s="4">
        <v>18.421052631578945</v>
      </c>
      <c r="K516" s="8">
        <v>76</v>
      </c>
      <c r="L516">
        <v>0</v>
      </c>
      <c r="M516" s="4">
        <v>0</v>
      </c>
      <c r="N516">
        <v>0</v>
      </c>
    </row>
    <row r="517">
      <c r="A517">
        <v>910803543</v>
      </c>
      <c r="B517" s="11" t="s">
        <v>135</v>
      </c>
      <c r="C517" t="s">
        <v>160</v>
      </c>
      <c r="D517">
        <v>144</v>
      </c>
      <c r="E517" s="8">
        <v>95</v>
      </c>
      <c r="F517" s="8">
        <v>49</v>
      </c>
      <c r="G517" s="8">
        <v>0</v>
      </c>
      <c r="H517" s="4">
        <v>144</v>
      </c>
      <c r="I517" s="4">
        <v>65.972222222222214</v>
      </c>
      <c r="J517" s="4">
        <v>34.027777777777779</v>
      </c>
      <c r="K517" s="8">
        <v>144</v>
      </c>
      <c r="L517">
        <v>0</v>
      </c>
      <c r="M517" s="4">
        <v>0</v>
      </c>
      <c r="N517">
        <v>0</v>
      </c>
    </row>
    <row r="518">
      <c r="A518">
        <v>910805357</v>
      </c>
      <c r="B518" s="11" t="s">
        <v>135</v>
      </c>
      <c r="C518" t="s">
        <v>160</v>
      </c>
      <c r="D518">
        <v>70</v>
      </c>
      <c r="E518" s="8">
        <v>41</v>
      </c>
      <c r="F518" s="8">
        <v>29</v>
      </c>
      <c r="G518" s="8">
        <v>0</v>
      </c>
      <c r="H518" s="4">
        <v>70</v>
      </c>
      <c r="I518" s="4">
        <v>58.571428571428577</v>
      </c>
      <c r="J518" s="4">
        <v>41.428571428571431</v>
      </c>
      <c r="K518" s="8">
        <v>70</v>
      </c>
      <c r="L518">
        <v>5</v>
      </c>
      <c r="M518" s="4">
        <v>7.1428571428571423</v>
      </c>
      <c r="N518">
        <v>0</v>
      </c>
    </row>
    <row r="519">
      <c r="A519">
        <v>920000577</v>
      </c>
      <c r="B519" s="11" t="s">
        <v>136</v>
      </c>
      <c r="C519" t="s">
        <v>159</v>
      </c>
      <c r="D519">
        <v>302</v>
      </c>
      <c r="E519" s="8">
        <v>239</v>
      </c>
      <c r="F519" s="8">
        <v>63</v>
      </c>
      <c r="G519" s="8">
        <v>0</v>
      </c>
      <c r="H519" s="4">
        <v>302</v>
      </c>
      <c r="I519" s="4">
        <v>79.139072847682129</v>
      </c>
      <c r="J519" s="4">
        <v>20.860927152317881</v>
      </c>
      <c r="K519" s="8">
        <v>298</v>
      </c>
      <c r="L519">
        <v>10</v>
      </c>
      <c r="M519" s="4">
        <v>3.3557046979865772</v>
      </c>
      <c r="N519">
        <v>4</v>
      </c>
    </row>
    <row r="520">
      <c r="A520">
        <v>920000585</v>
      </c>
      <c r="B520" s="11" t="s">
        <v>136</v>
      </c>
      <c r="C520" t="s">
        <v>159</v>
      </c>
      <c r="D520">
        <v>140</v>
      </c>
      <c r="E520" s="8">
        <v>96</v>
      </c>
      <c r="F520" s="8">
        <v>44</v>
      </c>
      <c r="G520" s="8">
        <v>0</v>
      </c>
      <c r="H520" s="4">
        <v>140</v>
      </c>
      <c r="I520" s="4">
        <v>68.571428571428569</v>
      </c>
      <c r="J520" s="4">
        <v>31.428571428571427</v>
      </c>
      <c r="K520" s="8">
        <v>140</v>
      </c>
      <c r="L520">
        <v>3</v>
      </c>
      <c r="M520" s="4">
        <v>2.1428571428571428</v>
      </c>
      <c r="N520">
        <v>0</v>
      </c>
    </row>
    <row r="521">
      <c r="A521">
        <v>920000619</v>
      </c>
      <c r="B521" s="11" t="s">
        <v>136</v>
      </c>
      <c r="C521" t="s">
        <v>159</v>
      </c>
      <c r="D521">
        <v>351</v>
      </c>
      <c r="E521" s="8">
        <v>242</v>
      </c>
      <c r="F521" s="8">
        <v>80</v>
      </c>
      <c r="G521" s="8">
        <v>29</v>
      </c>
      <c r="H521" s="4">
        <v>351</v>
      </c>
      <c r="I521" s="4">
        <v>68.945868945868952</v>
      </c>
      <c r="J521" s="4">
        <v>22.792022792022792</v>
      </c>
      <c r="K521" s="8">
        <v>346</v>
      </c>
      <c r="L521">
        <v>24</v>
      </c>
      <c r="M521" s="4">
        <v>6.9364161849710975</v>
      </c>
      <c r="N521">
        <v>1</v>
      </c>
    </row>
    <row r="522">
      <c r="A522">
        <v>920000643</v>
      </c>
      <c r="B522" s="11" t="s">
        <v>136</v>
      </c>
      <c r="C522" t="s">
        <v>159</v>
      </c>
      <c r="D522">
        <v>50</v>
      </c>
      <c r="E522" s="8">
        <v>13</v>
      </c>
      <c r="F522" s="8">
        <v>23</v>
      </c>
      <c r="G522" s="8">
        <v>14</v>
      </c>
      <c r="H522" s="4">
        <v>50</v>
      </c>
      <c r="I522" s="4">
        <v>26</v>
      </c>
      <c r="J522" s="4">
        <v>46</v>
      </c>
      <c r="K522" s="8">
        <v>44</v>
      </c>
      <c r="L522">
        <v>6</v>
      </c>
      <c r="M522" s="4">
        <v>13.636363636363635</v>
      </c>
      <c r="N522">
        <v>5</v>
      </c>
    </row>
    <row r="523">
      <c r="A523">
        <v>920100021</v>
      </c>
      <c r="B523" s="11" t="s">
        <v>136</v>
      </c>
      <c r="C523" t="s">
        <v>159</v>
      </c>
      <c r="D523">
        <v>847</v>
      </c>
      <c r="E523" s="8">
        <v>448</v>
      </c>
      <c r="F523" s="8">
        <v>390</v>
      </c>
      <c r="G523" s="8">
        <v>9</v>
      </c>
      <c r="H523" s="4">
        <v>847</v>
      </c>
      <c r="I523" s="4">
        <v>52.892561983471076</v>
      </c>
      <c r="J523" s="4">
        <v>46.044864226682407</v>
      </c>
      <c r="K523" s="8">
        <v>833</v>
      </c>
      <c r="L523">
        <v>25</v>
      </c>
      <c r="M523" s="4">
        <v>3.0012004801920766</v>
      </c>
      <c r="N523">
        <v>12</v>
      </c>
    </row>
    <row r="524">
      <c r="A524">
        <v>920100039</v>
      </c>
      <c r="B524" s="11" t="s">
        <v>136</v>
      </c>
      <c r="C524" t="s">
        <v>159</v>
      </c>
      <c r="D524">
        <v>381</v>
      </c>
      <c r="E524" s="8">
        <v>257</v>
      </c>
      <c r="F524" s="8">
        <v>116</v>
      </c>
      <c r="G524" s="8">
        <v>8</v>
      </c>
      <c r="H524" s="4">
        <v>381</v>
      </c>
      <c r="I524" s="4">
        <v>67.454068241469813</v>
      </c>
      <c r="J524" s="4">
        <v>30.446194225721783</v>
      </c>
      <c r="K524" s="8">
        <v>378</v>
      </c>
      <c r="L524">
        <v>23</v>
      </c>
      <c r="M524" s="4">
        <v>6.0846560846560847</v>
      </c>
      <c r="N524">
        <v>2</v>
      </c>
    </row>
    <row r="525">
      <c r="A525">
        <v>920100047</v>
      </c>
      <c r="B525" s="11" t="s">
        <v>136</v>
      </c>
      <c r="C525" t="s">
        <v>159</v>
      </c>
      <c r="D525">
        <v>922</v>
      </c>
      <c r="E525" s="8">
        <v>230</v>
      </c>
      <c r="F525" s="8">
        <v>691</v>
      </c>
      <c r="G525" s="8">
        <v>1</v>
      </c>
      <c r="H525" s="4">
        <v>922</v>
      </c>
      <c r="I525" s="4">
        <v>24.945770065075923</v>
      </c>
      <c r="J525" s="4">
        <v>74.945770065075919</v>
      </c>
      <c r="K525" s="8">
        <v>904</v>
      </c>
      <c r="L525">
        <v>38</v>
      </c>
      <c r="M525" s="4">
        <v>4.2035398230088497</v>
      </c>
      <c r="N525">
        <v>8</v>
      </c>
    </row>
    <row r="526">
      <c r="A526">
        <v>920100062</v>
      </c>
      <c r="B526" s="11" t="s">
        <v>136</v>
      </c>
      <c r="C526" t="s">
        <v>159</v>
      </c>
      <c r="D526">
        <v>576</v>
      </c>
      <c r="E526" s="8">
        <v>306</v>
      </c>
      <c r="F526" s="8">
        <v>270</v>
      </c>
      <c r="G526" s="8">
        <v>0</v>
      </c>
      <c r="H526" s="4">
        <v>576</v>
      </c>
      <c r="I526" s="4">
        <v>53.125</v>
      </c>
      <c r="J526" s="4">
        <v>46.875</v>
      </c>
      <c r="K526" s="8">
        <v>567</v>
      </c>
      <c r="L526">
        <v>2</v>
      </c>
      <c r="M526" s="4">
        <v>0.35273368606701938</v>
      </c>
      <c r="N526">
        <v>7</v>
      </c>
    </row>
    <row r="527">
      <c r="A527">
        <v>920300043</v>
      </c>
      <c r="B527" s="11" t="s">
        <v>136</v>
      </c>
      <c r="C527" t="s">
        <v>160</v>
      </c>
      <c r="D527">
        <v>195</v>
      </c>
      <c r="E527" s="8">
        <v>156</v>
      </c>
      <c r="F527" s="8">
        <v>38</v>
      </c>
      <c r="G527" s="8">
        <v>1</v>
      </c>
      <c r="H527" s="4">
        <v>195</v>
      </c>
      <c r="I527" s="4">
        <v>80</v>
      </c>
      <c r="J527" s="4">
        <v>19.487179487179489</v>
      </c>
      <c r="K527" s="8">
        <v>195</v>
      </c>
      <c r="L527">
        <v>2</v>
      </c>
      <c r="M527" s="4">
        <v>1.0256410256410255</v>
      </c>
      <c r="N527">
        <v>0</v>
      </c>
    </row>
    <row r="528">
      <c r="A528">
        <v>920300365</v>
      </c>
      <c r="B528" s="11" t="s">
        <v>136</v>
      </c>
      <c r="C528" t="s">
        <v>160</v>
      </c>
      <c r="D528">
        <v>28</v>
      </c>
      <c r="E528" s="8">
        <v>0</v>
      </c>
      <c r="F528" s="8">
        <v>24</v>
      </c>
      <c r="G528" s="8">
        <v>4</v>
      </c>
      <c r="H528" s="4">
        <v>28</v>
      </c>
      <c r="I528" s="4">
        <v>0</v>
      </c>
      <c r="J528" s="4">
        <v>85.714285714285708</v>
      </c>
      <c r="K528" s="8">
        <v>28</v>
      </c>
      <c r="L528">
        <v>1</v>
      </c>
      <c r="M528" s="4">
        <v>3.5714285714285712</v>
      </c>
      <c r="N528">
        <v>0</v>
      </c>
    </row>
    <row r="529">
      <c r="A529">
        <v>920300415</v>
      </c>
      <c r="B529" s="11" t="s">
        <v>136</v>
      </c>
      <c r="C529" t="s">
        <v>160</v>
      </c>
      <c r="D529">
        <v>14</v>
      </c>
      <c r="E529" s="8">
        <v>4</v>
      </c>
      <c r="F529" s="8">
        <v>8</v>
      </c>
      <c r="G529" s="8">
        <v>2</v>
      </c>
      <c r="H529" s="4">
        <v>14</v>
      </c>
      <c r="I529" s="4">
        <v>28.571428571428569</v>
      </c>
      <c r="J529" s="4">
        <v>57.142857142857139</v>
      </c>
      <c r="K529" s="8">
        <v>14</v>
      </c>
      <c r="L529">
        <v>0</v>
      </c>
      <c r="M529" s="4">
        <v>0</v>
      </c>
      <c r="N529">
        <v>0</v>
      </c>
    </row>
    <row r="530">
      <c r="A530">
        <v>920300597</v>
      </c>
      <c r="B530" s="11" t="s">
        <v>136</v>
      </c>
      <c r="C530" t="s">
        <v>160</v>
      </c>
      <c r="D530">
        <v>13</v>
      </c>
      <c r="E530" s="8">
        <v>0</v>
      </c>
      <c r="F530" s="8">
        <v>9</v>
      </c>
      <c r="G530" s="8">
        <v>4</v>
      </c>
      <c r="H530" s="4">
        <v>13</v>
      </c>
      <c r="I530" s="4">
        <v>0</v>
      </c>
      <c r="J530" s="4">
        <v>69.230769230769226</v>
      </c>
      <c r="K530" s="8">
        <v>13</v>
      </c>
      <c r="L530">
        <v>3</v>
      </c>
      <c r="M530" s="4">
        <v>23.076923076923077</v>
      </c>
      <c r="N530">
        <v>0</v>
      </c>
    </row>
    <row r="531">
      <c r="A531">
        <v>920300712</v>
      </c>
      <c r="B531" s="11" t="s">
        <v>136</v>
      </c>
      <c r="C531" t="s">
        <v>160</v>
      </c>
      <c r="D531">
        <v>2</v>
      </c>
      <c r="E531" s="8">
        <v>1</v>
      </c>
      <c r="F531" s="8">
        <v>0</v>
      </c>
      <c r="G531" s="8">
        <v>1</v>
      </c>
      <c r="H531" s="4">
        <v>2</v>
      </c>
      <c r="I531" s="4">
        <v>50</v>
      </c>
      <c r="J531" s="4">
        <v>0</v>
      </c>
      <c r="K531" s="8">
        <v>2</v>
      </c>
      <c r="L531">
        <v>1</v>
      </c>
      <c r="M531" s="4">
        <v>50</v>
      </c>
      <c r="N531">
        <v>0</v>
      </c>
    </row>
    <row r="532">
      <c r="A532">
        <v>920300837</v>
      </c>
      <c r="B532" s="11" t="s">
        <v>136</v>
      </c>
      <c r="C532" t="s">
        <v>160</v>
      </c>
      <c r="D532">
        <v>4</v>
      </c>
      <c r="E532" s="8">
        <v>0</v>
      </c>
      <c r="F532" s="8">
        <v>4</v>
      </c>
      <c r="G532" s="8">
        <v>0</v>
      </c>
      <c r="H532" s="4">
        <v>4</v>
      </c>
      <c r="I532" s="4">
        <v>0</v>
      </c>
      <c r="J532" s="4">
        <v>100</v>
      </c>
      <c r="K532" s="8">
        <v>4</v>
      </c>
      <c r="L532">
        <v>0</v>
      </c>
      <c r="M532" s="4">
        <v>0</v>
      </c>
      <c r="N532">
        <v>0</v>
      </c>
    </row>
    <row r="533">
      <c r="A533">
        <v>930000286</v>
      </c>
      <c r="B533" s="11" t="s">
        <v>137</v>
      </c>
      <c r="C533" t="s">
        <v>159</v>
      </c>
      <c r="D533">
        <v>742</v>
      </c>
      <c r="E533" s="8">
        <v>507</v>
      </c>
      <c r="F533" s="8">
        <v>233</v>
      </c>
      <c r="G533" s="8">
        <v>2</v>
      </c>
      <c r="H533" s="4">
        <v>742</v>
      </c>
      <c r="I533" s="4">
        <v>68.328840970350399</v>
      </c>
      <c r="J533" s="4">
        <v>31.401617250673851</v>
      </c>
      <c r="K533" s="8">
        <v>726</v>
      </c>
      <c r="L533">
        <v>32</v>
      </c>
      <c r="M533" s="4">
        <v>4.4077134986225897</v>
      </c>
      <c r="N533">
        <v>7</v>
      </c>
    </row>
    <row r="534">
      <c r="A534">
        <v>930000302</v>
      </c>
      <c r="B534" s="11" t="s">
        <v>137</v>
      </c>
      <c r="C534" t="s">
        <v>159</v>
      </c>
      <c r="D534">
        <v>1048</v>
      </c>
      <c r="E534" s="8">
        <v>769</v>
      </c>
      <c r="F534" s="8">
        <v>279</v>
      </c>
      <c r="G534" s="8">
        <v>0</v>
      </c>
      <c r="H534" s="4">
        <v>1048</v>
      </c>
      <c r="I534" s="4">
        <v>73.377862595419856</v>
      </c>
      <c r="J534" s="4">
        <v>26.622137404580155</v>
      </c>
      <c r="K534" s="8">
        <v>1040</v>
      </c>
      <c r="L534">
        <v>63</v>
      </c>
      <c r="M534" s="4">
        <v>6.0576923076923075</v>
      </c>
      <c r="N534">
        <v>1</v>
      </c>
    </row>
    <row r="535">
      <c r="A535">
        <v>930000328</v>
      </c>
      <c r="B535" s="11" t="s">
        <v>137</v>
      </c>
      <c r="C535" t="s">
        <v>159</v>
      </c>
      <c r="D535">
        <v>1016</v>
      </c>
      <c r="E535" s="8">
        <v>418</v>
      </c>
      <c r="F535" s="8">
        <v>598</v>
      </c>
      <c r="G535" s="8">
        <v>0</v>
      </c>
      <c r="H535" s="4">
        <v>1016</v>
      </c>
      <c r="I535" s="4">
        <v>41.141732283464563</v>
      </c>
      <c r="J535" s="4">
        <v>58.85826771653543</v>
      </c>
      <c r="K535" s="8">
        <v>990</v>
      </c>
      <c r="L535">
        <v>103</v>
      </c>
      <c r="M535" s="4">
        <v>10.404040404040405</v>
      </c>
      <c r="N535">
        <v>1</v>
      </c>
    </row>
    <row r="536">
      <c r="A536">
        <v>930000336</v>
      </c>
      <c r="B536" s="11" t="s">
        <v>137</v>
      </c>
      <c r="C536" t="s">
        <v>159</v>
      </c>
      <c r="D536">
        <v>619</v>
      </c>
      <c r="E536" s="8">
        <v>455</v>
      </c>
      <c r="F536" s="8">
        <v>144</v>
      </c>
      <c r="G536" s="8">
        <v>20</v>
      </c>
      <c r="H536" s="4">
        <v>619</v>
      </c>
      <c r="I536" s="4">
        <v>73.505654281098543</v>
      </c>
      <c r="J536" s="4">
        <v>23.263327948303715</v>
      </c>
      <c r="K536" s="8">
        <v>607</v>
      </c>
      <c r="L536">
        <v>38</v>
      </c>
      <c r="M536" s="4">
        <v>6.2602965403624378</v>
      </c>
      <c r="N536">
        <v>3</v>
      </c>
    </row>
    <row r="537">
      <c r="A537">
        <v>930100037</v>
      </c>
      <c r="B537" s="11" t="s">
        <v>137</v>
      </c>
      <c r="C537" t="s">
        <v>159</v>
      </c>
      <c r="D537">
        <v>679</v>
      </c>
      <c r="E537" s="8">
        <v>364</v>
      </c>
      <c r="F537" s="8">
        <v>314</v>
      </c>
      <c r="G537" s="8">
        <v>1</v>
      </c>
      <c r="H537" s="4">
        <v>679</v>
      </c>
      <c r="I537" s="4">
        <v>53.608247422680414</v>
      </c>
      <c r="J537" s="4">
        <v>46.244477172312223</v>
      </c>
      <c r="K537" s="8">
        <v>661</v>
      </c>
      <c r="L537">
        <v>41</v>
      </c>
      <c r="M537" s="4">
        <v>6.2027231467473527</v>
      </c>
      <c r="N537">
        <v>13</v>
      </c>
    </row>
    <row r="538">
      <c r="A538">
        <v>930100045</v>
      </c>
      <c r="B538" s="11" t="s">
        <v>137</v>
      </c>
      <c r="C538" t="s">
        <v>159</v>
      </c>
      <c r="D538">
        <v>687</v>
      </c>
      <c r="E538" s="8">
        <v>462</v>
      </c>
      <c r="F538" s="8">
        <v>223</v>
      </c>
      <c r="G538" s="8">
        <v>2</v>
      </c>
      <c r="H538" s="4">
        <v>687</v>
      </c>
      <c r="I538" s="4">
        <v>67.248908296943227</v>
      </c>
      <c r="J538" s="4">
        <v>32.459970887918487</v>
      </c>
      <c r="K538" s="8">
        <v>674</v>
      </c>
      <c r="L538">
        <v>19</v>
      </c>
      <c r="M538" s="4">
        <v>2.8189910979228485</v>
      </c>
      <c r="N538">
        <v>9</v>
      </c>
    </row>
    <row r="539">
      <c r="A539">
        <v>930150032</v>
      </c>
      <c r="B539" s="11" t="s">
        <v>137</v>
      </c>
      <c r="C539" t="s">
        <v>159</v>
      </c>
      <c r="D539">
        <v>653</v>
      </c>
      <c r="E539" s="8">
        <v>295</v>
      </c>
      <c r="F539" s="8">
        <v>345</v>
      </c>
      <c r="G539" s="8">
        <v>13</v>
      </c>
      <c r="H539" s="4">
        <v>653</v>
      </c>
      <c r="I539" s="4">
        <v>45.176110260336905</v>
      </c>
      <c r="J539" s="4">
        <v>52.833078101071976</v>
      </c>
      <c r="K539" s="8">
        <v>645</v>
      </c>
      <c r="L539">
        <v>54</v>
      </c>
      <c r="M539" s="4">
        <v>8.3720930232558146</v>
      </c>
      <c r="N539">
        <v>1</v>
      </c>
    </row>
    <row r="540">
      <c r="A540">
        <v>930300116</v>
      </c>
      <c r="B540" s="11" t="s">
        <v>137</v>
      </c>
      <c r="C540" t="s">
        <v>160</v>
      </c>
      <c r="D540">
        <v>175</v>
      </c>
      <c r="E540" s="8">
        <v>136</v>
      </c>
      <c r="F540" s="8">
        <v>30</v>
      </c>
      <c r="G540" s="8">
        <v>9</v>
      </c>
      <c r="H540" s="4">
        <v>175</v>
      </c>
      <c r="I540" s="4">
        <v>77.714285714285708</v>
      </c>
      <c r="J540" s="4">
        <v>17.142857142857142</v>
      </c>
      <c r="K540" s="8">
        <v>174</v>
      </c>
      <c r="L540">
        <v>2</v>
      </c>
      <c r="M540" s="4">
        <v>1.1494252873563218</v>
      </c>
      <c r="N540">
        <v>1</v>
      </c>
    </row>
    <row r="541">
      <c r="A541">
        <v>930300298</v>
      </c>
      <c r="B541" s="11" t="s">
        <v>137</v>
      </c>
      <c r="C541" t="s">
        <v>160</v>
      </c>
      <c r="D541">
        <v>39</v>
      </c>
      <c r="E541" s="8">
        <v>0</v>
      </c>
      <c r="F541" s="8">
        <v>32</v>
      </c>
      <c r="G541" s="8">
        <v>7</v>
      </c>
      <c r="H541" s="4">
        <v>39</v>
      </c>
      <c r="I541" s="4">
        <v>0</v>
      </c>
      <c r="J541" s="4">
        <v>82.051282051282044</v>
      </c>
      <c r="K541" s="8">
        <v>38</v>
      </c>
      <c r="L541">
        <v>9</v>
      </c>
      <c r="M541" s="4">
        <v>23.684210526315788</v>
      </c>
      <c r="N541">
        <v>0</v>
      </c>
    </row>
    <row r="542">
      <c r="A542">
        <v>930300553</v>
      </c>
      <c r="B542" s="11" t="s">
        <v>137</v>
      </c>
      <c r="C542" t="s">
        <v>160</v>
      </c>
      <c r="D542">
        <v>121</v>
      </c>
      <c r="E542" s="8">
        <v>5</v>
      </c>
      <c r="F542" s="8">
        <v>104</v>
      </c>
      <c r="G542" s="8">
        <v>12</v>
      </c>
      <c r="H542" s="4">
        <v>121</v>
      </c>
      <c r="I542" s="4">
        <v>4.1322314049586781</v>
      </c>
      <c r="J542" s="4">
        <v>85.950413223140501</v>
      </c>
      <c r="K542" s="8">
        <v>118</v>
      </c>
      <c r="L542">
        <v>12</v>
      </c>
      <c r="M542" s="4">
        <v>10.16949152542373</v>
      </c>
      <c r="N542">
        <v>2</v>
      </c>
    </row>
    <row r="543">
      <c r="A543">
        <v>930300595</v>
      </c>
      <c r="B543" s="11" t="s">
        <v>137</v>
      </c>
      <c r="C543" t="s">
        <v>160</v>
      </c>
      <c r="D543">
        <v>19</v>
      </c>
      <c r="E543" s="8">
        <v>17</v>
      </c>
      <c r="F543" s="8">
        <v>2</v>
      </c>
      <c r="G543" s="8">
        <v>0</v>
      </c>
      <c r="H543" s="4">
        <v>19</v>
      </c>
      <c r="I543" s="4">
        <v>89.473684210526315</v>
      </c>
      <c r="J543" s="4">
        <v>10.526315789473683</v>
      </c>
      <c r="K543" s="8">
        <v>19</v>
      </c>
      <c r="L543">
        <v>0</v>
      </c>
      <c r="M543" s="4">
        <v>0</v>
      </c>
      <c r="N543">
        <v>0</v>
      </c>
    </row>
    <row r="544">
      <c r="A544">
        <v>940000573</v>
      </c>
      <c r="B544" s="11" t="s">
        <v>138</v>
      </c>
      <c r="C544" t="s">
        <v>159</v>
      </c>
      <c r="D544">
        <v>361</v>
      </c>
      <c r="E544" s="8">
        <v>245</v>
      </c>
      <c r="F544" s="8">
        <v>102</v>
      </c>
      <c r="G544" s="8">
        <v>14</v>
      </c>
      <c r="H544" s="4">
        <v>361</v>
      </c>
      <c r="I544" s="4">
        <v>67.86703601108033</v>
      </c>
      <c r="J544" s="4">
        <v>28.254847645429365</v>
      </c>
      <c r="K544" s="8">
        <v>353</v>
      </c>
      <c r="L544">
        <v>35</v>
      </c>
      <c r="M544" s="4">
        <v>9.9150141643059495</v>
      </c>
      <c r="N544">
        <v>4</v>
      </c>
    </row>
    <row r="545">
      <c r="A545">
        <v>940000599</v>
      </c>
      <c r="B545" s="11" t="s">
        <v>138</v>
      </c>
      <c r="C545" t="s">
        <v>159</v>
      </c>
      <c r="D545">
        <v>487</v>
      </c>
      <c r="E545" s="8">
        <v>202</v>
      </c>
      <c r="F545" s="8">
        <v>279</v>
      </c>
      <c r="G545" s="8">
        <v>6</v>
      </c>
      <c r="H545" s="4">
        <v>487</v>
      </c>
      <c r="I545" s="4">
        <v>41.478439425051334</v>
      </c>
      <c r="J545" s="4">
        <v>57.289527720739223</v>
      </c>
      <c r="K545" s="8">
        <v>474</v>
      </c>
      <c r="L545">
        <v>34</v>
      </c>
      <c r="M545" s="4">
        <v>7.1729957805907167</v>
      </c>
      <c r="N545">
        <v>7</v>
      </c>
    </row>
    <row r="546">
      <c r="A546">
        <v>940006679</v>
      </c>
      <c r="B546" s="11" t="s">
        <v>138</v>
      </c>
      <c r="C546" t="s">
        <v>160</v>
      </c>
      <c r="D546">
        <v>26</v>
      </c>
      <c r="E546" s="8">
        <v>0</v>
      </c>
      <c r="F546" s="8">
        <v>26</v>
      </c>
      <c r="G546" s="8">
        <v>0</v>
      </c>
      <c r="H546" s="4">
        <v>26</v>
      </c>
      <c r="I546" s="4">
        <v>0</v>
      </c>
      <c r="J546" s="4">
        <v>100</v>
      </c>
      <c r="K546" s="8">
        <v>26</v>
      </c>
      <c r="L546">
        <v>1</v>
      </c>
      <c r="M546" s="4">
        <v>3.8461538461538463</v>
      </c>
      <c r="N546">
        <v>0</v>
      </c>
    </row>
    <row r="547">
      <c r="A547">
        <v>940016868</v>
      </c>
      <c r="B547" s="11" t="s">
        <v>138</v>
      </c>
      <c r="C547" t="s">
        <v>159</v>
      </c>
      <c r="D547">
        <v>493</v>
      </c>
      <c r="E547" s="8">
        <v>267</v>
      </c>
      <c r="F547" s="8">
        <v>220</v>
      </c>
      <c r="G547" s="8">
        <v>6</v>
      </c>
      <c r="H547" s="4">
        <v>493</v>
      </c>
      <c r="I547" s="4">
        <v>54.158215010141987</v>
      </c>
      <c r="J547" s="4">
        <v>44.624746450304258</v>
      </c>
      <c r="K547" s="8">
        <v>486</v>
      </c>
      <c r="L547">
        <v>27</v>
      </c>
      <c r="M547" s="4">
        <v>5.5555555555555554</v>
      </c>
      <c r="N547">
        <v>0</v>
      </c>
    </row>
    <row r="548">
      <c r="A548">
        <v>940100043</v>
      </c>
      <c r="B548" s="11" t="s">
        <v>138</v>
      </c>
      <c r="C548" t="s">
        <v>159</v>
      </c>
      <c r="D548">
        <v>900</v>
      </c>
      <c r="E548" s="8">
        <v>334</v>
      </c>
      <c r="F548" s="8">
        <v>563</v>
      </c>
      <c r="G548" s="8">
        <v>3</v>
      </c>
      <c r="H548" s="4">
        <v>900</v>
      </c>
      <c r="I548" s="4">
        <v>37.111111111111114</v>
      </c>
      <c r="J548" s="4">
        <v>62.55555555555555</v>
      </c>
      <c r="K548" s="8">
        <v>875</v>
      </c>
      <c r="L548">
        <v>82</v>
      </c>
      <c r="M548" s="4">
        <v>9.3714285714285701</v>
      </c>
      <c r="N548">
        <v>6</v>
      </c>
    </row>
    <row r="549">
      <c r="A549">
        <v>940120017</v>
      </c>
      <c r="B549" s="11" t="s">
        <v>138</v>
      </c>
      <c r="C549" t="s">
        <v>159</v>
      </c>
      <c r="D549">
        <v>13</v>
      </c>
      <c r="E549" s="8">
        <v>7</v>
      </c>
      <c r="F549" s="8">
        <v>5</v>
      </c>
      <c r="G549" s="8">
        <v>1</v>
      </c>
      <c r="H549" s="4">
        <v>13</v>
      </c>
      <c r="I549" s="4">
        <v>53.846153846153847</v>
      </c>
      <c r="J549" s="4">
        <v>38.461538461538467</v>
      </c>
      <c r="K549" s="8">
        <v>13</v>
      </c>
      <c r="L549">
        <v>0</v>
      </c>
      <c r="M549" s="4">
        <v>0</v>
      </c>
      <c r="N549">
        <v>0</v>
      </c>
    </row>
    <row r="550">
      <c r="A550">
        <v>940300270</v>
      </c>
      <c r="B550" s="11" t="s">
        <v>138</v>
      </c>
      <c r="C550" t="s">
        <v>160</v>
      </c>
      <c r="D550">
        <v>82</v>
      </c>
      <c r="E550" s="8">
        <v>22</v>
      </c>
      <c r="F550" s="8">
        <v>60</v>
      </c>
      <c r="G550" s="8">
        <v>0</v>
      </c>
      <c r="H550" s="4">
        <v>82</v>
      </c>
      <c r="I550" s="4">
        <v>26.829268292682929</v>
      </c>
      <c r="J550" s="4">
        <v>73.170731707317074</v>
      </c>
      <c r="K550" s="8">
        <v>82</v>
      </c>
      <c r="L550">
        <v>2</v>
      </c>
      <c r="M550" s="4">
        <v>2.4390243902439024</v>
      </c>
      <c r="N550">
        <v>0</v>
      </c>
    </row>
    <row r="551">
      <c r="A551">
        <v>940300379</v>
      </c>
      <c r="B551" s="11" t="s">
        <v>138</v>
      </c>
      <c r="C551" t="s">
        <v>160</v>
      </c>
      <c r="D551">
        <v>38</v>
      </c>
      <c r="E551" s="8">
        <v>0</v>
      </c>
      <c r="F551" s="8">
        <v>33</v>
      </c>
      <c r="G551" s="8">
        <v>5</v>
      </c>
      <c r="H551" s="4">
        <v>38</v>
      </c>
      <c r="I551" s="4">
        <v>0</v>
      </c>
      <c r="J551" s="4">
        <v>86.842105263157904</v>
      </c>
      <c r="K551" s="8">
        <v>38</v>
      </c>
      <c r="L551">
        <v>4</v>
      </c>
      <c r="M551" s="4">
        <v>10.526315789473683</v>
      </c>
      <c r="N551">
        <v>0</v>
      </c>
    </row>
    <row r="552">
      <c r="A552">
        <v>940300551</v>
      </c>
      <c r="B552" s="11" t="s">
        <v>138</v>
      </c>
      <c r="C552" t="s">
        <v>160</v>
      </c>
      <c r="D552">
        <v>136</v>
      </c>
      <c r="E552" s="8">
        <v>0</v>
      </c>
      <c r="F552" s="8">
        <v>131</v>
      </c>
      <c r="G552" s="8">
        <v>5</v>
      </c>
      <c r="H552" s="4">
        <v>136</v>
      </c>
      <c r="I552" s="4">
        <v>0</v>
      </c>
      <c r="J552" s="4">
        <v>96.32352941176471</v>
      </c>
      <c r="K552" s="8">
        <v>136</v>
      </c>
      <c r="L552">
        <v>17</v>
      </c>
      <c r="M552" s="4">
        <v>12.5</v>
      </c>
      <c r="N552">
        <v>0</v>
      </c>
    </row>
    <row r="553">
      <c r="A553">
        <v>940813033</v>
      </c>
      <c r="B553" s="11" t="s">
        <v>138</v>
      </c>
      <c r="C553" t="s">
        <v>160</v>
      </c>
      <c r="D553">
        <v>1</v>
      </c>
      <c r="E553" s="8">
        <v>0</v>
      </c>
      <c r="F553" s="8">
        <v>0</v>
      </c>
      <c r="G553" s="8">
        <v>1</v>
      </c>
      <c r="H553" s="4">
        <v>1</v>
      </c>
      <c r="I553" s="4">
        <v>0</v>
      </c>
      <c r="J553" s="4">
        <v>0</v>
      </c>
      <c r="K553" s="8">
        <v>1</v>
      </c>
      <c r="L553">
        <v>0</v>
      </c>
      <c r="M553" s="4">
        <v>0</v>
      </c>
      <c r="N553">
        <v>0</v>
      </c>
    </row>
    <row r="554">
      <c r="A554">
        <v>950000307</v>
      </c>
      <c r="B554" s="11" t="s">
        <v>139</v>
      </c>
      <c r="C554" t="s">
        <v>159</v>
      </c>
      <c r="D554">
        <v>477</v>
      </c>
      <c r="E554" s="8">
        <v>382</v>
      </c>
      <c r="F554" s="8">
        <v>79</v>
      </c>
      <c r="G554" s="8">
        <v>16</v>
      </c>
      <c r="H554" s="4">
        <v>477</v>
      </c>
      <c r="I554" s="4">
        <v>80.083857442348005</v>
      </c>
      <c r="J554" s="4">
        <v>16.561844863731658</v>
      </c>
      <c r="K554" s="8">
        <v>475</v>
      </c>
      <c r="L554">
        <v>39</v>
      </c>
      <c r="M554" s="4">
        <v>8.2105263157894743</v>
      </c>
      <c r="N554">
        <v>0</v>
      </c>
    </row>
    <row r="555">
      <c r="A555">
        <v>950000315</v>
      </c>
      <c r="B555" s="11" t="s">
        <v>139</v>
      </c>
      <c r="C555" t="s">
        <v>159</v>
      </c>
      <c r="D555">
        <v>196</v>
      </c>
      <c r="E555" s="8">
        <v>146</v>
      </c>
      <c r="F555" s="8">
        <v>44</v>
      </c>
      <c r="G555" s="8">
        <v>6</v>
      </c>
      <c r="H555" s="4">
        <v>196</v>
      </c>
      <c r="I555" s="4">
        <v>74.489795918367349</v>
      </c>
      <c r="J555" s="4">
        <v>22.448979591836736</v>
      </c>
      <c r="K555" s="8">
        <v>194</v>
      </c>
      <c r="L555">
        <v>6</v>
      </c>
      <c r="M555" s="4">
        <v>3.0927835051546393</v>
      </c>
      <c r="N555">
        <v>1</v>
      </c>
    </row>
    <row r="556">
      <c r="A556">
        <v>950000323</v>
      </c>
      <c r="B556" s="11" t="s">
        <v>139</v>
      </c>
      <c r="C556" t="s">
        <v>159</v>
      </c>
      <c r="D556">
        <v>755</v>
      </c>
      <c r="E556" s="8">
        <v>559</v>
      </c>
      <c r="F556" s="8">
        <v>194</v>
      </c>
      <c r="G556" s="8">
        <v>2</v>
      </c>
      <c r="H556" s="4">
        <v>755</v>
      </c>
      <c r="I556" s="4">
        <v>74.039735099337747</v>
      </c>
      <c r="J556" s="4">
        <v>25.695364238410594</v>
      </c>
      <c r="K556" s="8">
        <v>728</v>
      </c>
      <c r="L556">
        <v>43</v>
      </c>
      <c r="M556" s="4">
        <v>5.906593406593406</v>
      </c>
      <c r="N556">
        <v>21</v>
      </c>
    </row>
    <row r="557">
      <c r="A557">
        <v>950000331</v>
      </c>
      <c r="B557" s="11" t="s">
        <v>139</v>
      </c>
      <c r="C557" t="s">
        <v>159</v>
      </c>
      <c r="D557">
        <v>668</v>
      </c>
      <c r="E557" s="8">
        <v>528</v>
      </c>
      <c r="F557" s="8">
        <v>120</v>
      </c>
      <c r="G557" s="8">
        <v>20</v>
      </c>
      <c r="H557" s="4">
        <v>668</v>
      </c>
      <c r="I557" s="4">
        <v>79.041916167664667</v>
      </c>
      <c r="J557" s="4">
        <v>17.964071856287426</v>
      </c>
      <c r="K557" s="8">
        <v>659</v>
      </c>
      <c r="L557">
        <v>46</v>
      </c>
      <c r="M557" s="4">
        <v>6.9802731411229137</v>
      </c>
      <c r="N557">
        <v>4</v>
      </c>
    </row>
    <row r="558">
      <c r="A558">
        <v>950000364</v>
      </c>
      <c r="B558" s="11" t="s">
        <v>139</v>
      </c>
      <c r="C558" t="s">
        <v>159</v>
      </c>
      <c r="D558">
        <v>1135</v>
      </c>
      <c r="E558" s="8">
        <v>773</v>
      </c>
      <c r="F558" s="8">
        <v>350</v>
      </c>
      <c r="G558" s="8">
        <v>12</v>
      </c>
      <c r="H558" s="4">
        <v>1135</v>
      </c>
      <c r="I558" s="4">
        <v>68.105726872246692</v>
      </c>
      <c r="J558" s="4">
        <v>30.837004405286343</v>
      </c>
      <c r="K558" s="8">
        <v>1120</v>
      </c>
      <c r="L558">
        <v>75</v>
      </c>
      <c r="M558" s="4">
        <v>6.6964285714285712</v>
      </c>
      <c r="N558">
        <v>5</v>
      </c>
    </row>
    <row r="559">
      <c r="A559">
        <v>950300095</v>
      </c>
      <c r="B559" s="11" t="s">
        <v>139</v>
      </c>
      <c r="C559" t="s">
        <v>160</v>
      </c>
      <c r="D559">
        <v>2</v>
      </c>
      <c r="E559" s="8">
        <v>0</v>
      </c>
      <c r="F559" s="8">
        <v>2</v>
      </c>
      <c r="G559" s="8">
        <v>0</v>
      </c>
      <c r="H559" s="4">
        <v>2</v>
      </c>
      <c r="I559" s="4">
        <v>0</v>
      </c>
      <c r="J559" s="4">
        <v>100</v>
      </c>
      <c r="K559" s="8">
        <v>2</v>
      </c>
      <c r="L559">
        <v>0</v>
      </c>
      <c r="M559" s="4">
        <v>0</v>
      </c>
      <c r="N559">
        <v>0</v>
      </c>
    </row>
    <row r="560">
      <c r="A560">
        <v>950300202</v>
      </c>
      <c r="B560" s="11" t="s">
        <v>139</v>
      </c>
      <c r="C560" t="s">
        <v>160</v>
      </c>
      <c r="D560">
        <v>31</v>
      </c>
      <c r="E560" s="8">
        <v>0</v>
      </c>
      <c r="F560" s="8">
        <v>27</v>
      </c>
      <c r="G560" s="8">
        <v>4</v>
      </c>
      <c r="H560" s="4">
        <v>31</v>
      </c>
      <c r="I560" s="4">
        <v>0</v>
      </c>
      <c r="J560" s="4">
        <v>87.096774193548384</v>
      </c>
      <c r="K560" s="8">
        <v>31</v>
      </c>
      <c r="L560">
        <v>4</v>
      </c>
      <c r="M560" s="4">
        <v>12.903225806451612</v>
      </c>
      <c r="N560">
        <v>0</v>
      </c>
    </row>
    <row r="561">
      <c r="A561">
        <v>950300277</v>
      </c>
      <c r="B561" s="11" t="s">
        <v>139</v>
      </c>
      <c r="C561" t="s">
        <v>160</v>
      </c>
      <c r="D561">
        <v>390</v>
      </c>
      <c r="E561" s="8">
        <v>332</v>
      </c>
      <c r="F561" s="8">
        <v>50</v>
      </c>
      <c r="G561" s="8">
        <v>8</v>
      </c>
      <c r="H561" s="4">
        <v>390</v>
      </c>
      <c r="I561" s="4">
        <v>85.128205128205124</v>
      </c>
      <c r="J561" s="4">
        <v>12.820512820512819</v>
      </c>
      <c r="K561" s="8">
        <v>390</v>
      </c>
      <c r="L561">
        <v>9</v>
      </c>
      <c r="M561" s="4">
        <v>2.3076923076923079</v>
      </c>
      <c r="N561">
        <v>0</v>
      </c>
    </row>
    <row r="562">
      <c r="A562">
        <v>950807982</v>
      </c>
      <c r="B562" s="11" t="s">
        <v>139</v>
      </c>
      <c r="C562" t="s">
        <v>160</v>
      </c>
      <c r="D562">
        <v>13</v>
      </c>
      <c r="E562" s="8">
        <v>0</v>
      </c>
      <c r="F562" s="8">
        <v>11</v>
      </c>
      <c r="G562" s="8">
        <v>2</v>
      </c>
      <c r="H562" s="4">
        <v>13</v>
      </c>
      <c r="I562" s="4">
        <v>0</v>
      </c>
      <c r="J562" s="4">
        <v>84.615384615384613</v>
      </c>
      <c r="K562" s="8">
        <v>13</v>
      </c>
      <c r="L562">
        <v>0</v>
      </c>
      <c r="M562" s="4">
        <v>0</v>
      </c>
      <c r="N562">
        <v>0</v>
      </c>
    </row>
    <row r="563">
      <c r="A563">
        <v>970100392</v>
      </c>
      <c r="B563" s="11" t="s">
        <v>166</v>
      </c>
      <c r="C563" t="s">
        <v>159</v>
      </c>
      <c r="D563">
        <v>363</v>
      </c>
      <c r="E563" s="8">
        <v>304</v>
      </c>
      <c r="F563" s="8">
        <v>59</v>
      </c>
      <c r="G563" s="8">
        <v>0</v>
      </c>
      <c r="H563" s="4">
        <v>363</v>
      </c>
      <c r="I563" s="4">
        <v>83.746556473829202</v>
      </c>
      <c r="J563" s="4">
        <v>16.253443526170798</v>
      </c>
      <c r="K563" s="8">
        <v>352</v>
      </c>
      <c r="L563">
        <v>12</v>
      </c>
      <c r="M563" s="4">
        <v>3.4090909090909087</v>
      </c>
      <c r="N563">
        <v>8</v>
      </c>
    </row>
    <row r="564">
      <c r="A564">
        <v>970100400</v>
      </c>
      <c r="B564" s="11" t="s">
        <v>166</v>
      </c>
      <c r="C564" t="s">
        <v>159</v>
      </c>
      <c r="D564">
        <v>100</v>
      </c>
      <c r="E564" s="8">
        <v>53</v>
      </c>
      <c r="F564" s="8">
        <v>43</v>
      </c>
      <c r="G564" s="8">
        <v>4</v>
      </c>
      <c r="H564" s="4">
        <v>100</v>
      </c>
      <c r="I564" s="4">
        <v>53</v>
      </c>
      <c r="J564" s="4">
        <v>43</v>
      </c>
      <c r="K564" s="8">
        <v>95</v>
      </c>
      <c r="L564">
        <v>12</v>
      </c>
      <c r="M564" s="4">
        <v>12.631578947368421</v>
      </c>
      <c r="N564">
        <v>3</v>
      </c>
    </row>
    <row r="565">
      <c r="A565">
        <v>970100442</v>
      </c>
      <c r="B565" s="11" t="s">
        <v>167</v>
      </c>
      <c r="C565" t="s">
        <v>159</v>
      </c>
      <c r="D565">
        <v>863</v>
      </c>
      <c r="E565" s="8">
        <v>557</v>
      </c>
      <c r="F565" s="8">
        <v>279</v>
      </c>
      <c r="G565" s="8">
        <v>27</v>
      </c>
      <c r="H565" s="4">
        <v>863</v>
      </c>
      <c r="I565" s="4">
        <v>64.542294322132093</v>
      </c>
      <c r="J565" s="4">
        <v>32.329084588644264</v>
      </c>
      <c r="K565" s="8">
        <v>790</v>
      </c>
      <c r="L565">
        <v>156</v>
      </c>
      <c r="M565" s="4">
        <v>19.746835443037973</v>
      </c>
      <c r="N565">
        <v>25</v>
      </c>
    </row>
    <row r="566">
      <c r="A566">
        <v>970107249</v>
      </c>
      <c r="B566" s="11" t="s">
        <v>167</v>
      </c>
      <c r="C566" t="s">
        <v>160</v>
      </c>
      <c r="D566">
        <v>56</v>
      </c>
      <c r="E566" s="8">
        <v>34</v>
      </c>
      <c r="F566" s="8">
        <v>20</v>
      </c>
      <c r="G566" s="8">
        <v>2</v>
      </c>
      <c r="H566" s="4">
        <v>56</v>
      </c>
      <c r="I566" s="4">
        <v>60.714285714285708</v>
      </c>
      <c r="J566" s="4">
        <v>35.714285714285715</v>
      </c>
      <c r="K566" s="8">
        <v>53</v>
      </c>
      <c r="L566">
        <v>2</v>
      </c>
      <c r="M566" s="4">
        <v>3.7735849056603774</v>
      </c>
      <c r="N566">
        <v>1</v>
      </c>
    </row>
    <row r="567">
      <c r="A567">
        <v>970202313</v>
      </c>
      <c r="B567" s="11" t="s">
        <v>167</v>
      </c>
      <c r="C567" t="s">
        <v>160</v>
      </c>
      <c r="D567">
        <v>3</v>
      </c>
      <c r="E567" s="8">
        <v>0</v>
      </c>
      <c r="F567" s="8">
        <v>3</v>
      </c>
      <c r="G567" s="8">
        <v>0</v>
      </c>
      <c r="H567" s="4">
        <v>3</v>
      </c>
      <c r="I567" s="4">
        <v>0</v>
      </c>
      <c r="J567" s="4">
        <v>100</v>
      </c>
      <c r="K567" s="8">
        <v>2</v>
      </c>
      <c r="L567">
        <v>0</v>
      </c>
      <c r="M567" s="4">
        <v>0</v>
      </c>
      <c r="N567">
        <v>1</v>
      </c>
    </row>
    <row r="568">
      <c r="A568">
        <v>970211223</v>
      </c>
      <c r="B568" s="11" t="s">
        <v>168</v>
      </c>
      <c r="C568" t="s">
        <v>159</v>
      </c>
      <c r="D568">
        <v>185</v>
      </c>
      <c r="E568" s="8">
        <v>148</v>
      </c>
      <c r="F568" s="8">
        <v>37</v>
      </c>
      <c r="G568" s="8">
        <v>0</v>
      </c>
      <c r="H568" s="4">
        <v>185</v>
      </c>
      <c r="I568" s="4">
        <v>80</v>
      </c>
      <c r="J568" s="4">
        <v>20</v>
      </c>
      <c r="K568" s="8">
        <v>185</v>
      </c>
      <c r="L568">
        <v>11</v>
      </c>
      <c r="M568" s="4">
        <v>5.9459459459459465</v>
      </c>
      <c r="N568">
        <v>0</v>
      </c>
    </row>
    <row r="569">
      <c r="A569">
        <v>970211256</v>
      </c>
      <c r="B569" s="11" t="s">
        <v>168</v>
      </c>
      <c r="C569" t="s">
        <v>159</v>
      </c>
      <c r="D569">
        <v>1127</v>
      </c>
      <c r="E569" s="8">
        <v>642</v>
      </c>
      <c r="F569" s="8">
        <v>481</v>
      </c>
      <c r="G569" s="8">
        <v>4</v>
      </c>
      <c r="H569" s="4">
        <v>1127</v>
      </c>
      <c r="I569" s="4">
        <v>56.965394853593608</v>
      </c>
      <c r="J569" s="4">
        <v>42.679680567879323</v>
      </c>
      <c r="K569" s="8">
        <v>1115</v>
      </c>
      <c r="L569">
        <v>85</v>
      </c>
      <c r="M569" s="4">
        <v>7.623318385650224</v>
      </c>
      <c r="N569">
        <v>5</v>
      </c>
    </row>
    <row r="570">
      <c r="A570">
        <v>970300026</v>
      </c>
      <c r="B570" s="11" t="s">
        <v>168</v>
      </c>
      <c r="C570" t="s">
        <v>159</v>
      </c>
      <c r="D570">
        <v>663</v>
      </c>
      <c r="E570" s="8">
        <v>434</v>
      </c>
      <c r="F570" s="8">
        <v>228</v>
      </c>
      <c r="G570" s="8">
        <v>1</v>
      </c>
      <c r="H570" s="4">
        <v>663</v>
      </c>
      <c r="I570" s="4">
        <v>65.460030165912514</v>
      </c>
      <c r="J570" s="4">
        <v>34.389140271493211</v>
      </c>
      <c r="K570" s="8">
        <v>647</v>
      </c>
      <c r="L570">
        <v>86</v>
      </c>
      <c r="M570" s="4">
        <v>13.292117465224113</v>
      </c>
      <c r="N570">
        <v>1</v>
      </c>
    </row>
    <row r="571">
      <c r="A571">
        <v>970300083</v>
      </c>
      <c r="B571" s="11" t="s">
        <v>169</v>
      </c>
      <c r="C571" t="s">
        <v>159</v>
      </c>
      <c r="D571">
        <v>180</v>
      </c>
      <c r="E571" s="8">
        <v>149</v>
      </c>
      <c r="F571" s="8">
        <v>22</v>
      </c>
      <c r="G571" s="8">
        <v>9</v>
      </c>
      <c r="H571" s="4">
        <v>180</v>
      </c>
      <c r="I571" s="4">
        <v>82.777777777777771</v>
      </c>
      <c r="J571" s="4">
        <v>12.222222222222221</v>
      </c>
      <c r="K571" s="8">
        <v>173</v>
      </c>
      <c r="L571">
        <v>37</v>
      </c>
      <c r="M571" s="4">
        <v>21.387283236994222</v>
      </c>
      <c r="N571">
        <v>3</v>
      </c>
    </row>
    <row r="572">
      <c r="A572">
        <v>970302055</v>
      </c>
      <c r="B572" s="11" t="s">
        <v>169</v>
      </c>
      <c r="C572" t="s">
        <v>160</v>
      </c>
      <c r="D572">
        <v>37</v>
      </c>
      <c r="E572" s="8">
        <v>0</v>
      </c>
      <c r="F572" s="8">
        <v>37</v>
      </c>
      <c r="G572" s="8">
        <v>0</v>
      </c>
      <c r="H572" s="4">
        <v>37</v>
      </c>
      <c r="I572" s="4">
        <v>0</v>
      </c>
      <c r="J572" s="4">
        <v>100</v>
      </c>
      <c r="K572" s="8">
        <v>37</v>
      </c>
      <c r="L572">
        <v>0</v>
      </c>
      <c r="M572" s="4">
        <v>0</v>
      </c>
      <c r="N572">
        <v>0</v>
      </c>
    </row>
    <row r="573">
      <c r="A573">
        <v>970305637</v>
      </c>
      <c r="B573" s="11" t="s">
        <v>169</v>
      </c>
      <c r="C573" t="s">
        <v>159</v>
      </c>
      <c r="D573">
        <v>246</v>
      </c>
      <c r="E573" s="8">
        <v>184</v>
      </c>
      <c r="F573" s="8">
        <v>59</v>
      </c>
      <c r="G573" s="8">
        <v>3</v>
      </c>
      <c r="H573" s="4">
        <v>246</v>
      </c>
      <c r="I573" s="4">
        <v>74.796747967479675</v>
      </c>
      <c r="J573" s="4">
        <v>23.983739837398375</v>
      </c>
      <c r="K573" s="8">
        <v>238</v>
      </c>
      <c r="L573">
        <v>24</v>
      </c>
      <c r="M573" s="4">
        <v>10.084033613445378</v>
      </c>
      <c r="N573">
        <v>2</v>
      </c>
    </row>
    <row r="574">
      <c r="A574">
        <v>970400024</v>
      </c>
      <c r="B574" s="11" t="s">
        <v>169</v>
      </c>
      <c r="C574" t="s">
        <v>159</v>
      </c>
      <c r="D574">
        <v>389</v>
      </c>
      <c r="E574" s="8">
        <v>277</v>
      </c>
      <c r="F574" s="8">
        <v>79</v>
      </c>
      <c r="G574" s="8">
        <v>33</v>
      </c>
      <c r="H574" s="4">
        <v>389</v>
      </c>
      <c r="I574" s="4">
        <v>71.208226221079698</v>
      </c>
      <c r="J574" s="4">
        <v>20.308483290488432</v>
      </c>
      <c r="K574" s="8">
        <v>371</v>
      </c>
      <c r="L574">
        <v>39</v>
      </c>
      <c r="M574" s="4">
        <v>10.512129380053908</v>
      </c>
      <c r="N574">
        <v>7</v>
      </c>
    </row>
    <row r="575">
      <c r="A575">
        <v>970400057</v>
      </c>
      <c r="B575" s="11" t="s">
        <v>170</v>
      </c>
      <c r="C575" t="s">
        <v>159</v>
      </c>
      <c r="D575">
        <v>663</v>
      </c>
      <c r="E575" s="8">
        <v>468</v>
      </c>
      <c r="F575" s="8">
        <v>181</v>
      </c>
      <c r="G575" s="8">
        <v>14</v>
      </c>
      <c r="H575" s="4">
        <v>663</v>
      </c>
      <c r="I575" s="4">
        <v>70.588235294117652</v>
      </c>
      <c r="J575" s="4">
        <v>27.300150829562593</v>
      </c>
      <c r="K575" s="8">
        <v>650</v>
      </c>
      <c r="L575">
        <v>66</v>
      </c>
      <c r="M575" s="4">
        <v>10.153846153846153</v>
      </c>
      <c r="N575">
        <v>3</v>
      </c>
    </row>
    <row r="576">
      <c r="A576">
        <v>970400065</v>
      </c>
      <c r="B576" s="11" t="s">
        <v>170</v>
      </c>
      <c r="C576" t="s">
        <v>159</v>
      </c>
      <c r="D576">
        <v>462</v>
      </c>
      <c r="E576" s="8">
        <v>266</v>
      </c>
      <c r="F576" s="8">
        <v>177</v>
      </c>
      <c r="G576" s="8">
        <v>19</v>
      </c>
      <c r="H576" s="4">
        <v>462</v>
      </c>
      <c r="I576" s="4">
        <v>57.575757575757578</v>
      </c>
      <c r="J576" s="4">
        <v>38.311688311688314</v>
      </c>
      <c r="K576" s="8">
        <v>452</v>
      </c>
      <c r="L576">
        <v>38</v>
      </c>
      <c r="M576" s="4">
        <v>8.4070796460176993</v>
      </c>
      <c r="N576">
        <v>3</v>
      </c>
    </row>
    <row r="577">
      <c r="A577">
        <v>970400073</v>
      </c>
      <c r="B577" s="11" t="s">
        <v>170</v>
      </c>
      <c r="C577" t="s">
        <v>159</v>
      </c>
      <c r="D577">
        <v>261</v>
      </c>
      <c r="E577" s="8">
        <v>170</v>
      </c>
      <c r="F577" s="8">
        <v>87</v>
      </c>
      <c r="G577" s="8">
        <v>4</v>
      </c>
      <c r="H577" s="4">
        <v>261</v>
      </c>
      <c r="I577" s="4">
        <v>65.134099616858236</v>
      </c>
      <c r="J577" s="4">
        <v>33.333333333333329</v>
      </c>
      <c r="K577" s="8">
        <v>259</v>
      </c>
      <c r="L577">
        <v>37</v>
      </c>
      <c r="M577" s="4">
        <v>14.285714285714285</v>
      </c>
      <c r="N577">
        <v>0</v>
      </c>
    </row>
    <row r="578">
      <c r="A578">
        <v>970404844</v>
      </c>
      <c r="B578" s="11" t="s">
        <v>170</v>
      </c>
      <c r="C578" t="s">
        <v>160</v>
      </c>
      <c r="D578">
        <v>30</v>
      </c>
      <c r="E578" s="8">
        <v>0</v>
      </c>
      <c r="F578" s="8">
        <v>24</v>
      </c>
      <c r="G578" s="8">
        <v>6</v>
      </c>
      <c r="H578" s="4">
        <v>30</v>
      </c>
      <c r="I578" s="4">
        <v>0</v>
      </c>
      <c r="J578" s="4">
        <v>80</v>
      </c>
      <c r="K578" s="8">
        <v>29</v>
      </c>
      <c r="L578">
        <v>0</v>
      </c>
      <c r="M578" s="4">
        <v>0</v>
      </c>
      <c r="N578">
        <v>1</v>
      </c>
    </row>
    <row r="579">
      <c r="A579">
        <v>970462024</v>
      </c>
      <c r="B579" s="11" t="s">
        <v>170</v>
      </c>
      <c r="C579" t="s">
        <v>160</v>
      </c>
      <c r="D579">
        <v>114</v>
      </c>
      <c r="E579" s="8">
        <v>79</v>
      </c>
      <c r="F579" s="8">
        <v>31</v>
      </c>
      <c r="G579" s="8">
        <v>4</v>
      </c>
      <c r="H579" s="4">
        <v>114</v>
      </c>
      <c r="I579" s="4">
        <v>69.298245614035096</v>
      </c>
      <c r="J579" s="4">
        <v>27.192982456140353</v>
      </c>
      <c r="K579" s="8">
        <v>114</v>
      </c>
      <c r="L579">
        <v>3</v>
      </c>
      <c r="M579" s="4">
        <v>2.6315789473684208</v>
      </c>
      <c r="N579">
        <v>0</v>
      </c>
    </row>
    <row r="580">
      <c r="A580">
        <v>970462081</v>
      </c>
      <c r="B580" s="11" t="s">
        <v>170</v>
      </c>
      <c r="C580" t="s">
        <v>160</v>
      </c>
      <c r="D580">
        <v>2</v>
      </c>
      <c r="E580" s="8">
        <v>0</v>
      </c>
      <c r="F580" s="8">
        <v>0</v>
      </c>
      <c r="G580" s="8">
        <v>2</v>
      </c>
      <c r="H580" s="4">
        <v>2</v>
      </c>
      <c r="I580" s="4">
        <v>0</v>
      </c>
      <c r="J580" s="4">
        <v>0</v>
      </c>
      <c r="K580" s="8">
        <v>2</v>
      </c>
      <c r="L580">
        <v>0</v>
      </c>
      <c r="M580" s="4">
        <v>0</v>
      </c>
      <c r="N580">
        <v>0</v>
      </c>
    </row>
    <row r="581">
      <c r="A581">
        <v>970462107</v>
      </c>
      <c r="B581" s="11" t="s">
        <v>170</v>
      </c>
      <c r="C581" t="s">
        <v>160</v>
      </c>
      <c r="D581">
        <v>238</v>
      </c>
      <c r="E581" s="8">
        <v>228</v>
      </c>
      <c r="F581" s="8">
        <v>7</v>
      </c>
      <c r="G581" s="8">
        <v>3</v>
      </c>
      <c r="H581" s="4">
        <v>238</v>
      </c>
      <c r="I581" s="4">
        <v>95.798319327731093</v>
      </c>
      <c r="J581" s="4">
        <v>2.9411764705882351</v>
      </c>
      <c r="K581" s="8">
        <v>234</v>
      </c>
      <c r="L581">
        <v>2</v>
      </c>
      <c r="M581" s="4">
        <v>0.85470085470085477</v>
      </c>
      <c r="N581">
        <v>2</v>
      </c>
    </row>
    <row r="582">
      <c r="A582">
        <v>970500039</v>
      </c>
      <c r="B582" s="11" t="s">
        <v>170</v>
      </c>
      <c r="C582" t="s">
        <v>159</v>
      </c>
      <c r="D582">
        <v>13</v>
      </c>
      <c r="E582" s="8">
        <v>4</v>
      </c>
      <c r="F582" s="8">
        <v>9</v>
      </c>
      <c r="G582" s="8">
        <v>0</v>
      </c>
      <c r="H582" s="4">
        <v>13</v>
      </c>
      <c r="I582" s="4">
        <v>30.76923076923077</v>
      </c>
      <c r="J582" s="4">
        <v>69.230769230769226</v>
      </c>
      <c r="K582" s="8">
        <v>12</v>
      </c>
      <c r="L582">
        <v>0</v>
      </c>
      <c r="M582" s="4">
        <v>0</v>
      </c>
      <c r="N582">
        <v>1</v>
      </c>
    </row>
    <row r="583">
      <c r="A583">
        <v>980500011</v>
      </c>
      <c r="B583" s="11" t="s">
        <v>171</v>
      </c>
      <c r="C583" t="s">
        <v>159</v>
      </c>
      <c r="D583">
        <v>1145</v>
      </c>
      <c r="E583" s="8">
        <v>947</v>
      </c>
      <c r="F583" s="8">
        <v>196</v>
      </c>
      <c r="G583" s="8">
        <v>2</v>
      </c>
      <c r="H583" s="4">
        <v>1145</v>
      </c>
      <c r="I583" s="4">
        <v>82.707423580786028</v>
      </c>
      <c r="J583" s="4">
        <v>17.117903930131003</v>
      </c>
      <c r="K583">
        <v>1136</v>
      </c>
      <c r="L583">
        <v>145</v>
      </c>
      <c r="M583" s="4">
        <v>12.764084507042254</v>
      </c>
      <c r="N583">
        <v>1</v>
      </c>
    </row>
    <row r="584">
      <c r="A584" t="s">
        <v>145</v>
      </c>
      <c r="C584" t="s">
        <v>159</v>
      </c>
      <c r="D584">
        <v>146790</v>
      </c>
      <c r="E584" s="8">
        <v>93196</v>
      </c>
      <c r="F584" s="8">
        <v>49800</v>
      </c>
      <c r="G584" s="8">
        <v>3794</v>
      </c>
      <c r="H584" s="4">
        <v>146790</v>
      </c>
      <c r="I584" s="4">
        <v>63.489338510797744</v>
      </c>
      <c r="J584" s="4">
        <v>33.926016758634788</v>
      </c>
      <c r="K584">
        <v>142436</v>
      </c>
      <c r="L584">
        <v>9061</v>
      </c>
      <c r="M584" s="4">
        <v>6.3614535651099438</v>
      </c>
      <c r="N584">
        <v>3081</v>
      </c>
    </row>
    <row r="585">
      <c r="A585" t="s">
        <v>172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RowHeight="14.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ONLYOFFICE/7.3.3.49</Application>
  <Company>INED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chaput</dc:creator>
  <cp:lastModifiedBy>Anonyme</cp:lastModifiedBy>
  <cp:revision>1</cp:revision>
  <dcterms:created xsi:type="dcterms:W3CDTF">2023-05-26T09:32:35Z</dcterms:created>
  <dcterms:modified xsi:type="dcterms:W3CDTF">2023-06-15T07:03:05Z</dcterms:modified>
</cp:coreProperties>
</file>