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roveleit/Documents/GitHub/"/>
    </mc:Choice>
  </mc:AlternateContent>
  <xr:revisionPtr revIDLastSave="0" documentId="8_{08E072E0-D666-CD41-9ACB-A953233C3D71}" xr6:coauthVersionLast="47" xr6:coauthVersionMax="47" xr10:uidLastSave="{00000000-0000-0000-0000-000000000000}"/>
  <bookViews>
    <workbookView xWindow="0" yWindow="740" windowWidth="17360" windowHeight="16900" xr2:uid="{D8031B7E-A8A6-4544-91D0-FD91EEBEFC85}"/>
  </bookViews>
  <sheets>
    <sheet name="Sales Data" sheetId="1" r:id="rId1"/>
  </sheets>
  <definedNames>
    <definedName name="solver_adj" localSheetId="0" hidden="1">'Sales Data'!$L$2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'Sales Data'!$L$2</definedName>
    <definedName name="solver_lhs2" localSheetId="0" hidden="1">'Sales Data'!$L$2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'Sales Data'!$I$2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18" i="1"/>
  <c r="I4" i="1"/>
  <c r="I20" i="1"/>
  <c r="G3" i="1"/>
  <c r="K3" i="1" s="1"/>
  <c r="G4" i="1"/>
  <c r="K4" i="1" s="1"/>
  <c r="G5" i="1"/>
  <c r="K5" i="1" s="1"/>
  <c r="G6" i="1"/>
  <c r="J6" i="1" s="1"/>
  <c r="G7" i="1"/>
  <c r="J7" i="1" s="1"/>
  <c r="G8" i="1"/>
  <c r="J8" i="1" s="1"/>
  <c r="G9" i="1"/>
  <c r="I9" i="1" s="1"/>
  <c r="G10" i="1"/>
  <c r="I10" i="1" s="1"/>
  <c r="G11" i="1"/>
  <c r="K11" i="1" s="1"/>
  <c r="G12" i="1"/>
  <c r="K12" i="1" s="1"/>
  <c r="G13" i="1"/>
  <c r="K13" i="1" s="1"/>
  <c r="G14" i="1"/>
  <c r="J14" i="1" s="1"/>
  <c r="G15" i="1"/>
  <c r="J15" i="1" s="1"/>
  <c r="G16" i="1"/>
  <c r="J16" i="1" s="1"/>
  <c r="G17" i="1"/>
  <c r="I17" i="1" s="1"/>
  <c r="G18" i="1"/>
  <c r="I18" i="1" s="1"/>
  <c r="G19" i="1"/>
  <c r="K19" i="1" s="1"/>
  <c r="G20" i="1"/>
  <c r="K20" i="1" s="1"/>
  <c r="G21" i="1"/>
  <c r="K21" i="1" s="1"/>
  <c r="G22" i="1"/>
  <c r="J22" i="1" s="1"/>
  <c r="G23" i="1"/>
  <c r="J23" i="1" s="1"/>
  <c r="G24" i="1"/>
  <c r="J24" i="1" s="1"/>
  <c r="G25" i="1"/>
  <c r="I25" i="1" s="1"/>
  <c r="G26" i="1"/>
  <c r="I26" i="1" s="1"/>
  <c r="G27" i="1"/>
  <c r="K27" i="1" s="1"/>
  <c r="G28" i="1"/>
  <c r="K28" i="1" s="1"/>
  <c r="G29" i="1"/>
  <c r="K29" i="1" s="1"/>
  <c r="G30" i="1"/>
  <c r="J30" i="1" s="1"/>
  <c r="G2" i="1"/>
  <c r="J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E2" i="1"/>
  <c r="I6" i="1" l="1"/>
  <c r="J13" i="1"/>
  <c r="I5" i="1"/>
  <c r="J12" i="1"/>
  <c r="J3" i="1"/>
  <c r="I28" i="1"/>
  <c r="J28" i="1"/>
  <c r="K26" i="1"/>
  <c r="J29" i="1"/>
  <c r="I22" i="1"/>
  <c r="J20" i="1"/>
  <c r="K18" i="1"/>
  <c r="I29" i="1"/>
  <c r="I21" i="1"/>
  <c r="J19" i="1"/>
  <c r="K10" i="1"/>
  <c r="K2" i="1"/>
  <c r="K15" i="1"/>
  <c r="K14" i="1"/>
  <c r="I14" i="1"/>
  <c r="J27" i="1"/>
  <c r="J11" i="1"/>
  <c r="K24" i="1"/>
  <c r="K8" i="1"/>
  <c r="K30" i="1"/>
  <c r="I13" i="1"/>
  <c r="J26" i="1"/>
  <c r="J10" i="1"/>
  <c r="K23" i="1"/>
  <c r="K7" i="1"/>
  <c r="K16" i="1"/>
  <c r="I30" i="1"/>
  <c r="I12" i="1"/>
  <c r="J21" i="1"/>
  <c r="J5" i="1"/>
  <c r="K22" i="1"/>
  <c r="K6" i="1"/>
  <c r="I24" i="1"/>
  <c r="I16" i="1"/>
  <c r="I8" i="1"/>
  <c r="I2" i="1"/>
  <c r="I23" i="1"/>
  <c r="I15" i="1"/>
  <c r="I7" i="1"/>
  <c r="K25" i="1"/>
  <c r="K17" i="1"/>
  <c r="K9" i="1"/>
  <c r="J9" i="1"/>
  <c r="I27" i="1"/>
  <c r="I19" i="1"/>
  <c r="I11" i="1"/>
  <c r="I3" i="1"/>
  <c r="J17" i="1"/>
  <c r="J25" i="1"/>
</calcChain>
</file>

<file path=xl/sharedStrings.xml><?xml version="1.0" encoding="utf-8"?>
<sst xmlns="http://schemas.openxmlformats.org/spreadsheetml/2006/main" count="12" uniqueCount="12">
  <si>
    <t>Week</t>
  </si>
  <si>
    <t>Sales</t>
  </si>
  <si>
    <t>3-Week MA</t>
  </si>
  <si>
    <t>4-Week MA</t>
  </si>
  <si>
    <t>5-Week MA</t>
  </si>
  <si>
    <t>First Forecast</t>
  </si>
  <si>
    <t>Exponential Smoothing</t>
  </si>
  <si>
    <t>MSE</t>
  </si>
  <si>
    <t>MAE</t>
  </si>
  <si>
    <t>MAPE</t>
  </si>
  <si>
    <t>Minimizing MSE/Optimal Alpha</t>
  </si>
  <si>
    <t>The best model is the MAPE because the percentage accuracy is the most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</si>
</sst>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L30"/>
  <sheetViews>
    <sheetView tabSelected="1" workbookViewId="0">
      <selection activeCell="L11" sqref="L11"/>
    </sheetView>
  </sheetViews>
  <sheetFormatPr baseColWidth="10" defaultColWidth="8.83203125" defaultRowHeight="15" x14ac:dyDescent="0.2"/>
  <cols>
    <col min="3" max="3" width="12.1640625" customWidth="1"/>
    <col min="4" max="4" width="11.5" customWidth="1"/>
    <col min="6" max="6" width="11.1640625" bestFit="1" customWidth="1"/>
    <col min="7" max="7" width="19" bestFit="1" customWidth="1"/>
    <col min="9" max="9" width="13" customWidth="1"/>
    <col min="10" max="10" width="11.6640625" customWidth="1"/>
    <col min="11" max="11" width="12.33203125" customWidth="1"/>
    <col min="12" max="12" width="27" customWidth="1"/>
  </cols>
  <sheetData>
    <row r="1" spans="1:12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6" x14ac:dyDescent="0.2">
      <c r="A2" s="2">
        <v>1</v>
      </c>
      <c r="B2" s="2">
        <v>17</v>
      </c>
      <c r="C2">
        <f>AVERAGE(B2:B4)</f>
        <v>19</v>
      </c>
      <c r="D2">
        <f>AVERAGE(B2:B5)</f>
        <v>20</v>
      </c>
      <c r="E2">
        <f>AVERAGE(B2:B6)</f>
        <v>19.600000000000001</v>
      </c>
      <c r="F2" s="2">
        <v>17</v>
      </c>
      <c r="G2">
        <f>0.5*B3+0.5*F2</f>
        <v>19</v>
      </c>
      <c r="I2">
        <f>AVERAGE((B2-G2)^2)</f>
        <v>4</v>
      </c>
      <c r="J2">
        <f>AVERAGE(ABS(B2-G2))</f>
        <v>2</v>
      </c>
      <c r="K2">
        <f>AVERAGE(ABS((B2-G2)/B2))*100</f>
        <v>11.76470588235294</v>
      </c>
      <c r="L2">
        <v>0.5</v>
      </c>
    </row>
    <row r="3" spans="1:12" ht="16" x14ac:dyDescent="0.2">
      <c r="A3" s="2">
        <v>2</v>
      </c>
      <c r="B3" s="2">
        <v>21</v>
      </c>
      <c r="C3">
        <f t="shared" ref="C3:C30" si="0">AVERAGE(B3:B5)</f>
        <v>21</v>
      </c>
      <c r="D3">
        <f t="shared" ref="D3:D30" si="1">AVERAGE(B3:B6)</f>
        <v>20.25</v>
      </c>
      <c r="E3">
        <f t="shared" ref="E3:E30" si="2">AVERAGE(B3:B7)</f>
        <v>19.399999999999999</v>
      </c>
      <c r="F3" s="2">
        <v>21</v>
      </c>
      <c r="G3">
        <f>0.5*B4+0.5*F3</f>
        <v>20</v>
      </c>
      <c r="I3">
        <f>AVERAGE((B3-G3)^2)</f>
        <v>1</v>
      </c>
      <c r="J3">
        <f>AVERAGE(ABS(B3-G3))</f>
        <v>1</v>
      </c>
      <c r="K3">
        <f>AVERAGE(ABS((B3-G3)/B3))*100</f>
        <v>4.7619047619047619</v>
      </c>
    </row>
    <row r="4" spans="1:12" ht="16" x14ac:dyDescent="0.2">
      <c r="A4" s="2">
        <v>3</v>
      </c>
      <c r="B4" s="2">
        <v>19</v>
      </c>
      <c r="C4">
        <f t="shared" si="0"/>
        <v>20</v>
      </c>
      <c r="D4">
        <f t="shared" si="1"/>
        <v>19</v>
      </c>
      <c r="E4">
        <f t="shared" si="2"/>
        <v>19.2</v>
      </c>
      <c r="F4" s="2">
        <v>19</v>
      </c>
      <c r="G4">
        <f>0.5*B5+0.5*F4</f>
        <v>21</v>
      </c>
      <c r="I4">
        <f>AVERAGE((B4-G4)^2)</f>
        <v>4</v>
      </c>
      <c r="J4">
        <f>AVERAGE(ABS(B4-G4))</f>
        <v>2</v>
      </c>
      <c r="K4">
        <f>AVERAGE(ABS((B4-G4)/B4))*100</f>
        <v>10.526315789473683</v>
      </c>
    </row>
    <row r="5" spans="1:12" ht="16" x14ac:dyDescent="0.2">
      <c r="A5" s="2">
        <v>4</v>
      </c>
      <c r="B5" s="2">
        <v>23</v>
      </c>
      <c r="C5">
        <f t="shared" si="0"/>
        <v>19</v>
      </c>
      <c r="D5">
        <f t="shared" si="1"/>
        <v>19.25</v>
      </c>
      <c r="E5">
        <f t="shared" si="2"/>
        <v>19</v>
      </c>
      <c r="F5" s="2">
        <v>23</v>
      </c>
      <c r="G5">
        <f>0.5*B6+0.5*F5</f>
        <v>20.5</v>
      </c>
      <c r="I5">
        <f>AVERAGE((B5-G5)^2)</f>
        <v>6.25</v>
      </c>
      <c r="J5">
        <f>AVERAGE(ABS(B5-G5))</f>
        <v>2.5</v>
      </c>
      <c r="K5">
        <f>AVERAGE(ABS((B5-G5)/B5))*100</f>
        <v>10.869565217391305</v>
      </c>
    </row>
    <row r="6" spans="1:12" ht="16" x14ac:dyDescent="0.2">
      <c r="A6" s="2">
        <v>5</v>
      </c>
      <c r="B6" s="2">
        <v>18</v>
      </c>
      <c r="C6">
        <f t="shared" si="0"/>
        <v>18</v>
      </c>
      <c r="D6">
        <f t="shared" si="1"/>
        <v>18</v>
      </c>
      <c r="E6">
        <f t="shared" si="2"/>
        <v>18.8</v>
      </c>
      <c r="F6" s="2">
        <v>18</v>
      </c>
      <c r="G6">
        <f>0.5*B7+0.5*F6</f>
        <v>17</v>
      </c>
      <c r="I6">
        <f>AVERAGE((B6-G6)^2)</f>
        <v>1</v>
      </c>
      <c r="J6">
        <f>AVERAGE(ABS(B6-G6))</f>
        <v>1</v>
      </c>
      <c r="K6">
        <f>AVERAGE(ABS((B6-G6)/B6))*100</f>
        <v>5.5555555555555554</v>
      </c>
    </row>
    <row r="7" spans="1:12" ht="16" x14ac:dyDescent="0.2">
      <c r="A7" s="2">
        <v>6</v>
      </c>
      <c r="B7" s="2">
        <v>16</v>
      </c>
      <c r="C7">
        <f t="shared" si="0"/>
        <v>18</v>
      </c>
      <c r="D7">
        <f t="shared" si="1"/>
        <v>19</v>
      </c>
      <c r="E7">
        <f t="shared" si="2"/>
        <v>19.2</v>
      </c>
      <c r="F7" s="2">
        <v>16</v>
      </c>
      <c r="G7">
        <f>0.5*B8+0.5*F7</f>
        <v>18</v>
      </c>
      <c r="I7">
        <f>AVERAGE((B7-G7)^2)</f>
        <v>4</v>
      </c>
      <c r="J7">
        <f>AVERAGE(ABS(B7-G7))</f>
        <v>2</v>
      </c>
      <c r="K7">
        <f>AVERAGE(ABS((B7-G7)/B7))*100</f>
        <v>12.5</v>
      </c>
    </row>
    <row r="8" spans="1:12" ht="46" customHeight="1" x14ac:dyDescent="0.2">
      <c r="A8" s="2">
        <v>7</v>
      </c>
      <c r="B8" s="2">
        <v>20</v>
      </c>
      <c r="C8">
        <f t="shared" si="0"/>
        <v>20</v>
      </c>
      <c r="D8">
        <f t="shared" si="1"/>
        <v>20</v>
      </c>
      <c r="E8">
        <f t="shared" si="2"/>
        <v>19</v>
      </c>
      <c r="F8" s="2">
        <v>20</v>
      </c>
      <c r="G8">
        <f>0.5*B9+0.5*F8</f>
        <v>19</v>
      </c>
      <c r="I8">
        <f>AVERAGE((B8-G8)^2)</f>
        <v>1</v>
      </c>
      <c r="J8">
        <f>AVERAGE(ABS(B8-G8))</f>
        <v>1</v>
      </c>
      <c r="K8">
        <f>AVERAGE(ABS((B8-G8)/B8))*100</f>
        <v>5</v>
      </c>
      <c r="L8" s="3" t="s">
        <v>11</v>
      </c>
    </row>
    <row r="9" spans="1:12" ht="16" x14ac:dyDescent="0.2">
      <c r="A9" s="2">
        <v>8</v>
      </c>
      <c r="B9" s="2">
        <v>18</v>
      </c>
      <c r="C9">
        <f t="shared" si="0"/>
        <v>20</v>
      </c>
      <c r="D9">
        <f t="shared" si="1"/>
        <v>18.75</v>
      </c>
      <c r="E9">
        <f t="shared" si="2"/>
        <v>19</v>
      </c>
      <c r="F9" s="2">
        <v>18</v>
      </c>
      <c r="G9">
        <f>0.5*B10+0.5*F9</f>
        <v>20</v>
      </c>
      <c r="I9">
        <f>AVERAGE((B9-G9)^2)</f>
        <v>4</v>
      </c>
      <c r="J9">
        <f>AVERAGE(ABS(B9-G9))</f>
        <v>2</v>
      </c>
      <c r="K9">
        <f>AVERAGE(ABS((B9-G9)/B9))*100</f>
        <v>11.111111111111111</v>
      </c>
    </row>
    <row r="10" spans="1:12" ht="16" x14ac:dyDescent="0.2">
      <c r="A10" s="2">
        <v>9</v>
      </c>
      <c r="B10" s="2">
        <v>22</v>
      </c>
      <c r="C10">
        <f t="shared" si="0"/>
        <v>19</v>
      </c>
      <c r="D10">
        <f t="shared" si="1"/>
        <v>19.25</v>
      </c>
      <c r="E10">
        <f t="shared" si="2"/>
        <v>19.399999999999999</v>
      </c>
      <c r="F10" s="2">
        <v>22</v>
      </c>
      <c r="G10">
        <f>0.5*B11+0.5*F10</f>
        <v>21</v>
      </c>
      <c r="I10">
        <f>AVERAGE((B10-G10)^2)</f>
        <v>1</v>
      </c>
      <c r="J10">
        <f>AVERAGE(ABS(B10-G10))</f>
        <v>1</v>
      </c>
      <c r="K10">
        <f>AVERAGE(ABS((B10-G10)/B10))*100</f>
        <v>4.5454545454545459</v>
      </c>
    </row>
    <row r="11" spans="1:12" ht="16" x14ac:dyDescent="0.2">
      <c r="A11" s="2">
        <v>10</v>
      </c>
      <c r="B11" s="2">
        <v>20</v>
      </c>
      <c r="C11">
        <f t="shared" si="0"/>
        <v>18.333333333333332</v>
      </c>
      <c r="D11">
        <f t="shared" si="1"/>
        <v>18.75</v>
      </c>
      <c r="E11">
        <f t="shared" si="2"/>
        <v>18.399999999999999</v>
      </c>
      <c r="F11" s="2">
        <v>20</v>
      </c>
      <c r="G11">
        <f>0.5*B12+0.5*F11</f>
        <v>17.5</v>
      </c>
      <c r="I11">
        <f>AVERAGE((B11-G11)^2)</f>
        <v>6.25</v>
      </c>
      <c r="J11">
        <f>AVERAGE(ABS(B11-G11))</f>
        <v>2.5</v>
      </c>
      <c r="K11">
        <f>AVERAGE(ABS((B11-G11)/B11))*100</f>
        <v>12.5</v>
      </c>
    </row>
    <row r="12" spans="1:12" ht="16" x14ac:dyDescent="0.2">
      <c r="A12" s="2">
        <v>11</v>
      </c>
      <c r="B12" s="2">
        <v>15</v>
      </c>
      <c r="C12">
        <f t="shared" si="0"/>
        <v>18.333333333333332</v>
      </c>
      <c r="D12">
        <f t="shared" si="1"/>
        <v>18</v>
      </c>
      <c r="E12">
        <f t="shared" si="2"/>
        <v>19.2</v>
      </c>
      <c r="F12" s="2">
        <v>15</v>
      </c>
      <c r="G12">
        <f>0.5*B13+0.5*F12</f>
        <v>17.5</v>
      </c>
      <c r="I12">
        <f>AVERAGE((B12-G12)^2)</f>
        <v>6.25</v>
      </c>
      <c r="J12">
        <f>AVERAGE(ABS(B12-G12))</f>
        <v>2.5</v>
      </c>
      <c r="K12">
        <f>AVERAGE(ABS((B12-G12)/B12))*100</f>
        <v>16.666666666666664</v>
      </c>
    </row>
    <row r="13" spans="1:12" ht="16" x14ac:dyDescent="0.2">
      <c r="A13" s="2">
        <v>12</v>
      </c>
      <c r="B13" s="2">
        <v>20</v>
      </c>
      <c r="C13">
        <f t="shared" si="0"/>
        <v>19</v>
      </c>
      <c r="D13">
        <f t="shared" si="1"/>
        <v>20.25</v>
      </c>
      <c r="E13">
        <f t="shared" si="2"/>
        <v>20.399999999999999</v>
      </c>
      <c r="F13" s="2">
        <v>20</v>
      </c>
      <c r="G13">
        <f>0.5*B14+0.5*F13</f>
        <v>20</v>
      </c>
      <c r="I13">
        <f>AVERAGE((B13-G13)^2)</f>
        <v>0</v>
      </c>
      <c r="J13">
        <f>AVERAGE(ABS(B13-G13))</f>
        <v>0</v>
      </c>
      <c r="K13">
        <f>AVERAGE(ABS((B13-G13)/B13))*100</f>
        <v>0</v>
      </c>
    </row>
    <row r="14" spans="1:12" ht="16" x14ac:dyDescent="0.2">
      <c r="A14" s="2">
        <v>13</v>
      </c>
      <c r="B14" s="2">
        <v>20</v>
      </c>
      <c r="C14">
        <f t="shared" si="0"/>
        <v>20.333333333333332</v>
      </c>
      <c r="D14">
        <f t="shared" si="1"/>
        <v>20.5</v>
      </c>
      <c r="E14">
        <f t="shared" si="2"/>
        <v>20.8</v>
      </c>
      <c r="F14" s="2">
        <v>20</v>
      </c>
      <c r="G14">
        <f>0.5*B15+0.5*F14</f>
        <v>18.5</v>
      </c>
      <c r="I14">
        <f>AVERAGE((B14-G14)^2)</f>
        <v>2.25</v>
      </c>
      <c r="J14">
        <f>AVERAGE(ABS(B14-G14))</f>
        <v>1.5</v>
      </c>
      <c r="K14">
        <f>AVERAGE(ABS((B14-G14)/B14))*100</f>
        <v>7.5</v>
      </c>
    </row>
    <row r="15" spans="1:12" ht="16" x14ac:dyDescent="0.2">
      <c r="A15" s="2">
        <v>14</v>
      </c>
      <c r="B15" s="2">
        <v>17</v>
      </c>
      <c r="C15">
        <f t="shared" si="0"/>
        <v>20.666666666666668</v>
      </c>
      <c r="D15">
        <f t="shared" si="1"/>
        <v>21</v>
      </c>
      <c r="E15">
        <f t="shared" si="2"/>
        <v>20.2</v>
      </c>
      <c r="F15" s="2">
        <v>17</v>
      </c>
      <c r="G15">
        <f>0.5*B16+0.5*F15</f>
        <v>20.5</v>
      </c>
      <c r="I15">
        <f>AVERAGE((B15-G15)^2)</f>
        <v>12.25</v>
      </c>
      <c r="J15">
        <f>AVERAGE(ABS(B15-G15))</f>
        <v>3.5</v>
      </c>
      <c r="K15">
        <f>AVERAGE(ABS((B15-G15)/B15))*100</f>
        <v>20.588235294117645</v>
      </c>
    </row>
    <row r="16" spans="1:12" ht="16" x14ac:dyDescent="0.2">
      <c r="A16" s="2">
        <v>15</v>
      </c>
      <c r="B16" s="2">
        <v>24</v>
      </c>
      <c r="C16">
        <f t="shared" si="0"/>
        <v>22.333333333333332</v>
      </c>
      <c r="D16">
        <f t="shared" si="1"/>
        <v>21</v>
      </c>
      <c r="E16">
        <f t="shared" si="2"/>
        <v>21.6</v>
      </c>
      <c r="F16" s="2">
        <v>24</v>
      </c>
      <c r="G16">
        <f>0.5*B17+0.5*F16</f>
        <v>22.5</v>
      </c>
      <c r="I16">
        <f>AVERAGE((B16-G16)^2)</f>
        <v>2.25</v>
      </c>
      <c r="J16">
        <f>AVERAGE(ABS(B16-G16))</f>
        <v>1.5</v>
      </c>
      <c r="K16">
        <f>AVERAGE(ABS((B16-G16)/B16))*100</f>
        <v>6.25</v>
      </c>
    </row>
    <row r="17" spans="1:11" ht="16" x14ac:dyDescent="0.2">
      <c r="A17" s="2">
        <v>16</v>
      </c>
      <c r="B17" s="2">
        <v>21</v>
      </c>
      <c r="C17">
        <f t="shared" si="0"/>
        <v>20</v>
      </c>
      <c r="D17">
        <f t="shared" si="1"/>
        <v>21</v>
      </c>
      <c r="E17">
        <f t="shared" si="2"/>
        <v>21.4</v>
      </c>
      <c r="F17" s="2">
        <v>21</v>
      </c>
      <c r="G17">
        <f>0.5*B18+0.5*F17</f>
        <v>21.5</v>
      </c>
      <c r="I17">
        <f>AVERAGE((B17-G17)^2)</f>
        <v>0.25</v>
      </c>
      <c r="J17">
        <f>AVERAGE(ABS(B17-G17))</f>
        <v>0.5</v>
      </c>
      <c r="K17">
        <f>AVERAGE(ABS((B17-G17)/B17))*100</f>
        <v>2.3809523809523809</v>
      </c>
    </row>
    <row r="18" spans="1:11" ht="16" x14ac:dyDescent="0.2">
      <c r="A18" s="2">
        <v>17</v>
      </c>
      <c r="B18" s="2">
        <v>22</v>
      </c>
      <c r="C18">
        <f t="shared" si="0"/>
        <v>21</v>
      </c>
      <c r="D18">
        <f t="shared" si="1"/>
        <v>21.5</v>
      </c>
      <c r="E18">
        <f t="shared" si="2"/>
        <v>22.4</v>
      </c>
      <c r="F18" s="2">
        <v>22</v>
      </c>
      <c r="G18">
        <f>0.5*B19+0.5*F18</f>
        <v>19.5</v>
      </c>
      <c r="I18">
        <f>AVERAGE((B18-G18)^2)</f>
        <v>6.25</v>
      </c>
      <c r="J18">
        <f>AVERAGE(ABS(B18-G18))</f>
        <v>2.5</v>
      </c>
      <c r="K18">
        <f>AVERAGE(ABS((B18-G18)/B18))*100</f>
        <v>11.363636363636363</v>
      </c>
    </row>
    <row r="19" spans="1:11" ht="16" x14ac:dyDescent="0.2">
      <c r="A19" s="2">
        <v>18</v>
      </c>
      <c r="B19" s="2">
        <v>17</v>
      </c>
      <c r="C19">
        <f t="shared" si="0"/>
        <v>21.333333333333332</v>
      </c>
      <c r="D19">
        <f t="shared" si="1"/>
        <v>22.5</v>
      </c>
      <c r="E19">
        <f t="shared" si="2"/>
        <v>22.6</v>
      </c>
      <c r="F19" s="2">
        <v>17</v>
      </c>
      <c r="G19">
        <f>0.5*B20+0.5*F19</f>
        <v>20.5</v>
      </c>
      <c r="I19">
        <f>AVERAGE((B19-G19)^2)</f>
        <v>12.25</v>
      </c>
      <c r="J19">
        <f>AVERAGE(ABS(B19-G19))</f>
        <v>3.5</v>
      </c>
      <c r="K19">
        <f>AVERAGE(ABS((B19-G19)/B19))*100</f>
        <v>20.588235294117645</v>
      </c>
    </row>
    <row r="20" spans="1:11" ht="16" x14ac:dyDescent="0.2">
      <c r="A20" s="2">
        <v>19</v>
      </c>
      <c r="B20" s="2">
        <v>24</v>
      </c>
      <c r="C20">
        <f t="shared" si="0"/>
        <v>24.333333333333332</v>
      </c>
      <c r="D20">
        <f t="shared" si="1"/>
        <v>24</v>
      </c>
      <c r="E20">
        <f t="shared" si="2"/>
        <v>23.8</v>
      </c>
      <c r="F20" s="2">
        <v>24</v>
      </c>
      <c r="G20">
        <f>0.5*B21+0.5*F20</f>
        <v>23.5</v>
      </c>
      <c r="I20">
        <f>AVERAGE((B20-G20)^2)</f>
        <v>0.25</v>
      </c>
      <c r="J20">
        <f>AVERAGE(ABS(B20-G20))</f>
        <v>0.5</v>
      </c>
      <c r="K20">
        <f>AVERAGE(ABS((B20-G20)/B20))*100</f>
        <v>2.083333333333333</v>
      </c>
    </row>
    <row r="21" spans="1:11" ht="16" x14ac:dyDescent="0.2">
      <c r="A21" s="2">
        <v>20</v>
      </c>
      <c r="B21" s="2">
        <v>23</v>
      </c>
      <c r="C21">
        <f t="shared" si="0"/>
        <v>24</v>
      </c>
      <c r="D21">
        <f t="shared" si="1"/>
        <v>23.75</v>
      </c>
      <c r="E21">
        <f t="shared" si="2"/>
        <v>23.8</v>
      </c>
      <c r="F21" s="2">
        <v>23</v>
      </c>
      <c r="G21">
        <f>0.5*B22+0.5*F21</f>
        <v>24.5</v>
      </c>
      <c r="I21">
        <f>AVERAGE((B21-G21)^2)</f>
        <v>2.25</v>
      </c>
      <c r="J21">
        <f>AVERAGE(ABS(B21-G21))</f>
        <v>1.5</v>
      </c>
      <c r="K21">
        <f>AVERAGE(ABS((B21-G21)/B21))*100</f>
        <v>6.5217391304347823</v>
      </c>
    </row>
    <row r="22" spans="1:11" ht="16" x14ac:dyDescent="0.2">
      <c r="A22" s="2">
        <v>21</v>
      </c>
      <c r="B22" s="2">
        <v>26</v>
      </c>
      <c r="C22">
        <f t="shared" si="0"/>
        <v>24</v>
      </c>
      <c r="D22">
        <f t="shared" si="1"/>
        <v>24</v>
      </c>
      <c r="E22">
        <f t="shared" si="2"/>
        <v>23.2</v>
      </c>
      <c r="F22" s="2">
        <v>26</v>
      </c>
      <c r="G22">
        <f>0.5*B23+0.5*F22</f>
        <v>24.5</v>
      </c>
      <c r="I22">
        <f>AVERAGE((B22-G22)^2)</f>
        <v>2.25</v>
      </c>
      <c r="J22">
        <f>AVERAGE(ABS(B22-G22))</f>
        <v>1.5</v>
      </c>
      <c r="K22">
        <f>AVERAGE(ABS((B22-G22)/B22))*100</f>
        <v>5.7692307692307692</v>
      </c>
    </row>
    <row r="23" spans="1:11" ht="16" x14ac:dyDescent="0.2">
      <c r="A23" s="2">
        <v>22</v>
      </c>
      <c r="B23" s="2">
        <v>23</v>
      </c>
      <c r="C23">
        <f t="shared" si="0"/>
        <v>23.333333333333332</v>
      </c>
      <c r="D23">
        <f t="shared" si="1"/>
        <v>22.5</v>
      </c>
      <c r="E23">
        <f t="shared" si="2"/>
        <v>22</v>
      </c>
      <c r="F23" s="2">
        <v>23</v>
      </c>
      <c r="G23">
        <f>0.5*B24+0.5*F23</f>
        <v>23</v>
      </c>
      <c r="I23">
        <f>AVERAGE((B23-G23)^2)</f>
        <v>0</v>
      </c>
      <c r="J23">
        <f>AVERAGE(ABS(B23-G23))</f>
        <v>0</v>
      </c>
      <c r="K23">
        <f>AVERAGE(ABS((B23-G23)/B23))*100</f>
        <v>0</v>
      </c>
    </row>
    <row r="24" spans="1:11" ht="16" x14ac:dyDescent="0.2">
      <c r="A24" s="2">
        <v>23</v>
      </c>
      <c r="B24" s="2">
        <v>23</v>
      </c>
      <c r="C24">
        <f t="shared" si="0"/>
        <v>22.333333333333332</v>
      </c>
      <c r="D24">
        <f t="shared" si="1"/>
        <v>21.75</v>
      </c>
      <c r="E24">
        <f t="shared" si="2"/>
        <v>20.399999999999999</v>
      </c>
      <c r="F24" s="2">
        <v>23</v>
      </c>
      <c r="G24">
        <f>0.5*B25+0.5*F24</f>
        <v>23.5</v>
      </c>
      <c r="I24">
        <f>AVERAGE((B24-G24)^2)</f>
        <v>0.25</v>
      </c>
      <c r="J24">
        <f>AVERAGE(ABS(B24-G24))</f>
        <v>0.5</v>
      </c>
      <c r="K24">
        <f>AVERAGE(ABS((B24-G24)/B24))*100</f>
        <v>2.1739130434782608</v>
      </c>
    </row>
    <row r="25" spans="1:11" ht="16" x14ac:dyDescent="0.2">
      <c r="A25" s="2">
        <v>24</v>
      </c>
      <c r="B25" s="2">
        <v>24</v>
      </c>
      <c r="C25">
        <f t="shared" si="0"/>
        <v>21.333333333333332</v>
      </c>
      <c r="D25">
        <f t="shared" si="1"/>
        <v>19.75</v>
      </c>
      <c r="E25">
        <f t="shared" si="2"/>
        <v>19.8</v>
      </c>
      <c r="F25" s="2">
        <v>24</v>
      </c>
      <c r="G25">
        <f>0.5*B26+0.5*F25</f>
        <v>22</v>
      </c>
      <c r="I25">
        <f>AVERAGE((B25-G25)^2)</f>
        <v>4</v>
      </c>
      <c r="J25">
        <f>AVERAGE(ABS(B25-G25))</f>
        <v>2</v>
      </c>
      <c r="K25">
        <f>AVERAGE(ABS((B25-G25)/B25))*100</f>
        <v>8.3333333333333321</v>
      </c>
    </row>
    <row r="26" spans="1:11" ht="16" x14ac:dyDescent="0.2">
      <c r="A26" s="2">
        <v>25</v>
      </c>
      <c r="B26" s="2">
        <v>20</v>
      </c>
      <c r="C26">
        <f t="shared" si="0"/>
        <v>18.333333333333332</v>
      </c>
      <c r="D26">
        <f t="shared" si="1"/>
        <v>18.75</v>
      </c>
      <c r="E26">
        <f t="shared" si="2"/>
        <v>18.399999999999999</v>
      </c>
      <c r="F26" s="2">
        <v>20</v>
      </c>
      <c r="G26">
        <f>0.5*B27+0.5*F26</f>
        <v>20</v>
      </c>
      <c r="I26">
        <f>AVERAGE((B26-G26)^2)</f>
        <v>0</v>
      </c>
      <c r="J26">
        <f>AVERAGE(ABS(B26-G26))</f>
        <v>0</v>
      </c>
      <c r="K26">
        <f>AVERAGE(ABS((B26-G26)/B26))*100</f>
        <v>0</v>
      </c>
    </row>
    <row r="27" spans="1:11" ht="16" x14ac:dyDescent="0.2">
      <c r="A27" s="2">
        <v>26</v>
      </c>
      <c r="B27" s="2">
        <v>20</v>
      </c>
      <c r="C27">
        <f t="shared" si="0"/>
        <v>18.333333333333332</v>
      </c>
      <c r="D27">
        <f t="shared" si="1"/>
        <v>18</v>
      </c>
      <c r="E27">
        <f t="shared" si="2"/>
        <v>18</v>
      </c>
      <c r="F27" s="2">
        <v>20</v>
      </c>
      <c r="G27">
        <f>0.5*B28+0.5*F27</f>
        <v>17.5</v>
      </c>
      <c r="I27">
        <f>AVERAGE((B27-G27)^2)</f>
        <v>6.25</v>
      </c>
      <c r="J27">
        <f>AVERAGE(ABS(B27-G27))</f>
        <v>2.5</v>
      </c>
      <c r="K27">
        <f>AVERAGE(ABS((B27-G27)/B27))*100</f>
        <v>12.5</v>
      </c>
    </row>
    <row r="28" spans="1:11" ht="16" x14ac:dyDescent="0.2">
      <c r="A28" s="2">
        <v>27</v>
      </c>
      <c r="B28" s="2">
        <v>15</v>
      </c>
      <c r="C28">
        <f t="shared" si="0"/>
        <v>17.333333333333332</v>
      </c>
      <c r="D28">
        <f t="shared" si="1"/>
        <v>17.333333333333332</v>
      </c>
      <c r="E28">
        <f t="shared" si="2"/>
        <v>17.333333333333332</v>
      </c>
      <c r="F28" s="2">
        <v>15</v>
      </c>
      <c r="G28">
        <f>0.5*B29+0.5*F28</f>
        <v>17.5</v>
      </c>
      <c r="I28">
        <f>AVERAGE((B28-G28)^2)</f>
        <v>6.25</v>
      </c>
      <c r="J28">
        <f>AVERAGE(ABS(B28-G28))</f>
        <v>2.5</v>
      </c>
      <c r="K28">
        <f>AVERAGE(ABS((B28-G28)/B28))*100</f>
        <v>16.666666666666664</v>
      </c>
    </row>
    <row r="29" spans="1:11" ht="16" x14ac:dyDescent="0.2">
      <c r="A29" s="2">
        <v>28</v>
      </c>
      <c r="B29" s="2">
        <v>20</v>
      </c>
      <c r="C29">
        <f t="shared" si="0"/>
        <v>18.5</v>
      </c>
      <c r="D29">
        <f t="shared" si="1"/>
        <v>18.5</v>
      </c>
      <c r="E29">
        <f t="shared" si="2"/>
        <v>18.5</v>
      </c>
      <c r="F29" s="2">
        <v>20</v>
      </c>
      <c r="G29">
        <f>0.5*B30+0.5*F29</f>
        <v>18.5</v>
      </c>
      <c r="I29">
        <f>AVERAGE((B29-G29)^2)</f>
        <v>2.25</v>
      </c>
      <c r="J29">
        <f>AVERAGE(ABS(B29-G29))</f>
        <v>1.5</v>
      </c>
      <c r="K29">
        <f>AVERAGE(ABS((B29-G29)/B29))*100</f>
        <v>7.5</v>
      </c>
    </row>
    <row r="30" spans="1:11" ht="16" x14ac:dyDescent="0.2">
      <c r="A30" s="2">
        <v>29</v>
      </c>
      <c r="B30" s="2">
        <v>17</v>
      </c>
      <c r="C30">
        <f t="shared" si="0"/>
        <v>17</v>
      </c>
      <c r="D30">
        <f t="shared" si="1"/>
        <v>17</v>
      </c>
      <c r="E30">
        <f t="shared" si="2"/>
        <v>17</v>
      </c>
      <c r="F30" s="2">
        <v>17</v>
      </c>
      <c r="G30">
        <f>0.5*B31+0.5*F30</f>
        <v>8.5</v>
      </c>
      <c r="I30">
        <f>AVERAGE((B30-G30)^2)</f>
        <v>72.25</v>
      </c>
      <c r="J30">
        <f>AVERAGE(ABS(B30-G30))</f>
        <v>8.5</v>
      </c>
      <c r="K30">
        <f>AVERAGE(ABS((B30-G30)/B30))*100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Charlie Broveleit</cp:lastModifiedBy>
  <dcterms:created xsi:type="dcterms:W3CDTF">2021-04-19T03:52:47Z</dcterms:created>
  <dcterms:modified xsi:type="dcterms:W3CDTF">2025-02-16T22:15:33Z</dcterms:modified>
</cp:coreProperties>
</file>