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-120" yWindow="-120" windowWidth="29040" windowHeight="15840"/>
    <workbookView xWindow="0" yWindow="0" windowWidth="28800" windowHeight="12195" activeTab="1"/>
  </bookViews>
  <sheets>
    <sheet name="Mau3A" sheetId="2" r:id="rId1"/>
    <sheet name="Report1" sheetId="1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K32" i="2"/>
  <c r="C24" i="1"/>
  <c r="C15" i="1"/>
  <c r="C28" i="1"/>
  <c r="K24" i="2" s="1"/>
  <c r="C33" i="1"/>
  <c r="C32" i="1"/>
  <c r="C30" i="1"/>
  <c r="C31" i="1" s="1"/>
  <c r="C29" i="1"/>
  <c r="K31" i="2"/>
  <c r="K29" i="2"/>
  <c r="K26" i="2" s="1"/>
  <c r="K25" i="2"/>
  <c r="K23" i="2"/>
  <c r="K22" i="2"/>
  <c r="K21" i="2"/>
  <c r="K20" i="2" s="1"/>
  <c r="L20" i="2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K19" i="2"/>
  <c r="A9" i="2"/>
  <c r="A5" i="2"/>
  <c r="K30" i="2" l="1"/>
</calcChain>
</file>

<file path=xl/sharedStrings.xml><?xml version="1.0" encoding="utf-8"?>
<sst xmlns="http://schemas.openxmlformats.org/spreadsheetml/2006/main" count="83" uniqueCount="66">
  <si>
    <t>BÁO CÁO THANH TOÁN THEO KỲ</t>
  </si>
  <si>
    <t>A</t>
  </si>
  <si>
    <t>B</t>
  </si>
  <si>
    <t>SỐ LIỆU KỲ NÀY</t>
  </si>
  <si>
    <t>C</t>
  </si>
  <si>
    <t>#</t>
  </si>
  <si>
    <t>THÔNG TIN CHUNG</t>
  </si>
  <si>
    <t>Giá trị hợp đồng</t>
  </si>
  <si>
    <t>Giá trị đã tạm ứng</t>
  </si>
  <si>
    <t>Giá trị nghiệm thu hoàn thành</t>
  </si>
  <si>
    <t>Giá trị giữ lại</t>
  </si>
  <si>
    <t>SỐ LIỆU LŨY KẾ TỚI CUỐI KỲ TRƯỚC</t>
  </si>
  <si>
    <t>SỐ LIỆU LŨY KẾ TỚI CUỐI KỲ NÀY</t>
  </si>
  <si>
    <t>Giá trị khấu trừ tạm ứng</t>
  </si>
  <si>
    <t>Giá trị tạm ứng còn lại chưa khấu trừ</t>
  </si>
  <si>
    <t>Giá trị khấu trừ khác (nếu có)</t>
  </si>
  <si>
    <t>Giá trị đề nghị thanh toán</t>
  </si>
  <si>
    <t>Giá trị phát sinh</t>
  </si>
  <si>
    <t>TT</t>
  </si>
  <si>
    <t>Nội dung</t>
  </si>
  <si>
    <t>Giá trị</t>
  </si>
  <si>
    <t>Số hiệu</t>
  </si>
  <si>
    <t>Ngày ký</t>
  </si>
  <si>
    <t>Tên hợp đồng</t>
  </si>
  <si>
    <t>Giá trị đã giải ngân (bao gồm cả tạm ứng)</t>
  </si>
  <si>
    <t>Giá trị còn lại chưa giải ngân</t>
  </si>
  <si>
    <t xml:space="preserve">BẢNG XÁC ĐỊNH GIÁ TRỊ KHỐI LƯỢNG CÔNG VIỆC HOÀN THÀNH </t>
  </si>
  <si>
    <t xml:space="preserve">                THEO HỢP ĐỒNG BAN ĐẦU</t>
  </si>
  <si>
    <t>NGOÀI HỢP ĐỒNG BAN ĐẦU</t>
  </si>
  <si>
    <t>Tên dự án:</t>
  </si>
  <si>
    <t>Mã dự án:</t>
  </si>
  <si>
    <t>Căn cứ hợp đồng số:</t>
  </si>
  <si>
    <t>Chủ đầu tư:</t>
  </si>
  <si>
    <t>Nhà thầu:</t>
  </si>
  <si>
    <t>Căn cứ xác định:</t>
  </si>
  <si>
    <t>Biên bản nghiệm thu số ….. ngày …. tháng …. năm …..</t>
  </si>
  <si>
    <t>Số TT</t>
  </si>
  <si>
    <t>Tên công việc</t>
  </si>
  <si>
    <t>Đơn vị tính</t>
  </si>
  <si>
    <t xml:space="preserve">Khối lượng </t>
  </si>
  <si>
    <t>Đơn giá hợp đồng</t>
  </si>
  <si>
    <t>Thành tiền</t>
  </si>
  <si>
    <t>Ghi chú</t>
  </si>
  <si>
    <t>Theo hợp đồng</t>
  </si>
  <si>
    <t>Lũy kế đến hết kỳ trước</t>
  </si>
  <si>
    <t>Thực hiện kỳ này</t>
  </si>
  <si>
    <t>Lũy kế đến hết kỳ này</t>
  </si>
  <si>
    <t>Tổng số</t>
  </si>
  <si>
    <t>1. Giá trị hợp đồng</t>
  </si>
  <si>
    <t>đồng</t>
  </si>
  <si>
    <t>2. Giá trị tạm ứng theo hợp đồng còn lại chưa thu hồi đến cuối kỳ trước (2.1-2.2)</t>
  </si>
  <si>
    <t xml:space="preserve">2.1. Giá trị tạm đã ứng </t>
  </si>
  <si>
    <t>2.2. Giá trị đã khấu trừ tạm ứng tới cuối kỳ trước</t>
  </si>
  <si>
    <t>3. Số tiền đã thanh toán khối lượng hoàn thành đến cuối kỳ trước</t>
  </si>
  <si>
    <t>4. Luỹ kế giá trị khối lượng thực hiện đến cuối kỳ này</t>
  </si>
  <si>
    <t>5. Thanh toán thu hồi tạm ứng</t>
  </si>
  <si>
    <t>6. Giá trị đề nghị giải ngân kỳ này</t>
  </si>
  <si>
    <t>Số tiền bằng chữ: ….................................................... Trong đó:</t>
  </si>
  <si>
    <t xml:space="preserve"> - Tạm ứng:</t>
  </si>
  <si>
    <t xml:space="preserve"> - Thanh toán khối lượng hoàn thành:</t>
  </si>
  <si>
    <t>7. Lũy kế giá trị giải ngân</t>
  </si>
  <si>
    <t>….., ngày ….. tháng ….. năm …..</t>
  </si>
  <si>
    <t>ĐẠI DIỆN CHỦ ĐẦU TƯ</t>
  </si>
  <si>
    <t>ĐẠI DIỆN TƯ VẤN QUẢN LÝ DỰ ÁN</t>
  </si>
  <si>
    <t>ĐẠI DIỆN NHÀ THẦU THI CÔNG</t>
  </si>
  <si>
    <t>Giá trị giải ngân tới cuối kỳ này (gồm cả tạm ứng)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</si>
</sst>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\ _₫_-;\-* #,##0.00\ _₫_-;_-* &quot;-&quot;??\ _₫_-;_-@_-"/>
    <numFmt numFmtId="164" formatCode="_-* #,##0\ _₫_-;\-* #,##0\ _₫_-;_-* &quot;-&quot;??\ _₫_-;_-@_-"/>
    <numFmt numFmtId="165" formatCode="#,##0.000"/>
  </numFmts>
  <fonts count="10" x14ac:knownFonts="1">
    <font>
      <sz val="12"/>
      <color theme="1"/>
      <name val="Times New Roman"/>
      <family val="2"/>
      <charset val="163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Calibri"/>
      <family val="2"/>
      <charset val="163"/>
      <scheme val="minor"/>
    </font>
    <font>
      <b/>
      <sz val="16"/>
      <name val="Times New Roman"/>
      <family val="1"/>
    </font>
    <font>
      <i/>
      <sz val="12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0"/>
      <color theme="1"/>
      <name val="Arial"/>
      <family val="2"/>
    </font>
    <font>
      <sz val="12"/>
      <color rgb="FF0070C0"/>
      <name val="Times New Roman"/>
      <family val="2"/>
      <charset val="163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43" fontId="8" fillId="0" borderId="0" applyFont="0" applyFill="0" applyBorder="0" applyAlignment="0" applyProtection="0"/>
  </cellStyleXfs>
  <cellXfs count="75">
    <xf numFmtId="0" fontId="0" fillId="0" borderId="0" xfId="0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1" fillId="0" borderId="1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0" fillId="0" borderId="1" xfId="0" applyBorder="1" applyAlignment="1">
      <alignment vertical="top"/>
    </xf>
    <xf numFmtId="3" fontId="0" fillId="0" borderId="0" xfId="0" applyNumberFormat="1" applyAlignment="1">
      <alignment vertical="top" wrapText="1"/>
    </xf>
    <xf numFmtId="3" fontId="1" fillId="0" borderId="1" xfId="0" applyNumberFormat="1" applyFont="1" applyBorder="1" applyAlignment="1">
      <alignment vertical="top" wrapText="1"/>
    </xf>
    <xf numFmtId="3" fontId="2" fillId="0" borderId="1" xfId="0" applyNumberFormat="1" applyFont="1" applyBorder="1" applyAlignment="1">
      <alignment vertical="top" wrapText="1"/>
    </xf>
    <xf numFmtId="14" fontId="2" fillId="0" borderId="1" xfId="0" applyNumberFormat="1" applyFont="1" applyBorder="1" applyAlignment="1">
      <alignment vertical="top" wrapText="1"/>
    </xf>
    <xf numFmtId="3" fontId="0" fillId="0" borderId="1" xfId="0" applyNumberFormat="1" applyBorder="1" applyAlignment="1">
      <alignment vertical="top" wrapText="1"/>
    </xf>
    <xf numFmtId="0" fontId="1" fillId="2" borderId="1" xfId="0" applyFont="1" applyFill="1" applyBorder="1" applyAlignment="1">
      <alignment vertical="top"/>
    </xf>
    <xf numFmtId="3" fontId="1" fillId="2" borderId="1" xfId="0" applyNumberFormat="1" applyFont="1" applyFill="1" applyBorder="1" applyAlignment="1">
      <alignment vertical="top" wrapText="1"/>
    </xf>
    <xf numFmtId="0" fontId="6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 wrapText="1"/>
    </xf>
    <xf numFmtId="164" fontId="6" fillId="0" borderId="0" xfId="2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 vertical="center" wrapText="1"/>
    </xf>
    <xf numFmtId="164" fontId="7" fillId="0" borderId="0" xfId="2" applyNumberFormat="1" applyFont="1" applyFill="1" applyBorder="1" applyAlignment="1">
      <alignment vertical="top"/>
    </xf>
    <xf numFmtId="0" fontId="7" fillId="0" borderId="0" xfId="1" applyFont="1" applyAlignment="1">
      <alignment vertical="top" wrapText="1"/>
    </xf>
    <xf numFmtId="164" fontId="5" fillId="0" borderId="0" xfId="2" applyNumberFormat="1" applyFont="1" applyFill="1" applyBorder="1" applyAlignment="1">
      <alignment vertical="top"/>
    </xf>
    <xf numFmtId="164" fontId="5" fillId="0" borderId="0" xfId="2" applyNumberFormat="1" applyFont="1" applyFill="1" applyBorder="1" applyAlignment="1">
      <alignment horizontal="justify" vertical="top"/>
    </xf>
    <xf numFmtId="0" fontId="7" fillId="0" borderId="0" xfId="1" applyFont="1" applyAlignment="1">
      <alignment horizontal="left" vertical="top" wrapText="1"/>
    </xf>
    <xf numFmtId="0" fontId="7" fillId="0" borderId="0" xfId="1" applyFont="1" applyAlignment="1">
      <alignment horizontal="center" vertical="top"/>
    </xf>
    <xf numFmtId="0" fontId="5" fillId="0" borderId="0" xfId="1" applyFont="1" applyAlignment="1">
      <alignment horizontal="left" vertical="top" wrapText="1"/>
    </xf>
    <xf numFmtId="0" fontId="5" fillId="0" borderId="0" xfId="1" applyFont="1" applyAlignment="1">
      <alignment horizontal="center" vertical="center"/>
    </xf>
    <xf numFmtId="165" fontId="5" fillId="0" borderId="0" xfId="1" applyNumberFormat="1" applyFont="1" applyAlignment="1">
      <alignment horizontal="left" vertical="top"/>
    </xf>
    <xf numFmtId="164" fontId="5" fillId="0" borderId="0" xfId="2" applyNumberFormat="1" applyFont="1" applyFill="1" applyBorder="1" applyAlignment="1">
      <alignment horizontal="left" vertical="top"/>
    </xf>
    <xf numFmtId="165" fontId="6" fillId="3" borderId="1" xfId="1" applyNumberFormat="1" applyFont="1" applyFill="1" applyBorder="1" applyAlignment="1">
      <alignment horizontal="center" vertical="center" wrapText="1"/>
    </xf>
    <xf numFmtId="164" fontId="6" fillId="3" borderId="1" xfId="2" applyNumberFormat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164" fontId="5" fillId="3" borderId="1" xfId="2" applyNumberFormat="1" applyFont="1" applyFill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top"/>
    </xf>
    <xf numFmtId="0" fontId="7" fillId="0" borderId="1" xfId="1" applyFont="1" applyBorder="1" applyAlignment="1">
      <alignment vertical="top"/>
    </xf>
    <xf numFmtId="0" fontId="7" fillId="0" borderId="1" xfId="1" applyFont="1" applyBorder="1" applyAlignment="1">
      <alignment horizontal="center" vertical="center"/>
    </xf>
    <xf numFmtId="165" fontId="7" fillId="0" borderId="1" xfId="1" applyNumberFormat="1" applyFont="1" applyBorder="1" applyAlignment="1">
      <alignment vertical="top"/>
    </xf>
    <xf numFmtId="164" fontId="7" fillId="0" borderId="1" xfId="2" applyNumberFormat="1" applyFont="1" applyFill="1" applyBorder="1" applyAlignment="1">
      <alignment vertical="top"/>
    </xf>
    <xf numFmtId="164" fontId="7" fillId="0" borderId="1" xfId="2" applyNumberFormat="1" applyFont="1" applyFill="1" applyBorder="1" applyAlignment="1">
      <alignment horizontal="right" vertical="top"/>
    </xf>
    <xf numFmtId="0" fontId="7" fillId="0" borderId="1" xfId="1" applyFont="1" applyBorder="1" applyAlignment="1">
      <alignment vertical="top" wrapText="1"/>
    </xf>
    <xf numFmtId="0" fontId="6" fillId="0" borderId="1" xfId="1" applyFont="1" applyBorder="1" applyAlignment="1">
      <alignment horizontal="center" vertical="top"/>
    </xf>
    <xf numFmtId="0" fontId="6" fillId="0" borderId="1" xfId="1" applyFont="1" applyBorder="1" applyAlignment="1">
      <alignment vertical="top"/>
    </xf>
    <xf numFmtId="0" fontId="6" fillId="0" borderId="1" xfId="1" applyFont="1" applyBorder="1" applyAlignment="1">
      <alignment horizontal="center" vertical="center"/>
    </xf>
    <xf numFmtId="165" fontId="6" fillId="0" borderId="1" xfId="1" applyNumberFormat="1" applyFont="1" applyBorder="1" applyAlignment="1">
      <alignment vertical="top"/>
    </xf>
    <xf numFmtId="164" fontId="6" fillId="0" borderId="1" xfId="2" applyNumberFormat="1" applyFont="1" applyFill="1" applyBorder="1" applyAlignment="1">
      <alignment vertical="top"/>
    </xf>
    <xf numFmtId="164" fontId="6" fillId="0" borderId="1" xfId="2" applyNumberFormat="1" applyFont="1" applyFill="1" applyBorder="1" applyAlignment="1">
      <alignment horizontal="right" vertical="top"/>
    </xf>
    <xf numFmtId="0" fontId="6" fillId="0" borderId="1" xfId="1" applyFont="1" applyBorder="1" applyAlignment="1">
      <alignment vertical="top" wrapText="1"/>
    </xf>
    <xf numFmtId="0" fontId="6" fillId="0" borderId="0" xfId="1" applyFont="1" applyAlignment="1">
      <alignment vertical="top"/>
    </xf>
    <xf numFmtId="0" fontId="7" fillId="0" borderId="0" xfId="1" applyFont="1" applyAlignment="1">
      <alignment horizontal="center" vertical="center"/>
    </xf>
    <xf numFmtId="165" fontId="7" fillId="0" borderId="0" xfId="1" applyNumberFormat="1" applyFont="1" applyAlignment="1">
      <alignment vertical="top"/>
    </xf>
    <xf numFmtId="164" fontId="7" fillId="0" borderId="0" xfId="2" applyNumberFormat="1" applyFont="1" applyFill="1" applyBorder="1" applyAlignment="1">
      <alignment horizontal="right" vertical="top"/>
    </xf>
    <xf numFmtId="164" fontId="6" fillId="0" borderId="0" xfId="2" applyNumberFormat="1" applyFont="1" applyFill="1" applyBorder="1" applyAlignment="1">
      <alignment vertical="top"/>
    </xf>
    <xf numFmtId="164" fontId="6" fillId="0" borderId="0" xfId="2" applyNumberFormat="1" applyFont="1" applyFill="1" applyBorder="1" applyAlignment="1">
      <alignment horizontal="right" vertical="top"/>
    </xf>
    <xf numFmtId="0" fontId="7" fillId="0" borderId="0" xfId="1" applyFont="1" applyAlignment="1">
      <alignment vertical="top"/>
    </xf>
    <xf numFmtId="0" fontId="6" fillId="0" borderId="0" xfId="1" applyFont="1" applyAlignment="1">
      <alignment horizontal="center" vertical="top"/>
    </xf>
    <xf numFmtId="0" fontId="5" fillId="0" borderId="0" xfId="1" applyFont="1" applyAlignment="1">
      <alignment vertical="top"/>
    </xf>
    <xf numFmtId="165" fontId="6" fillId="0" borderId="0" xfId="1" applyNumberFormat="1" applyFont="1" applyAlignment="1">
      <alignment vertical="top"/>
    </xf>
    <xf numFmtId="0" fontId="6" fillId="0" borderId="0" xfId="1" applyFont="1" applyAlignment="1">
      <alignment vertical="top" wrapText="1"/>
    </xf>
    <xf numFmtId="3" fontId="9" fillId="4" borderId="1" xfId="0" applyNumberFormat="1" applyFont="1" applyFill="1" applyBorder="1" applyAlignment="1">
      <alignment vertical="top" wrapText="1"/>
    </xf>
    <xf numFmtId="0" fontId="7" fillId="0" borderId="0" xfId="1" applyFont="1" applyAlignment="1">
      <alignment horizontal="left" vertical="top" wrapText="1"/>
    </xf>
    <xf numFmtId="0" fontId="4" fillId="0" borderId="0" xfId="1" applyFont="1" applyAlignment="1">
      <alignment horizontal="center" vertical="top"/>
    </xf>
    <xf numFmtId="0" fontId="5" fillId="0" borderId="0" xfId="1" applyFont="1" applyAlignment="1">
      <alignment horizontal="center" vertical="top"/>
    </xf>
    <xf numFmtId="0" fontId="7" fillId="0" borderId="0" xfId="1" applyFont="1" applyAlignment="1">
      <alignment horizontal="left" vertical="center"/>
    </xf>
    <xf numFmtId="164" fontId="7" fillId="0" borderId="0" xfId="2" applyNumberFormat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165" fontId="6" fillId="3" borderId="1" xfId="1" applyNumberFormat="1" applyFont="1" applyFill="1" applyBorder="1" applyAlignment="1">
      <alignment horizontal="center" vertical="center" wrapText="1"/>
    </xf>
    <xf numFmtId="164" fontId="6" fillId="3" borderId="2" xfId="2" applyNumberFormat="1" applyFont="1" applyFill="1" applyBorder="1" applyAlignment="1">
      <alignment horizontal="center" vertical="center" wrapText="1"/>
    </xf>
    <xf numFmtId="164" fontId="6" fillId="3" borderId="3" xfId="2" applyNumberFormat="1" applyFont="1" applyFill="1" applyBorder="1" applyAlignment="1">
      <alignment horizontal="center" vertical="center" wrapText="1"/>
    </xf>
    <xf numFmtId="164" fontId="6" fillId="3" borderId="1" xfId="2" applyNumberFormat="1" applyFont="1" applyFill="1" applyBorder="1" applyAlignment="1">
      <alignment horizontal="center" vertical="center" wrapText="1"/>
    </xf>
    <xf numFmtId="3" fontId="5" fillId="0" borderId="0" xfId="1" applyNumberFormat="1" applyFont="1" applyAlignment="1">
      <alignment horizontal="center" vertical="top"/>
    </xf>
    <xf numFmtId="0" fontId="5" fillId="0" borderId="0" xfId="1" applyFont="1" applyAlignment="1">
      <alignment horizontal="center" vertical="top" wrapText="1"/>
    </xf>
    <xf numFmtId="0" fontId="6" fillId="0" borderId="0" xfId="1" applyFont="1" applyAlignment="1">
      <alignment horizontal="center" vertical="center" wrapText="1"/>
    </xf>
    <xf numFmtId="0" fontId="6" fillId="0" borderId="0" xfId="1" applyFont="1" applyAlignment="1">
      <alignment horizontal="center" vertical="center"/>
    </xf>
    <xf numFmtId="165" fontId="6" fillId="0" borderId="0" xfId="1" applyNumberFormat="1" applyFont="1" applyAlignment="1">
      <alignment horizontal="center" vertical="center"/>
    </xf>
    <xf numFmtId="3" fontId="6" fillId="0" borderId="0" xfId="1" applyNumberFormat="1" applyFont="1" applyAlignment="1">
      <alignment horizontal="center" vertical="center"/>
    </xf>
    <xf numFmtId="3" fontId="0" fillId="0" borderId="0" xfId="0" applyNumberFormat="1" applyAlignment="1">
      <alignment vertical="top"/>
    </xf>
  </cellXfs>
  <cellStyles count="3">
    <cellStyle name="Comma 8" xfId="2"/>
    <cellStyle name="Normal" xfId="0" builtinId="0"/>
    <cellStyle name="Normal 2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zoomScale="85" zoomScaleNormal="85" workbookViewId="0">
      <selection activeCell="G25" sqref="G25"/>
    </sheetView>
    <sheetView workbookViewId="1">
      <selection activeCell="A5" sqref="A5:J5"/>
    </sheetView>
  </sheetViews>
  <sheetFormatPr defaultRowHeight="15.75" x14ac:dyDescent="0.25"/>
  <cols>
    <col min="1" max="1" width="6.25" style="23" customWidth="1"/>
    <col min="2" max="2" width="42.25" style="19" customWidth="1"/>
    <col min="3" max="3" width="8.625" style="47" customWidth="1"/>
    <col min="4" max="4" width="13.375" style="48" customWidth="1"/>
    <col min="5" max="5" width="13.75" style="48" customWidth="1"/>
    <col min="6" max="7" width="15" style="48" customWidth="1"/>
    <col min="8" max="8" width="19.75" style="18" customWidth="1"/>
    <col min="9" max="9" width="19.25" style="18" customWidth="1"/>
    <col min="10" max="12" width="19.75" style="18" customWidth="1"/>
    <col min="13" max="13" width="26.625" style="19" customWidth="1"/>
  </cols>
  <sheetData>
    <row r="1" spans="1:13" ht="20.25" x14ac:dyDescent="0.25">
      <c r="A1" s="59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13" x14ac:dyDescent="0.2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</row>
    <row r="3" spans="1:13" x14ac:dyDescent="0.25">
      <c r="A3" s="14"/>
      <c r="B3" s="15"/>
      <c r="C3" s="61" t="s">
        <v>27</v>
      </c>
      <c r="D3" s="61"/>
      <c r="E3" s="61"/>
      <c r="F3" s="61"/>
      <c r="G3" s="61"/>
      <c r="H3" s="62" t="s">
        <v>28</v>
      </c>
      <c r="I3" s="62"/>
      <c r="J3" s="62"/>
      <c r="K3" s="16"/>
      <c r="L3" s="16"/>
      <c r="M3" s="17"/>
    </row>
    <row r="4" spans="1:13" x14ac:dyDescent="0.25">
      <c r="A4" s="58" t="s">
        <v>29</v>
      </c>
      <c r="B4" s="58"/>
      <c r="C4" s="58"/>
      <c r="D4" s="58"/>
      <c r="E4" s="58"/>
      <c r="F4" s="58"/>
      <c r="G4" s="58"/>
      <c r="H4" s="58"/>
      <c r="I4" s="58"/>
      <c r="J4" s="58"/>
      <c r="K4" s="58" t="s">
        <v>30</v>
      </c>
      <c r="L4" s="58"/>
      <c r="M4" s="58"/>
    </row>
    <row r="5" spans="1:13" x14ac:dyDescent="0.25">
      <c r="A5" s="58" t="str">
        <f>CONCATENATE("Tên gói thầu: ",Report1!C5)</f>
        <v xml:space="preserve">Tên gói thầu: </v>
      </c>
      <c r="B5" s="58"/>
      <c r="C5" s="58"/>
      <c r="D5" s="58"/>
      <c r="E5" s="58"/>
      <c r="F5" s="58"/>
      <c r="G5" s="58"/>
      <c r="H5" s="58"/>
      <c r="I5" s="58"/>
      <c r="J5" s="58"/>
    </row>
    <row r="6" spans="1:13" x14ac:dyDescent="0.25">
      <c r="A6" s="58" t="s">
        <v>31</v>
      </c>
      <c r="B6" s="58"/>
      <c r="C6" s="58"/>
      <c r="D6" s="58"/>
      <c r="E6" s="58"/>
      <c r="F6" s="58"/>
      <c r="G6" s="58"/>
      <c r="H6" s="58"/>
      <c r="I6" s="58"/>
      <c r="J6" s="58"/>
    </row>
    <row r="7" spans="1:13" x14ac:dyDescent="0.25">
      <c r="A7" s="58" t="s">
        <v>32</v>
      </c>
      <c r="B7" s="58"/>
      <c r="C7" s="58"/>
      <c r="D7" s="58"/>
      <c r="E7" s="58"/>
      <c r="F7" s="58"/>
      <c r="G7" s="58"/>
      <c r="H7" s="58"/>
      <c r="I7" s="58"/>
      <c r="J7" s="58"/>
      <c r="K7" s="20"/>
      <c r="L7" s="20"/>
    </row>
    <row r="8" spans="1:13" x14ac:dyDescent="0.25">
      <c r="A8" s="58" t="s">
        <v>33</v>
      </c>
      <c r="B8" s="58"/>
      <c r="C8" s="58"/>
      <c r="D8" s="58"/>
      <c r="E8" s="58"/>
      <c r="F8" s="58"/>
      <c r="G8" s="58"/>
      <c r="H8" s="58"/>
      <c r="I8" s="58"/>
      <c r="J8" s="58"/>
      <c r="K8" s="20"/>
      <c r="L8" s="20"/>
    </row>
    <row r="9" spans="1:13" x14ac:dyDescent="0.25">
      <c r="A9" s="58" t="str">
        <f>CONCATENATE("Thanh toán lần thứ: ",Report1!A2)</f>
        <v xml:space="preserve">Thanh toán lần thứ: </v>
      </c>
      <c r="B9" s="58"/>
      <c r="C9" s="58"/>
      <c r="D9" s="58"/>
      <c r="E9" s="58"/>
      <c r="F9" s="58"/>
      <c r="G9" s="58"/>
      <c r="H9" s="58"/>
      <c r="I9" s="58"/>
      <c r="J9" s="58"/>
      <c r="K9" s="21"/>
      <c r="L9" s="21"/>
    </row>
    <row r="10" spans="1:13" x14ac:dyDescent="0.25">
      <c r="A10" s="58" t="s">
        <v>34</v>
      </c>
      <c r="B10" s="58"/>
      <c r="C10" s="58"/>
      <c r="D10" s="58"/>
      <c r="E10" s="58"/>
      <c r="F10" s="58"/>
      <c r="G10" s="58"/>
      <c r="H10" s="58"/>
      <c r="I10" s="58"/>
      <c r="J10" s="58"/>
      <c r="K10" s="21"/>
      <c r="L10" s="21"/>
    </row>
    <row r="11" spans="1:13" x14ac:dyDescent="0.25">
      <c r="A11" s="58" t="s">
        <v>35</v>
      </c>
      <c r="B11" s="58"/>
      <c r="C11" s="58"/>
      <c r="D11" s="58"/>
      <c r="E11" s="58"/>
      <c r="F11" s="58"/>
      <c r="G11" s="58"/>
      <c r="H11" s="58"/>
      <c r="I11" s="58"/>
      <c r="J11" s="58"/>
      <c r="K11" s="21"/>
      <c r="L11" s="21"/>
    </row>
    <row r="12" spans="1:13" x14ac:dyDescent="0.25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1"/>
      <c r="L12" s="21"/>
    </row>
    <row r="13" spans="1:13" x14ac:dyDescent="0.25">
      <c r="B13" s="24"/>
      <c r="C13" s="25"/>
      <c r="D13" s="26"/>
      <c r="E13" s="26"/>
      <c r="F13" s="26"/>
      <c r="G13" s="26"/>
      <c r="H13" s="27"/>
      <c r="I13" s="27"/>
      <c r="J13" s="27"/>
      <c r="K13" s="27"/>
      <c r="L13" s="27"/>
    </row>
    <row r="14" spans="1:13" x14ac:dyDescent="0.25">
      <c r="A14" s="63" t="s">
        <v>36</v>
      </c>
      <c r="B14" s="63" t="s">
        <v>37</v>
      </c>
      <c r="C14" s="63" t="s">
        <v>38</v>
      </c>
      <c r="D14" s="64" t="s">
        <v>39</v>
      </c>
      <c r="E14" s="64"/>
      <c r="F14" s="64"/>
      <c r="G14" s="64"/>
      <c r="H14" s="65" t="s">
        <v>40</v>
      </c>
      <c r="I14" s="67" t="s">
        <v>41</v>
      </c>
      <c r="J14" s="67"/>
      <c r="K14" s="67"/>
      <c r="L14" s="67"/>
      <c r="M14" s="63" t="s">
        <v>42</v>
      </c>
    </row>
    <row r="15" spans="1:13" ht="31.5" x14ac:dyDescent="0.25">
      <c r="A15" s="63"/>
      <c r="B15" s="63"/>
      <c r="C15" s="63"/>
      <c r="D15" s="28" t="s">
        <v>43</v>
      </c>
      <c r="E15" s="28" t="s">
        <v>44</v>
      </c>
      <c r="F15" s="28" t="s">
        <v>45</v>
      </c>
      <c r="G15" s="28" t="s">
        <v>46</v>
      </c>
      <c r="H15" s="66"/>
      <c r="I15" s="29" t="s">
        <v>43</v>
      </c>
      <c r="J15" s="29" t="s">
        <v>44</v>
      </c>
      <c r="K15" s="29" t="s">
        <v>45</v>
      </c>
      <c r="L15" s="29" t="s">
        <v>46</v>
      </c>
      <c r="M15" s="63"/>
    </row>
    <row r="16" spans="1:13" x14ac:dyDescent="0.25">
      <c r="A16" s="30">
        <v>1</v>
      </c>
      <c r="B16" s="30">
        <v>2</v>
      </c>
      <c r="C16" s="30">
        <v>3</v>
      </c>
      <c r="D16" s="30">
        <v>4</v>
      </c>
      <c r="E16" s="30">
        <v>6</v>
      </c>
      <c r="F16" s="30">
        <v>7</v>
      </c>
      <c r="G16" s="30">
        <v>8</v>
      </c>
      <c r="H16" s="31">
        <v>9</v>
      </c>
      <c r="I16" s="31">
        <v>11</v>
      </c>
      <c r="J16" s="31">
        <v>13</v>
      </c>
      <c r="K16" s="31">
        <v>14</v>
      </c>
      <c r="L16" s="31">
        <v>15</v>
      </c>
      <c r="M16" s="30">
        <v>16</v>
      </c>
    </row>
    <row r="17" spans="1:13" x14ac:dyDescent="0.25">
      <c r="A17" s="32"/>
      <c r="B17" s="33"/>
      <c r="C17" s="34"/>
      <c r="D17" s="35"/>
      <c r="E17" s="35"/>
      <c r="F17" s="35"/>
      <c r="G17" s="35"/>
      <c r="H17" s="36"/>
      <c r="I17" s="36"/>
      <c r="J17" s="36"/>
      <c r="K17" s="37"/>
      <c r="L17" s="36"/>
      <c r="M17" s="38"/>
    </row>
    <row r="18" spans="1:13" x14ac:dyDescent="0.25">
      <c r="A18" s="39"/>
      <c r="B18" s="40" t="s">
        <v>47</v>
      </c>
      <c r="C18" s="41"/>
      <c r="D18" s="42"/>
      <c r="E18" s="42"/>
      <c r="F18" s="42"/>
      <c r="G18" s="42"/>
      <c r="H18" s="43"/>
      <c r="I18" s="43"/>
      <c r="J18" s="43"/>
      <c r="K18" s="44"/>
      <c r="L18" s="43"/>
      <c r="M18" s="45"/>
    </row>
    <row r="19" spans="1:13" x14ac:dyDescent="0.25">
      <c r="B19" s="46" t="s">
        <v>48</v>
      </c>
      <c r="J19" s="49"/>
      <c r="K19" s="50">
        <f>Report1!C8+Report1!C9</f>
        <v>0</v>
      </c>
      <c r="L19" s="18" t="s">
        <v>49</v>
      </c>
    </row>
    <row r="20" spans="1:13" x14ac:dyDescent="0.25">
      <c r="B20" s="46" t="s">
        <v>50</v>
      </c>
      <c r="K20" s="51">
        <f>K21-K22</f>
        <v>0</v>
      </c>
      <c r="L20" s="18" t="str">
        <f>+L19</f>
        <v>đồng</v>
      </c>
    </row>
    <row r="21" spans="1:13" x14ac:dyDescent="0.25">
      <c r="B21" s="52" t="s">
        <v>51</v>
      </c>
      <c r="K21" s="49">
        <f>Report1!C10</f>
        <v>0</v>
      </c>
      <c r="L21" s="18" t="str">
        <f>+L20</f>
        <v>đồng</v>
      </c>
    </row>
    <row r="22" spans="1:13" x14ac:dyDescent="0.25">
      <c r="B22" s="52" t="s">
        <v>52</v>
      </c>
      <c r="K22" s="49">
        <f>Report1!C14</f>
        <v>0</v>
      </c>
      <c r="L22" s="18" t="str">
        <f t="shared" ref="L22:L32" si="0">+L21</f>
        <v>đồng</v>
      </c>
    </row>
    <row r="23" spans="1:13" x14ac:dyDescent="0.25">
      <c r="B23" s="46" t="s">
        <v>53</v>
      </c>
      <c r="K23" s="51">
        <f>Report1!C18-Report1!C10</f>
        <v>0</v>
      </c>
      <c r="L23" s="18" t="str">
        <f t="shared" si="0"/>
        <v>đồng</v>
      </c>
    </row>
    <row r="24" spans="1:13" x14ac:dyDescent="0.25">
      <c r="B24" s="46" t="s">
        <v>54</v>
      </c>
      <c r="K24" s="50">
        <f>Report1!C28</f>
        <v>0</v>
      </c>
      <c r="L24" s="18" t="str">
        <f t="shared" si="0"/>
        <v>đồng</v>
      </c>
    </row>
    <row r="25" spans="1:13" x14ac:dyDescent="0.25">
      <c r="B25" s="46" t="s">
        <v>55</v>
      </c>
      <c r="K25" s="50">
        <f>Report1!C23</f>
        <v>0</v>
      </c>
      <c r="L25" s="18" t="str">
        <f t="shared" si="0"/>
        <v>đồng</v>
      </c>
    </row>
    <row r="26" spans="1:13" x14ac:dyDescent="0.25">
      <c r="B26" s="46" t="s">
        <v>56</v>
      </c>
      <c r="K26" s="50">
        <f>SUM(K28:K29)</f>
        <v>0</v>
      </c>
      <c r="L26" s="18" t="str">
        <f t="shared" si="0"/>
        <v>đồng</v>
      </c>
    </row>
    <row r="27" spans="1:13" x14ac:dyDescent="0.25">
      <c r="A27" s="53"/>
      <c r="B27" s="54" t="s">
        <v>57</v>
      </c>
      <c r="C27" s="14"/>
      <c r="D27" s="55"/>
      <c r="E27" s="55"/>
      <c r="F27" s="55"/>
      <c r="G27" s="55"/>
      <c r="H27" s="50"/>
      <c r="I27" s="50"/>
      <c r="J27" s="50"/>
      <c r="K27" s="50"/>
      <c r="L27" s="18" t="str">
        <f t="shared" si="0"/>
        <v>đồng</v>
      </c>
      <c r="M27" s="56"/>
    </row>
    <row r="28" spans="1:13" x14ac:dyDescent="0.25">
      <c r="A28" s="53"/>
      <c r="B28" s="54" t="s">
        <v>58</v>
      </c>
      <c r="C28" s="14"/>
      <c r="D28" s="55"/>
      <c r="E28" s="55"/>
      <c r="F28" s="55"/>
      <c r="G28" s="55"/>
      <c r="H28" s="50"/>
      <c r="I28" s="50"/>
      <c r="J28" s="50"/>
      <c r="K28" s="50">
        <v>0</v>
      </c>
      <c r="L28" s="18" t="str">
        <f t="shared" si="0"/>
        <v>đồng</v>
      </c>
      <c r="M28" s="56"/>
    </row>
    <row r="29" spans="1:13" x14ac:dyDescent="0.25">
      <c r="A29" s="53"/>
      <c r="B29" s="54" t="s">
        <v>59</v>
      </c>
      <c r="C29" s="14"/>
      <c r="D29" s="55"/>
      <c r="E29" s="55"/>
      <c r="F29" s="55"/>
      <c r="G29" s="55"/>
      <c r="H29" s="50"/>
      <c r="I29" s="50"/>
      <c r="J29" s="50"/>
      <c r="K29" s="18">
        <f>Report1!C26</f>
        <v>0</v>
      </c>
      <c r="L29" s="18" t="str">
        <f t="shared" si="0"/>
        <v>đồng</v>
      </c>
      <c r="M29" s="56"/>
    </row>
    <row r="30" spans="1:13" x14ac:dyDescent="0.25">
      <c r="A30" s="53"/>
      <c r="B30" s="46" t="s">
        <v>60</v>
      </c>
      <c r="C30" s="14"/>
      <c r="D30" s="55"/>
      <c r="E30" s="55"/>
      <c r="F30" s="55"/>
      <c r="G30" s="55"/>
      <c r="H30" s="50"/>
      <c r="I30" s="50"/>
      <c r="J30" s="50"/>
      <c r="K30" s="50">
        <f>SUM(K31:K32)</f>
        <v>0</v>
      </c>
      <c r="L30" s="18" t="str">
        <f t="shared" si="0"/>
        <v>đồng</v>
      </c>
      <c r="M30" s="56"/>
    </row>
    <row r="31" spans="1:13" x14ac:dyDescent="0.25">
      <c r="A31" s="53"/>
      <c r="B31" s="54" t="s">
        <v>58</v>
      </c>
      <c r="C31" s="14"/>
      <c r="D31" s="55"/>
      <c r="E31" s="55"/>
      <c r="F31" s="55"/>
      <c r="G31" s="55"/>
      <c r="H31" s="50"/>
      <c r="I31" s="50"/>
      <c r="J31" s="50"/>
      <c r="K31" s="18">
        <f>Report1!C10</f>
        <v>0</v>
      </c>
      <c r="L31" s="18" t="str">
        <f t="shared" si="0"/>
        <v>đồng</v>
      </c>
      <c r="M31" s="56"/>
    </row>
    <row r="32" spans="1:13" x14ac:dyDescent="0.25">
      <c r="A32" s="53"/>
      <c r="B32" s="54" t="s">
        <v>59</v>
      </c>
      <c r="C32" s="14"/>
      <c r="D32" s="55"/>
      <c r="E32" s="55"/>
      <c r="F32" s="55"/>
      <c r="G32" s="55"/>
      <c r="H32" s="50"/>
      <c r="I32" s="50"/>
      <c r="J32" s="50"/>
      <c r="K32" s="18">
        <f>Report1!C33-Report1!C10</f>
        <v>0</v>
      </c>
      <c r="L32" s="18" t="str">
        <f t="shared" si="0"/>
        <v>đồng</v>
      </c>
      <c r="M32" s="56"/>
    </row>
    <row r="33" spans="1:13" x14ac:dyDescent="0.25">
      <c r="A33" s="53"/>
      <c r="B33" s="54"/>
      <c r="C33" s="14"/>
      <c r="D33" s="55"/>
      <c r="E33" s="55"/>
      <c r="F33" s="55"/>
      <c r="G33" s="55"/>
      <c r="H33" s="50"/>
      <c r="I33" s="50"/>
      <c r="J33" s="50"/>
      <c r="L33" s="50"/>
      <c r="M33" s="56"/>
    </row>
    <row r="34" spans="1:13" x14ac:dyDescent="0.25">
      <c r="J34" s="68" t="s">
        <v>61</v>
      </c>
      <c r="K34" s="68"/>
      <c r="L34" s="68"/>
      <c r="M34" s="69"/>
    </row>
    <row r="35" spans="1:13" x14ac:dyDescent="0.25">
      <c r="A35" s="14"/>
      <c r="B35" s="70" t="s">
        <v>62</v>
      </c>
      <c r="C35" s="71"/>
      <c r="D35" s="72"/>
      <c r="E35" s="72"/>
      <c r="F35" s="72" t="s">
        <v>63</v>
      </c>
      <c r="G35" s="72"/>
      <c r="H35" s="73"/>
      <c r="I35" s="73"/>
      <c r="J35" s="73" t="s">
        <v>64</v>
      </c>
      <c r="K35" s="73"/>
      <c r="L35" s="73"/>
      <c r="M35" s="70"/>
    </row>
  </sheetData>
  <mergeCells count="24">
    <mergeCell ref="M14:M15"/>
    <mergeCell ref="J34:M34"/>
    <mergeCell ref="B35:E35"/>
    <mergeCell ref="F35:I35"/>
    <mergeCell ref="J35:M35"/>
    <mergeCell ref="A11:J11"/>
    <mergeCell ref="A14:A15"/>
    <mergeCell ref="B14:B15"/>
    <mergeCell ref="C14:C15"/>
    <mergeCell ref="D14:G14"/>
    <mergeCell ref="H14:H15"/>
    <mergeCell ref="I14:L14"/>
    <mergeCell ref="A10:J10"/>
    <mergeCell ref="A1:M1"/>
    <mergeCell ref="A2:M2"/>
    <mergeCell ref="C3:G3"/>
    <mergeCell ref="H3:J3"/>
    <mergeCell ref="A4:J4"/>
    <mergeCell ref="K4:M4"/>
    <mergeCell ref="A5:J5"/>
    <mergeCell ref="A6:J6"/>
    <mergeCell ref="A7:J7"/>
    <mergeCell ref="A8:J8"/>
    <mergeCell ref="A9:J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F33" sqref="F33"/>
    </sheetView>
    <sheetView tabSelected="1" workbookViewId="1">
      <selection activeCell="C20" sqref="C20"/>
    </sheetView>
  </sheetViews>
  <sheetFormatPr defaultRowHeight="15.75" x14ac:dyDescent="0.25"/>
  <cols>
    <col min="1" max="1" width="4.75" style="2" customWidth="1"/>
    <col min="2" max="2" width="37.5" style="2" bestFit="1" customWidth="1"/>
    <col min="3" max="3" width="35.875" style="7" customWidth="1"/>
    <col min="4" max="6" width="9" style="2"/>
    <col min="7" max="7" width="10.875" style="2" bestFit="1" customWidth="1"/>
    <col min="8" max="16384" width="9" style="2"/>
  </cols>
  <sheetData>
    <row r="1" spans="1:7" x14ac:dyDescent="0.25">
      <c r="A1" s="1" t="s">
        <v>0</v>
      </c>
    </row>
    <row r="3" spans="1:7" s="1" customFormat="1" x14ac:dyDescent="0.25">
      <c r="A3" s="3" t="s">
        <v>18</v>
      </c>
      <c r="B3" s="3" t="s">
        <v>19</v>
      </c>
      <c r="C3" s="8" t="s">
        <v>20</v>
      </c>
    </row>
    <row r="4" spans="1:7" s="1" customFormat="1" x14ac:dyDescent="0.25">
      <c r="A4" s="12" t="s">
        <v>5</v>
      </c>
      <c r="B4" s="12" t="s">
        <v>6</v>
      </c>
      <c r="C4" s="13"/>
    </row>
    <row r="5" spans="1:7" s="5" customFormat="1" x14ac:dyDescent="0.25">
      <c r="A5" s="4"/>
      <c r="B5" s="4" t="s">
        <v>23</v>
      </c>
      <c r="C5" s="9"/>
    </row>
    <row r="6" spans="1:7" s="5" customFormat="1" x14ac:dyDescent="0.25">
      <c r="A6" s="4"/>
      <c r="B6" s="4" t="s">
        <v>21</v>
      </c>
      <c r="C6" s="9"/>
    </row>
    <row r="7" spans="1:7" s="5" customFormat="1" x14ac:dyDescent="0.25">
      <c r="A7" s="4"/>
      <c r="B7" s="4" t="s">
        <v>22</v>
      </c>
      <c r="C7" s="10"/>
    </row>
    <row r="8" spans="1:7" x14ac:dyDescent="0.25">
      <c r="A8" s="6"/>
      <c r="B8" s="6" t="s">
        <v>7</v>
      </c>
      <c r="C8" s="11"/>
    </row>
    <row r="9" spans="1:7" x14ac:dyDescent="0.25">
      <c r="A9" s="6"/>
      <c r="B9" s="6" t="s">
        <v>17</v>
      </c>
      <c r="C9" s="11"/>
    </row>
    <row r="10" spans="1:7" x14ac:dyDescent="0.25">
      <c r="A10" s="6"/>
      <c r="B10" s="6" t="s">
        <v>8</v>
      </c>
      <c r="C10" s="11"/>
    </row>
    <row r="11" spans="1:7" s="1" customFormat="1" x14ac:dyDescent="0.25">
      <c r="A11" s="12" t="s">
        <v>1</v>
      </c>
      <c r="B11" s="12" t="s">
        <v>11</v>
      </c>
      <c r="C11" s="13"/>
    </row>
    <row r="12" spans="1:7" x14ac:dyDescent="0.25">
      <c r="A12" s="6"/>
      <c r="B12" s="6" t="s">
        <v>9</v>
      </c>
      <c r="C12" s="11"/>
    </row>
    <row r="13" spans="1:7" x14ac:dyDescent="0.25">
      <c r="A13" s="6"/>
      <c r="B13" s="6" t="s">
        <v>10</v>
      </c>
      <c r="C13" s="11"/>
    </row>
    <row r="14" spans="1:7" x14ac:dyDescent="0.25">
      <c r="A14" s="6"/>
      <c r="B14" s="6" t="s">
        <v>13</v>
      </c>
      <c r="C14" s="11"/>
    </row>
    <row r="15" spans="1:7" x14ac:dyDescent="0.25">
      <c r="A15" s="6"/>
      <c r="B15" s="6" t="s">
        <v>14</v>
      </c>
      <c r="C15" s="57">
        <f>C10-C14</f>
        <v>0</v>
      </c>
    </row>
    <row r="16" spans="1:7" x14ac:dyDescent="0.25">
      <c r="A16" s="6"/>
      <c r="B16" s="6" t="s">
        <v>15</v>
      </c>
      <c r="C16" s="11"/>
      <c r="G16" s="74"/>
    </row>
    <row r="17" spans="1:7" x14ac:dyDescent="0.25">
      <c r="A17" s="6"/>
      <c r="B17" s="6" t="s">
        <v>16</v>
      </c>
      <c r="C17" s="11"/>
      <c r="G17" s="74"/>
    </row>
    <row r="18" spans="1:7" x14ac:dyDescent="0.25">
      <c r="A18" s="6"/>
      <c r="B18" s="6" t="s">
        <v>24</v>
      </c>
      <c r="C18" s="11"/>
      <c r="G18" s="74"/>
    </row>
    <row r="19" spans="1:7" x14ac:dyDescent="0.25">
      <c r="A19" s="6"/>
      <c r="B19" s="6" t="s">
        <v>25</v>
      </c>
      <c r="C19" s="57">
        <f>(C17+C10)-C18</f>
        <v>0</v>
      </c>
      <c r="G19" s="74"/>
    </row>
    <row r="20" spans="1:7" s="1" customFormat="1" x14ac:dyDescent="0.25">
      <c r="A20" s="12" t="s">
        <v>2</v>
      </c>
      <c r="B20" s="12" t="s">
        <v>3</v>
      </c>
      <c r="C20" s="13"/>
    </row>
    <row r="21" spans="1:7" x14ac:dyDescent="0.25">
      <c r="A21" s="6"/>
      <c r="B21" s="6" t="s">
        <v>9</v>
      </c>
      <c r="C21" s="11"/>
    </row>
    <row r="22" spans="1:7" x14ac:dyDescent="0.25">
      <c r="A22" s="6"/>
      <c r="B22" s="6" t="s">
        <v>10</v>
      </c>
      <c r="C22" s="11"/>
    </row>
    <row r="23" spans="1:7" x14ac:dyDescent="0.25">
      <c r="A23" s="6"/>
      <c r="B23" s="6" t="s">
        <v>13</v>
      </c>
      <c r="C23" s="11"/>
    </row>
    <row r="24" spans="1:7" x14ac:dyDescent="0.25">
      <c r="A24" s="6"/>
      <c r="B24" s="6" t="s">
        <v>14</v>
      </c>
      <c r="C24" s="57">
        <f>C10-(C14+C23)</f>
        <v>0</v>
      </c>
    </row>
    <row r="25" spans="1:7" x14ac:dyDescent="0.25">
      <c r="A25" s="6"/>
      <c r="B25" s="6" t="s">
        <v>15</v>
      </c>
      <c r="C25" s="11"/>
    </row>
    <row r="26" spans="1:7" x14ac:dyDescent="0.25">
      <c r="A26" s="6"/>
      <c r="B26" s="6" t="s">
        <v>16</v>
      </c>
      <c r="C26" s="11"/>
    </row>
    <row r="27" spans="1:7" s="1" customFormat="1" x14ac:dyDescent="0.25">
      <c r="A27" s="12" t="s">
        <v>4</v>
      </c>
      <c r="B27" s="12" t="s">
        <v>12</v>
      </c>
      <c r="C27" s="13"/>
    </row>
    <row r="28" spans="1:7" x14ac:dyDescent="0.25">
      <c r="A28" s="6"/>
      <c r="B28" s="6" t="s">
        <v>9</v>
      </c>
      <c r="C28" s="57">
        <f>C12+C21</f>
        <v>0</v>
      </c>
    </row>
    <row r="29" spans="1:7" x14ac:dyDescent="0.25">
      <c r="A29" s="6"/>
      <c r="B29" s="6" t="s">
        <v>10</v>
      </c>
      <c r="C29" s="57">
        <f t="shared" ref="C28:C32" si="0">C13+C22</f>
        <v>0</v>
      </c>
    </row>
    <row r="30" spans="1:7" x14ac:dyDescent="0.25">
      <c r="A30" s="6"/>
      <c r="B30" s="6" t="s">
        <v>13</v>
      </c>
      <c r="C30" s="57">
        <f t="shared" si="0"/>
        <v>0</v>
      </c>
    </row>
    <row r="31" spans="1:7" x14ac:dyDescent="0.25">
      <c r="A31" s="6"/>
      <c r="B31" s="6" t="s">
        <v>14</v>
      </c>
      <c r="C31" s="57">
        <f>C10-C30</f>
        <v>0</v>
      </c>
    </row>
    <row r="32" spans="1:7" x14ac:dyDescent="0.25">
      <c r="A32" s="6"/>
      <c r="B32" s="6" t="s">
        <v>15</v>
      </c>
      <c r="C32" s="57">
        <f t="shared" si="0"/>
        <v>0</v>
      </c>
    </row>
    <row r="33" spans="1:3" x14ac:dyDescent="0.25">
      <c r="A33" s="6"/>
      <c r="B33" s="6" t="s">
        <v>65</v>
      </c>
      <c r="C33" s="57">
        <f>C18+C26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Mau3A</vt:lpstr>
      <vt:lpstr>Report1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2022-09-25T12:16:18Z</dcterms:created>
  <dcterms:modified xsi:type="dcterms:W3CDTF">2022-10-01T04:53:18Z</dcterms:modified>
</cp:coreProperties>
</file>