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2"/>
  </bookViews>
  <sheets>
    <sheet name="Data" sheetId="12" r:id="rId1"/>
    <sheet name="Report" sheetId="11" r:id="rId2"/>
    <sheet name="Report2" sheetId="13" r:id="rId3"/>
  </sheets>
  <definedNames>
    <definedName name="_xlnm._FilterDatabase" localSheetId="0" hidden="1">Data!$A$3:$P$3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" i="13"/>
  <c r="D1" i="13"/>
  <c r="D4" i="13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J2" i="12"/>
  <c r="D35" i="13" l="1"/>
  <c r="D27" i="13"/>
  <c r="D19" i="13"/>
  <c r="D11" i="13"/>
  <c r="D34" i="13"/>
  <c r="D26" i="13"/>
  <c r="D18" i="13"/>
  <c r="D10" i="13"/>
  <c r="D33" i="13"/>
  <c r="D25" i="13"/>
  <c r="D17" i="13"/>
  <c r="D9" i="13"/>
  <c r="D3" i="13"/>
  <c r="D32" i="13"/>
  <c r="D24" i="13"/>
  <c r="D16" i="13"/>
  <c r="D8" i="13"/>
  <c r="D31" i="13"/>
  <c r="D23" i="13"/>
  <c r="D15" i="13"/>
  <c r="D7" i="13"/>
  <c r="D30" i="13"/>
  <c r="D22" i="13"/>
  <c r="D14" i="13"/>
  <c r="D6" i="13"/>
  <c r="D29" i="13"/>
  <c r="D21" i="13"/>
  <c r="D13" i="13"/>
  <c r="D5" i="13"/>
  <c r="D28" i="13"/>
  <c r="D20" i="13"/>
  <c r="D12" i="13"/>
</calcChain>
</file>

<file path=xl/sharedStrings.xml><?xml version="1.0" encoding="utf-8"?>
<sst xmlns="http://schemas.openxmlformats.org/spreadsheetml/2006/main" count="73" uniqueCount="70">
  <si>
    <t>TT</t>
  </si>
  <si>
    <t>Từ ngày….tới ngày…..</t>
  </si>
  <si>
    <t>Khách hàng</t>
  </si>
  <si>
    <t>Ghi chú</t>
  </si>
  <si>
    <t>DATA</t>
  </si>
  <si>
    <t>Ngày</t>
  </si>
  <si>
    <t>Phân loại vấn đề</t>
  </si>
  <si>
    <t>Đơn hàng</t>
  </si>
  <si>
    <t>Nội dung sự việc</t>
  </si>
  <si>
    <t>Diễn giải/cách xử lý</t>
  </si>
  <si>
    <t>Đánh giá của khách</t>
  </si>
  <si>
    <t>Tình trạng xử lý</t>
  </si>
  <si>
    <t>Phân loại lỗi</t>
  </si>
  <si>
    <t>Quản lý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</si>
  <si>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</si>
  <si>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</si>
  <si>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</si>
  <si>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</si>
  <si>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</si>
  <si>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</si>
  <si>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</si>
  <si>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</si>
  <si>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</si>
  <si>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</si>
  <si>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</si>
  <si>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</si>
  <si>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</si>
  <si>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Giá trị bồi thường</t>
  </si>
  <si>
    <t>Nhân viên</t>
  </si>
  <si>
    <t>Điểm bán</t>
  </si>
  <si>
    <t>Lỗi chủ quan</t>
  </si>
  <si>
    <t>Winggo Vạn Phúc</t>
  </si>
  <si>
    <t>Winggo Kho tổng</t>
  </si>
  <si>
    <t>Winggo Lai Xá</t>
  </si>
  <si>
    <t>Winggo Tổ chức sự kiện</t>
  </si>
  <si>
    <t>Winggo Lạc Trung</t>
  </si>
  <si>
    <t>Winggo Tôn Đức Thắng</t>
  </si>
  <si>
    <t>Winggo Thụy Khuê</t>
  </si>
  <si>
    <t>Winggo Rạch Bùng Binh</t>
  </si>
  <si>
    <t>Winggo Nguyễn Huy Tưởng</t>
  </si>
  <si>
    <t>Winggo Đội Cấn</t>
  </si>
  <si>
    <t>Winggo Thành Công</t>
  </si>
  <si>
    <t>Winggo Lê Lợi</t>
  </si>
  <si>
    <t>Winggo Tam Trinh</t>
  </si>
  <si>
    <t>Winggo Thái Thịnh</t>
  </si>
  <si>
    <t>Winggo Tuệ Tĩnh</t>
  </si>
  <si>
    <t>Winggo Nghĩa Tân</t>
  </si>
  <si>
    <t>Winggo Vĩnh Phúc</t>
  </si>
  <si>
    <t>Winggo Trần Quốc Vượng</t>
  </si>
  <si>
    <t>Winggo Khương Trung</t>
  </si>
  <si>
    <t>Winggo Hồ Đắc Di</t>
  </si>
  <si>
    <t>Winggo Yên Hoà</t>
  </si>
  <si>
    <t>Winggo Dương Quảng Hàm</t>
  </si>
  <si>
    <t>Winggo Lương Thế Vinh</t>
  </si>
  <si>
    <t>Winggo Lương Đình Của</t>
  </si>
  <si>
    <t>Winggo Nguyễn Khang</t>
  </si>
  <si>
    <t>Winggo Doãn Kế Thiện</t>
  </si>
  <si>
    <t>Winggo Trương Định</t>
  </si>
  <si>
    <t>Winggo Cổ Nhuế</t>
  </si>
  <si>
    <t>Winggo Hồng Mai</t>
  </si>
  <si>
    <t>Winggo Quan Nhân</t>
  </si>
  <si>
    <t>Winggo Phú Diễn</t>
  </si>
  <si>
    <t>Winggo Vĩnh Hưng</t>
  </si>
  <si>
    <t>Winggo Huỳnh Văn Bánh</t>
  </si>
  <si>
    <t>BÁO CÁO TỔNG HỢP 2</t>
  </si>
  <si>
    <t>Cơ sở</t>
  </si>
  <si>
    <t>Lỗi khách quan</t>
  </si>
  <si>
    <t>BÁO CÁO TỔNG HỢP 2024</t>
  </si>
  <si>
    <t>Mã tháng</t>
  </si>
  <si>
    <t>Y2024M2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</si>
</sst>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0" tint="-4.9989318521683403E-2"/>
      <name val="Times New Roman"/>
      <family val="1"/>
    </font>
    <font>
      <sz val="8"/>
      <color theme="0" tint="-4.9989318521683403E-2"/>
      <name val="Times New Roman"/>
      <family val="1"/>
    </font>
    <font>
      <sz val="10"/>
      <color theme="0" tint="-4.9989318521683403E-2"/>
      <name val="Times New Roman"/>
      <family val="1"/>
    </font>
    <font>
      <b/>
      <sz val="12"/>
      <name val="Times New Roman"/>
      <family val="1"/>
    </font>
    <font>
      <sz val="8"/>
      <color theme="1"/>
      <name val="Times New Roman"/>
      <family val="2"/>
      <charset val="163"/>
    </font>
    <font>
      <sz val="8"/>
      <color theme="0" tint="-4.9989318521683403E-2"/>
      <name val="Times New Roman"/>
      <family val="2"/>
      <charset val="163"/>
    </font>
    <font>
      <b/>
      <sz val="8"/>
      <color theme="1"/>
      <name val="Times New Roman"/>
      <family val="2"/>
      <charset val="163"/>
    </font>
    <font>
      <sz val="12"/>
      <name val="Times New Roman"/>
      <family val="2"/>
      <charset val="163"/>
    </font>
    <font>
      <sz val="12"/>
      <color rgb="FF0070C0"/>
      <name val="Times New Roman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3" fontId="2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6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Alignment="1"/>
    <xf numFmtId="0" fontId="11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15" sqref="O15"/>
    </sheetView>
  </sheetViews>
  <sheetFormatPr defaultColWidth="8.75" defaultRowHeight="15.75" x14ac:dyDescent="0.25"/>
  <cols>
    <col min="1" max="1" width="5.125" style="10" customWidth="1"/>
    <col min="2" max="2" width="11.5" style="15" customWidth="1"/>
    <col min="3" max="3" width="19.75" style="10" customWidth="1"/>
    <col min="4" max="4" width="14" style="10" customWidth="1"/>
    <col min="5" max="5" width="15.5" style="16" customWidth="1"/>
    <col min="6" max="6" width="25" style="17" customWidth="1"/>
    <col min="7" max="7" width="34.125" style="16" customWidth="1"/>
    <col min="8" max="9" width="15.5" style="10" customWidth="1"/>
    <col min="10" max="10" width="9.25" style="10" customWidth="1"/>
    <col min="11" max="11" width="12.25" style="10" customWidth="1"/>
    <col min="12" max="12" width="10.75" style="10" customWidth="1"/>
    <col min="13" max="13" width="13.375" style="10" customWidth="1"/>
    <col min="14" max="15" width="19.625" style="10" customWidth="1"/>
    <col min="16" max="16384" width="8.75" style="10"/>
  </cols>
  <sheetData>
    <row r="1" spans="1:16" x14ac:dyDescent="0.25">
      <c r="A1" s="14" t="s">
        <v>4</v>
      </c>
    </row>
    <row r="2" spans="1:16" x14ac:dyDescent="0.25">
      <c r="A2" s="14"/>
      <c r="J2" s="20">
        <f>SUBTOTAL(9,J4:J1000000)</f>
        <v>0</v>
      </c>
    </row>
    <row r="3" spans="1:16" s="18" customFormat="1" ht="31.5" x14ac:dyDescent="0.25">
      <c r="A3" s="18" t="s">
        <v>0</v>
      </c>
      <c r="B3" s="19" t="s">
        <v>5</v>
      </c>
      <c r="C3" s="18" t="s">
        <v>8</v>
      </c>
      <c r="D3" s="18" t="s">
        <v>2</v>
      </c>
      <c r="E3" s="18" t="s">
        <v>6</v>
      </c>
      <c r="F3" s="18" t="s">
        <v>7</v>
      </c>
      <c r="G3" s="18" t="s">
        <v>9</v>
      </c>
      <c r="H3" s="18" t="s">
        <v>3</v>
      </c>
      <c r="I3" s="18" t="s">
        <v>10</v>
      </c>
      <c r="J3" s="18" t="s">
        <v>27</v>
      </c>
      <c r="K3" s="18" t="s">
        <v>11</v>
      </c>
      <c r="L3" s="18" t="s">
        <v>12</v>
      </c>
      <c r="M3" s="18" t="s">
        <v>29</v>
      </c>
      <c r="N3" s="18" t="s">
        <v>13</v>
      </c>
      <c r="O3" s="18" t="s">
        <v>28</v>
      </c>
      <c r="P3" s="18" t="s">
        <v>68</v>
      </c>
    </row>
  </sheetData>
  <autoFilter ref="A3:P3"/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32"/>
  <sheetViews>
    <sheetView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H10" sqref="H10"/>
    </sheetView>
  </sheetViews>
  <sheetFormatPr defaultColWidth="9" defaultRowHeight="15.75" x14ac:dyDescent="0.25"/>
  <cols>
    <col min="1" max="1" width="4.875" style="4" customWidth="1"/>
    <col min="2" max="2" width="33.625" style="4" customWidth="1"/>
    <col min="3" max="3" width="19.5" style="26" hidden="1" customWidth="1"/>
    <col min="4" max="16" width="10.125" style="5" customWidth="1"/>
    <col min="17" max="16384" width="9" style="4"/>
  </cols>
  <sheetData>
    <row r="1" spans="1:306" x14ac:dyDescent="0.25">
      <c r="A1" s="3" t="s">
        <v>67</v>
      </c>
      <c r="B1" s="6"/>
      <c r="C1" s="22"/>
      <c r="D1" s="21">
        <f>SUBTOTAL(9,D4:D10000)</f>
        <v>0</v>
      </c>
      <c r="E1" s="21">
        <f t="shared" ref="E1:P1" si="0">SUBTOTAL(9,E4:E10000)</f>
        <v>0</v>
      </c>
      <c r="F1" s="21">
        <f t="shared" si="0"/>
        <v>0</v>
      </c>
      <c r="G1" s="21">
        <f t="shared" si="0"/>
        <v>0</v>
      </c>
      <c r="H1" s="21">
        <f t="shared" si="0"/>
        <v>0</v>
      </c>
      <c r="I1" s="21">
        <f t="shared" si="0"/>
        <v>0</v>
      </c>
      <c r="J1" s="21">
        <f t="shared" si="0"/>
        <v>0</v>
      </c>
      <c r="K1" s="21">
        <f t="shared" si="0"/>
        <v>0</v>
      </c>
      <c r="L1" s="21">
        <f t="shared" si="0"/>
        <v>0</v>
      </c>
      <c r="M1" s="21">
        <f t="shared" si="0"/>
        <v>0</v>
      </c>
      <c r="N1" s="21">
        <f t="shared" si="0"/>
        <v>0</v>
      </c>
      <c r="O1" s="21">
        <f t="shared" si="0"/>
        <v>0</v>
      </c>
      <c r="P1" s="21">
        <f t="shared" si="0"/>
        <v>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</row>
    <row r="2" spans="1:306" s="13" customFormat="1" x14ac:dyDescent="0.25">
      <c r="A2" s="10" t="s">
        <v>1</v>
      </c>
      <c r="B2" s="11"/>
      <c r="C2" s="2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</row>
    <row r="3" spans="1:306" s="7" customFormat="1" x14ac:dyDescent="0.25">
      <c r="A3" s="8" t="s">
        <v>0</v>
      </c>
      <c r="B3" s="9" t="s">
        <v>13</v>
      </c>
      <c r="C3" s="24"/>
      <c r="D3" s="9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9" t="s">
        <v>21</v>
      </c>
      <c r="L3" s="9" t="s">
        <v>22</v>
      </c>
      <c r="M3" s="9" t="s">
        <v>23</v>
      </c>
      <c r="N3" s="9" t="s">
        <v>24</v>
      </c>
      <c r="O3" s="9" t="s">
        <v>25</v>
      </c>
      <c r="P3" s="9" t="s">
        <v>26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</row>
    <row r="4" spans="1:306" x14ac:dyDescent="0.25">
      <c r="A4" s="1"/>
      <c r="B4" s="1"/>
      <c r="C4" s="25"/>
      <c r="D4" s="6"/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</row>
    <row r="5" spans="1:306" x14ac:dyDescent="0.25">
      <c r="A5" s="1"/>
      <c r="B5" s="1"/>
      <c r="C5" s="25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</row>
    <row r="6" spans="1:306" x14ac:dyDescent="0.25">
      <c r="A6" s="1"/>
      <c r="B6" s="1"/>
      <c r="C6" s="2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06" x14ac:dyDescent="0.25">
      <c r="A7" s="1"/>
      <c r="B7" s="1"/>
      <c r="C7" s="2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06" x14ac:dyDescent="0.25">
      <c r="A8" s="1"/>
      <c r="B8" s="1"/>
      <c r="C8" s="2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06" x14ac:dyDescent="0.25">
      <c r="A9" s="1"/>
      <c r="B9" s="1"/>
      <c r="C9" s="2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06" x14ac:dyDescent="0.25">
      <c r="A10" s="1"/>
      <c r="B10" s="1"/>
      <c r="C10" s="2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06" x14ac:dyDescent="0.25">
      <c r="A11" s="1"/>
      <c r="B11" s="1"/>
      <c r="C11" s="2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06" x14ac:dyDescent="0.25">
      <c r="A12" s="1"/>
      <c r="B12" s="1"/>
      <c r="C12" s="2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306" x14ac:dyDescent="0.25">
      <c r="A13" s="1"/>
      <c r="B13" s="1"/>
      <c r="C13" s="2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06" x14ac:dyDescent="0.25">
      <c r="A14" s="1"/>
      <c r="B14" s="1"/>
      <c r="C14" s="2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306" x14ac:dyDescent="0.25">
      <c r="A15" s="1"/>
      <c r="B15" s="1"/>
      <c r="C15" s="2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306" x14ac:dyDescent="0.25">
      <c r="A16" s="1"/>
      <c r="B16" s="1"/>
      <c r="C16" s="2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"/>
      <c r="B17" s="1"/>
      <c r="C17" s="2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"/>
      <c r="B18" s="1"/>
      <c r="C18" s="2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"/>
      <c r="B19" s="1"/>
      <c r="C19" s="2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"/>
      <c r="B20" s="1"/>
      <c r="C20" s="2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"/>
      <c r="B21" s="1"/>
      <c r="C21" s="2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"/>
      <c r="B22" s="1"/>
      <c r="C22" s="2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"/>
      <c r="B23" s="1"/>
      <c r="C23" s="2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"/>
      <c r="B24" s="1"/>
      <c r="C24" s="2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"/>
      <c r="B25" s="1"/>
      <c r="C25" s="2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"/>
      <c r="B26" s="1"/>
      <c r="C26" s="2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"/>
      <c r="B27" s="1"/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"/>
      <c r="B28" s="1"/>
      <c r="C28" s="2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"/>
      <c r="B29" s="1"/>
      <c r="C29" s="2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"/>
      <c r="B30" s="1"/>
      <c r="C30" s="2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"/>
      <c r="B31" s="1"/>
      <c r="C31" s="2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"/>
      <c r="B32" s="1"/>
      <c r="C32" s="2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.75" x14ac:dyDescent="0.25"/>
  <cols>
    <col min="1" max="1" width="4.875" style="28" customWidth="1"/>
    <col min="2" max="2" width="24" style="28" customWidth="1"/>
    <col min="3" max="4" width="14.25" style="28" customWidth="1"/>
    <col min="5" max="16384" width="9" style="28"/>
  </cols>
  <sheetData>
    <row r="1" spans="1:4" x14ac:dyDescent="0.25">
      <c r="A1" s="27" t="s">
        <v>64</v>
      </c>
      <c r="C1" s="29" t="s">
        <v>69</v>
      </c>
      <c r="D1" s="30" t="str">
        <f>C1</f>
        <v>Y2024M2</v>
      </c>
    </row>
    <row r="2" spans="1:4" s="27" customFormat="1" x14ac:dyDescent="0.25">
      <c r="A2" s="27" t="s">
        <v>0</v>
      </c>
      <c r="B2" s="27" t="s">
        <v>65</v>
      </c>
      <c r="C2" s="27" t="s">
        <v>30</v>
      </c>
      <c r="D2" s="27" t="s">
        <v>66</v>
      </c>
    </row>
    <row r="3" spans="1:4" x14ac:dyDescent="0.25">
      <c r="A3" s="28">
        <v>1</v>
      </c>
      <c r="B3" s="28" t="s">
        <v>63</v>
      </c>
      <c r="C3" s="28">
        <f>COUNTIFS(Data!$M:$M,B3,Data!$L:$L,$C$2,Data!$P:$P,$C$1)</f>
        <v>0</v>
      </c>
      <c r="D3" s="28">
        <f>COUNTIFS(Data!$M:$M,B3,Data!$L:$L,$D$2,Data!$P:$P,$D$1)</f>
        <v>0</v>
      </c>
    </row>
    <row r="4" spans="1:4" x14ac:dyDescent="0.25">
      <c r="A4" s="28">
        <v>2</v>
      </c>
      <c r="B4" s="28" t="s">
        <v>62</v>
      </c>
      <c r="C4" s="28">
        <f>COUNTIFS(Data!$M:$M,B4,Data!$L:$L,$C$2,Data!$P:$P,$C$1)</f>
        <v>0</v>
      </c>
      <c r="D4" s="28">
        <f>COUNTIFS(Data!$M:$M,B4,Data!$L:$L,$D$2,Data!$P:$P,$D$1)</f>
        <v>0</v>
      </c>
    </row>
    <row r="5" spans="1:4" x14ac:dyDescent="0.25">
      <c r="A5" s="28">
        <v>3</v>
      </c>
      <c r="B5" s="28" t="s">
        <v>61</v>
      </c>
      <c r="C5" s="28">
        <f>COUNTIFS(Data!$M:$M,B5,Data!$L:$L,$C$2,Data!$P:$P,$C$1)</f>
        <v>0</v>
      </c>
      <c r="D5" s="28">
        <f>COUNTIFS(Data!$M:$M,B5,Data!$L:$L,$D$2,Data!$P:$P,$D$1)</f>
        <v>0</v>
      </c>
    </row>
    <row r="6" spans="1:4" x14ac:dyDescent="0.25">
      <c r="A6" s="28">
        <v>4</v>
      </c>
      <c r="B6" s="28" t="s">
        <v>60</v>
      </c>
      <c r="C6" s="28">
        <f>COUNTIFS(Data!$M:$M,B6,Data!$L:$L,$C$2,Data!$P:$P,$C$1)</f>
        <v>0</v>
      </c>
      <c r="D6" s="28">
        <f>COUNTIFS(Data!$M:$M,B6,Data!$L:$L,$D$2,Data!$P:$P,$D$1)</f>
        <v>0</v>
      </c>
    </row>
    <row r="7" spans="1:4" x14ac:dyDescent="0.25">
      <c r="A7" s="28">
        <v>5</v>
      </c>
      <c r="B7" s="28" t="s">
        <v>59</v>
      </c>
      <c r="C7" s="28">
        <f>COUNTIFS(Data!$M:$M,B7,Data!$L:$L,$C$2,Data!$P:$P,$C$1)</f>
        <v>0</v>
      </c>
      <c r="D7" s="28">
        <f>COUNTIFS(Data!$M:$M,B7,Data!$L:$L,$D$2,Data!$P:$P,$D$1)</f>
        <v>0</v>
      </c>
    </row>
    <row r="8" spans="1:4" x14ac:dyDescent="0.25">
      <c r="A8" s="28">
        <v>6</v>
      </c>
      <c r="B8" s="28" t="s">
        <v>58</v>
      </c>
      <c r="C8" s="28">
        <f>COUNTIFS(Data!$M:$M,B8,Data!$L:$L,$C$2,Data!$P:$P,$C$1)</f>
        <v>0</v>
      </c>
      <c r="D8" s="28">
        <f>COUNTIFS(Data!$M:$M,B8,Data!$L:$L,$D$2,Data!$P:$P,$D$1)</f>
        <v>0</v>
      </c>
    </row>
    <row r="9" spans="1:4" x14ac:dyDescent="0.25">
      <c r="A9" s="28">
        <v>7</v>
      </c>
      <c r="B9" s="28" t="s">
        <v>57</v>
      </c>
      <c r="C9" s="28">
        <f>COUNTIFS(Data!$M:$M,B9,Data!$L:$L,$C$2,Data!$P:$P,$C$1)</f>
        <v>0</v>
      </c>
      <c r="D9" s="28">
        <f>COUNTIFS(Data!$M:$M,B9,Data!$L:$L,$D$2,Data!$P:$P,$D$1)</f>
        <v>0</v>
      </c>
    </row>
    <row r="10" spans="1:4" x14ac:dyDescent="0.25">
      <c r="A10" s="28">
        <v>8</v>
      </c>
      <c r="B10" s="28" t="s">
        <v>56</v>
      </c>
      <c r="C10" s="28">
        <f>COUNTIFS(Data!$M:$M,B10,Data!$L:$L,$C$2,Data!$P:$P,$C$1)</f>
        <v>0</v>
      </c>
      <c r="D10" s="28">
        <f>COUNTIFS(Data!$M:$M,B10,Data!$L:$L,$D$2,Data!$P:$P,$D$1)</f>
        <v>0</v>
      </c>
    </row>
    <row r="11" spans="1:4" x14ac:dyDescent="0.25">
      <c r="A11" s="28">
        <v>9</v>
      </c>
      <c r="B11" s="28" t="s">
        <v>55</v>
      </c>
      <c r="C11" s="28">
        <f>COUNTIFS(Data!$M:$M,B11,Data!$L:$L,$C$2,Data!$P:$P,$C$1)</f>
        <v>0</v>
      </c>
      <c r="D11" s="28">
        <f>COUNTIFS(Data!$M:$M,B11,Data!$L:$L,$D$2,Data!$P:$P,$D$1)</f>
        <v>0</v>
      </c>
    </row>
    <row r="12" spans="1:4" x14ac:dyDescent="0.25">
      <c r="A12" s="28">
        <v>10</v>
      </c>
      <c r="B12" s="28" t="s">
        <v>54</v>
      </c>
      <c r="C12" s="28">
        <f>COUNTIFS(Data!$M:$M,B12,Data!$L:$L,$C$2,Data!$P:$P,$C$1)</f>
        <v>0</v>
      </c>
      <c r="D12" s="28">
        <f>COUNTIFS(Data!$M:$M,B12,Data!$L:$L,$D$2,Data!$P:$P,$D$1)</f>
        <v>0</v>
      </c>
    </row>
    <row r="13" spans="1:4" x14ac:dyDescent="0.25">
      <c r="A13" s="28">
        <v>11</v>
      </c>
      <c r="B13" s="28" t="s">
        <v>53</v>
      </c>
      <c r="C13" s="28">
        <f>COUNTIFS(Data!$M:$M,B13,Data!$L:$L,$C$2,Data!$P:$P,$C$1)</f>
        <v>0</v>
      </c>
      <c r="D13" s="28">
        <f>COUNTIFS(Data!$M:$M,B13,Data!$L:$L,$D$2,Data!$P:$P,$D$1)</f>
        <v>0</v>
      </c>
    </row>
    <row r="14" spans="1:4" x14ac:dyDescent="0.25">
      <c r="A14" s="28">
        <v>12</v>
      </c>
      <c r="B14" s="28" t="s">
        <v>52</v>
      </c>
      <c r="C14" s="28">
        <f>COUNTIFS(Data!$M:$M,B14,Data!$L:$L,$C$2,Data!$P:$P,$C$1)</f>
        <v>0</v>
      </c>
      <c r="D14" s="28">
        <f>COUNTIFS(Data!$M:$M,B14,Data!$L:$L,$D$2,Data!$P:$P,$D$1)</f>
        <v>0</v>
      </c>
    </row>
    <row r="15" spans="1:4" x14ac:dyDescent="0.25">
      <c r="A15" s="28">
        <v>13</v>
      </c>
      <c r="B15" s="28" t="s">
        <v>51</v>
      </c>
      <c r="C15" s="28">
        <f>COUNTIFS(Data!$M:$M,B15,Data!$L:$L,$C$2,Data!$P:$P,$C$1)</f>
        <v>0</v>
      </c>
      <c r="D15" s="28">
        <f>COUNTIFS(Data!$M:$M,B15,Data!$L:$L,$D$2,Data!$P:$P,$D$1)</f>
        <v>0</v>
      </c>
    </row>
    <row r="16" spans="1:4" x14ac:dyDescent="0.25">
      <c r="A16" s="28">
        <v>14</v>
      </c>
      <c r="B16" s="28" t="s">
        <v>50</v>
      </c>
      <c r="C16" s="28">
        <f>COUNTIFS(Data!$M:$M,B16,Data!$L:$L,$C$2,Data!$P:$P,$C$1)</f>
        <v>0</v>
      </c>
      <c r="D16" s="28">
        <f>COUNTIFS(Data!$M:$M,B16,Data!$L:$L,$D$2,Data!$P:$P,$D$1)</f>
        <v>0</v>
      </c>
    </row>
    <row r="17" spans="1:4" x14ac:dyDescent="0.25">
      <c r="A17" s="28">
        <v>15</v>
      </c>
      <c r="B17" s="28" t="s">
        <v>49</v>
      </c>
      <c r="C17" s="28">
        <f>COUNTIFS(Data!$M:$M,B17,Data!$L:$L,$C$2,Data!$P:$P,$C$1)</f>
        <v>0</v>
      </c>
      <c r="D17" s="28">
        <f>COUNTIFS(Data!$M:$M,B17,Data!$L:$L,$D$2,Data!$P:$P,$D$1)</f>
        <v>0</v>
      </c>
    </row>
    <row r="18" spans="1:4" x14ac:dyDescent="0.25">
      <c r="A18" s="28">
        <v>16</v>
      </c>
      <c r="B18" s="28" t="s">
        <v>48</v>
      </c>
      <c r="C18" s="28">
        <f>COUNTIFS(Data!$M:$M,B18,Data!$L:$L,$C$2,Data!$P:$P,$C$1)</f>
        <v>0</v>
      </c>
      <c r="D18" s="28">
        <f>COUNTIFS(Data!$M:$M,B18,Data!$L:$L,$D$2,Data!$P:$P,$D$1)</f>
        <v>0</v>
      </c>
    </row>
    <row r="19" spans="1:4" x14ac:dyDescent="0.25">
      <c r="A19" s="28">
        <v>17</v>
      </c>
      <c r="B19" s="28" t="s">
        <v>47</v>
      </c>
      <c r="C19" s="28">
        <f>COUNTIFS(Data!$M:$M,B19,Data!$L:$L,$C$2,Data!$P:$P,$C$1)</f>
        <v>0</v>
      </c>
      <c r="D19" s="28">
        <f>COUNTIFS(Data!$M:$M,B19,Data!$L:$L,$D$2,Data!$P:$P,$D$1)</f>
        <v>0</v>
      </c>
    </row>
    <row r="20" spans="1:4" x14ac:dyDescent="0.25">
      <c r="A20" s="28">
        <v>18</v>
      </c>
      <c r="B20" s="28" t="s">
        <v>46</v>
      </c>
      <c r="C20" s="28">
        <f>COUNTIFS(Data!$M:$M,B20,Data!$L:$L,$C$2,Data!$P:$P,$C$1)</f>
        <v>0</v>
      </c>
      <c r="D20" s="28">
        <f>COUNTIFS(Data!$M:$M,B20,Data!$L:$L,$D$2,Data!$P:$P,$D$1)</f>
        <v>0</v>
      </c>
    </row>
    <row r="21" spans="1:4" x14ac:dyDescent="0.25">
      <c r="A21" s="28">
        <v>19</v>
      </c>
      <c r="B21" s="28" t="s">
        <v>45</v>
      </c>
      <c r="C21" s="28">
        <f>COUNTIFS(Data!$M:$M,B21,Data!$L:$L,$C$2,Data!$P:$P,$C$1)</f>
        <v>0</v>
      </c>
      <c r="D21" s="28">
        <f>COUNTIFS(Data!$M:$M,B21,Data!$L:$L,$D$2,Data!$P:$P,$D$1)</f>
        <v>0</v>
      </c>
    </row>
    <row r="22" spans="1:4" x14ac:dyDescent="0.25">
      <c r="A22" s="28">
        <v>20</v>
      </c>
      <c r="B22" s="28" t="s">
        <v>44</v>
      </c>
      <c r="C22" s="28">
        <f>COUNTIFS(Data!$M:$M,B22,Data!$L:$L,$C$2,Data!$P:$P,$C$1)</f>
        <v>0</v>
      </c>
      <c r="D22" s="28">
        <f>COUNTIFS(Data!$M:$M,B22,Data!$L:$L,$D$2,Data!$P:$P,$D$1)</f>
        <v>0</v>
      </c>
    </row>
    <row r="23" spans="1:4" x14ac:dyDescent="0.25">
      <c r="A23" s="28">
        <v>21</v>
      </c>
      <c r="B23" s="28" t="s">
        <v>43</v>
      </c>
      <c r="C23" s="28">
        <f>COUNTIFS(Data!$M:$M,B23,Data!$L:$L,$C$2,Data!$P:$P,$C$1)</f>
        <v>0</v>
      </c>
      <c r="D23" s="28">
        <f>COUNTIFS(Data!$M:$M,B23,Data!$L:$L,$D$2,Data!$P:$P,$D$1)</f>
        <v>0</v>
      </c>
    </row>
    <row r="24" spans="1:4" x14ac:dyDescent="0.25">
      <c r="A24" s="28">
        <v>22</v>
      </c>
      <c r="B24" s="28" t="s">
        <v>42</v>
      </c>
      <c r="C24" s="28">
        <f>COUNTIFS(Data!$M:$M,B24,Data!$L:$L,$C$2,Data!$P:$P,$C$1)</f>
        <v>0</v>
      </c>
      <c r="D24" s="28">
        <f>COUNTIFS(Data!$M:$M,B24,Data!$L:$L,$D$2,Data!$P:$P,$D$1)</f>
        <v>0</v>
      </c>
    </row>
    <row r="25" spans="1:4" x14ac:dyDescent="0.25">
      <c r="A25" s="28">
        <v>23</v>
      </c>
      <c r="B25" s="28" t="s">
        <v>41</v>
      </c>
      <c r="C25" s="28">
        <f>COUNTIFS(Data!$M:$M,B25,Data!$L:$L,$C$2,Data!$P:$P,$C$1)</f>
        <v>0</v>
      </c>
      <c r="D25" s="28">
        <f>COUNTIFS(Data!$M:$M,B25,Data!$L:$L,$D$2,Data!$P:$P,$D$1)</f>
        <v>0</v>
      </c>
    </row>
    <row r="26" spans="1:4" x14ac:dyDescent="0.25">
      <c r="A26" s="28">
        <v>24</v>
      </c>
      <c r="B26" s="28" t="s">
        <v>40</v>
      </c>
      <c r="C26" s="28">
        <f>COUNTIFS(Data!$M:$M,B26,Data!$L:$L,$C$2,Data!$P:$P,$C$1)</f>
        <v>0</v>
      </c>
      <c r="D26" s="28">
        <f>COUNTIFS(Data!$M:$M,B26,Data!$L:$L,$D$2,Data!$P:$P,$D$1)</f>
        <v>0</v>
      </c>
    </row>
    <row r="27" spans="1:4" x14ac:dyDescent="0.25">
      <c r="A27" s="28">
        <v>25</v>
      </c>
      <c r="B27" s="28" t="s">
        <v>39</v>
      </c>
      <c r="C27" s="28">
        <f>COUNTIFS(Data!$M:$M,B27,Data!$L:$L,$C$2,Data!$P:$P,$C$1)</f>
        <v>0</v>
      </c>
      <c r="D27" s="28">
        <f>COUNTIFS(Data!$M:$M,B27,Data!$L:$L,$D$2,Data!$P:$P,$D$1)</f>
        <v>0</v>
      </c>
    </row>
    <row r="28" spans="1:4" x14ac:dyDescent="0.25">
      <c r="A28" s="28">
        <v>26</v>
      </c>
      <c r="B28" s="28" t="s">
        <v>38</v>
      </c>
      <c r="C28" s="28">
        <f>COUNTIFS(Data!$M:$M,B28,Data!$L:$L,$C$2,Data!$P:$P,$C$1)</f>
        <v>0</v>
      </c>
      <c r="D28" s="28">
        <f>COUNTIFS(Data!$M:$M,B28,Data!$L:$L,$D$2,Data!$P:$P,$D$1)</f>
        <v>0</v>
      </c>
    </row>
    <row r="29" spans="1:4" x14ac:dyDescent="0.25">
      <c r="A29" s="28">
        <v>27</v>
      </c>
      <c r="B29" s="28" t="s">
        <v>37</v>
      </c>
      <c r="C29" s="28">
        <f>COUNTIFS(Data!$M:$M,B29,Data!$L:$L,$C$2,Data!$P:$P,$C$1)</f>
        <v>0</v>
      </c>
      <c r="D29" s="28">
        <f>COUNTIFS(Data!$M:$M,B29,Data!$L:$L,$D$2,Data!$P:$P,$D$1)</f>
        <v>0</v>
      </c>
    </row>
    <row r="30" spans="1:4" x14ac:dyDescent="0.25">
      <c r="A30" s="28">
        <v>28</v>
      </c>
      <c r="B30" s="28" t="s">
        <v>36</v>
      </c>
      <c r="C30" s="28">
        <f>COUNTIFS(Data!$M:$M,B30,Data!$L:$L,$C$2,Data!$P:$P,$C$1)</f>
        <v>0</v>
      </c>
      <c r="D30" s="28">
        <f>COUNTIFS(Data!$M:$M,B30,Data!$L:$L,$D$2,Data!$P:$P,$D$1)</f>
        <v>0</v>
      </c>
    </row>
    <row r="31" spans="1:4" x14ac:dyDescent="0.25">
      <c r="A31" s="28">
        <v>29</v>
      </c>
      <c r="B31" s="28" t="s">
        <v>35</v>
      </c>
      <c r="C31" s="28">
        <f>COUNTIFS(Data!$M:$M,B31,Data!$L:$L,$C$2,Data!$P:$P,$C$1)</f>
        <v>0</v>
      </c>
      <c r="D31" s="28">
        <f>COUNTIFS(Data!$M:$M,B31,Data!$L:$L,$D$2,Data!$P:$P,$D$1)</f>
        <v>0</v>
      </c>
    </row>
    <row r="32" spans="1:4" x14ac:dyDescent="0.25">
      <c r="A32" s="28">
        <v>30</v>
      </c>
      <c r="B32" s="28" t="s">
        <v>34</v>
      </c>
      <c r="C32" s="28">
        <f>COUNTIFS(Data!$M:$M,B32,Data!$L:$L,$C$2,Data!$P:$P,$C$1)</f>
        <v>0</v>
      </c>
      <c r="D32" s="28">
        <f>COUNTIFS(Data!$M:$M,B32,Data!$L:$L,$D$2,Data!$P:$P,$D$1)</f>
        <v>0</v>
      </c>
    </row>
    <row r="33" spans="1:4" x14ac:dyDescent="0.25">
      <c r="A33" s="28">
        <v>31</v>
      </c>
      <c r="B33" s="28" t="s">
        <v>33</v>
      </c>
      <c r="C33" s="28">
        <f>COUNTIFS(Data!$M:$M,B33,Data!$L:$L,$C$2,Data!$P:$P,$C$1)</f>
        <v>0</v>
      </c>
      <c r="D33" s="28">
        <f>COUNTIFS(Data!$M:$M,B33,Data!$L:$L,$D$2,Data!$P:$P,$D$1)</f>
        <v>0</v>
      </c>
    </row>
    <row r="34" spans="1:4" x14ac:dyDescent="0.25">
      <c r="A34" s="28">
        <v>32</v>
      </c>
      <c r="B34" s="28" t="s">
        <v>32</v>
      </c>
      <c r="C34" s="28">
        <f>COUNTIFS(Data!$M:$M,B34,Data!$L:$L,$C$2,Data!$P:$P,$C$1)</f>
        <v>0</v>
      </c>
      <c r="D34" s="28">
        <f>COUNTIFS(Data!$M:$M,B34,Data!$L:$L,$D$2,Data!$P:$P,$D$1)</f>
        <v>0</v>
      </c>
    </row>
    <row r="35" spans="1:4" x14ac:dyDescent="0.25">
      <c r="A35" s="28">
        <v>33</v>
      </c>
      <c r="B35" s="28" t="s">
        <v>31</v>
      </c>
      <c r="C35" s="28">
        <f>COUNTIFS(Data!$M:$M,B35,Data!$L:$L,$C$2,Data!$P:$P,$C$1)</f>
        <v>0</v>
      </c>
      <c r="D35" s="28">
        <f>COUNTIFS(Data!$M:$M,B35,Data!$L:$L,$D$2,Data!$P:$P,$D$1)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Report</vt:lpstr>
      <vt:lpstr>Report2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2024-03-12T10:40:33Z</dcterms:modified>
</cp:coreProperties>
</file>